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drawings/drawing11.xml" ContentType="application/vnd.openxmlformats-officedocument.drawing+xml"/>
  <Override PartName="/xl/charts/chart10.xml" ContentType="application/vnd.openxmlformats-officedocument.drawingml.chart+xml"/>
  <Override PartName="/xl/drawings/drawing12.xml" ContentType="application/vnd.openxmlformats-officedocument.drawing+xml"/>
  <Override PartName="/xl/charts/chart11.xml" ContentType="application/vnd.openxmlformats-officedocument.drawingml.chart+xml"/>
  <Override PartName="/xl/drawings/drawing13.xml" ContentType="application/vnd.openxmlformats-officedocument.drawing+xml"/>
  <Override PartName="/xl/charts/chart12.xml" ContentType="application/vnd.openxmlformats-officedocument.drawingml.chart+xml"/>
  <Override PartName="/xl/drawings/drawing14.xml" ContentType="application/vnd.openxmlformats-officedocument.drawing+xml"/>
  <Override PartName="/xl/ctrlProps/ctrlProp56.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JWang294\src\cis\libcalc\auto_report_pipeline1.1\test_automation\"/>
    </mc:Choice>
  </mc:AlternateContent>
  <xr:revisionPtr revIDLastSave="0" documentId="10_ncr:100000_{7EABDF71-4B70-4B22-9692-B31BB0DCFFE6}" xr6:coauthVersionLast="31" xr6:coauthVersionMax="31" xr10:uidLastSave="{00000000-0000-0000-0000-000000000000}"/>
  <bookViews>
    <workbookView xWindow="1380" yWindow="-120" windowWidth="17820" windowHeight="8010" tabRatio="805" xr2:uid="{00000000-000D-0000-FFFF-FFFF00000000}"/>
  </bookViews>
  <sheets>
    <sheet name="Bit_Compare" sheetId="1" r:id="rId1"/>
    <sheet name="Subs" sheetId="3" r:id="rId2"/>
    <sheet name="Plots" sheetId="2" r:id="rId3"/>
    <sheet name="DynROP" sheetId="9" r:id="rId4"/>
    <sheet name="DynROPComp" sheetId="10" r:id="rId5"/>
    <sheet name="DynTq" sheetId="4455" r:id="rId6"/>
    <sheet name="DynTqComp" sheetId="4456" r:id="rId7"/>
    <sheet name="DynSS" sheetId="4457" r:id="rId8"/>
    <sheet name="DynSSComp" sheetId="4458" r:id="rId9"/>
    <sheet name="DynCPU" sheetId="4459" r:id="rId10"/>
    <sheet name="DynCPUComp" sheetId="4460" r:id="rId11"/>
    <sheet name="DynSS1" sheetId="11" r:id="rId12"/>
    <sheet name="DynSSComp1" sheetId="12" r:id="rId13"/>
    <sheet name="DynCPU1" sheetId="4454" r:id="rId14"/>
    <sheet name="DynCPUComp1" sheetId="2067" r:id="rId15"/>
    <sheet name="BW" sheetId="2147" r:id="rId16"/>
    <sheet name="Graphs" sheetId="92" r:id="rId17"/>
    <sheet name="VersionCheck" sheetId="8" r:id="rId18"/>
    <sheet name="DES_Bit1" sheetId="14" state="hidden" r:id="rId19"/>
    <sheet name="DES_Bit2" sheetId="15" state="hidden" r:id="rId20"/>
    <sheet name="DES_Bit3" sheetId="16" state="hidden" r:id="rId21"/>
    <sheet name="DES_Bit4" sheetId="17" state="hidden" r:id="rId22"/>
    <sheet name="DES_Bit5" sheetId="18" state="hidden" r:id="rId23"/>
    <sheet name="DES_Bit6" sheetId="19" state="hidden" r:id="rId24"/>
    <sheet name="DES_Bit7" sheetId="20" state="hidden" r:id="rId25"/>
    <sheet name="DES_Bit8" sheetId="21" state="hidden" r:id="rId26"/>
    <sheet name="DES_Bit9" sheetId="22" state="hidden" r:id="rId27"/>
    <sheet name="DES_Bit10" sheetId="23" state="hidden" r:id="rId28"/>
    <sheet name="DES_Bit11" sheetId="2065" state="hidden" r:id="rId29"/>
    <sheet name="DES_Bit12" sheetId="2061" state="hidden" r:id="rId30"/>
    <sheet name="DES_Bit13" sheetId="2064" state="hidden" r:id="rId31"/>
    <sheet name="DES_Bit14" sheetId="2063" state="hidden" r:id="rId32"/>
    <sheet name="DES_Bit15" sheetId="2062" state="hidden" r:id="rId33"/>
    <sheet name="Bit1" sheetId="41" state="hidden" r:id="rId34"/>
    <sheet name="Bit2" sheetId="42" state="hidden" r:id="rId35"/>
    <sheet name="Bit3" sheetId="43" state="hidden" r:id="rId36"/>
    <sheet name="Bit4" sheetId="44" state="hidden" r:id="rId37"/>
    <sheet name="Bit5" sheetId="45" state="hidden" r:id="rId38"/>
    <sheet name="Bit6" sheetId="46" state="hidden" r:id="rId39"/>
    <sheet name="Bit7" sheetId="47" state="hidden" r:id="rId40"/>
    <sheet name="Bit8" sheetId="48" state="hidden" r:id="rId41"/>
    <sheet name="Bit9" sheetId="49" state="hidden" r:id="rId42"/>
    <sheet name="Bit10" sheetId="50" state="hidden" r:id="rId43"/>
    <sheet name="Bit11" sheetId="93" state="hidden" r:id="rId44"/>
    <sheet name="Bit12" sheetId="94" state="hidden" r:id="rId45"/>
    <sheet name="Bit13" sheetId="95" state="hidden" r:id="rId46"/>
    <sheet name="Bit14" sheetId="96" state="hidden" r:id="rId47"/>
    <sheet name="Bit15" sheetId="97" state="hidden" r:id="rId48"/>
  </sheets>
  <functionGroups builtInGroupCount="19"/>
  <definedNames>
    <definedName name="_xlnm._FilterDatabase" localSheetId="2" hidden="1">Plots!$A$2:$F$106</definedName>
    <definedName name="_xlnm._FilterDatabase" localSheetId="1" hidden="1">Subs!$A$1:$ER$60</definedName>
    <definedName name="BHA">Bit_Compare!$I$24</definedName>
    <definedName name="Bit1_Angle_Around">'Bit1'!$C$17:$C$61</definedName>
    <definedName name="Bit1_Ax">BW!$B$3</definedName>
    <definedName name="Bit1_Axy">BW!$B$37</definedName>
    <definedName name="Bit1_Ay">BW!$B$20</definedName>
    <definedName name="Bit1_Ayz">BW!$B$37</definedName>
    <definedName name="Bit1_Back_Rake">'Bit1'!$F$17:$F$61</definedName>
    <definedName name="Bit1_Blade_Num">'Bit1'!$J$17:$J$61</definedName>
    <definedName name="Bit1_BW">BW!#REF!</definedName>
    <definedName name="Bit1_Case1_Cut_05">'Bit1'!$AG$17:$AG$40</definedName>
    <definedName name="Bit1_Case1_Cut_25">'Bit1'!$AH$17:$AH$40</definedName>
    <definedName name="Bit1_Case1_Cut_50">'Bit1'!$AI$17:$AI$40</definedName>
    <definedName name="Bit1_Case1_Cut_75">'Bit1'!$AJ$17:$AJ$40</definedName>
    <definedName name="Bit1_Case1_Cut_95">'Bit1'!$AK$17:$AK$40</definedName>
    <definedName name="Bit1_Case1_Cut_max">'Bit1'!$AL$17:$AL$40</definedName>
    <definedName name="Bit1_Case1_Cut_min">'Bit1'!$AF$17:$AF$40</definedName>
    <definedName name="Bit1_Case1_CutWR_05">'Bit1'!$AN$17:$AN$40</definedName>
    <definedName name="Bit1_Case1_CutWR_25">'Bit1'!$AO$17:$AO$40</definedName>
    <definedName name="Bit1_Case1_CutWR_50">'Bit1'!$AP$17:$AP$40</definedName>
    <definedName name="Bit1_Case1_CutWR_75">'Bit1'!$AQ$17:$AQ$40</definedName>
    <definedName name="Bit1_Case1_CutWR_95">'Bit1'!$AR$17:$AR$40</definedName>
    <definedName name="Bit1_Case1_CutWR_max">'Bit1'!$AS$17:$AS$40</definedName>
    <definedName name="Bit1_Case1_CutWR_min">'Bit1'!$AM$17:$AM$40</definedName>
    <definedName name="Bit1_Case1_NF_05">'Bit1'!$S$17:$S$61</definedName>
    <definedName name="Bit1_Case1_NF_25">'Bit1'!$T$17:$T$61</definedName>
    <definedName name="Bit1_Case1_NF_50">'Bit1'!$U$17:$U$61</definedName>
    <definedName name="Bit1_Case1_NF_75">'Bit1'!$V$17:$V$61</definedName>
    <definedName name="Bit1_Case1_NF_95">'Bit1'!$W$17:$W$61</definedName>
    <definedName name="Bit1_Case1_NF_max">'Bit1'!$X$17:$X$61</definedName>
    <definedName name="Bit1_Case1_NF_min">'Bit1'!$R$17:$R$61</definedName>
    <definedName name="Bit1_Case1_NFWR_05">'Bit1'!$Z$17:$Z$61</definedName>
    <definedName name="Bit1_Case1_NFWR_25">'Bit1'!$AA$17:$AA$61</definedName>
    <definedName name="Bit1_Case1_NFWR_50">'Bit1'!$AB$17:$AB$61</definedName>
    <definedName name="Bit1_Case1_NFWR_75">'Bit1'!$AC$17:$AC$61</definedName>
    <definedName name="Bit1_Case1_NFWR_95">'Bit1'!$AD$17:$AD$61</definedName>
    <definedName name="Bit1_Case1_NFWR_max">'Bit1'!$AE$17:$AE$61</definedName>
    <definedName name="Bit1_Case1_NFWR_min">'Bit1'!$Y$17:$Y$61</definedName>
    <definedName name="Bit1_Case10_Cut_05">'Bit1'!$KA$17:$KA$49</definedName>
    <definedName name="Bit1_Case10_Cut_25">'Bit1'!$KB$17:$KB$49</definedName>
    <definedName name="Bit1_Case10_Cut_50">'Bit1'!$KC$17:$KC$49</definedName>
    <definedName name="Bit1_Case10_Cut_75">'Bit1'!$KD$17:$KD$49</definedName>
    <definedName name="Bit1_Case10_Cut_95">'Bit1'!$KE$17:$KE$49</definedName>
    <definedName name="Bit1_Case10_Cut_max">'Bit1'!$KF$17:$KF$49</definedName>
    <definedName name="Bit1_Case10_Cut_min">'Bit1'!$JZ$17:$JZ$49</definedName>
    <definedName name="Bit1_Case10_CutWR_05">'Bit1'!$KO$17:$KO$49</definedName>
    <definedName name="Bit1_Case10_CutWR_25">'Bit1'!$KP$17:$KP$49</definedName>
    <definedName name="Bit1_Case10_CutWR_50">'Bit1'!$KQ$17:$KQ$49</definedName>
    <definedName name="Bit1_Case10_CutWR_75">'Bit1'!$KR$17:$KR$49</definedName>
    <definedName name="Bit1_Case10_CutWR_95">'Bit1'!$KS$17:$KS$49</definedName>
    <definedName name="Bit1_Case10_CutWR_max">'Bit1'!$KT$17:$KT$49</definedName>
    <definedName name="Bit1_Case10_CutWR_min">'Bit1'!$KN$17:$KN$49</definedName>
    <definedName name="Bit1_Case10_NF_05">'Bit1'!$EX$17:$EX$61</definedName>
    <definedName name="Bit1_Case10_NF_25">'Bit1'!$EY$17:$EY$61</definedName>
    <definedName name="Bit1_Case10_NF_50">'Bit1'!$EZ$17:$EZ$61</definedName>
    <definedName name="Bit1_Case10_NF_75">'Bit1'!$FA$17:$FA$61</definedName>
    <definedName name="Bit1_Case10_NF_95">'Bit1'!$FB$17:$FB$61</definedName>
    <definedName name="Bit1_Case10_NF_max">'Bit1'!$FC$17:$FC$61</definedName>
    <definedName name="Bit1_Case10_NF_min">'Bit1'!$EW$17:$EW$61</definedName>
    <definedName name="Bit1_Case10_NFWR_05">'Bit1'!$FE$17:$FE$61</definedName>
    <definedName name="Bit1_Case10_NFWR_25">'Bit1'!$FF$17:$FF$61</definedName>
    <definedName name="Bit1_Case10_NFWR_50">'Bit1'!$FG$17:$FG$61</definedName>
    <definedName name="Bit1_Case10_NFWR_75">'Bit1'!$FH$17:$FH$61</definedName>
    <definedName name="Bit1_Case10_NFWR_95">'Bit1'!$FI$17:$FI$61</definedName>
    <definedName name="Bit1_Case10_NFWR_max">'Bit1'!$FJ$17:$FJ$61</definedName>
    <definedName name="Bit1_Case10_NFWR_min">'Bit1'!$FD$17:$FD$61</definedName>
    <definedName name="Bit1_Case11_Cut_05">'Bit1'!$LD$17:$LD$49</definedName>
    <definedName name="Bit1_Case11_Cut_25">'Bit1'!$LE$17:$LE$49</definedName>
    <definedName name="Bit1_Case11_Cut_50">'Bit1'!$LF$17:$LF$49</definedName>
    <definedName name="Bit1_Case11_Cut_75">'Bit1'!$LG$17:$LG$49</definedName>
    <definedName name="Bit1_Case11_Cut_95">'Bit1'!$LH$17:$LH$49</definedName>
    <definedName name="Bit1_Case11_Cut_max">'Bit1'!$LI$17:$LI$49</definedName>
    <definedName name="Bit1_Case11_Cut_min">'Bit1'!$LC$17:$LC$49</definedName>
    <definedName name="Bit1_Case11_CutWR_05">'Bit1'!$LR$17:$LR$49</definedName>
    <definedName name="Bit1_Case11_CutWR_25">'Bit1'!$LS$17:$LS$49</definedName>
    <definedName name="Bit1_Case11_CutWR_50">'Bit1'!$LT$17:$LT$49</definedName>
    <definedName name="Bit1_Case11_CutWR_75">'Bit1'!$LU$17:$LU$49</definedName>
    <definedName name="Bit1_Case11_CutWR_95">'Bit1'!$LV$17:$LV$49</definedName>
    <definedName name="Bit1_Case11_CutWR_max">'Bit1'!$LW$17:$LW$49</definedName>
    <definedName name="Bit1_Case11_CutWR_min">'Bit1'!$LQ$17:$LQ$49</definedName>
    <definedName name="Bit1_Case11_NF_05">'Bit1'!$FM$17:$FM$61</definedName>
    <definedName name="Bit1_Case11_NF_25">'Bit1'!$FN$17:$FN$61</definedName>
    <definedName name="Bit1_Case11_NF_50">'Bit1'!$FO$17:$FO$61</definedName>
    <definedName name="Bit1_Case11_NF_75">'Bit1'!$FP$17:$FP$61</definedName>
    <definedName name="Bit1_Case11_NF_95">'Bit1'!$FQ$17:$FQ$61</definedName>
    <definedName name="Bit1_Case11_NF_max">'Bit1'!$FR$17:$FR$61</definedName>
    <definedName name="Bit1_Case11_NF_min">'Bit1'!$FL$17:$FL$61</definedName>
    <definedName name="Bit1_Case11_NFWR_05">'Bit1'!$FT$17:$FT$61</definedName>
    <definedName name="Bit1_Case11_NFWR_25">'Bit1'!$FU$17:$FU$61</definedName>
    <definedName name="Bit1_Case11_NFWR_50">'Bit1'!$FV$17:$FV$61</definedName>
    <definedName name="Bit1_Case11_NFWR_75">'Bit1'!$FW$17:$FW$61</definedName>
    <definedName name="Bit1_Case11_NFWR_95">'Bit1'!$FX$17:$FX$61</definedName>
    <definedName name="Bit1_Case11_NFWR_max">'Bit1'!$FY$17:$FY$61</definedName>
    <definedName name="Bit1_Case11_NFWR_min">'Bit1'!$FS$17:$FS$61</definedName>
    <definedName name="Bit1_Case12_Cut_05">'Bit1'!$MG$17:$MG$49</definedName>
    <definedName name="Bit1_Case12_Cut_25">'Bit1'!$MH$17:$MH$49</definedName>
    <definedName name="Bit1_Case12_Cut_50">'Bit1'!$MI$17:$MI$49</definedName>
    <definedName name="Bit1_Case12_Cut_75">'Bit1'!$MJ$17:$MJ$49</definedName>
    <definedName name="Bit1_Case12_Cut_95">'Bit1'!$MK$17:$MK$49</definedName>
    <definedName name="Bit1_Case12_Cut_max">'Bit1'!$ML$17:$ML$49</definedName>
    <definedName name="Bit1_Case12_Cut_min">'Bit1'!$MF$17:$MF$49</definedName>
    <definedName name="Bit1_Case12_CutWR_05">'Bit1'!$MU$17:$MU$49</definedName>
    <definedName name="Bit1_Case12_CutWR_25">'Bit1'!$MV$17:$MV$49</definedName>
    <definedName name="Bit1_Case12_CutWR_50">'Bit1'!$MW$17:$MW$49</definedName>
    <definedName name="Bit1_Case12_CutWR_75">'Bit1'!$MX$17:$MX$49</definedName>
    <definedName name="Bit1_Case12_CutWR_95">'Bit1'!$MY$17:$MY$49</definedName>
    <definedName name="Bit1_Case12_CutWR_max">'Bit1'!$MZ$17:$MZ$49</definedName>
    <definedName name="Bit1_Case12_CutWR_min">'Bit1'!$MT$17:$MT$49</definedName>
    <definedName name="Bit1_Case12_NF_05">'Bit1'!$GB$17:$GB$61</definedName>
    <definedName name="Bit1_Case12_NF_25">'Bit1'!$GC$17:$GC$61</definedName>
    <definedName name="Bit1_Case12_NF_50">'Bit1'!$GD$17:$GD$61</definedName>
    <definedName name="Bit1_Case12_NF_75">'Bit1'!$GE$17:$GE$61</definedName>
    <definedName name="Bit1_Case12_NF_95">'Bit1'!$GF$17:$GF$61</definedName>
    <definedName name="Bit1_Case12_NF_max">'Bit1'!$GG$17:$GG$61</definedName>
    <definedName name="Bit1_Case12_NF_min">'Bit1'!$GA$17:$GA$61</definedName>
    <definedName name="Bit1_Case12_NFWR_05">'Bit1'!$GI$17:$GI$61</definedName>
    <definedName name="Bit1_Case12_NFWR_25">'Bit1'!$GJ$17:$GJ$61</definedName>
    <definedName name="Bit1_Case12_NFWR_50">'Bit1'!$GK$17:$GK$61</definedName>
    <definedName name="Bit1_Case12_NFWR_75">'Bit1'!$GL$17:$GL$61</definedName>
    <definedName name="Bit1_Case12_NFWR_95">'Bit1'!$GM$17:$GM$61</definedName>
    <definedName name="Bit1_Case12_NFWR_max">'Bit1'!$GN$17:$GN$61</definedName>
    <definedName name="Bit1_Case12_NFWR_min">'Bit1'!$GH$17:$GH$61</definedName>
    <definedName name="Bit1_Case13_Cut_05">'Bit1'!$NJ$17:$NJ$49</definedName>
    <definedName name="Bit1_Case13_Cut_25">'Bit1'!$NK$17:$NK$49</definedName>
    <definedName name="Bit1_Case13_Cut_50">'Bit1'!$NL$17:$NL$49</definedName>
    <definedName name="Bit1_Case13_Cut_75">'Bit1'!$NM$17:$NM$49</definedName>
    <definedName name="Bit1_Case13_Cut_95">'Bit1'!$NN$17:$NN$49</definedName>
    <definedName name="Bit1_Case13_Cut_max">'Bit1'!$NO$17:$NO$49</definedName>
    <definedName name="Bit1_Case13_Cut_min">'Bit1'!$NI$17:$NI$49</definedName>
    <definedName name="Bit1_Case13_CutWR_05">'Bit1'!$NX$17:$NX$49</definedName>
    <definedName name="Bit1_Case13_CutWR_25">'Bit1'!$NY$17:$NY$49</definedName>
    <definedName name="Bit1_Case13_CutWR_50">'Bit1'!$NZ$17:$NZ$49</definedName>
    <definedName name="Bit1_Case13_CutWR_75">'Bit1'!$OA$17:$OA$49</definedName>
    <definedName name="Bit1_Case13_CutWR_95">'Bit1'!$OB$17:$OB$49</definedName>
    <definedName name="Bit1_Case13_CutWR_max">'Bit1'!$OC$17:$OC$49</definedName>
    <definedName name="Bit1_Case13_CutWR_min">'Bit1'!$NW$17:$NW$49</definedName>
    <definedName name="Bit1_Case13_NF_05">'Bit1'!$GQ$17:$GQ$61</definedName>
    <definedName name="Bit1_Case13_NF_25">'Bit1'!$GR$17:$GR$61</definedName>
    <definedName name="Bit1_Case13_NF_50">'Bit1'!$GS$17:$GS$61</definedName>
    <definedName name="Bit1_Case13_NF_75">'Bit1'!$GT$17:$GT$61</definedName>
    <definedName name="Bit1_Case13_NF_95">'Bit1'!$GU$17:$GU$61</definedName>
    <definedName name="Bit1_Case13_NF_max">'Bit1'!$GV$17:$GV$61</definedName>
    <definedName name="Bit1_Case13_NF_min">'Bit1'!$GP$17:$GP$61</definedName>
    <definedName name="Bit1_Case13_NFWR_05">'Bit1'!$GX$17:$GX$61</definedName>
    <definedName name="Bit1_Case13_NFWR_25">'Bit1'!$GY$17:$GY$61</definedName>
    <definedName name="Bit1_Case13_NFWR_50">'Bit1'!$GZ$17:$GZ$61</definedName>
    <definedName name="Bit1_Case13_NFWR_75">'Bit1'!$HA$17:$HA$61</definedName>
    <definedName name="Bit1_Case13_NFWR_95">'Bit1'!$HB$17:$HB$61</definedName>
    <definedName name="Bit1_Case13_NFWR_max">'Bit1'!$HC$17:$HC$61</definedName>
    <definedName name="Bit1_Case13_NFWR_min">'Bit1'!$GW$17:$GW$61</definedName>
    <definedName name="Bit1_Case14_Cut_05">'Bit1'!$OM$17:$OM$49</definedName>
    <definedName name="Bit1_Case14_Cut_25">'Bit1'!$ON$17:$ON$49</definedName>
    <definedName name="Bit1_Case14_Cut_50">'Bit1'!$OO$17:$OO$49</definedName>
    <definedName name="Bit1_Case14_Cut_75">'Bit1'!$OP$17:$OP$49</definedName>
    <definedName name="Bit1_Case14_Cut_95">'Bit1'!$OQ$17:$OQ$49</definedName>
    <definedName name="Bit1_Case14_Cut_max">'Bit1'!$OR$17:$OR$49</definedName>
    <definedName name="Bit1_Case14_Cut_min">'Bit1'!$OL$17:$OL$49</definedName>
    <definedName name="Bit1_Case14_CutWR_05">'Bit1'!$PA$17:$PA$49</definedName>
    <definedName name="Bit1_Case14_CutWR_25">'Bit1'!$PB$17:$PB$49</definedName>
    <definedName name="Bit1_Case14_CutWR_50">'Bit1'!$PC$17:$PC$49</definedName>
    <definedName name="Bit1_Case14_CutWR_75">'Bit1'!$PD$17:$PD$49</definedName>
    <definedName name="Bit1_Case14_CutWR_95">'Bit1'!$PE$17:$PE$49</definedName>
    <definedName name="Bit1_Case14_CutWR_max">'Bit1'!$PF$17:$PF$49</definedName>
    <definedName name="Bit1_Case14_CutWR_min">'Bit1'!$OZ$17:$OZ$49</definedName>
    <definedName name="Bit1_Case14_NF_05">'Bit1'!$HF$17:$HF$61</definedName>
    <definedName name="Bit1_Case14_NF_25">'Bit1'!$HG$17:$HG$61</definedName>
    <definedName name="Bit1_Case14_NF_50">'Bit1'!$HH$17:$HH$61</definedName>
    <definedName name="Bit1_Case14_NF_75">'Bit1'!$HI$17:$HI$61</definedName>
    <definedName name="Bit1_Case14_NF_95">'Bit1'!$HJ$17:$HJ$61</definedName>
    <definedName name="Bit1_Case14_NF_max">'Bit1'!$HK$17:$HK$61</definedName>
    <definedName name="Bit1_Case14_NF_min">'Bit1'!$HE$17:$HE$61</definedName>
    <definedName name="Bit1_Case14_NFWR_05">'Bit1'!$HM$17:$HM$61</definedName>
    <definedName name="Bit1_Case14_NFWR_25">'Bit1'!$HN$17:$HN$61</definedName>
    <definedName name="Bit1_Case14_NFWR_50">'Bit1'!$HO$17:$HO$61</definedName>
    <definedName name="Bit1_Case14_NFWR_75">'Bit1'!$HP$17:$HP$61</definedName>
    <definedName name="Bit1_Case14_NFWR_95">'Bit1'!$HQ$17:$HQ$61</definedName>
    <definedName name="Bit1_Case14_NFWR_max">'Bit1'!$HR$17:$HR$61</definedName>
    <definedName name="Bit1_Case14_NFWR_min">'Bit1'!$HL$17:$HL$61</definedName>
    <definedName name="Bit1_Case15_Cut_05">'Bit1'!$PP$17:$PP$49</definedName>
    <definedName name="Bit1_Case15_Cut_25">'Bit1'!$PQ$17:$PQ$49</definedName>
    <definedName name="Bit1_Case15_Cut_50">'Bit1'!$PR$17:$PR$49</definedName>
    <definedName name="Bit1_Case15_Cut_75">'Bit1'!$PS$17:$PS$49</definedName>
    <definedName name="Bit1_Case15_Cut_95">'Bit1'!$PT$17:$PT$49</definedName>
    <definedName name="Bit1_Case15_Cut_max">'Bit1'!$PU$17:$PU$49</definedName>
    <definedName name="Bit1_Case15_Cut_min">'Bit1'!$PO$17:$PO$49</definedName>
    <definedName name="Bit1_Case15_CutWR_05">'Bit1'!$QD$17:$QD$49</definedName>
    <definedName name="Bit1_Case15_CutWR_25">'Bit1'!$QE$17:$QE$49</definedName>
    <definedName name="Bit1_Case15_CutWR_50">'Bit1'!$QF$17:$QF$49</definedName>
    <definedName name="Bit1_Case15_CutWR_75">'Bit1'!$QG$17:$QG$49</definedName>
    <definedName name="Bit1_Case15_CutWR_95">'Bit1'!$QH$17:$QH$49</definedName>
    <definedName name="Bit1_Case15_CutWR_max">'Bit1'!$QI$17:$QI$49</definedName>
    <definedName name="Bit1_Case15_CutWR_min">'Bit1'!$QC$17:$QC$49</definedName>
    <definedName name="Bit1_Case15_NF_05">'Bit1'!$HU$17:$HU$61</definedName>
    <definedName name="Bit1_Case15_NF_25">'Bit1'!$HV$17:$HV$61</definedName>
    <definedName name="Bit1_Case15_NF_50">'Bit1'!$HW$17:$HW$61</definedName>
    <definedName name="Bit1_Case15_NF_75">'Bit1'!$HX$17:$HX$61</definedName>
    <definedName name="Bit1_Case15_NF_95">'Bit1'!$HY$17:$HY$61</definedName>
    <definedName name="Bit1_Case15_NF_max">'Bit1'!$HZ$17:$HZ$61</definedName>
    <definedName name="Bit1_Case15_NF_min">'Bit1'!$HT$17:$HT$61</definedName>
    <definedName name="Bit1_Case15_NFWR_05">'Bit1'!$IB$17:$IB$61</definedName>
    <definedName name="Bit1_Case15_NFWR_25">'Bit1'!$IC$17:$IC$61</definedName>
    <definedName name="Bit1_Case15_NFWR_50">'Bit1'!$ID$17:$ID$61</definedName>
    <definedName name="Bit1_Case15_NFWR_75">'Bit1'!$IE$17:$IE$61</definedName>
    <definedName name="Bit1_Case15_NFWR_95">'Bit1'!$IF$17:$IF$61</definedName>
    <definedName name="Bit1_Case15_NFWR_max">'Bit1'!$IG$17:$IG$61</definedName>
    <definedName name="Bit1_Case15_NFWR_min">'Bit1'!$IA$17:$IA$61</definedName>
    <definedName name="Bit1_Case16_Cut_05">'Bit1'!$QS$17:$QS$49</definedName>
    <definedName name="Bit1_Case16_Cut_25">'Bit1'!$QT$17:$QT$49</definedName>
    <definedName name="Bit1_Case16_Cut_50">'Bit1'!$QU$17:$QU$49</definedName>
    <definedName name="Bit1_Case16_Cut_75">'Bit1'!$QV$17:$QV$49</definedName>
    <definedName name="Bit1_Case16_Cut_95">'Bit1'!$QW$17:$QW$49</definedName>
    <definedName name="Bit1_Case16_Cut_max">'Bit1'!$QX$17:$QX$49</definedName>
    <definedName name="Bit1_Case16_Cut_min">'Bit1'!$QR$17:$QR$49</definedName>
    <definedName name="Bit1_Case16_CutWR_05">'Bit1'!$RG$17:$RG$49</definedName>
    <definedName name="Bit1_Case16_CutWR_25">'Bit1'!$RH$17:$RH$49</definedName>
    <definedName name="Bit1_Case16_CutWR_50">'Bit1'!$RI$17:$RI$49</definedName>
    <definedName name="Bit1_Case16_CutWR_75">'Bit1'!$RJ$17:$RJ$49</definedName>
    <definedName name="Bit1_Case16_CutWR_95">'Bit1'!$RK$17:$RK$49</definedName>
    <definedName name="Bit1_Case16_CutWR_max">'Bit1'!$RL$17:$RL$49</definedName>
    <definedName name="Bit1_Case16_CutWR_min">'Bit1'!$RF$17:$RF$49</definedName>
    <definedName name="Bit1_Case16_NF_05">'Bit1'!$IJ$17:$IJ$61</definedName>
    <definedName name="Bit1_Case16_NF_25">'Bit1'!$IK$17:$IK$61</definedName>
    <definedName name="Bit1_Case16_NF_50">'Bit1'!$IL$17:$IL$61</definedName>
    <definedName name="Bit1_Case16_NF_75">'Bit1'!$IM$17:$IM$61</definedName>
    <definedName name="Bit1_Case16_NF_95">'Bit1'!$IN$17:$IN$61</definedName>
    <definedName name="Bit1_Case16_NF_max">'Bit1'!$IO$17:$IO$61</definedName>
    <definedName name="Bit1_Case16_NF_min">'Bit1'!$II$17:$II$61</definedName>
    <definedName name="Bit1_Case16_NFWR_05">'Bit1'!$IQ$17:$IQ$61</definedName>
    <definedName name="Bit1_Case16_NFWR_25">'Bit1'!$IR$17:$IR$61</definedName>
    <definedName name="Bit1_Case16_NFWR_50">'Bit1'!$IS$17:$IS$61</definedName>
    <definedName name="Bit1_Case16_NFWR_75">'Bit1'!$IT$17:$IT$61</definedName>
    <definedName name="Bit1_Case16_NFWR_95">'Bit1'!$IU$17:$IU$61</definedName>
    <definedName name="Bit1_Case16_NFWR_max">'Bit1'!$IV$17:$IV$61</definedName>
    <definedName name="Bit1_Case16_NFWR_min">'Bit1'!$IP$17:$IP$61</definedName>
    <definedName name="Bit1_Case17_NF_05">'Bit1'!$IY$17:$IY$61</definedName>
    <definedName name="Bit1_Case17_NF_25">'Bit1'!$IZ$17:$IZ$61</definedName>
    <definedName name="Bit1_Case17_NF_50">'Bit1'!$JA$17:$JA$61</definedName>
    <definedName name="Bit1_Case17_NF_75">'Bit1'!$JB$17:$JB$61</definedName>
    <definedName name="Bit1_Case17_NF_95">'Bit1'!$JC$17:$JC$61</definedName>
    <definedName name="Bit1_Case17_NF_max">'Bit1'!$JD$17:$JD$61</definedName>
    <definedName name="Bit1_Case17_NF_min">'Bit1'!$IX$17:$IX$61</definedName>
    <definedName name="Bit1_Case17_NFWR_05">'Bit1'!$JF$17:$JF$61</definedName>
    <definedName name="Bit1_Case17_NFWR_25">'Bit1'!$JG$17:$JG$61</definedName>
    <definedName name="Bit1_Case17_NFWR_50">'Bit1'!$JH$17:$JH$61</definedName>
    <definedName name="Bit1_Case17_NFWR_75">'Bit1'!$JI$17:$JI$61</definedName>
    <definedName name="Bit1_Case17_NFWR_95">'Bit1'!$JJ$17:$JJ$61</definedName>
    <definedName name="Bit1_Case17_NFWR_max">'Bit1'!$JK$17:$JK$61</definedName>
    <definedName name="Bit1_Case17_NFWR_min">'Bit1'!$JE$17:$JE$61</definedName>
    <definedName name="Bit1_Case18_NF_05">'Bit1'!$JN$17:$JN$61</definedName>
    <definedName name="Bit1_Case18_NF_25">'Bit1'!$JO$17:$JO$61</definedName>
    <definedName name="Bit1_Case18_NF_50">'Bit1'!$JP$17:$JP$61</definedName>
    <definedName name="Bit1_Case18_NF_75">'Bit1'!$JQ$17:$JQ$61</definedName>
    <definedName name="Bit1_Case18_NF_95">'Bit1'!$JR$17:$JR$61</definedName>
    <definedName name="Bit1_Case18_NF_max">'Bit1'!$JS$17:$JS$61</definedName>
    <definedName name="Bit1_Case18_NF_min">'Bit1'!$JM$17:$JM$61</definedName>
    <definedName name="Bit1_Case18_NFWR_05">'Bit1'!$JU$17:$JU$61</definedName>
    <definedName name="Bit1_Case18_NFWR_25">'Bit1'!$JV$17:$JV$61</definedName>
    <definedName name="Bit1_Case18_NFWR_50">'Bit1'!$JW$17:$JW$61</definedName>
    <definedName name="Bit1_Case18_NFWR_75">'Bit1'!$JX$17:$JX$61</definedName>
    <definedName name="Bit1_Case18_NFWR_95">'Bit1'!$JY$17:$JY$61</definedName>
    <definedName name="Bit1_Case18_NFWR_max">'Bit1'!$JZ$17:$JZ$61</definedName>
    <definedName name="Bit1_Case18_NFWR_min">'Bit1'!$JT$17:$JT$61</definedName>
    <definedName name="Bit1_Case19_NF_05">'Bit1'!$KC$17:$KC$61</definedName>
    <definedName name="Bit1_Case19_NF_25">'Bit1'!$KD$17:$KD$61</definedName>
    <definedName name="Bit1_Case19_NF_50">'Bit1'!$KE$17:$KE$61</definedName>
    <definedName name="Bit1_Case19_NF_75">'Bit1'!$KF$17:$KF$61</definedName>
    <definedName name="Bit1_Case19_NF_95">'Bit1'!$KG$17:$KG$61</definedName>
    <definedName name="Bit1_Case19_NF_max">'Bit1'!$KH$17:$KH$61</definedName>
    <definedName name="Bit1_Case19_NF_min">'Bit1'!$KB$17:$KB$61</definedName>
    <definedName name="Bit1_Case19_NFWR_05">'Bit1'!$KJ$17:$KJ$61</definedName>
    <definedName name="Bit1_Case19_NFWR_25">'Bit1'!$KK$17:$KK$61</definedName>
    <definedName name="Bit1_Case19_NFWR_50">'Bit1'!$KL$17:$KL$61</definedName>
    <definedName name="Bit1_Case19_NFWR_75">'Bit1'!$KM$17:$KM$61</definedName>
    <definedName name="Bit1_Case19_NFWR_95">'Bit1'!$KN$17:$KN$61</definedName>
    <definedName name="Bit1_Case19_NFWR_max">'Bit1'!$KO$17:$KO$61</definedName>
    <definedName name="Bit1_Case19_NFWR_min">'Bit1'!$KI$17:$KI$61</definedName>
    <definedName name="Bit1_Case2_Cut_05">'Bit1'!$BJ$17:$BJ$97</definedName>
    <definedName name="Bit1_Case2_Cut_25">'Bit1'!$BK$17:$BK$97</definedName>
    <definedName name="Bit1_Case2_Cut_50">'Bit1'!$BL$17:$BL$97</definedName>
    <definedName name="Bit1_Case2_Cut_75">'Bit1'!$BM$17:$BM$97</definedName>
    <definedName name="Bit1_Case2_Cut_95">'Bit1'!$BN$17:$BN$97</definedName>
    <definedName name="Bit1_Case2_Cut_max">'Bit1'!$BO$17:$BO$97</definedName>
    <definedName name="Bit1_Case2_Cut_min">'Bit1'!$BI$17:$BI$97</definedName>
    <definedName name="Bit1_Case2_CutWR_05">'Bit1'!$BQ$17:$BQ$97</definedName>
    <definedName name="Bit1_Case2_CutWR_25">'Bit1'!$BR$17:$BR$97</definedName>
    <definedName name="Bit1_Case2_CutWR_50">'Bit1'!$BS$17:$BS$97</definedName>
    <definedName name="Bit1_Case2_CutWR_75">'Bit1'!$BT$17:$BT$97</definedName>
    <definedName name="Bit1_Case2_CutWR_95">'Bit1'!$BU$17:$BU$97</definedName>
    <definedName name="Bit1_Case2_CutWR_max">'Bit1'!$BV$17:$BV$97</definedName>
    <definedName name="Bit1_Case2_CutWR_min">'Bit1'!$BP$17:$BP$97</definedName>
    <definedName name="Bit1_Case2_NF_05">'Bit1'!$AH$17:$AH$61</definedName>
    <definedName name="Bit1_Case2_NF_25">'Bit1'!$AI$17:$AI$61</definedName>
    <definedName name="Bit1_Case2_NF_50">'Bit1'!$AJ$17:$AJ$61</definedName>
    <definedName name="Bit1_Case2_NF_75">'Bit1'!$AK$17:$AK$61</definedName>
    <definedName name="Bit1_Case2_NF_95">'Bit1'!$AL$17:$AL$61</definedName>
    <definedName name="Bit1_Case2_NF_max">'Bit1'!$AM$17:$AM$61</definedName>
    <definedName name="Bit1_Case2_NF_min">'Bit1'!$AG$17:$AG$61</definedName>
    <definedName name="Bit1_Case2_NFWR_05">'Bit1'!$AO$17:$AO$61</definedName>
    <definedName name="Bit1_Case2_NFWR_25">'Bit1'!$AP$17:$AP$61</definedName>
    <definedName name="Bit1_Case2_NFWR_50">'Bit1'!$AQ$17:$AQ$61</definedName>
    <definedName name="Bit1_Case2_NFWR_75">'Bit1'!$AR$17:$AR$61</definedName>
    <definedName name="Bit1_Case2_NFWR_95">'Bit1'!$AS$17:$AS$61</definedName>
    <definedName name="Bit1_Case2_NFWR_max">'Bit1'!$AT$17:$AT$61</definedName>
    <definedName name="Bit1_Case2_NFWR_min">'Bit1'!$AN$17:$AN$61</definedName>
    <definedName name="Bit1_Case20_NF_05">'Bit1'!$KR$17:$KR$61</definedName>
    <definedName name="Bit1_Case20_NF_25">'Bit1'!$KS$17:$KS$61</definedName>
    <definedName name="Bit1_Case20_NF_50">'Bit1'!$KT$17:$KT$61</definedName>
    <definedName name="Bit1_Case20_NF_75">'Bit1'!$KU$17:$KU$61</definedName>
    <definedName name="Bit1_Case20_NF_95">'Bit1'!$KV$17:$KV$61</definedName>
    <definedName name="Bit1_Case20_NF_max">'Bit1'!$KW$17:$KW$61</definedName>
    <definedName name="Bit1_Case20_NF_min">'Bit1'!$KQ$17:$KQ$61</definedName>
    <definedName name="Bit1_Case20_NFWR_05">'Bit1'!$KY$17:$KY$61</definedName>
    <definedName name="Bit1_Case20_NFWR_25">'Bit1'!$KZ$17:$KZ$61</definedName>
    <definedName name="Bit1_Case20_NFWR_50">'Bit1'!$LA$17:$LA$61</definedName>
    <definedName name="Bit1_Case20_NFWR_75">'Bit1'!$LB$17:$LB$61</definedName>
    <definedName name="Bit1_Case20_NFWR_95">'Bit1'!$LC$17:$LC$61</definedName>
    <definedName name="Bit1_Case20_NFWR_max">'Bit1'!$LD$17:$LD$61</definedName>
    <definedName name="Bit1_Case20_NFWR_min">'Bit1'!$KX$17:$KX$61</definedName>
    <definedName name="Bit1_Case21_NF_05">'Bit1'!$LG$17:$LG$61</definedName>
    <definedName name="Bit1_Case21_NF_25">'Bit1'!$LH$17:$LH$61</definedName>
    <definedName name="Bit1_Case21_NF_50">'Bit1'!$LI$17:$LI$61</definedName>
    <definedName name="Bit1_Case21_NF_75">'Bit1'!$LJ$17:$LJ$61</definedName>
    <definedName name="Bit1_Case21_NF_95">'Bit1'!$LK$17:$LK$61</definedName>
    <definedName name="Bit1_Case21_NF_max">'Bit1'!$LL$17:$LL$61</definedName>
    <definedName name="Bit1_Case21_NF_min">'Bit1'!$LF$17:$LF$61</definedName>
    <definedName name="Bit1_Case21_NFWR_05">'Bit1'!$LN$17:$LN$61</definedName>
    <definedName name="Bit1_Case21_NFWR_25">'Bit1'!$LO$17:$LO$61</definedName>
    <definedName name="Bit1_Case21_NFWR_50">'Bit1'!$LP$17:$LP$61</definedName>
    <definedName name="Bit1_Case21_NFWR_75">'Bit1'!$LQ$17:$LQ$61</definedName>
    <definedName name="Bit1_Case21_NFWR_95">'Bit1'!$LR$17:$LR$61</definedName>
    <definedName name="Bit1_Case21_NFWR_max">'Bit1'!$LS$17:$LS$61</definedName>
    <definedName name="Bit1_Case21_NFWR_min">'Bit1'!$LM$17:$LM$61</definedName>
    <definedName name="Bit1_Case22_NF_05">'Bit1'!$LV$17:$LV$61</definedName>
    <definedName name="Bit1_Case22_NF_25">'Bit1'!$LW$17:$LW$61</definedName>
    <definedName name="Bit1_Case22_NF_50">'Bit1'!$LX$17:$LX$61</definedName>
    <definedName name="Bit1_Case22_NF_75">'Bit1'!$LY$17:$LY$61</definedName>
    <definedName name="Bit1_Case22_NF_95">'Bit1'!$LZ$17:$LZ$61</definedName>
    <definedName name="Bit1_Case22_NF_max">'Bit1'!$MA$17:$MA$61</definedName>
    <definedName name="Bit1_Case22_NF_min">'Bit1'!$LU$17:$LU$61</definedName>
    <definedName name="Bit1_Case22_NFWR_05">'Bit1'!$MC$17:$MC$61</definedName>
    <definedName name="Bit1_Case22_NFWR_25">'Bit1'!$MD$17:$MD$61</definedName>
    <definedName name="Bit1_Case22_NFWR_50">'Bit1'!$ME$17:$ME$61</definedName>
    <definedName name="Bit1_Case22_NFWR_75">'Bit1'!$MF$17:$MF$61</definedName>
    <definedName name="Bit1_Case22_NFWR_95">'Bit1'!$MG$17:$MG$61</definedName>
    <definedName name="Bit1_Case22_NFWR_max">'Bit1'!$MH$17:$MH$61</definedName>
    <definedName name="Bit1_Case22_NFWR_min">'Bit1'!$MB$17:$MB$61</definedName>
    <definedName name="Bit1_Case23_NF_05">'Bit1'!$MK$17:$MK$61</definedName>
    <definedName name="Bit1_Case23_NF_25">'Bit1'!$ML$17:$ML$61</definedName>
    <definedName name="Bit1_Case23_NF_50">'Bit1'!$MM$17:$MM$61</definedName>
    <definedName name="Bit1_Case23_NF_75">'Bit1'!$MN$17:$MN$61</definedName>
    <definedName name="Bit1_Case23_NF_95">'Bit1'!$MO$17:$MO$61</definedName>
    <definedName name="Bit1_Case23_NF_max">'Bit1'!$MP$17:$MP$61</definedName>
    <definedName name="Bit1_Case23_NF_min">'Bit1'!$MJ$17:$MJ$61</definedName>
    <definedName name="Bit1_Case23_NFWR_05">'Bit1'!$MR$17:$MR$61</definedName>
    <definedName name="Bit1_Case23_NFWR_25">'Bit1'!$MS$17:$MS$61</definedName>
    <definedName name="Bit1_Case23_NFWR_50">'Bit1'!$MT$17:$MT$61</definedName>
    <definedName name="Bit1_Case23_NFWR_75">'Bit1'!$MU$17:$MU$61</definedName>
    <definedName name="Bit1_Case23_NFWR_95">'Bit1'!$MV$17:$MV$61</definedName>
    <definedName name="Bit1_Case23_NFWR_max">'Bit1'!$MW$17:$MW$61</definedName>
    <definedName name="Bit1_Case23_NFWR_min">'Bit1'!$MQ$17:$MQ$61</definedName>
    <definedName name="Bit1_Case24_NF_05">'Bit1'!$MZ$17:$MZ$61</definedName>
    <definedName name="Bit1_Case24_NF_25">'Bit1'!$NA$17:$NA$61</definedName>
    <definedName name="Bit1_Case24_NF_50">'Bit1'!$NB$17:$NB$61</definedName>
    <definedName name="Bit1_Case24_NF_75">'Bit1'!$NC$17:$NC$61</definedName>
    <definedName name="Bit1_Case24_NF_95">'Bit1'!$ND$17:$ND$61</definedName>
    <definedName name="Bit1_Case24_NF_max">'Bit1'!$NE$17:$NE$61</definedName>
    <definedName name="Bit1_Case24_NF_min">'Bit1'!$MY$17:$MY$61</definedName>
    <definedName name="Bit1_Case24_NFWR_05">'Bit1'!$NG$17:$NG$61</definedName>
    <definedName name="Bit1_Case24_NFWR_25">'Bit1'!$NH$17:$NH$61</definedName>
    <definedName name="Bit1_Case24_NFWR_50">'Bit1'!$NI$17:$NI$61</definedName>
    <definedName name="Bit1_Case24_NFWR_75">'Bit1'!$NJ$17:$NJ$61</definedName>
    <definedName name="Bit1_Case24_NFWR_95">'Bit1'!$NK$17:$NK$61</definedName>
    <definedName name="Bit1_Case24_NFWR_max">'Bit1'!$NL$17:$NL$61</definedName>
    <definedName name="Bit1_Case24_NFWR_min">'Bit1'!$NF$17:$NF$61</definedName>
    <definedName name="Bit1_Case25_NF_05">'Bit1'!$NO$17:$NO$61</definedName>
    <definedName name="Bit1_Case25_NF_25">'Bit1'!$NP$17:$NP$61</definedName>
    <definedName name="Bit1_Case25_NF_50">'Bit1'!$NQ$17:$NQ$61</definedName>
    <definedName name="Bit1_Case25_NF_75">'Bit1'!$NR$17:$NR$61</definedName>
    <definedName name="Bit1_Case25_NF_95">'Bit1'!$NS$17:$NS$61</definedName>
    <definedName name="Bit1_Case25_NF_max">'Bit1'!$NT$17:$NT$61</definedName>
    <definedName name="Bit1_Case25_NF_min">'Bit1'!$NN$17:$NN$61</definedName>
    <definedName name="Bit1_Case25_NFWR_05">'Bit1'!$NV$17:$NV$61</definedName>
    <definedName name="Bit1_Case25_NFWR_25">'Bit1'!$NW$17:$NW$61</definedName>
    <definedName name="Bit1_Case25_NFWR_50">'Bit1'!$NX$17:$NX$61</definedName>
    <definedName name="Bit1_Case25_NFWR_75">'Bit1'!$NY$17:$NY$61</definedName>
    <definedName name="Bit1_Case25_NFWR_95">'Bit1'!$NZ$17:$NZ$61</definedName>
    <definedName name="Bit1_Case25_NFWR_max">'Bit1'!$OA$17:$OA$61</definedName>
    <definedName name="Bit1_Case25_NFWR_min">'Bit1'!$NU$17:$NU$61</definedName>
    <definedName name="Bit1_Case26_NF_05">'Bit1'!$OD$17:$OD$61</definedName>
    <definedName name="Bit1_Case26_NF_25">'Bit1'!$OE$17:$OE$61</definedName>
    <definedName name="Bit1_Case26_NF_50">'Bit1'!$OF$17:$OF$61</definedName>
    <definedName name="Bit1_Case26_NF_75">'Bit1'!$OG$17:$OG$61</definedName>
    <definedName name="Bit1_Case26_NF_95">'Bit1'!$OH$17:$OH$61</definedName>
    <definedName name="Bit1_Case26_NF_max">'Bit1'!$OI$17:$OI$61</definedName>
    <definedName name="Bit1_Case26_NF_min">'Bit1'!$OC$17:$OC$61</definedName>
    <definedName name="Bit1_Case26_NFWR_05">'Bit1'!$OK$17:$OK$61</definedName>
    <definedName name="Bit1_Case26_NFWR_25">'Bit1'!$OL$17:$OL$61</definedName>
    <definedName name="Bit1_Case26_NFWR_50">'Bit1'!$OM$17:$OM$61</definedName>
    <definedName name="Bit1_Case26_NFWR_75">'Bit1'!$ON$17:$ON$61</definedName>
    <definedName name="Bit1_Case26_NFWR_95">'Bit1'!$OO$17:$OO$61</definedName>
    <definedName name="Bit1_Case26_NFWR_max">'Bit1'!$OP$17:$OP$61</definedName>
    <definedName name="Bit1_Case26_NFWR_min">'Bit1'!$OJ$17:$OJ$61</definedName>
    <definedName name="Bit1_Case27_NF_05">'Bit1'!$OS$17:$OS$61</definedName>
    <definedName name="Bit1_Case27_NF_25">'Bit1'!$OT$17:$OT$61</definedName>
    <definedName name="Bit1_Case27_NF_50">'Bit1'!$OU$17:$OU$61</definedName>
    <definedName name="Bit1_Case27_NF_75">'Bit1'!$OV$17:$OV$61</definedName>
    <definedName name="Bit1_Case27_NF_95">'Bit1'!$OW$17:$OW$61</definedName>
    <definedName name="Bit1_Case27_NF_max">'Bit1'!$OX$17:$OX$61</definedName>
    <definedName name="Bit1_Case27_NF_min">'Bit1'!$OR$17:$OR$61</definedName>
    <definedName name="Bit1_Case27_NFWR_05">'Bit1'!$OZ$17:$OZ$61</definedName>
    <definedName name="Bit1_Case27_NFWR_25">'Bit1'!$PA$17:$PA$61</definedName>
    <definedName name="Bit1_Case27_NFWR_50">'Bit1'!$PB$17:$PB$61</definedName>
    <definedName name="Bit1_Case27_NFWR_75">'Bit1'!$PC$17:$PC$61</definedName>
    <definedName name="Bit1_Case27_NFWR_95">'Bit1'!$PD$17:$PD$61</definedName>
    <definedName name="Bit1_Case27_NFWR_max">'Bit1'!$PE$17:$PE$61</definedName>
    <definedName name="Bit1_Case27_NFWR_min">'Bit1'!$OY$17:$OY$61</definedName>
    <definedName name="Bit1_Case28_NF_05">'Bit1'!$PH$17:$PH$107</definedName>
    <definedName name="Bit1_Case28_NF_25">'Bit1'!$PI$17:$PI$107</definedName>
    <definedName name="Bit1_Case28_NF_50">'Bit1'!$PJ$17:$PJ$107</definedName>
    <definedName name="Bit1_Case28_NF_75">'Bit1'!$PK$17:$PK$107</definedName>
    <definedName name="Bit1_Case28_NF_95">'Bit1'!$PL$17:$PL$107</definedName>
    <definedName name="Bit1_Case28_NF_max">'Bit1'!$PM$17:$PM$107</definedName>
    <definedName name="Bit1_Case28_NF_min">'Bit1'!$PG$17:$PG$107</definedName>
    <definedName name="Bit1_Case28_NFWR_05">'Bit1'!$PO$17:$PO$107</definedName>
    <definedName name="Bit1_Case28_NFWR_25">'Bit1'!$PP$17:$PP$107</definedName>
    <definedName name="Bit1_Case28_NFWR_50">'Bit1'!$PQ$17:$PQ$107</definedName>
    <definedName name="Bit1_Case28_NFWR_75">'Bit1'!$PR$17:$PR$107</definedName>
    <definedName name="Bit1_Case28_NFWR_95">'Bit1'!$PS$17:$PS$107</definedName>
    <definedName name="Bit1_Case28_NFWR_max">'Bit1'!$PT$17:$PT$107</definedName>
    <definedName name="Bit1_Case28_NFWR_min">'Bit1'!$PN$17:$PN$107</definedName>
    <definedName name="Bit1_Case29_NF_05">'Bit1'!$PW$17:$PW$73</definedName>
    <definedName name="Bit1_Case29_NF_25">'Bit1'!$PX$17:$PX$73</definedName>
    <definedName name="Bit1_Case29_NF_50">'Bit1'!$PY$17:$PY$73</definedName>
    <definedName name="Bit1_Case29_NF_75">'Bit1'!$PZ$17:$PZ$73</definedName>
    <definedName name="Bit1_Case29_NF_95">'Bit1'!$QA$17:$QA$73</definedName>
    <definedName name="Bit1_Case29_NF_max">'Bit1'!$QB$17:$QB$73</definedName>
    <definedName name="Bit1_Case29_NF_min">'Bit1'!$PV$17:$PV$73</definedName>
    <definedName name="Bit1_Case29_NFWR_05">'Bit1'!$QD$17:$QD$73</definedName>
    <definedName name="Bit1_Case29_NFWR_25">'Bit1'!$QE$17:$QE$73</definedName>
    <definedName name="Bit1_Case29_NFWR_50">'Bit1'!$QF$17:$QF$73</definedName>
    <definedName name="Bit1_Case29_NFWR_75">'Bit1'!$QG$17:$QG$73</definedName>
    <definedName name="Bit1_Case29_NFWR_95">'Bit1'!$QH$17:$QH$73</definedName>
    <definedName name="Bit1_Case29_NFWR_max">'Bit1'!$QI$17:$QI$73</definedName>
    <definedName name="Bit1_Case29_NFWR_min">'Bit1'!$QC$17:$QC$73</definedName>
    <definedName name="Bit1_Case3_Cut_05">'Bit1'!$CM$17:$CM$97</definedName>
    <definedName name="Bit1_Case3_Cut_25">'Bit1'!$CN$17:$CN$97</definedName>
    <definedName name="Bit1_Case3_Cut_50">'Bit1'!$CO$17:$CO$97</definedName>
    <definedName name="Bit1_Case3_Cut_75">'Bit1'!$CP$17:$CP$97</definedName>
    <definedName name="Bit1_Case3_Cut_95">'Bit1'!$CQ$17:$CQ$97</definedName>
    <definedName name="Bit1_Case3_Cut_max">'Bit1'!$CR$17:$CR$97</definedName>
    <definedName name="Bit1_Case3_Cut_min">'Bit1'!$CL$17:$CL$97</definedName>
    <definedName name="Bit1_Case3_CutWR_05">'Bit1'!$CT$17:$CT$97</definedName>
    <definedName name="Bit1_Case3_CutWR_25">'Bit1'!$CU$17:$CU$97</definedName>
    <definedName name="Bit1_Case3_CutWR_50">'Bit1'!$CV$17:$CV$97</definedName>
    <definedName name="Bit1_Case3_CutWR_75">'Bit1'!$CW$17:$CW$97</definedName>
    <definedName name="Bit1_Case3_CutWR_95">'Bit1'!$CX$17:$CX$97</definedName>
    <definedName name="Bit1_Case3_CutWR_max">'Bit1'!$CY$17:$CY$97</definedName>
    <definedName name="Bit1_Case3_CutWR_min">'Bit1'!$CS$17:$CS$97</definedName>
    <definedName name="Bit1_Case3_NF_05">'Bit1'!$AW$17:$AW$61</definedName>
    <definedName name="Bit1_Case3_NF_25">'Bit1'!$AX$17:$AX$61</definedName>
    <definedName name="Bit1_Case3_NF_50">'Bit1'!$AY$17:$AY$61</definedName>
    <definedName name="Bit1_Case3_NF_75">'Bit1'!$AZ$17:$AZ$61</definedName>
    <definedName name="Bit1_Case3_NF_95">'Bit1'!$BA$17:$BA$61</definedName>
    <definedName name="Bit1_Case3_NF_max">'Bit1'!$BB$17:$BB$61</definedName>
    <definedName name="Bit1_Case3_NF_min">'Bit1'!$AV$17:$AV$61</definedName>
    <definedName name="Bit1_Case3_NFWR_05">'Bit1'!$BD$17:$BD$61</definedName>
    <definedName name="Bit1_Case3_NFWR_25">'Bit1'!$BE$17:$BE$61</definedName>
    <definedName name="Bit1_Case3_NFWR_50">'Bit1'!$BF$17:$BF$61</definedName>
    <definedName name="Bit1_Case3_NFWR_75">'Bit1'!$BG$17:$BG$61</definedName>
    <definedName name="Bit1_Case3_NFWR_95">'Bit1'!$BH$17:$BH$61</definedName>
    <definedName name="Bit1_Case3_NFWR_max">'Bit1'!$BI$17:$BI$61</definedName>
    <definedName name="Bit1_Case3_NFWR_min">'Bit1'!$BC$17:$BC$61</definedName>
    <definedName name="Bit1_Case30_NF_05">'Bit1'!$QL$17:$QL$66</definedName>
    <definedName name="Bit1_Case30_NF_25">'Bit1'!$QM$17:$QM$66</definedName>
    <definedName name="Bit1_Case30_NF_50">'Bit1'!$QN$17:$QN$66</definedName>
    <definedName name="Bit1_Case30_NF_75">'Bit1'!$QO$17:$QO$66</definedName>
    <definedName name="Bit1_Case30_NF_95">'Bit1'!$QP$17:$QP$66</definedName>
    <definedName name="Bit1_Case30_NF_max">'Bit1'!$QQ$17:$QQ$66</definedName>
    <definedName name="Bit1_Case30_NF_min">'Bit1'!$QK$17:$QK$66</definedName>
    <definedName name="Bit1_Case30_NFWR_05">'Bit1'!$QS$17:$QS$66</definedName>
    <definedName name="Bit1_Case30_NFWR_25">'Bit1'!$QT$17:$QT$66</definedName>
    <definedName name="Bit1_Case30_NFWR_50">'Bit1'!$QU$17:$QU$66</definedName>
    <definedName name="Bit1_Case30_NFWR_75">'Bit1'!$QV$17:$QV$66</definedName>
    <definedName name="Bit1_Case30_NFWR_95">'Bit1'!$QW$17:$QW$66</definedName>
    <definedName name="Bit1_Case30_NFWR_max">'Bit1'!$QX$17:$QX$66</definedName>
    <definedName name="Bit1_Case30_NFWR_min">'Bit1'!$QR$17:$QR$66</definedName>
    <definedName name="Bit1_Case31_NF_05">'Bit1'!$RA$17:$RA$85</definedName>
    <definedName name="Bit1_Case31_NF_25">'Bit1'!$RB$17:$RB$85</definedName>
    <definedName name="Bit1_Case31_NF_50">'Bit1'!$RC$17:$RC$85</definedName>
    <definedName name="Bit1_Case31_NF_75">'Bit1'!$RD$17:$RD$85</definedName>
    <definedName name="Bit1_Case31_NF_95">'Bit1'!$RE$17:$RE$85</definedName>
    <definedName name="Bit1_Case31_NF_max">'Bit1'!$RF$17:$RF$85</definedName>
    <definedName name="Bit1_Case31_NF_min">'Bit1'!$QZ$17:$QZ$85</definedName>
    <definedName name="Bit1_Case31_NFWR_05">'Bit1'!$RH$17:$RH$85</definedName>
    <definedName name="Bit1_Case31_NFWR_25">'Bit1'!$RI$17:$RI$85</definedName>
    <definedName name="Bit1_Case31_NFWR_50">'Bit1'!$RJ$17:$RJ$85</definedName>
    <definedName name="Bit1_Case31_NFWR_75">'Bit1'!$RK$17:$RK$85</definedName>
    <definedName name="Bit1_Case31_NFWR_95">'Bit1'!$RL$17:$RL$85</definedName>
    <definedName name="Bit1_Case31_NFWR_max">'Bit1'!$RM$17:$RM$85</definedName>
    <definedName name="Bit1_Case31_NFWR_min">'Bit1'!$RG$17:$RG$85</definedName>
    <definedName name="Bit1_Case32_NF_05">'Bit1'!$RP$17:$RP$88</definedName>
    <definedName name="Bit1_Case32_NF_25">'Bit1'!$RQ$17:$RQ$88</definedName>
    <definedName name="Bit1_Case32_NF_50">'Bit1'!$RR$17:$RR$88</definedName>
    <definedName name="Bit1_Case32_NF_75">'Bit1'!$RS$17:$RS$88</definedName>
    <definedName name="Bit1_Case32_NF_95">'Bit1'!$RT$17:$RT$88</definedName>
    <definedName name="Bit1_Case32_NF_max">'Bit1'!$RU$17:$RU$88</definedName>
    <definedName name="Bit1_Case32_NF_min">'Bit1'!$RO$17:$RO$88</definedName>
    <definedName name="Bit1_Case32_NFWR_05">'Bit1'!$RW$17:$RW$88</definedName>
    <definedName name="Bit1_Case32_NFWR_25">'Bit1'!$RX$17:$RX$88</definedName>
    <definedName name="Bit1_Case32_NFWR_50">'Bit1'!$RY$17:$RY$88</definedName>
    <definedName name="Bit1_Case32_NFWR_75">'Bit1'!$RZ$17:$RZ$88</definedName>
    <definedName name="Bit1_Case32_NFWR_95">'Bit1'!$SA$17:$SA$88</definedName>
    <definedName name="Bit1_Case32_NFWR_max">'Bit1'!$SB$17:$SB$88</definedName>
    <definedName name="Bit1_Case32_NFWR_min">'Bit1'!$RV$17:$RV$88</definedName>
    <definedName name="Bit1_Case33_NF_05">'Bit1'!$SE$17:$SE$70</definedName>
    <definedName name="Bit1_Case33_NF_25">'Bit1'!$SF$17:$SF$70</definedName>
    <definedName name="Bit1_Case33_NF_50">'Bit1'!$SG$17:$SG$70</definedName>
    <definedName name="Bit1_Case33_NF_75">'Bit1'!$SH$17:$SH$70</definedName>
    <definedName name="Bit1_Case33_NF_95">'Bit1'!$SI$17:$SI$70</definedName>
    <definedName name="Bit1_Case33_NF_max">'Bit1'!$SJ$17:$SJ$70</definedName>
    <definedName name="Bit1_Case33_NF_min">'Bit1'!$SD$17:$SD$70</definedName>
    <definedName name="Bit1_Case33_NFWR_05">'Bit1'!$SL$17:$SL$70</definedName>
    <definedName name="Bit1_Case33_NFWR_25">'Bit1'!$SM$17:$SM$70</definedName>
    <definedName name="Bit1_Case33_NFWR_50">'Bit1'!$SN$17:$SN$70</definedName>
    <definedName name="Bit1_Case33_NFWR_75">'Bit1'!$SO$17:$SO$70</definedName>
    <definedName name="Bit1_Case33_NFWR_95">'Bit1'!$SP$17:$SP$70</definedName>
    <definedName name="Bit1_Case33_NFWR_max">'Bit1'!$SQ$17:$SQ$70</definedName>
    <definedName name="Bit1_Case33_NFWR_min">'Bit1'!$SK$17:$SK$70</definedName>
    <definedName name="Bit1_Case34_NF_05">'Bit1'!$ST$17:$ST$71</definedName>
    <definedName name="Bit1_Case34_NF_25">'Bit1'!$SU$17:$SU$71</definedName>
    <definedName name="Bit1_Case34_NF_50">'Bit1'!$SV$17:$SV$71</definedName>
    <definedName name="Bit1_Case34_NF_75">'Bit1'!$SW$17:$SW$71</definedName>
    <definedName name="Bit1_Case34_NF_95">'Bit1'!$SX$17:$SX$71</definedName>
    <definedName name="Bit1_Case34_NF_max">'Bit1'!$SY$17:$SY$71</definedName>
    <definedName name="Bit1_Case34_NF_min">'Bit1'!$SS$17:$SS$71</definedName>
    <definedName name="Bit1_Case34_NFWR_05">'Bit1'!$TA$17:$TA$71</definedName>
    <definedName name="Bit1_Case34_NFWR_25">'Bit1'!$TB$17:$TB$71</definedName>
    <definedName name="Bit1_Case34_NFWR_50">'Bit1'!$TC$17:$TC$71</definedName>
    <definedName name="Bit1_Case34_NFWR_75">'Bit1'!$TD$17:$TD$71</definedName>
    <definedName name="Bit1_Case34_NFWR_95">'Bit1'!$TE$17:$TE$71</definedName>
    <definedName name="Bit1_Case34_NFWR_max">'Bit1'!$TF$17:$TF$71</definedName>
    <definedName name="Bit1_Case34_NFWR_min">'Bit1'!$SZ$17:$SZ$71</definedName>
    <definedName name="Bit1_Case35_NF_05">'Bit1'!$TI$17:$TI$87</definedName>
    <definedName name="Bit1_Case35_NF_25">'Bit1'!$TJ$17:$TJ$87</definedName>
    <definedName name="Bit1_Case35_NF_50">'Bit1'!$TK$17:$TK$87</definedName>
    <definedName name="Bit1_Case35_NF_75">'Bit1'!$TL$17:$TL$87</definedName>
    <definedName name="Bit1_Case35_NF_95">'Bit1'!$TM$17:$TM$87</definedName>
    <definedName name="Bit1_Case35_NF_max">'Bit1'!$TN$17:$TN$87</definedName>
    <definedName name="Bit1_Case35_NF_min">'Bit1'!$TH$17:$TH$87</definedName>
    <definedName name="Bit1_Case35_NFWR_05">'Bit1'!$TP$17:$TP$87</definedName>
    <definedName name="Bit1_Case35_NFWR_25">'Bit1'!$TQ$17:$TQ$87</definedName>
    <definedName name="Bit1_Case35_NFWR_50">'Bit1'!$TR$17:$TR$87</definedName>
    <definedName name="Bit1_Case35_NFWR_75">'Bit1'!$TS$17:$TS$87</definedName>
    <definedName name="Bit1_Case35_NFWR_95">'Bit1'!$TT$17:$TT$87</definedName>
    <definedName name="Bit1_Case35_NFWR_max">'Bit1'!$TU$17:$TU$87</definedName>
    <definedName name="Bit1_Case35_NFWR_min">'Bit1'!$TO$17:$TO$87</definedName>
    <definedName name="Bit1_Case36_NF_05">'Bit1'!$TX$17:$TX$55</definedName>
    <definedName name="Bit1_Case36_NF_25">'Bit1'!$TY$17:$TY$55</definedName>
    <definedName name="Bit1_Case36_NF_50">'Bit1'!$TZ$17:$TZ$55</definedName>
    <definedName name="Bit1_Case36_NF_75">'Bit1'!$UA$17:$UA$55</definedName>
    <definedName name="Bit1_Case36_NF_95">'Bit1'!$UB$17:$UB$55</definedName>
    <definedName name="Bit1_Case36_NF_max">'Bit1'!$UC$17:$UC$55</definedName>
    <definedName name="Bit1_Case36_NF_min">'Bit1'!$TW$17:$TW$55</definedName>
    <definedName name="Bit1_Case36_NFWR_05">'Bit1'!$UE$17:$UE$55</definedName>
    <definedName name="Bit1_Case36_NFWR_25">'Bit1'!$UF$17:$UF$55</definedName>
    <definedName name="Bit1_Case36_NFWR_50">'Bit1'!$UG$17:$UG$55</definedName>
    <definedName name="Bit1_Case36_NFWR_75">'Bit1'!$UH$17:$UH$55</definedName>
    <definedName name="Bit1_Case36_NFWR_95">'Bit1'!$UI$17:$UI$55</definedName>
    <definedName name="Bit1_Case36_NFWR_max">'Bit1'!$UJ$17:$UJ$55</definedName>
    <definedName name="Bit1_Case36_NFWR_min">'Bit1'!$UD$17:$UD$55</definedName>
    <definedName name="Bit1_Case37_NF_05">'Bit1'!$UM$17:$UM$161</definedName>
    <definedName name="Bit1_Case37_NF_25">'Bit1'!$UN$17:$UN$161</definedName>
    <definedName name="Bit1_Case37_NF_50">'Bit1'!$UO$17:$UO$161</definedName>
    <definedName name="Bit1_Case37_NF_75">'Bit1'!$UP$17:$UP$161</definedName>
    <definedName name="Bit1_Case37_NF_95">'Bit1'!$UQ$17:$UQ$161</definedName>
    <definedName name="Bit1_Case37_NF_max">'Bit1'!$UR$17:$UR$161</definedName>
    <definedName name="Bit1_Case37_NF_min">'Bit1'!$UL$17:$UL$161</definedName>
    <definedName name="Bit1_Case37_NFWR_05">'Bit1'!$UT$17:$UT$161</definedName>
    <definedName name="Bit1_Case37_NFWR_25">'Bit1'!$UU$17:$UU$161</definedName>
    <definedName name="Bit1_Case37_NFWR_50">'Bit1'!$UV$17:$UV$161</definedName>
    <definedName name="Bit1_Case37_NFWR_75">'Bit1'!$UW$17:$UW$161</definedName>
    <definedName name="Bit1_Case37_NFWR_95">'Bit1'!$UX$17:$UX$161</definedName>
    <definedName name="Bit1_Case37_NFWR_max">'Bit1'!$UY$17:$UY$161</definedName>
    <definedName name="Bit1_Case37_NFWR_min">'Bit1'!$US$17:$US$161</definedName>
    <definedName name="Bit1_Case38_NF_05">'Bit1'!$VB$17:$VB$191</definedName>
    <definedName name="Bit1_Case38_NF_25">'Bit1'!$VC$17:$VC$191</definedName>
    <definedName name="Bit1_Case38_NF_50">'Bit1'!$VD$17:$VD$191</definedName>
    <definedName name="Bit1_Case38_NF_75">'Bit1'!$VE$17:$VE$191</definedName>
    <definedName name="Bit1_Case38_NF_95">'Bit1'!$VF$17:$VF$191</definedName>
    <definedName name="Bit1_Case38_NF_max">'Bit1'!$VG$17:$VG$191</definedName>
    <definedName name="Bit1_Case38_NF_min">'Bit1'!$VA$17:$VA$191</definedName>
    <definedName name="Bit1_Case38_NFWR_05">'Bit1'!$VI$17:$VI$191</definedName>
    <definedName name="Bit1_Case38_NFWR_25">'Bit1'!$VJ$17:$VJ$191</definedName>
    <definedName name="Bit1_Case38_NFWR_50">'Bit1'!$VK$17:$VK$191</definedName>
    <definedName name="Bit1_Case38_NFWR_75">'Bit1'!$VL$17:$VL$191</definedName>
    <definedName name="Bit1_Case38_NFWR_95">'Bit1'!$VM$17:$VM$191</definedName>
    <definedName name="Bit1_Case38_NFWR_max">'Bit1'!$VN$17:$VN$191</definedName>
    <definedName name="Bit1_Case38_NFWR_min">'Bit1'!$VH$17:$VH$191</definedName>
    <definedName name="Bit1_Case39_NF_05">'Bit1'!$VQ$17:$VQ$57</definedName>
    <definedName name="Bit1_Case39_NF_25">'Bit1'!$VR$17:$VR$57</definedName>
    <definedName name="Bit1_Case39_NF_50">'Bit1'!$VS$17:$VS$57</definedName>
    <definedName name="Bit1_Case39_NF_75">'Bit1'!$VT$17:$VT$57</definedName>
    <definedName name="Bit1_Case39_NF_95">'Bit1'!$VU$17:$VU$57</definedName>
    <definedName name="Bit1_Case39_NF_max">'Bit1'!$VV$17:$VV$57</definedName>
    <definedName name="Bit1_Case39_NF_min">'Bit1'!$VP$17:$VP$57</definedName>
    <definedName name="Bit1_Case39_NFWR_05">'Bit1'!$VX$17:$VX$57</definedName>
    <definedName name="Bit1_Case39_NFWR_25">'Bit1'!$VY$17:$VY$57</definedName>
    <definedName name="Bit1_Case39_NFWR_50">'Bit1'!$VZ$17:$VZ$57</definedName>
    <definedName name="Bit1_Case39_NFWR_75">'Bit1'!$WA$17:$WA$57</definedName>
    <definedName name="Bit1_Case39_NFWR_95">'Bit1'!$WB$17:$WB$57</definedName>
    <definedName name="Bit1_Case39_NFWR_max">'Bit1'!$WC$17:$WC$57</definedName>
    <definedName name="Bit1_Case39_NFWR_min">'Bit1'!$VW$17:$VW$57</definedName>
    <definedName name="Bit1_Case4_Cut_05">'Bit1'!$DP$17:$DP$97</definedName>
    <definedName name="Bit1_Case4_Cut_25">'Bit1'!$DQ$17:$DQ$97</definedName>
    <definedName name="Bit1_Case4_Cut_50">'Bit1'!$DR$17:$DR$97</definedName>
    <definedName name="Bit1_Case4_Cut_75">'Bit1'!$DS$17:$DS$97</definedName>
    <definedName name="Bit1_Case4_Cut_95">'Bit1'!$DT$17:$DT$97</definedName>
    <definedName name="Bit1_Case4_Cut_max">'Bit1'!$DU$17:$DU$97</definedName>
    <definedName name="Bit1_Case4_Cut_min">'Bit1'!$DO$17:$DO$97</definedName>
    <definedName name="Bit1_Case4_CutWR_05">'Bit1'!$DW$17:$DW$97</definedName>
    <definedName name="Bit1_Case4_CutWR_25">'Bit1'!$DX$17:$DX$97</definedName>
    <definedName name="Bit1_Case4_CutWR_50">'Bit1'!$DY$17:$DY$97</definedName>
    <definedName name="Bit1_Case4_CutWR_75">'Bit1'!$DZ$17:$DZ$97</definedName>
    <definedName name="Bit1_Case4_CutWR_95">'Bit1'!$EA$17:$EA$97</definedName>
    <definedName name="Bit1_Case4_CutWR_max">'Bit1'!$EB$17:$EB$97</definedName>
    <definedName name="Bit1_Case4_CutWR_min">'Bit1'!$DV$17:$DV$97</definedName>
    <definedName name="Bit1_Case4_NF_05">'Bit1'!$BL$17:$BL$61</definedName>
    <definedName name="Bit1_Case4_NF_25">'Bit1'!$BM$17:$BM$61</definedName>
    <definedName name="Bit1_Case4_NF_50">'Bit1'!$BN$17:$BN$61</definedName>
    <definedName name="Bit1_Case4_NF_75">'Bit1'!$BO$17:$BO$61</definedName>
    <definedName name="Bit1_Case4_NF_95">'Bit1'!$BP$17:$BP$61</definedName>
    <definedName name="Bit1_Case4_NF_max">'Bit1'!$BQ$17:$BQ$61</definedName>
    <definedName name="Bit1_Case4_NF_min">'Bit1'!$BK$17:$BK$61</definedName>
    <definedName name="Bit1_Case4_NFWR_05">'Bit1'!$BS$17:$BS$61</definedName>
    <definedName name="Bit1_Case4_NFWR_25">'Bit1'!$BT$17:$BT$61</definedName>
    <definedName name="Bit1_Case4_NFWR_50">'Bit1'!$BU$17:$BU$61</definedName>
    <definedName name="Bit1_Case4_NFWR_75">'Bit1'!$BV$17:$BV$61</definedName>
    <definedName name="Bit1_Case4_NFWR_95">'Bit1'!$BW$17:$BW$61</definedName>
    <definedName name="Bit1_Case4_NFWR_max">'Bit1'!$BX$17:$BX$61</definedName>
    <definedName name="Bit1_Case4_NFWR_min">'Bit1'!$BR$17:$BR$61</definedName>
    <definedName name="Bit1_Case40_NF_05">'Bit1'!$WF$17:$WF$64</definedName>
    <definedName name="Bit1_Case40_NF_25">'Bit1'!$WG$17:$WG$64</definedName>
    <definedName name="Bit1_Case40_NF_50">'Bit1'!$WH$17:$WH$64</definedName>
    <definedName name="Bit1_Case40_NF_75">'Bit1'!$WI$17:$WI$64</definedName>
    <definedName name="Bit1_Case40_NF_95">'Bit1'!$WJ$17:$WJ$64</definedName>
    <definedName name="Bit1_Case40_NF_max">'Bit1'!$WK$17:$WK$64</definedName>
    <definedName name="Bit1_Case40_NF_min">'Bit1'!$WE$17:$WE$64</definedName>
    <definedName name="Bit1_Case40_NFWR_05">'Bit1'!$WM$17:$WM$64</definedName>
    <definedName name="Bit1_Case40_NFWR_25">'Bit1'!$WN$17:$WN$64</definedName>
    <definedName name="Bit1_Case40_NFWR_50">'Bit1'!$WO$17:$WO$64</definedName>
    <definedName name="Bit1_Case40_NFWR_75">'Bit1'!$WP$17:$WP$64</definedName>
    <definedName name="Bit1_Case40_NFWR_95">'Bit1'!$WQ$17:$WQ$64</definedName>
    <definedName name="Bit1_Case40_NFWR_max">'Bit1'!$WR$17:$WR$64</definedName>
    <definedName name="Bit1_Case40_NFWR_min">'Bit1'!$WL$17:$WL$64</definedName>
    <definedName name="Bit1_Case41_NF_05">'Bit1'!$WU$17:$WU$86</definedName>
    <definedName name="Bit1_Case41_NF_25">'Bit1'!$WV$17:$WV$86</definedName>
    <definedName name="Bit1_Case41_NF_50">'Bit1'!$WW$17:$WW$86</definedName>
    <definedName name="Bit1_Case41_NF_75">'Bit1'!$WX$17:$WX$86</definedName>
    <definedName name="Bit1_Case41_NF_95">'Bit1'!$WY$17:$WY$86</definedName>
    <definedName name="Bit1_Case41_NF_max">'Bit1'!$WZ$17:$WZ$86</definedName>
    <definedName name="Bit1_Case41_NF_min">'Bit1'!$WT$17:$WT$86</definedName>
    <definedName name="Bit1_Case41_NFWR_05">'Bit1'!$XB$17:$XB$86</definedName>
    <definedName name="Bit1_Case41_NFWR_25">'Bit1'!$XC$17:$XC$86</definedName>
    <definedName name="Bit1_Case41_NFWR_50">'Bit1'!$XD$17:$XD$86</definedName>
    <definedName name="Bit1_Case41_NFWR_75">'Bit1'!$XE$17:$XE$86</definedName>
    <definedName name="Bit1_Case41_NFWR_95">'Bit1'!$XF$17:$XF$86</definedName>
    <definedName name="Bit1_Case41_NFWR_max">'Bit1'!$XG$17:$XG$86</definedName>
    <definedName name="Bit1_Case41_NFWR_min">'Bit1'!$XA$17:$XA$86</definedName>
    <definedName name="Bit1_Case42_NF_05">'Bit1'!$XJ$17:$XJ$183</definedName>
    <definedName name="Bit1_Case42_NF_25">'Bit1'!$XK$17:$XK$183</definedName>
    <definedName name="Bit1_Case42_NF_50">'Bit1'!$XL$17:$XL$183</definedName>
    <definedName name="Bit1_Case42_NF_75">'Bit1'!$XM$17:$XM$183</definedName>
    <definedName name="Bit1_Case42_NF_95">'Bit1'!$XN$17:$XN$183</definedName>
    <definedName name="Bit1_Case42_NF_max">'Bit1'!$XO$17:$XO$183</definedName>
    <definedName name="Bit1_Case42_NF_min">'Bit1'!$XI$17:$XI$183</definedName>
    <definedName name="Bit1_Case42_NFWR_05">'Bit1'!$XQ$17:$XQ$183</definedName>
    <definedName name="Bit1_Case42_NFWR_25">'Bit1'!$XR$17:$XR$183</definedName>
    <definedName name="Bit1_Case42_NFWR_50">'Bit1'!$XS$17:$XS$183</definedName>
    <definedName name="Bit1_Case42_NFWR_75">'Bit1'!$XT$17:$XT$183</definedName>
    <definedName name="Bit1_Case42_NFWR_95">'Bit1'!$XU$17:$XU$183</definedName>
    <definedName name="Bit1_Case42_NFWR_max">'Bit1'!$XV$17:$XV$183</definedName>
    <definedName name="Bit1_Case42_NFWR_min">'Bit1'!$XP$17:$XP$183</definedName>
    <definedName name="Bit1_Case43_NF_05">'Bit1'!$XY$17:$XY$93</definedName>
    <definedName name="Bit1_Case43_NF_25">'Bit1'!$XZ$17:$XZ$93</definedName>
    <definedName name="Bit1_Case43_NF_50">'Bit1'!$YA$17:$YA$93</definedName>
    <definedName name="Bit1_Case43_NF_75">'Bit1'!$YB$17:$YB$93</definedName>
    <definedName name="Bit1_Case43_NF_95">'Bit1'!$YC$17:$YC$93</definedName>
    <definedName name="Bit1_Case43_NF_max">'Bit1'!$YD$17:$YD$93</definedName>
    <definedName name="Bit1_Case43_NF_min">'Bit1'!$XX$17:$XX$93</definedName>
    <definedName name="Bit1_Case43_NFWR_05">'Bit1'!$YF$17:$YF$93</definedName>
    <definedName name="Bit1_Case43_NFWR_25">'Bit1'!$YG$17:$YG$93</definedName>
    <definedName name="Bit1_Case43_NFWR_50">'Bit1'!$YH$17:$YH$93</definedName>
    <definedName name="Bit1_Case43_NFWR_75">'Bit1'!$YI$17:$YI$93</definedName>
    <definedName name="Bit1_Case43_NFWR_95">'Bit1'!$YJ$17:$YJ$93</definedName>
    <definedName name="Bit1_Case43_NFWR_max">'Bit1'!$YK$17:$YK$93</definedName>
    <definedName name="Bit1_Case43_NFWR_min">'Bit1'!$YE$17:$YE$93</definedName>
    <definedName name="Bit1_Case44_NF_05">'Bit1'!$YN$17:$YN$97</definedName>
    <definedName name="Bit1_Case44_NF_25">'Bit1'!$YO$17:$YO$97</definedName>
    <definedName name="Bit1_Case44_NF_50">'Bit1'!$YP$17:$YP$97</definedName>
    <definedName name="Bit1_Case44_NF_75">'Bit1'!$YQ$17:$YQ$97</definedName>
    <definedName name="Bit1_Case44_NF_95">'Bit1'!$YR$17:$YR$97</definedName>
    <definedName name="Bit1_Case44_NF_max">'Bit1'!$YS$17:$YS$97</definedName>
    <definedName name="Bit1_Case44_NF_min">'Bit1'!$YM$17:$YM$97</definedName>
    <definedName name="Bit1_Case44_NFWR_05">'Bit1'!$YU$17:$YU$97</definedName>
    <definedName name="Bit1_Case44_NFWR_25">'Bit1'!$YV$17:$YV$97</definedName>
    <definedName name="Bit1_Case44_NFWR_50">'Bit1'!$YW$17:$YW$97</definedName>
    <definedName name="Bit1_Case44_NFWR_75">'Bit1'!$YX$17:$YX$97</definedName>
    <definedName name="Bit1_Case44_NFWR_95">'Bit1'!$YY$17:$YY$97</definedName>
    <definedName name="Bit1_Case44_NFWR_max">'Bit1'!$YZ$17:$YZ$97</definedName>
    <definedName name="Bit1_Case44_NFWR_min">'Bit1'!$YT$17:$YT$97</definedName>
    <definedName name="Bit1_Case45_NF_05">'Bit1'!$ZC$17:$ZC$97</definedName>
    <definedName name="Bit1_Case45_NF_25">'Bit1'!$ZD$17:$ZD$97</definedName>
    <definedName name="Bit1_Case45_NF_50">'Bit1'!$ZE$17:$ZE$97</definedName>
    <definedName name="Bit1_Case45_NF_75">'Bit1'!$ZF$17:$ZF$97</definedName>
    <definedName name="Bit1_Case45_NF_95">'Bit1'!$ZG$17:$ZG$97</definedName>
    <definedName name="Bit1_Case45_NF_max">'Bit1'!$ZH$17:$ZH$97</definedName>
    <definedName name="Bit1_Case45_NF_min">'Bit1'!$ZB$17:$ZB$97</definedName>
    <definedName name="Bit1_Case45_NFWR_05">'Bit1'!$ZJ$17:$ZJ$97</definedName>
    <definedName name="Bit1_Case45_NFWR_25">'Bit1'!$ZK$17:$ZK$97</definedName>
    <definedName name="Bit1_Case45_NFWR_50">'Bit1'!$ZL$17:$ZL$97</definedName>
    <definedName name="Bit1_Case45_NFWR_75">'Bit1'!$ZM$17:$ZM$97</definedName>
    <definedName name="Bit1_Case45_NFWR_95">'Bit1'!$ZN$17:$ZN$97</definedName>
    <definedName name="Bit1_Case45_NFWR_max">'Bit1'!$ZO$17:$ZO$97</definedName>
    <definedName name="Bit1_Case45_NFWR_min">'Bit1'!$ZI$17:$ZI$97</definedName>
    <definedName name="Bit1_Case46_NF_05">'Bit1'!$ZR$17:$ZR$97</definedName>
    <definedName name="Bit1_Case46_NF_25">'Bit1'!$ZS$17:$ZS$97</definedName>
    <definedName name="Bit1_Case46_NF_50">'Bit1'!$ZT$17:$ZT$97</definedName>
    <definedName name="Bit1_Case46_NF_75">'Bit1'!$ZU$17:$ZU$97</definedName>
    <definedName name="Bit1_Case46_NF_95">'Bit1'!$ZV$17:$ZV$97</definedName>
    <definedName name="Bit1_Case46_NF_max">'Bit1'!$ZW$17:$ZW$97</definedName>
    <definedName name="Bit1_Case46_NF_min">'Bit1'!$ZQ$17:$ZQ$97</definedName>
    <definedName name="Bit1_Case46_NFWR_05">'Bit1'!$ZY$17:$ZY$97</definedName>
    <definedName name="Bit1_Case46_NFWR_25">'Bit1'!$ZZ$17:$ZZ$97</definedName>
    <definedName name="Bit1_Case46_NFWR_50">'Bit1'!$AAA$17:$AAA$97</definedName>
    <definedName name="Bit1_Case46_NFWR_75">'Bit1'!$AAB$17:$AAB$97</definedName>
    <definedName name="Bit1_Case46_NFWR_95">'Bit1'!$AAC$17:$AAC$97</definedName>
    <definedName name="Bit1_Case46_NFWR_max">'Bit1'!$AAD$17:$AAD$97</definedName>
    <definedName name="Bit1_Case46_NFWR_min">'Bit1'!$ZX$17:$ZX$97</definedName>
    <definedName name="Bit1_Case47_NF_05">'Bit1'!$AAG$17:$AAG$97</definedName>
    <definedName name="Bit1_Case47_NF_25">'Bit1'!$AAH$17:$AAH$97</definedName>
    <definedName name="Bit1_Case47_NF_50">'Bit1'!$AAI$17:$AAI$97</definedName>
    <definedName name="Bit1_Case47_NF_75">'Bit1'!$AAJ$17:$AAJ$97</definedName>
    <definedName name="Bit1_Case47_NF_95">'Bit1'!$AAK$17:$AAK$97</definedName>
    <definedName name="Bit1_Case47_NF_max">'Bit1'!$AAL$17:$AAL$97</definedName>
    <definedName name="Bit1_Case47_NF_min">'Bit1'!$AAF$17:$AAF$97</definedName>
    <definedName name="Bit1_Case47_NFWR_05">'Bit1'!$AAN$17:$AAN$97</definedName>
    <definedName name="Bit1_Case47_NFWR_25">'Bit1'!$AAO$17:$AAO$97</definedName>
    <definedName name="Bit1_Case47_NFWR_50">'Bit1'!$AAP$17:$AAP$97</definedName>
    <definedName name="Bit1_Case47_NFWR_75">'Bit1'!$AAQ$17:$AAQ$97</definedName>
    <definedName name="Bit1_Case47_NFWR_95">'Bit1'!$AAR$17:$AAR$97</definedName>
    <definedName name="Bit1_Case47_NFWR_max">'Bit1'!$AAS$17:$AAS$97</definedName>
    <definedName name="Bit1_Case47_NFWR_min">'Bit1'!$AAM$17:$AAM$97</definedName>
    <definedName name="Bit1_Case48_NF_05">'Bit1'!$AAV$17:$AAV$97</definedName>
    <definedName name="Bit1_Case48_NF_25">'Bit1'!$AAW$17:$AAW$97</definedName>
    <definedName name="Bit1_Case48_NF_50">'Bit1'!$AAX$17:$AAX$97</definedName>
    <definedName name="Bit1_Case48_NF_75">'Bit1'!$AAY$17:$AAY$97</definedName>
    <definedName name="Bit1_Case48_NF_95">'Bit1'!$AAZ$17:$AAZ$97</definedName>
    <definedName name="Bit1_Case48_NF_max">'Bit1'!$ABA$17:$ABA$97</definedName>
    <definedName name="Bit1_Case48_NF_min">'Bit1'!$AAU$17:$AAU$97</definedName>
    <definedName name="Bit1_Case48_NFWR_05">'Bit1'!$ABC$17:$ABC$97</definedName>
    <definedName name="Bit1_Case48_NFWR_25">'Bit1'!$ABD$17:$ABD$97</definedName>
    <definedName name="Bit1_Case48_NFWR_50">'Bit1'!$ABE$17:$ABE$97</definedName>
    <definedName name="Bit1_Case48_NFWR_75">'Bit1'!$ABF$17:$ABF$97</definedName>
    <definedName name="Bit1_Case48_NFWR_95">'Bit1'!$ABG$17:$ABG$97</definedName>
    <definedName name="Bit1_Case48_NFWR_max">'Bit1'!$ABH$17:$ABH$97</definedName>
    <definedName name="Bit1_Case48_NFWR_min">'Bit1'!$ABB$17:$ABB$97</definedName>
    <definedName name="Bit1_Case49_NF_05">'Bit1'!$ABK$17:$ABK$97</definedName>
    <definedName name="Bit1_Case49_NF_25">'Bit1'!$ABL$17:$ABL$97</definedName>
    <definedName name="Bit1_Case49_NF_50">'Bit1'!$ABM$17:$ABM$97</definedName>
    <definedName name="Bit1_Case49_NF_75">'Bit1'!$ABN$17:$ABN$97</definedName>
    <definedName name="Bit1_Case49_NF_95">'Bit1'!$ABO$17:$ABO$97</definedName>
    <definedName name="Bit1_Case49_NF_max">'Bit1'!$ABP$17:$ABP$97</definedName>
    <definedName name="Bit1_Case49_NF_min">'Bit1'!$ABJ$17:$ABJ$97</definedName>
    <definedName name="Bit1_Case49_NFWR_05">'Bit1'!$ABR$17:$ABR$97</definedName>
    <definedName name="Bit1_Case49_NFWR_25">'Bit1'!$ABS$17:$ABS$97</definedName>
    <definedName name="Bit1_Case49_NFWR_50">'Bit1'!$ABT$17:$ABT$97</definedName>
    <definedName name="Bit1_Case49_NFWR_75">'Bit1'!$ABU$17:$ABU$97</definedName>
    <definedName name="Bit1_Case49_NFWR_95">'Bit1'!$ABV$17:$ABV$97</definedName>
    <definedName name="Bit1_Case49_NFWR_max">'Bit1'!$ABW$17:$ABW$97</definedName>
    <definedName name="Bit1_Case49_NFWR_min">'Bit1'!$ABQ$17:$ABQ$97</definedName>
    <definedName name="Bit1_Case5_Cut_05">'Bit1'!$ES$17:$ES$97</definedName>
    <definedName name="Bit1_Case5_Cut_25">'Bit1'!$ET$17:$ET$97</definedName>
    <definedName name="Bit1_Case5_Cut_50">'Bit1'!$EU$17:$EU$97</definedName>
    <definedName name="Bit1_Case5_Cut_75">'Bit1'!$EV$17:$EV$97</definedName>
    <definedName name="Bit1_Case5_Cut_95">'Bit1'!$EW$17:$EW$97</definedName>
    <definedName name="Bit1_Case5_Cut_max">'Bit1'!$EX$17:$EX$97</definedName>
    <definedName name="Bit1_Case5_Cut_min">'Bit1'!$ER$17:$ER$97</definedName>
    <definedName name="Bit1_Case5_CutWR_05">'Bit1'!$EZ$17:$EZ$97</definedName>
    <definedName name="Bit1_Case5_CutWR_25">'Bit1'!$FA$17:$FA$97</definedName>
    <definedName name="Bit1_Case5_CutWR_50">'Bit1'!$FB$17:$FB$97</definedName>
    <definedName name="Bit1_Case5_CutWR_75">'Bit1'!$FC$17:$FC$97</definedName>
    <definedName name="Bit1_Case5_CutWR_95">'Bit1'!$FD$17:$FD$97</definedName>
    <definedName name="Bit1_Case5_CutWR_max">'Bit1'!$FE$17:$FE$97</definedName>
    <definedName name="Bit1_Case5_CutWR_min">'Bit1'!$EY$17:$EY$97</definedName>
    <definedName name="Bit1_Case5_NF_05">'Bit1'!$CA$17:$CA$61</definedName>
    <definedName name="Bit1_Case5_NF_25">'Bit1'!$CB$17:$CB$61</definedName>
    <definedName name="Bit1_Case5_NF_50">'Bit1'!$CC$17:$CC$61</definedName>
    <definedName name="Bit1_Case5_NF_75">'Bit1'!$CD$17:$CD$61</definedName>
    <definedName name="Bit1_Case5_NF_95">'Bit1'!$CE$17:$CE$61</definedName>
    <definedName name="Bit1_Case5_NF_max">'Bit1'!$CF$17:$CF$61</definedName>
    <definedName name="Bit1_Case5_NF_min">'Bit1'!$BZ$17:$BZ$61</definedName>
    <definedName name="Bit1_Case5_NFWR_05">'Bit1'!$CH$17:$CH$61</definedName>
    <definedName name="Bit1_Case5_NFWR_25">'Bit1'!$CI$17:$CI$61</definedName>
    <definedName name="Bit1_Case5_NFWR_50">'Bit1'!$CJ$17:$CJ$61</definedName>
    <definedName name="Bit1_Case5_NFWR_75">'Bit1'!$CK$17:$CK$61</definedName>
    <definedName name="Bit1_Case5_NFWR_95">'Bit1'!$CL$17:$CL$61</definedName>
    <definedName name="Bit1_Case5_NFWR_max">'Bit1'!$CM$17:$CM$61</definedName>
    <definedName name="Bit1_Case5_NFWR_min">'Bit1'!$CG$17:$CG$61</definedName>
    <definedName name="Bit1_Case50_NF_05">'Bit1'!$ABZ$17:$ABZ$74</definedName>
    <definedName name="Bit1_Case50_NF_25">'Bit1'!$ACA$17:$ACA$74</definedName>
    <definedName name="Bit1_Case50_NF_50">'Bit1'!$ACB$17:$ACB$74</definedName>
    <definedName name="Bit1_Case50_NF_75">'Bit1'!$ACC$17:$ACC$74</definedName>
    <definedName name="Bit1_Case50_NF_95">'Bit1'!$ACD$17:$ACD$74</definedName>
    <definedName name="Bit1_Case50_NF_max">'Bit1'!$ACE$17:$ACE$74</definedName>
    <definedName name="Bit1_Case50_NF_min">'Bit1'!$ABY$17:$ABY$74</definedName>
    <definedName name="Bit1_Case50_NFWR_05">'Bit1'!$ACG$17:$ACG$74</definedName>
    <definedName name="Bit1_Case50_NFWR_25">'Bit1'!$ACH$17:$ACH$74</definedName>
    <definedName name="Bit1_Case50_NFWR_50">'Bit1'!$ACI$17:$ACI$74</definedName>
    <definedName name="Bit1_Case50_NFWR_75">'Bit1'!$ACJ$17:$ACJ$74</definedName>
    <definedName name="Bit1_Case50_NFWR_95">'Bit1'!$ACK$17:$ACK$74</definedName>
    <definedName name="Bit1_Case50_NFWR_max">'Bit1'!$ACL$17:$ACL$74</definedName>
    <definedName name="Bit1_Case50_NFWR_min">'Bit1'!$ACF$17:$ACF$74</definedName>
    <definedName name="Bit1_Case51_NF_05">'Bit1'!$ACO$17:$ACO$79</definedName>
    <definedName name="Bit1_Case51_NF_25">'Bit1'!$ACP$17:$ACP$79</definedName>
    <definedName name="Bit1_Case51_NF_50">'Bit1'!$ACQ$17:$ACQ$79</definedName>
    <definedName name="Bit1_Case51_NF_75">'Bit1'!$ACR$17:$ACR$79</definedName>
    <definedName name="Bit1_Case51_NF_95">'Bit1'!$ACS$17:$ACS$79</definedName>
    <definedName name="Bit1_Case51_NF_max">'Bit1'!$ACT$17:$ACT$79</definedName>
    <definedName name="Bit1_Case51_NF_min">'Bit1'!$ACN$17:$ACN$79</definedName>
    <definedName name="Bit1_Case51_NFWR_05">'Bit1'!$ACV$17:$ACV$79</definedName>
    <definedName name="Bit1_Case51_NFWR_25">'Bit1'!$ACW$17:$ACW$79</definedName>
    <definedName name="Bit1_Case51_NFWR_50">'Bit1'!$ACX$17:$ACX$79</definedName>
    <definedName name="Bit1_Case51_NFWR_75">'Bit1'!$ACY$17:$ACY$79</definedName>
    <definedName name="Bit1_Case51_NFWR_95">'Bit1'!$ACZ$17:$ACZ$79</definedName>
    <definedName name="Bit1_Case51_NFWR_max">'Bit1'!$ADA$17:$ADA$79</definedName>
    <definedName name="Bit1_Case51_NFWR_min">'Bit1'!$ACU$17:$ACU$79</definedName>
    <definedName name="Bit1_Case52_NF_05">'Bit1'!$ADD$17:$ADD$78</definedName>
    <definedName name="Bit1_Case52_NF_25">'Bit1'!$ADE$17:$ADE$78</definedName>
    <definedName name="Bit1_Case52_NF_50">'Bit1'!$ADF$17:$ADF$78</definedName>
    <definedName name="Bit1_Case52_NF_75">'Bit1'!$ADG$17:$ADG$78</definedName>
    <definedName name="Bit1_Case52_NF_95">'Bit1'!$ADH$17:$ADH$78</definedName>
    <definedName name="Bit1_Case52_NF_max">'Bit1'!$ADI$17:$ADI$78</definedName>
    <definedName name="Bit1_Case52_NF_min">'Bit1'!$ADC$17:$ADC$78</definedName>
    <definedName name="Bit1_Case52_NFWR_05">'Bit1'!$ADK$17:$ADK$78</definedName>
    <definedName name="Bit1_Case52_NFWR_25">'Bit1'!$ADL$17:$ADL$78</definedName>
    <definedName name="Bit1_Case52_NFWR_50">'Bit1'!$ADM$17:$ADM$78</definedName>
    <definedName name="Bit1_Case52_NFWR_75">'Bit1'!$ADN$17:$ADN$78</definedName>
    <definedName name="Bit1_Case52_NFWR_95">'Bit1'!$ADO$17:$ADO$78</definedName>
    <definedName name="Bit1_Case52_NFWR_max">'Bit1'!$ADP$17:$ADP$78</definedName>
    <definedName name="Bit1_Case52_NFWR_min">'Bit1'!$ADJ$17:$ADJ$78</definedName>
    <definedName name="Bit1_Case53_NF_05">'Bit1'!$ADS$17:$ADS$110</definedName>
    <definedName name="Bit1_Case53_NF_25">'Bit1'!$ADT$17:$ADT$110</definedName>
    <definedName name="Bit1_Case53_NF_50">'Bit1'!$ADU$17:$ADU$110</definedName>
    <definedName name="Bit1_Case53_NF_75">'Bit1'!$ADV$17:$ADV$110</definedName>
    <definedName name="Bit1_Case53_NF_95">'Bit1'!$ADW$17:$ADW$110</definedName>
    <definedName name="Bit1_Case53_NF_max">'Bit1'!$ADX$17:$ADX$110</definedName>
    <definedName name="Bit1_Case53_NF_min">'Bit1'!$ADR$17:$ADR$110</definedName>
    <definedName name="Bit1_Case53_NFWR_05">'Bit1'!$ADZ$17:$ADZ$110</definedName>
    <definedName name="Bit1_Case53_NFWR_25">'Bit1'!$AEA$17:$AEA$110</definedName>
    <definedName name="Bit1_Case53_NFWR_50">'Bit1'!$AEB$17:$AEB$110</definedName>
    <definedName name="Bit1_Case53_NFWR_75">'Bit1'!$AEC$17:$AEC$110</definedName>
    <definedName name="Bit1_Case53_NFWR_95">'Bit1'!$AED$17:$AED$110</definedName>
    <definedName name="Bit1_Case53_NFWR_max">'Bit1'!$AEE$17:$AEE$110</definedName>
    <definedName name="Bit1_Case53_NFWR_min">'Bit1'!$ADY$17:$ADY$110</definedName>
    <definedName name="Bit1_Case54_NF_05">'Bit1'!$AEH$17:$AEH$66</definedName>
    <definedName name="Bit1_Case54_NF_25">'Bit1'!$AEI$17:$AEI$66</definedName>
    <definedName name="Bit1_Case54_NF_50">'Bit1'!$AEJ$17:$AEJ$66</definedName>
    <definedName name="Bit1_Case54_NF_75">'Bit1'!$AEK$17:$AEK$66</definedName>
    <definedName name="Bit1_Case54_NF_95">'Bit1'!$AEL$17:$AEL$66</definedName>
    <definedName name="Bit1_Case54_NF_max">'Bit1'!$AEM$17:$AEM$66</definedName>
    <definedName name="Bit1_Case54_NF_min">'Bit1'!$AEG$17:$AEG$66</definedName>
    <definedName name="Bit1_Case54_NFWR_05">'Bit1'!$AEO$17:$AEO$66</definedName>
    <definedName name="Bit1_Case54_NFWR_25">'Bit1'!$AEP$17:$AEP$66</definedName>
    <definedName name="Bit1_Case54_NFWR_50">'Bit1'!$AEQ$17:$AEQ$66</definedName>
    <definedName name="Bit1_Case54_NFWR_75">'Bit1'!$AER$17:$AER$66</definedName>
    <definedName name="Bit1_Case54_NFWR_95">'Bit1'!$AES$17:$AES$66</definedName>
    <definedName name="Bit1_Case54_NFWR_max">'Bit1'!$AET$17:$AET$66</definedName>
    <definedName name="Bit1_Case54_NFWR_min">'Bit1'!$AEN$17:$AEN$66</definedName>
    <definedName name="Bit1_Case55_NF_05">'Bit1'!$AEW$17:$AEW$119</definedName>
    <definedName name="Bit1_Case55_NF_25">'Bit1'!$AEX$17:$AEX$119</definedName>
    <definedName name="Bit1_Case55_NF_50">'Bit1'!$AEY$17:$AEY$119</definedName>
    <definedName name="Bit1_Case55_NF_75">'Bit1'!$AEZ$17:$AEZ$119</definedName>
    <definedName name="Bit1_Case55_NF_95">'Bit1'!$AFA$17:$AFA$119</definedName>
    <definedName name="Bit1_Case55_NF_max">'Bit1'!$AFB$17:$AFB$119</definedName>
    <definedName name="Bit1_Case55_NF_min">'Bit1'!$AEV$17:$AEV$119</definedName>
    <definedName name="Bit1_Case55_NFWR_05">'Bit1'!$AFD$17:$AFD$119</definedName>
    <definedName name="Bit1_Case55_NFWR_25">'Bit1'!$AFE$17:$AFE$119</definedName>
    <definedName name="Bit1_Case55_NFWR_50">'Bit1'!$AFF$17:$AFF$119</definedName>
    <definedName name="Bit1_Case55_NFWR_75">'Bit1'!$AFG$17:$AFG$119</definedName>
    <definedName name="Bit1_Case55_NFWR_95">'Bit1'!$AFH$17:$AFH$119</definedName>
    <definedName name="Bit1_Case55_NFWR_max">'Bit1'!$AFI$17:$AFI$119</definedName>
    <definedName name="Bit1_Case55_NFWR_min">'Bit1'!$AFC$17:$AFC$119</definedName>
    <definedName name="Bit1_Case56_NF_05">'Bit1'!$AFL$17:$AFL$38</definedName>
    <definedName name="Bit1_Case56_NF_25">'Bit1'!$AFM$17:$AFM$38</definedName>
    <definedName name="Bit1_Case56_NF_50">'Bit1'!$AFN$17:$AFN$38</definedName>
    <definedName name="Bit1_Case56_NF_75">'Bit1'!$AFO$17:$AFO$38</definedName>
    <definedName name="Bit1_Case56_NF_95">'Bit1'!$AFP$17:$AFP$38</definedName>
    <definedName name="Bit1_Case56_NF_max">'Bit1'!$AFQ$17:$AFQ$38</definedName>
    <definedName name="Bit1_Case56_NF_min">'Bit1'!$AFK$17:$AFK$38</definedName>
    <definedName name="Bit1_Case56_NFWR_05">'Bit1'!$AFS$17:$AFS$38</definedName>
    <definedName name="Bit1_Case56_NFWR_25">'Bit1'!$AFT$17:$AFT$38</definedName>
    <definedName name="Bit1_Case56_NFWR_50">'Bit1'!$AFU$17:$AFU$38</definedName>
    <definedName name="Bit1_Case56_NFWR_75">'Bit1'!$AFV$17:$AFV$38</definedName>
    <definedName name="Bit1_Case56_NFWR_95">'Bit1'!$AFW$17:$AFW$38</definedName>
    <definedName name="Bit1_Case56_NFWR_max">'Bit1'!$AFX$17:$AFX$38</definedName>
    <definedName name="Bit1_Case56_NFWR_min">'Bit1'!$AFR$17:$AFR$38</definedName>
    <definedName name="Bit1_Case57_NF_05">'Bit1'!$AGA$17:$AGA$47</definedName>
    <definedName name="Bit1_Case57_NF_25">'Bit1'!$AGB$17:$AGB$47</definedName>
    <definedName name="Bit1_Case57_NF_50">'Bit1'!$AGC$17:$AGC$47</definedName>
    <definedName name="Bit1_Case57_NF_75">'Bit1'!$AGD$17:$AGD$47</definedName>
    <definedName name="Bit1_Case57_NF_95">'Bit1'!$AGE$17:$AGE$47</definedName>
    <definedName name="Bit1_Case57_NF_max">'Bit1'!$AGF$17:$AGF$47</definedName>
    <definedName name="Bit1_Case57_NF_min">'Bit1'!$AFZ$17:$AFZ$47</definedName>
    <definedName name="Bit1_Case57_NFWR_05">'Bit1'!$AGH$17:$AGH$47</definedName>
    <definedName name="Bit1_Case57_NFWR_25">'Bit1'!$AGI$17:$AGI$47</definedName>
    <definedName name="Bit1_Case57_NFWR_50">'Bit1'!$AGJ$17:$AGJ$47</definedName>
    <definedName name="Bit1_Case57_NFWR_75">'Bit1'!$AGK$17:$AGK$47</definedName>
    <definedName name="Bit1_Case57_NFWR_95">'Bit1'!$AGL$17:$AGL$47</definedName>
    <definedName name="Bit1_Case57_NFWR_max">'Bit1'!$AGM$17:$AGM$47</definedName>
    <definedName name="Bit1_Case57_NFWR_min">'Bit1'!$AGG$17:$AGG$47</definedName>
    <definedName name="Bit1_Case58_NF_05">'Bit1'!$AGP$17:$AGP$53</definedName>
    <definedName name="Bit1_Case58_NF_25">'Bit1'!$AGQ$17:$AGQ$53</definedName>
    <definedName name="Bit1_Case58_NF_50">'Bit1'!$AGR$17:$AGR$53</definedName>
    <definedName name="Bit1_Case58_NF_75">'Bit1'!$AGS$17:$AGS$53</definedName>
    <definedName name="Bit1_Case58_NF_95">'Bit1'!$AGT$17:$AGT$53</definedName>
    <definedName name="Bit1_Case58_NF_max">'Bit1'!$AGU$17:$AGU$53</definedName>
    <definedName name="Bit1_Case58_NF_min">'Bit1'!$AGO$17:$AGO$53</definedName>
    <definedName name="Bit1_Case58_NFWR_05">'Bit1'!$AGW$17:$AGW$53</definedName>
    <definedName name="Bit1_Case58_NFWR_25">'Bit1'!$AGX$17:$AGX$53</definedName>
    <definedName name="Bit1_Case58_NFWR_50">'Bit1'!$AGY$17:$AGY$53</definedName>
    <definedName name="Bit1_Case58_NFWR_75">'Bit1'!$AGZ$17:$AGZ$53</definedName>
    <definedName name="Bit1_Case58_NFWR_95">'Bit1'!$AHA$17:$AHA$53</definedName>
    <definedName name="Bit1_Case58_NFWR_max">'Bit1'!$AHB$17:$AHB$53</definedName>
    <definedName name="Bit1_Case58_NFWR_min">'Bit1'!$AGV$17:$AGV$53</definedName>
    <definedName name="Bit1_Case59_NF_05">'Bit1'!$AHE$17:$AHE$40</definedName>
    <definedName name="Bit1_Case59_NF_25">'Bit1'!$AHF$17:$AHF$40</definedName>
    <definedName name="Bit1_Case59_NF_50">'Bit1'!$AHG$17:$AHG$40</definedName>
    <definedName name="Bit1_Case59_NF_75">'Bit1'!$AHH$17:$AHH$40</definedName>
    <definedName name="Bit1_Case59_NF_95">'Bit1'!$AHI$17:$AHI$40</definedName>
    <definedName name="Bit1_Case59_NF_max">'Bit1'!$AHJ$17:$AHJ$40</definedName>
    <definedName name="Bit1_Case59_NF_min">'Bit1'!$AHD$17:$AHD$40</definedName>
    <definedName name="Bit1_Case59_NFWR_05">'Bit1'!$AHL$17:$AHL$40</definedName>
    <definedName name="Bit1_Case59_NFWR_25">'Bit1'!$AHM$17:$AHM$40</definedName>
    <definedName name="Bit1_Case59_NFWR_50">'Bit1'!$AHN$17:$AHN$40</definedName>
    <definedName name="Bit1_Case59_NFWR_75">'Bit1'!$AHO$17:$AHO$40</definedName>
    <definedName name="Bit1_Case59_NFWR_95">'Bit1'!$AHP$17:$AHP$40</definedName>
    <definedName name="Bit1_Case59_NFWR_max">'Bit1'!$AHQ$17:$AHQ$40</definedName>
    <definedName name="Bit1_Case59_NFWR_min">'Bit1'!$AHK$17:$AHK$40</definedName>
    <definedName name="Bit1_Case6_Cut_05">'Bit1'!$FV$17:$FV$97</definedName>
    <definedName name="Bit1_Case6_Cut_25">'Bit1'!$FW$17:$FW$97</definedName>
    <definedName name="Bit1_Case6_Cut_50">'Bit1'!$FX$17:$FX$97</definedName>
    <definedName name="Bit1_Case6_Cut_75">'Bit1'!$FY$17:$FY$97</definedName>
    <definedName name="Bit1_Case6_Cut_95">'Bit1'!$FZ$17:$FZ$97</definedName>
    <definedName name="Bit1_Case6_Cut_max">'Bit1'!$GA$17:$GA$97</definedName>
    <definedName name="Bit1_Case6_Cut_min">'Bit1'!$FU$17:$FU$97</definedName>
    <definedName name="Bit1_Case6_CutWR_05">'Bit1'!$GC$17:$GC$97</definedName>
    <definedName name="Bit1_Case6_CutWR_25">'Bit1'!$GD$17:$GD$97</definedName>
    <definedName name="Bit1_Case6_CutWR_50">'Bit1'!$GE$17:$GE$97</definedName>
    <definedName name="Bit1_Case6_CutWR_75">'Bit1'!$GF$17:$GF$97</definedName>
    <definedName name="Bit1_Case6_CutWR_95">'Bit1'!$GG$17:$GG$97</definedName>
    <definedName name="Bit1_Case6_CutWR_max">'Bit1'!$GH$17:$GH$97</definedName>
    <definedName name="Bit1_Case6_CutWR_min">'Bit1'!$GB$17:$GB$97</definedName>
    <definedName name="Bit1_Case6_NF_05">'Bit1'!$CP$17:$CP$61</definedName>
    <definedName name="Bit1_Case6_NF_25">'Bit1'!$CQ$17:$CQ$61</definedName>
    <definedName name="Bit1_Case6_NF_50">'Bit1'!$CR$17:$CR$61</definedName>
    <definedName name="Bit1_Case6_NF_75">'Bit1'!$CS$17:$CS$61</definedName>
    <definedName name="Bit1_Case6_NF_95">'Bit1'!$CT$17:$CT$61</definedName>
    <definedName name="Bit1_Case6_NF_max">'Bit1'!$CU$17:$CU$61</definedName>
    <definedName name="Bit1_Case6_NF_min">'Bit1'!$CO$17:$CO$61</definedName>
    <definedName name="Bit1_Case6_NFWR_05">'Bit1'!$CW$17:$CW$61</definedName>
    <definedName name="Bit1_Case6_NFWR_25">'Bit1'!$CX$17:$CX$61</definedName>
    <definedName name="Bit1_Case6_NFWR_50">'Bit1'!$CY$17:$CY$61</definedName>
    <definedName name="Bit1_Case6_NFWR_75">'Bit1'!$CZ$17:$CZ$61</definedName>
    <definedName name="Bit1_Case6_NFWR_95">'Bit1'!$DA$17:$DA$61</definedName>
    <definedName name="Bit1_Case6_NFWR_max">'Bit1'!$DB$17:$DB$61</definedName>
    <definedName name="Bit1_Case6_NFWR_min">'Bit1'!$CV$17:$CV$61</definedName>
    <definedName name="Bit1_Case7_Cut_05">'Bit1'!$DL$17:$DL$76</definedName>
    <definedName name="Bit1_Case7_Cut_25">'Bit1'!$DM$17:$DM$76</definedName>
    <definedName name="Bit1_Case7_Cut_50">'Bit1'!$DN$17:$DN$76</definedName>
    <definedName name="Bit1_Case7_Cut_75">'Bit1'!$DO$17:$DO$76</definedName>
    <definedName name="Bit1_Case7_Cut_95">'Bit1'!$DP$17:$DP$76</definedName>
    <definedName name="Bit1_Case7_Cut_max">'Bit1'!$DQ$17:$DQ$76</definedName>
    <definedName name="Bit1_Case7_Cut_min">'Bit1'!$DK$17:$DK$76</definedName>
    <definedName name="Bit1_Case7_CutWR_05">'Bit1'!$HF$17:$HF$49</definedName>
    <definedName name="Bit1_Case7_CutWR_25">'Bit1'!$HG$17:$HG$49</definedName>
    <definedName name="Bit1_Case7_CutWR_50">'Bit1'!$HH$17:$HH$49</definedName>
    <definedName name="Bit1_Case7_CutWR_75">'Bit1'!$HI$17:$HI$49</definedName>
    <definedName name="Bit1_Case7_CutWR_95">'Bit1'!$HJ$17:$HJ$49</definedName>
    <definedName name="Bit1_Case7_CutWR_max">'Bit1'!$HK$17:$HK$49</definedName>
    <definedName name="Bit1_Case7_CutWR_min">'Bit1'!$HE$17:$HE$49</definedName>
    <definedName name="Bit1_Case7_NF_05">'Bit1'!$DE$17:$DE$61</definedName>
    <definedName name="Bit1_Case7_NF_25">'Bit1'!$DF$17:$DF$61</definedName>
    <definedName name="Bit1_Case7_NF_50">'Bit1'!$DG$17:$DG$61</definedName>
    <definedName name="Bit1_Case7_NF_75">'Bit1'!$DH$17:$DH$61</definedName>
    <definedName name="Bit1_Case7_NF_95">'Bit1'!$DI$17:$DI$61</definedName>
    <definedName name="Bit1_Case7_NF_max">'Bit1'!$DJ$17:$DJ$61</definedName>
    <definedName name="Bit1_Case7_NF_min">'Bit1'!$DD$17:$DD$61</definedName>
    <definedName name="Bit1_Case7_NFWR_05">'Bit1'!$DL$17:$DL$61</definedName>
    <definedName name="Bit1_Case7_NFWR_25">'Bit1'!$DM$17:$DM$61</definedName>
    <definedName name="Bit1_Case7_NFWR_50">'Bit1'!$DN$17:$DN$61</definedName>
    <definedName name="Bit1_Case7_NFWR_75">'Bit1'!$DO$17:$DO$61</definedName>
    <definedName name="Bit1_Case7_NFWR_95">'Bit1'!$DP$17:$DP$61</definedName>
    <definedName name="Bit1_Case7_NFWR_max">'Bit1'!$DQ$17:$DQ$61</definedName>
    <definedName name="Bit1_Case7_NFWR_min">'Bit1'!$DK$17:$DK$61</definedName>
    <definedName name="Bit1_Case8_Cut_05">'Bit1'!$HU$17:$HU$49</definedName>
    <definedName name="Bit1_Case8_Cut_25">'Bit1'!$HV$17:$HV$49</definedName>
    <definedName name="Bit1_Case8_Cut_50">'Bit1'!$HW$17:$HW$49</definedName>
    <definedName name="Bit1_Case8_Cut_75">'Bit1'!$HX$17:$HX$49</definedName>
    <definedName name="Bit1_Case8_Cut_95">'Bit1'!$HY$17:$HY$49</definedName>
    <definedName name="Bit1_Case8_Cut_max">'Bit1'!$HZ$17:$HZ$49</definedName>
    <definedName name="Bit1_Case8_Cut_min">'Bit1'!$HT$17:$HT$49</definedName>
    <definedName name="Bit1_Case8_CutWR_05">'Bit1'!$II$17:$II$49</definedName>
    <definedName name="Bit1_Case8_CutWR_25">'Bit1'!$IJ$17:$IJ$49</definedName>
    <definedName name="Bit1_Case8_CutWR_50">'Bit1'!$IK$17:$IK$49</definedName>
    <definedName name="Bit1_Case8_CutWR_75">'Bit1'!$IL$17:$IL$49</definedName>
    <definedName name="Bit1_Case8_CutWR_95">'Bit1'!$IM$17:$IM$49</definedName>
    <definedName name="Bit1_Case8_CutWR_max">'Bit1'!$IN$17:$IN$49</definedName>
    <definedName name="Bit1_Case8_CutWR_min">'Bit1'!$IH$17:$IH$49</definedName>
    <definedName name="Bit1_Case8_NF_05">'Bit1'!$DT$17:$DT$61</definedName>
    <definedName name="Bit1_Case8_NF_25">'Bit1'!$DU$17:$DU$61</definedName>
    <definedName name="Bit1_Case8_NF_50">'Bit1'!$DV$17:$DV$61</definedName>
    <definedName name="Bit1_Case8_NF_75">'Bit1'!$DW$17:$DW$61</definedName>
    <definedName name="Bit1_Case8_NF_95">'Bit1'!$DX$17:$DX$61</definedName>
    <definedName name="Bit1_Case8_NF_max">'Bit1'!$DY$17:$DY$61</definedName>
    <definedName name="Bit1_Case8_NF_min">'Bit1'!$DS$17:$DS$61</definedName>
    <definedName name="Bit1_Case8_NFWR_05">'Bit1'!$EA$17:$EA$61</definedName>
    <definedName name="Bit1_Case8_NFWR_25">'Bit1'!$EB$17:$EB$61</definedName>
    <definedName name="Bit1_Case8_NFWR_50">'Bit1'!$EC$17:$EC$61</definedName>
    <definedName name="Bit1_Case8_NFWR_75">'Bit1'!$ED$17:$ED$61</definedName>
    <definedName name="Bit1_Case8_NFWR_95">'Bit1'!$EE$17:$EE$61</definedName>
    <definedName name="Bit1_Case8_NFWR_max">'Bit1'!$EF$17:$EF$61</definedName>
    <definedName name="Bit1_Case8_NFWR_min">'Bit1'!$DZ$17:$DZ$61</definedName>
    <definedName name="Bit1_Case9_Cut_05">'Bit1'!$IX$17:$IX$49</definedName>
    <definedName name="Bit1_Case9_Cut_25">'Bit1'!$IY$17:$IY$49</definedName>
    <definedName name="Bit1_Case9_Cut_50">'Bit1'!$IZ$17:$IZ$49</definedName>
    <definedName name="Bit1_Case9_Cut_75">'Bit1'!$JA$17:$JA$49</definedName>
    <definedName name="Bit1_Case9_Cut_95">'Bit1'!$JB$17:$JB$49</definedName>
    <definedName name="Bit1_Case9_Cut_max">'Bit1'!$JC$17:$JC$49</definedName>
    <definedName name="Bit1_Case9_Cut_min">'Bit1'!$IW$17:$IW$49</definedName>
    <definedName name="Bit1_Case9_CutWR_05">'Bit1'!$JL$17:$JL$49</definedName>
    <definedName name="Bit1_Case9_CutWR_25">'Bit1'!$JM$17:$JM$49</definedName>
    <definedName name="Bit1_Case9_CutWR_50">'Bit1'!$JN$17:$JN$49</definedName>
    <definedName name="Bit1_Case9_CutWR_75">'Bit1'!$JO$17:$JO$49</definedName>
    <definedName name="Bit1_Case9_CutWR_95">'Bit1'!$JP$17:$JP$49</definedName>
    <definedName name="Bit1_Case9_CutWR_max">'Bit1'!$JQ$17:$JQ$49</definedName>
    <definedName name="Bit1_Case9_CutWR_min">'Bit1'!$JK$17:$JK$49</definedName>
    <definedName name="Bit1_Case9_NF_05">'Bit1'!$EI$17:$EI$61</definedName>
    <definedName name="Bit1_Case9_NF_25">'Bit1'!$EJ$17:$EJ$61</definedName>
    <definedName name="Bit1_Case9_NF_50">'Bit1'!$EK$17:$EK$61</definedName>
    <definedName name="Bit1_Case9_NF_75">'Bit1'!$EL$17:$EL$61</definedName>
    <definedName name="Bit1_Case9_NF_95">'Bit1'!$EM$17:$EM$61</definedName>
    <definedName name="Bit1_Case9_NF_max">'Bit1'!$EN$17:$EN$61</definedName>
    <definedName name="Bit1_Case9_NF_min">'Bit1'!$EH$17:$EH$61</definedName>
    <definedName name="Bit1_Case9_NFWR_05">'Bit1'!$EP$17:$EP$61</definedName>
    <definedName name="Bit1_Case9_NFWR_25">'Bit1'!$EQ$17:$EQ$61</definedName>
    <definedName name="Bit1_Case9_NFWR_50">'Bit1'!$ER$17:$ER$61</definedName>
    <definedName name="Bit1_Case9_NFWR_75">'Bit1'!$ES$17:$ES$61</definedName>
    <definedName name="Bit1_Case9_NFWR_95">'Bit1'!$ET$17:$ET$61</definedName>
    <definedName name="Bit1_Case9_NFWR_max">'Bit1'!$EU$17:$EU$61</definedName>
    <definedName name="Bit1_Case9_NFWR_min">'Bit1'!$EO$17:$EO$61</definedName>
    <definedName name="Bit1_Cutter_Diameter">'Bit1'!$H$17:$H$61</definedName>
    <definedName name="Bit1_Cutter_Distance">'Bit1'!$M$17:$M$61</definedName>
    <definedName name="Bit1_Cutter_Num">'Bit1'!$A$17:$A$61</definedName>
    <definedName name="Bit1_Cutter_Type">'Bit1'!$I$17:$I$61</definedName>
    <definedName name="Bit1_Exposure">'Bit1'!$K$17:$K$61</definedName>
    <definedName name="Bit1_Height">'Bit1'!$D$17:$D$61</definedName>
    <definedName name="Bit1_Height2">'Bit1'!$N$17:$N$61</definedName>
    <definedName name="Bit1_Height3">'Bit1'!$O$17:$O$61</definedName>
    <definedName name="Bit1_Profile_Angle">'Bit1'!$E$17:$E$61</definedName>
    <definedName name="Bit1_Profile_Position">'Bit1'!$L$17:$L$61</definedName>
    <definedName name="Bit1_Radius">'Bit1'!$B$17:$B$61</definedName>
    <definedName name="Bit1_RPM">BW!$B$88</definedName>
    <definedName name="Bit1_Side_Rake">'Bit1'!$G$17:$G$61</definedName>
    <definedName name="Bit1_Tag">'Bit1'!$P$17:$P$61</definedName>
    <definedName name="Bit1_Tq">BW!$B$54</definedName>
    <definedName name="Bit1_WOB">BW!$B$71</definedName>
    <definedName name="Bit10_Angle_Around" localSheetId="43">'Bit11'!$C$17:$C$104</definedName>
    <definedName name="Bit10_Angle_Around" localSheetId="44">'Bit12'!$C$17:$C$104</definedName>
    <definedName name="Bit10_Angle_Around" localSheetId="45">'Bit13'!$C$17:$C$104</definedName>
    <definedName name="Bit10_Angle_Around" localSheetId="46">'Bit14'!$C$17:$C$104</definedName>
    <definedName name="Bit10_Angle_Around" localSheetId="47">'Bit15'!$C$17:$C$104</definedName>
    <definedName name="Bit10_Angle_Around">'Bit10'!$C$17:$C$41</definedName>
    <definedName name="Bit10_Ax">BW!$B$12</definedName>
    <definedName name="Bit10_Axy">BW!$B$46</definedName>
    <definedName name="Bit10_Ay">BW!$B$29</definedName>
    <definedName name="Bit10_Ayz">BW!$B$46</definedName>
    <definedName name="Bit10_Back_Rake" localSheetId="43">'Bit11'!$F$17:$F$104</definedName>
    <definedName name="Bit10_Back_Rake" localSheetId="44">'Bit12'!$F$17:$F$104</definedName>
    <definedName name="Bit10_Back_Rake" localSheetId="45">'Bit13'!$F$17:$F$104</definedName>
    <definedName name="Bit10_Back_Rake" localSheetId="46">'Bit14'!$F$17:$F$104</definedName>
    <definedName name="Bit10_Back_Rake" localSheetId="47">'Bit15'!$F$17:$F$104</definedName>
    <definedName name="Bit10_Back_Rake">'Bit10'!$F$17:$F$41</definedName>
    <definedName name="Bit10_Blade_Num" localSheetId="43">'Bit11'!$J$17:$J$104</definedName>
    <definedName name="Bit10_Blade_Num" localSheetId="44">'Bit12'!$J$17:$J$104</definedName>
    <definedName name="Bit10_Blade_Num" localSheetId="45">'Bit13'!$J$17:$J$104</definedName>
    <definedName name="Bit10_Blade_Num" localSheetId="46">'Bit14'!$J$17:$J$104</definedName>
    <definedName name="Bit10_Blade_Num" localSheetId="47">'Bit15'!$J$17:$J$104</definedName>
    <definedName name="Bit10_Blade_Num">'Bit10'!$J$17:$J$41</definedName>
    <definedName name="Bit10_BW">BW!#REF!</definedName>
    <definedName name="Bit10_Case1_Cut_05" localSheetId="43">'Bit11'!$Z$17:$Z$104</definedName>
    <definedName name="Bit10_Case1_Cut_05" localSheetId="44">'Bit12'!$Z$17:$Z$104</definedName>
    <definedName name="Bit10_Case1_Cut_05" localSheetId="45">'Bit13'!$Z$17:$Z$104</definedName>
    <definedName name="Bit10_Case1_Cut_05" localSheetId="46">'Bit14'!$Z$17:$Z$104</definedName>
    <definedName name="Bit10_Case1_Cut_05" localSheetId="47">'Bit15'!$Z$17:$Z$104</definedName>
    <definedName name="Bit10_Case1_Cut_05">'Bit10'!$Z$17:$Z$111</definedName>
    <definedName name="Bit10_Case1_Cut_25" localSheetId="43">'Bit11'!$AA$17:$AA$104</definedName>
    <definedName name="Bit10_Case1_Cut_25" localSheetId="44">'Bit12'!$AA$17:$AA$104</definedName>
    <definedName name="Bit10_Case1_Cut_25" localSheetId="45">'Bit13'!$AA$17:$AA$104</definedName>
    <definedName name="Bit10_Case1_Cut_25" localSheetId="46">'Bit14'!$AA$17:$AA$104</definedName>
    <definedName name="Bit10_Case1_Cut_25" localSheetId="47">'Bit15'!$AA$17:$AA$104</definedName>
    <definedName name="Bit10_Case1_Cut_25">'Bit10'!$AA$17:$AA$111</definedName>
    <definedName name="Bit10_Case1_Cut_50" localSheetId="43">'Bit11'!$AB$17:$AB$104</definedName>
    <definedName name="Bit10_Case1_Cut_50" localSheetId="44">'Bit12'!$AB$17:$AB$104</definedName>
    <definedName name="Bit10_Case1_Cut_50" localSheetId="45">'Bit13'!$AB$17:$AB$104</definedName>
    <definedName name="Bit10_Case1_Cut_50" localSheetId="46">'Bit14'!$AB$17:$AB$104</definedName>
    <definedName name="Bit10_Case1_Cut_50" localSheetId="47">'Bit15'!$AB$17:$AB$104</definedName>
    <definedName name="Bit10_Case1_Cut_50">'Bit10'!$AB$17:$AB$111</definedName>
    <definedName name="Bit10_Case1_Cut_75" localSheetId="43">'Bit11'!$AC$17:$AC$104</definedName>
    <definedName name="Bit10_Case1_Cut_75" localSheetId="44">'Bit12'!$AC$17:$AC$104</definedName>
    <definedName name="Bit10_Case1_Cut_75" localSheetId="45">'Bit13'!$AC$17:$AC$104</definedName>
    <definedName name="Bit10_Case1_Cut_75" localSheetId="46">'Bit14'!$AC$17:$AC$104</definedName>
    <definedName name="Bit10_Case1_Cut_75" localSheetId="47">'Bit15'!$AC$17:$AC$104</definedName>
    <definedName name="Bit10_Case1_Cut_75">'Bit10'!$AC$17:$AC$111</definedName>
    <definedName name="Bit10_Case1_Cut_95" localSheetId="43">'Bit11'!$AD$17:$AD$104</definedName>
    <definedName name="Bit10_Case1_Cut_95" localSheetId="44">'Bit12'!$AD$17:$AD$104</definedName>
    <definedName name="Bit10_Case1_Cut_95" localSheetId="45">'Bit13'!$AD$17:$AD$104</definedName>
    <definedName name="Bit10_Case1_Cut_95" localSheetId="46">'Bit14'!$AD$17:$AD$104</definedName>
    <definedName name="Bit10_Case1_Cut_95" localSheetId="47">'Bit15'!$AD$17:$AD$104</definedName>
    <definedName name="Bit10_Case1_Cut_95">'Bit10'!$AD$17:$AD$111</definedName>
    <definedName name="Bit10_Case1_Cut_max" localSheetId="43">'Bit11'!$AE$17:$AE$104</definedName>
    <definedName name="Bit10_Case1_Cut_max" localSheetId="44">'Bit12'!$AE$17:$AE$104</definedName>
    <definedName name="Bit10_Case1_Cut_max" localSheetId="45">'Bit13'!$AE$17:$AE$104</definedName>
    <definedName name="Bit10_Case1_Cut_max" localSheetId="46">'Bit14'!$AE$17:$AE$104</definedName>
    <definedName name="Bit10_Case1_Cut_max" localSheetId="47">'Bit15'!$AE$17:$AE$104</definedName>
    <definedName name="Bit10_Case1_Cut_max">'Bit10'!$AE$17:$AE$111</definedName>
    <definedName name="Bit10_Case1_Cut_min" localSheetId="43">'Bit11'!$Y$17:$Y$104</definedName>
    <definedName name="Bit10_Case1_Cut_min" localSheetId="44">'Bit12'!$Y$17:$Y$104</definedName>
    <definedName name="Bit10_Case1_Cut_min" localSheetId="45">'Bit13'!$Y$17:$Y$104</definedName>
    <definedName name="Bit10_Case1_Cut_min" localSheetId="46">'Bit14'!$Y$17:$Y$104</definedName>
    <definedName name="Bit10_Case1_Cut_min" localSheetId="47">'Bit15'!$Y$17:$Y$104</definedName>
    <definedName name="Bit10_Case1_Cut_min">'Bit10'!$Y$17:$Y$111</definedName>
    <definedName name="Bit10_Case1_CutWR_05" localSheetId="43">'Bit11'!$AN$17:$AN$104</definedName>
    <definedName name="Bit10_Case1_CutWR_05" localSheetId="44">'Bit12'!$AN$17:$AN$104</definedName>
    <definedName name="Bit10_Case1_CutWR_05" localSheetId="45">'Bit13'!$AN$17:$AN$104</definedName>
    <definedName name="Bit10_Case1_CutWR_05" localSheetId="46">'Bit14'!$AN$17:$AN$104</definedName>
    <definedName name="Bit10_Case1_CutWR_05" localSheetId="47">'Bit15'!$AN$17:$AN$104</definedName>
    <definedName name="Bit10_Case1_CutWR_05">'Bit10'!$AN$17:$AN$111</definedName>
    <definedName name="Bit10_Case1_CutWR_25" localSheetId="43">'Bit11'!$AO$17:$AO$104</definedName>
    <definedName name="Bit10_Case1_CutWR_25" localSheetId="44">'Bit12'!$AO$17:$AO$104</definedName>
    <definedName name="Bit10_Case1_CutWR_25" localSheetId="45">'Bit13'!$AO$17:$AO$104</definedName>
    <definedName name="Bit10_Case1_CutWR_25" localSheetId="46">'Bit14'!$AO$17:$AO$104</definedName>
    <definedName name="Bit10_Case1_CutWR_25" localSheetId="47">'Bit15'!$AO$17:$AO$104</definedName>
    <definedName name="Bit10_Case1_CutWR_25">'Bit10'!$AO$17:$AO$111</definedName>
    <definedName name="Bit10_Case1_CutWR_50" localSheetId="43">'Bit11'!$AP$17:$AP$104</definedName>
    <definedName name="Bit10_Case1_CutWR_50" localSheetId="44">'Bit12'!$AP$17:$AP$104</definedName>
    <definedName name="Bit10_Case1_CutWR_50" localSheetId="45">'Bit13'!$AP$17:$AP$104</definedName>
    <definedName name="Bit10_Case1_CutWR_50" localSheetId="46">'Bit14'!$AP$17:$AP$104</definedName>
    <definedName name="Bit10_Case1_CutWR_50" localSheetId="47">'Bit15'!$AP$17:$AP$104</definedName>
    <definedName name="Bit10_Case1_CutWR_50">'Bit10'!$AP$17:$AP$111</definedName>
    <definedName name="Bit10_Case1_CutWR_75" localSheetId="43">'Bit11'!$AQ$17:$AQ$104</definedName>
    <definedName name="Bit10_Case1_CutWR_75" localSheetId="44">'Bit12'!$AQ$17:$AQ$104</definedName>
    <definedName name="Bit10_Case1_CutWR_75" localSheetId="45">'Bit13'!$AQ$17:$AQ$104</definedName>
    <definedName name="Bit10_Case1_CutWR_75" localSheetId="46">'Bit14'!$AQ$17:$AQ$104</definedName>
    <definedName name="Bit10_Case1_CutWR_75" localSheetId="47">'Bit15'!$AQ$17:$AQ$104</definedName>
    <definedName name="Bit10_Case1_CutWR_75">'Bit10'!$AQ$17:$AQ$111</definedName>
    <definedName name="Bit10_Case1_CutWR_95" localSheetId="43">'Bit11'!$AR$17:$AR$104</definedName>
    <definedName name="Bit10_Case1_CutWR_95" localSheetId="44">'Bit12'!$AR$17:$AR$104</definedName>
    <definedName name="Bit10_Case1_CutWR_95" localSheetId="45">'Bit13'!$AR$17:$AR$104</definedName>
    <definedName name="Bit10_Case1_CutWR_95" localSheetId="46">'Bit14'!$AR$17:$AR$104</definedName>
    <definedName name="Bit10_Case1_CutWR_95" localSheetId="47">'Bit15'!$AR$17:$AR$104</definedName>
    <definedName name="Bit10_Case1_CutWR_95">'Bit10'!$AR$17:$AR$111</definedName>
    <definedName name="Bit10_Case1_CutWR_max" localSheetId="43">'Bit11'!$AS$17:$AS$104</definedName>
    <definedName name="Bit10_Case1_CutWR_max" localSheetId="44">'Bit12'!$AS$17:$AS$104</definedName>
    <definedName name="Bit10_Case1_CutWR_max" localSheetId="45">'Bit13'!$AS$17:$AS$104</definedName>
    <definedName name="Bit10_Case1_CutWR_max" localSheetId="46">'Bit14'!$AS$17:$AS$104</definedName>
    <definedName name="Bit10_Case1_CutWR_max" localSheetId="47">'Bit15'!$AS$17:$AS$104</definedName>
    <definedName name="Bit10_Case1_CutWR_max">'Bit10'!$AS$17:$AS$111</definedName>
    <definedName name="Bit10_Case1_CutWR_min" localSheetId="43">'Bit11'!$AM$17:$AM$104</definedName>
    <definedName name="Bit10_Case1_CutWR_min" localSheetId="44">'Bit12'!$AM$17:$AM$104</definedName>
    <definedName name="Bit10_Case1_CutWR_min" localSheetId="45">'Bit13'!$AM$17:$AM$104</definedName>
    <definedName name="Bit10_Case1_CutWR_min" localSheetId="46">'Bit14'!$AM$17:$AM$104</definedName>
    <definedName name="Bit10_Case1_CutWR_min" localSheetId="47">'Bit15'!$AM$17:$AM$104</definedName>
    <definedName name="Bit10_Case1_CutWR_min">'Bit10'!$AM$17:$AM$111</definedName>
    <definedName name="Bit10_Case1_NF_05" localSheetId="43">'Bit11'!$S$17:$S$104</definedName>
    <definedName name="Bit10_Case1_NF_05" localSheetId="44">'Bit12'!$S$17:$S$104</definedName>
    <definedName name="Bit10_Case1_NF_05" localSheetId="45">'Bit13'!$S$17:$S$104</definedName>
    <definedName name="Bit10_Case1_NF_05" localSheetId="46">'Bit14'!$S$17:$S$104</definedName>
    <definedName name="Bit10_Case1_NF_05" localSheetId="47">'Bit15'!$S$17:$S$104</definedName>
    <definedName name="Bit10_Case1_NF_05">'Bit10'!$S$17:$S$111</definedName>
    <definedName name="Bit10_Case1_NF_25" localSheetId="43">'Bit11'!$T$17:$T$104</definedName>
    <definedName name="Bit10_Case1_NF_25" localSheetId="44">'Bit12'!$T$17:$T$104</definedName>
    <definedName name="Bit10_Case1_NF_25" localSheetId="45">'Bit13'!$T$17:$T$104</definedName>
    <definedName name="Bit10_Case1_NF_25" localSheetId="46">'Bit14'!$T$17:$T$104</definedName>
    <definedName name="Bit10_Case1_NF_25" localSheetId="47">'Bit15'!$T$17:$T$104</definedName>
    <definedName name="Bit10_Case1_NF_25">'Bit10'!$T$17:$T$111</definedName>
    <definedName name="Bit10_Case1_NF_50" localSheetId="43">'Bit11'!$U$17:$U$104</definedName>
    <definedName name="Bit10_Case1_NF_50" localSheetId="44">'Bit12'!$U$17:$U$104</definedName>
    <definedName name="Bit10_Case1_NF_50" localSheetId="45">'Bit13'!$U$17:$U$104</definedName>
    <definedName name="Bit10_Case1_NF_50" localSheetId="46">'Bit14'!$U$17:$U$104</definedName>
    <definedName name="Bit10_Case1_NF_50" localSheetId="47">'Bit15'!$U$17:$U$104</definedName>
    <definedName name="Bit10_Case1_NF_50">'Bit10'!$U$17:$U$111</definedName>
    <definedName name="Bit10_Case1_NF_75" localSheetId="43">'Bit11'!$V$17:$V$104</definedName>
    <definedName name="Bit10_Case1_NF_75" localSheetId="44">'Bit12'!$V$17:$V$104</definedName>
    <definedName name="Bit10_Case1_NF_75" localSheetId="45">'Bit13'!$V$17:$V$104</definedName>
    <definedName name="Bit10_Case1_NF_75" localSheetId="46">'Bit14'!$V$17:$V$104</definedName>
    <definedName name="Bit10_Case1_NF_75" localSheetId="47">'Bit15'!$V$17:$V$104</definedName>
    <definedName name="Bit10_Case1_NF_75">'Bit10'!$V$17:$V$111</definedName>
    <definedName name="Bit10_Case1_NF_95" localSheetId="43">'Bit11'!$W$17:$W$104</definedName>
    <definedName name="Bit10_Case1_NF_95" localSheetId="44">'Bit12'!$W$17:$W$104</definedName>
    <definedName name="Bit10_Case1_NF_95" localSheetId="45">'Bit13'!$W$17:$W$104</definedName>
    <definedName name="Bit10_Case1_NF_95" localSheetId="46">'Bit14'!$W$17:$W$104</definedName>
    <definedName name="Bit10_Case1_NF_95" localSheetId="47">'Bit15'!$W$17:$W$104</definedName>
    <definedName name="Bit10_Case1_NF_95">'Bit10'!$W$17:$W$111</definedName>
    <definedName name="Bit10_Case1_NF_max" localSheetId="43">'Bit11'!$X$17:$X$104</definedName>
    <definedName name="Bit10_Case1_NF_max" localSheetId="44">'Bit12'!$X$17:$X$104</definedName>
    <definedName name="Bit10_Case1_NF_max" localSheetId="45">'Bit13'!$X$17:$X$104</definedName>
    <definedName name="Bit10_Case1_NF_max" localSheetId="46">'Bit14'!$X$17:$X$104</definedName>
    <definedName name="Bit10_Case1_NF_max" localSheetId="47">'Bit15'!$X$17:$X$104</definedName>
    <definedName name="Bit10_Case1_NF_max">'Bit10'!$X$17:$X$111</definedName>
    <definedName name="Bit10_Case1_NF_min" localSheetId="43">'Bit11'!$R$17:$R$104</definedName>
    <definedName name="Bit10_Case1_NF_min" localSheetId="44">'Bit12'!$R$17:$R$104</definedName>
    <definedName name="Bit10_Case1_NF_min" localSheetId="45">'Bit13'!$R$17:$R$104</definedName>
    <definedName name="Bit10_Case1_NF_min" localSheetId="46">'Bit14'!$R$17:$R$104</definedName>
    <definedName name="Bit10_Case1_NF_min" localSheetId="47">'Bit15'!$R$17:$R$104</definedName>
    <definedName name="Bit10_Case1_NF_min">'Bit10'!$R$17:$R$111</definedName>
    <definedName name="Bit10_Case1_NFWR_05" localSheetId="43">'Bit11'!$AG$17:$AG$104</definedName>
    <definedName name="Bit10_Case1_NFWR_05" localSheetId="44">'Bit12'!$AG$17:$AG$104</definedName>
    <definedName name="Bit10_Case1_NFWR_05" localSheetId="45">'Bit13'!$AG$17:$AG$104</definedName>
    <definedName name="Bit10_Case1_NFWR_05" localSheetId="46">'Bit14'!$AG$17:$AG$104</definedName>
    <definedName name="Bit10_Case1_NFWR_05" localSheetId="47">'Bit15'!$AG$17:$AG$104</definedName>
    <definedName name="Bit10_Case1_NFWR_05">'Bit10'!$AG$17:$AG$111</definedName>
    <definedName name="Bit10_Case1_NFWR_25" localSheetId="43">'Bit11'!$AH$17:$AH$104</definedName>
    <definedName name="Bit10_Case1_NFWR_25" localSheetId="44">'Bit12'!$AH$17:$AH$104</definedName>
    <definedName name="Bit10_Case1_NFWR_25" localSheetId="45">'Bit13'!$AH$17:$AH$104</definedName>
    <definedName name="Bit10_Case1_NFWR_25" localSheetId="46">'Bit14'!$AH$17:$AH$104</definedName>
    <definedName name="Bit10_Case1_NFWR_25" localSheetId="47">'Bit15'!$AH$17:$AH$104</definedName>
    <definedName name="Bit10_Case1_NFWR_25">'Bit10'!$AH$17:$AH$111</definedName>
    <definedName name="Bit10_Case1_NFWR_50" localSheetId="43">'Bit11'!$AI$17:$AI$104</definedName>
    <definedName name="Bit10_Case1_NFWR_50" localSheetId="44">'Bit12'!$AI$17:$AI$104</definedName>
    <definedName name="Bit10_Case1_NFWR_50" localSheetId="45">'Bit13'!$AI$17:$AI$104</definedName>
    <definedName name="Bit10_Case1_NFWR_50" localSheetId="46">'Bit14'!$AI$17:$AI$104</definedName>
    <definedName name="Bit10_Case1_NFWR_50" localSheetId="47">'Bit15'!$AI$17:$AI$104</definedName>
    <definedName name="Bit10_Case1_NFWR_50">'Bit10'!$AI$17:$AI$111</definedName>
    <definedName name="Bit10_Case1_NFWR_75" localSheetId="43">'Bit11'!$AJ$17:$AJ$104</definedName>
    <definedName name="Bit10_Case1_NFWR_75" localSheetId="44">'Bit12'!$AJ$17:$AJ$104</definedName>
    <definedName name="Bit10_Case1_NFWR_75" localSheetId="45">'Bit13'!$AJ$17:$AJ$104</definedName>
    <definedName name="Bit10_Case1_NFWR_75" localSheetId="46">'Bit14'!$AJ$17:$AJ$104</definedName>
    <definedName name="Bit10_Case1_NFWR_75" localSheetId="47">'Bit15'!$AJ$17:$AJ$104</definedName>
    <definedName name="Bit10_Case1_NFWR_75">'Bit10'!$AJ$17:$AJ$111</definedName>
    <definedName name="Bit10_Case1_NFWR_95" localSheetId="43">'Bit11'!$AK$17:$AK$104</definedName>
    <definedName name="Bit10_Case1_NFWR_95" localSheetId="44">'Bit12'!$AK$17:$AK$104</definedName>
    <definedName name="Bit10_Case1_NFWR_95" localSheetId="45">'Bit13'!$AK$17:$AK$104</definedName>
    <definedName name="Bit10_Case1_NFWR_95" localSheetId="46">'Bit14'!$AK$17:$AK$104</definedName>
    <definedName name="Bit10_Case1_NFWR_95" localSheetId="47">'Bit15'!$AK$17:$AK$104</definedName>
    <definedName name="Bit10_Case1_NFWR_95">'Bit10'!$AK$17:$AK$111</definedName>
    <definedName name="Bit10_Case1_NFWR_max" localSheetId="43">'Bit11'!$AL$17:$AL$104</definedName>
    <definedName name="Bit10_Case1_NFWR_max" localSheetId="44">'Bit12'!$AL$17:$AL$104</definedName>
    <definedName name="Bit10_Case1_NFWR_max" localSheetId="45">'Bit13'!$AL$17:$AL$104</definedName>
    <definedName name="Bit10_Case1_NFWR_max" localSheetId="46">'Bit14'!$AL$17:$AL$104</definedName>
    <definedName name="Bit10_Case1_NFWR_max" localSheetId="47">'Bit15'!$AL$17:$AL$104</definedName>
    <definedName name="Bit10_Case1_NFWR_max">'Bit10'!$AL$17:$AL$111</definedName>
    <definedName name="Bit10_Case1_NFWR_min" localSheetId="43">'Bit11'!$AF$17:$AF$104</definedName>
    <definedName name="Bit10_Case1_NFWR_min" localSheetId="44">'Bit12'!$AF$17:$AF$104</definedName>
    <definedName name="Bit10_Case1_NFWR_min" localSheetId="45">'Bit13'!$AF$17:$AF$104</definedName>
    <definedName name="Bit10_Case1_NFWR_min" localSheetId="46">'Bit14'!$AF$17:$AF$104</definedName>
    <definedName name="Bit10_Case1_NFWR_min" localSheetId="47">'Bit15'!$AF$17:$AF$104</definedName>
    <definedName name="Bit10_Case1_NFWR_min">'Bit10'!$AF$17:$AF$111</definedName>
    <definedName name="Bit10_Case10_Cut_05">'Bit10'!$KA$17:$KA$71</definedName>
    <definedName name="Bit10_Case10_Cut_25">'Bit10'!$KB$17:$KB$71</definedName>
    <definedName name="Bit10_Case10_Cut_50">'Bit10'!$KC$17:$KC$71</definedName>
    <definedName name="Bit10_Case10_Cut_75">'Bit10'!$KD$17:$KD$71</definedName>
    <definedName name="Bit10_Case10_Cut_95">'Bit10'!$KE$17:$KE$71</definedName>
    <definedName name="Bit10_Case10_Cut_max">'Bit10'!$KF$17:$KF$71</definedName>
    <definedName name="Bit10_Case10_Cut_min">'Bit10'!$JZ$17:$JZ$71</definedName>
    <definedName name="Bit10_Case10_CutWR_05">'Bit10'!$KO$17:$KO$71</definedName>
    <definedName name="Bit10_Case10_CutWR_25">'Bit10'!$KP$17:$KP$71</definedName>
    <definedName name="Bit10_Case10_CutWR_50">'Bit10'!$KQ$17:$KQ$71</definedName>
    <definedName name="Bit10_Case10_CutWR_75">'Bit10'!$KR$17:$KR$71</definedName>
    <definedName name="Bit10_Case10_CutWR_95">'Bit10'!$KS$17:$KS$71</definedName>
    <definedName name="Bit10_Case10_CutWR_max">'Bit10'!$KT$17:$KT$71</definedName>
    <definedName name="Bit10_Case10_CutWR_min">'Bit10'!$KN$17:$KN$71</definedName>
    <definedName name="Bit10_Case10_NF_05">'Bit10'!$JT$17:$JT$71</definedName>
    <definedName name="Bit10_Case10_NF_25">'Bit10'!$JU$17:$JU$71</definedName>
    <definedName name="Bit10_Case10_NF_50">'Bit10'!$JV$17:$JV$71</definedName>
    <definedName name="Bit10_Case10_NF_75">'Bit10'!$JW$17:$JW$71</definedName>
    <definedName name="Bit10_Case10_NF_95">'Bit10'!$JX$17:$JX$71</definedName>
    <definedName name="Bit10_Case10_NF_max">'Bit10'!$JY$17:$JY$71</definedName>
    <definedName name="Bit10_Case10_NF_min">'Bit10'!$JS$17:$JS$71</definedName>
    <definedName name="Bit10_Case10_NFWR_05">'Bit10'!$KH$17:$KH$71</definedName>
    <definedName name="Bit10_Case10_NFWR_25">'Bit10'!$KI$17:$KI$71</definedName>
    <definedName name="Bit10_Case10_NFWR_50">'Bit10'!$KJ$17:$KJ$71</definedName>
    <definedName name="Bit10_Case10_NFWR_75">'Bit10'!$KK$17:$KK$71</definedName>
    <definedName name="Bit10_Case10_NFWR_95">'Bit10'!$KL$17:$KL$71</definedName>
    <definedName name="Bit10_Case10_NFWR_max">'Bit10'!$KM$17:$KM$71</definedName>
    <definedName name="Bit10_Case10_NFWR_min">'Bit10'!$KG$17:$KG$71</definedName>
    <definedName name="Bit10_Case11_Cut_05">'Bit10'!$LD$17:$LD$71</definedName>
    <definedName name="Bit10_Case11_Cut_25">'Bit10'!$LE$17:$LE$71</definedName>
    <definedName name="Bit10_Case11_Cut_50">'Bit10'!$LF$17:$LF$71</definedName>
    <definedName name="Bit10_Case11_Cut_75">'Bit10'!$LG$17:$LG$71</definedName>
    <definedName name="Bit10_Case11_Cut_95">'Bit10'!$LH$17:$LH$71</definedName>
    <definedName name="Bit10_Case11_Cut_max">'Bit10'!$LI$17:$LI$71</definedName>
    <definedName name="Bit10_Case11_Cut_min">'Bit10'!$LC$17:$LC$71</definedName>
    <definedName name="Bit10_Case11_CutWR_05">'Bit10'!$LR$17:$LR$71</definedName>
    <definedName name="Bit10_Case11_CutWR_25">'Bit10'!$LS$17:$LS$71</definedName>
    <definedName name="Bit10_Case11_CutWR_50">'Bit10'!$LT$17:$LT$71</definedName>
    <definedName name="Bit10_Case11_CutWR_75">'Bit10'!$LU$17:$LU$71</definedName>
    <definedName name="Bit10_Case11_CutWR_95">'Bit10'!$LV$17:$LV$71</definedName>
    <definedName name="Bit10_Case11_CutWR_max">'Bit10'!$LW$17:$LW$71</definedName>
    <definedName name="Bit10_Case11_CutWR_min">'Bit10'!$LQ$17:$LQ$71</definedName>
    <definedName name="Bit10_Case11_NF_05">'Bit10'!$KW$17:$KW$71</definedName>
    <definedName name="Bit10_Case11_NF_25">'Bit10'!$KX$17:$KX$71</definedName>
    <definedName name="Bit10_Case11_NF_50">'Bit10'!$KY$17:$KY$71</definedName>
    <definedName name="Bit10_Case11_NF_75">'Bit10'!$KZ$17:$KZ$71</definedName>
    <definedName name="Bit10_Case11_NF_95">'Bit10'!$LA$17:$LA$71</definedName>
    <definedName name="Bit10_Case11_NF_max">'Bit10'!$LB$17:$LB$71</definedName>
    <definedName name="Bit10_Case11_NF_min">'Bit10'!$KV$17:$KV$71</definedName>
    <definedName name="Bit10_Case11_NFWR_05">'Bit10'!$LK$17:$LK$71</definedName>
    <definedName name="Bit10_Case11_NFWR_25">'Bit10'!$LL$17:$LL$71</definedName>
    <definedName name="Bit10_Case11_NFWR_50">'Bit10'!$LM$17:$LM$71</definedName>
    <definedName name="Bit10_Case11_NFWR_75">'Bit10'!$LN$17:$LN$71</definedName>
    <definedName name="Bit10_Case11_NFWR_95">'Bit10'!$LO$17:$LO$71</definedName>
    <definedName name="Bit10_Case11_NFWR_max">'Bit10'!$LP$17:$LP$71</definedName>
    <definedName name="Bit10_Case11_NFWR_min">'Bit10'!$LJ$17:$LJ$71</definedName>
    <definedName name="Bit10_Case12_Cut_05">'Bit10'!$MG$17:$MG$71</definedName>
    <definedName name="Bit10_Case12_Cut_25">'Bit10'!$MH$17:$MH$71</definedName>
    <definedName name="Bit10_Case12_Cut_50">'Bit10'!$MI$17:$MI$71</definedName>
    <definedName name="Bit10_Case12_Cut_75">'Bit10'!$MJ$17:$MJ$71</definedName>
    <definedName name="Bit10_Case12_Cut_95">'Bit10'!$MK$17:$MK$71</definedName>
    <definedName name="Bit10_Case12_Cut_max">'Bit10'!$ML$17:$ML$71</definedName>
    <definedName name="Bit10_Case12_Cut_min">'Bit10'!$MF$17:$MF$71</definedName>
    <definedName name="Bit10_Case12_CutWR_05">'Bit10'!$MU$17:$MU$71</definedName>
    <definedName name="Bit10_Case12_CutWR_25">'Bit10'!$MV$17:$MV$71</definedName>
    <definedName name="Bit10_Case12_CutWR_50">'Bit10'!$MW$17:$MW$71</definedName>
    <definedName name="Bit10_Case12_CutWR_75">'Bit10'!$MX$17:$MX$71</definedName>
    <definedName name="Bit10_Case12_CutWR_95">'Bit10'!$MY$17:$MY$71</definedName>
    <definedName name="Bit10_Case12_CutWR_max">'Bit10'!$MZ$17:$MZ$71</definedName>
    <definedName name="Bit10_Case12_CutWR_min">'Bit10'!$MT$17:$MT$71</definedName>
    <definedName name="Bit10_Case12_NF_05">'Bit10'!$LZ$17:$LZ$71</definedName>
    <definedName name="Bit10_Case12_NF_25">'Bit10'!$MA$17:$MA$71</definedName>
    <definedName name="Bit10_Case12_NF_50">'Bit10'!$MB$17:$MB$71</definedName>
    <definedName name="Bit10_Case12_NF_75">'Bit10'!$MC$17:$MC$71</definedName>
    <definedName name="Bit10_Case12_NF_95">'Bit10'!$MD$17:$MD$71</definedName>
    <definedName name="Bit10_Case12_NF_max">'Bit10'!$ME$17:$ME$71</definedName>
    <definedName name="Bit10_Case12_NF_min">'Bit10'!$LY$17:$LY$71</definedName>
    <definedName name="Bit10_Case12_NFWR_05">'Bit10'!$MN$17:$MN$71</definedName>
    <definedName name="Bit10_Case12_NFWR_25">'Bit10'!$MO$17:$MO$71</definedName>
    <definedName name="Bit10_Case12_NFWR_50">'Bit10'!$MP$17:$MP$71</definedName>
    <definedName name="Bit10_Case12_NFWR_75">'Bit10'!$MQ$17:$MQ$71</definedName>
    <definedName name="Bit10_Case12_NFWR_95">'Bit10'!$MR$17:$MR$71</definedName>
    <definedName name="Bit10_Case12_NFWR_max">'Bit10'!$MS$17:$MS$71</definedName>
    <definedName name="Bit10_Case12_NFWR_min">'Bit10'!$MM$17:$MM$71</definedName>
    <definedName name="Bit10_Case13_Cut_05">'Bit10'!$NJ$17:$NJ$71</definedName>
    <definedName name="Bit10_Case13_Cut_25">'Bit10'!$NK$17:$NK$71</definedName>
    <definedName name="Bit10_Case13_Cut_50">'Bit10'!$NL$17:$NL$71</definedName>
    <definedName name="Bit10_Case13_Cut_75">'Bit10'!$NM$17:$NM$71</definedName>
    <definedName name="Bit10_Case13_Cut_95">'Bit10'!$NN$17:$NN$71</definedName>
    <definedName name="Bit10_Case13_Cut_max">'Bit10'!$NO$17:$NO$71</definedName>
    <definedName name="Bit10_Case13_Cut_min">'Bit10'!$NI$17:$NI$71</definedName>
    <definedName name="Bit10_Case13_CutWR_05">'Bit10'!$NX$17:$NX$71</definedName>
    <definedName name="Bit10_Case13_CutWR_25">'Bit10'!$NY$17:$NY$71</definedName>
    <definedName name="Bit10_Case13_CutWR_50">'Bit10'!$NZ$17:$NZ$71</definedName>
    <definedName name="Bit10_Case13_CutWR_75">'Bit10'!$OA$17:$OA$71</definedName>
    <definedName name="Bit10_Case13_CutWR_95">'Bit10'!$OB$17:$OB$71</definedName>
    <definedName name="Bit10_Case13_CutWR_max">'Bit10'!$OC$17:$OC$71</definedName>
    <definedName name="Bit10_Case13_CutWR_min">'Bit10'!$NW$17:$NW$71</definedName>
    <definedName name="Bit10_Case13_NF_05">'Bit10'!$NC$17:$NC$71</definedName>
    <definedName name="Bit10_Case13_NF_25">'Bit10'!$ND$17:$ND$71</definedName>
    <definedName name="Bit10_Case13_NF_50">'Bit10'!$NE$17:$NE$71</definedName>
    <definedName name="Bit10_Case13_NF_75">'Bit10'!$NF$17:$NF$71</definedName>
    <definedName name="Bit10_Case13_NF_95">'Bit10'!$NG$17:$NG$71</definedName>
    <definedName name="Bit10_Case13_NF_max">'Bit10'!$NH$17:$NH$71</definedName>
    <definedName name="Bit10_Case13_NF_min">'Bit10'!$NB$17:$NB$71</definedName>
    <definedName name="Bit10_Case13_NFWR_05">'Bit10'!$NQ$17:$NQ$71</definedName>
    <definedName name="Bit10_Case13_NFWR_25">'Bit10'!$NR$17:$NR$71</definedName>
    <definedName name="Bit10_Case13_NFWR_50">'Bit10'!$NS$17:$NS$71</definedName>
    <definedName name="Bit10_Case13_NFWR_75">'Bit10'!$NT$17:$NT$71</definedName>
    <definedName name="Bit10_Case13_NFWR_95">'Bit10'!$NU$17:$NU$71</definedName>
    <definedName name="Bit10_Case13_NFWR_max">'Bit10'!$NV$17:$NV$71</definedName>
    <definedName name="Bit10_Case13_NFWR_min">'Bit10'!$NP$17:$NP$71</definedName>
    <definedName name="Bit10_Case14_Cut_05">'Bit10'!$OM$17:$OM$71</definedName>
    <definedName name="Bit10_Case14_Cut_25">'Bit10'!$ON$17:$ON$71</definedName>
    <definedName name="Bit10_Case14_Cut_50">'Bit10'!$OO$17:$OO$71</definedName>
    <definedName name="Bit10_Case14_Cut_75">'Bit10'!$OP$17:$OP$71</definedName>
    <definedName name="Bit10_Case14_Cut_95">'Bit10'!$OQ$17:$OQ$71</definedName>
    <definedName name="Bit10_Case14_Cut_max">'Bit10'!$OR$17:$OR$71</definedName>
    <definedName name="Bit10_Case14_Cut_min">'Bit10'!$OL$17:$OL$71</definedName>
    <definedName name="Bit10_Case14_CutWR_05">'Bit10'!$PA$17:$PA$71</definedName>
    <definedName name="Bit10_Case14_CutWR_25">'Bit10'!$PB$17:$PB$71</definedName>
    <definedName name="Bit10_Case14_CutWR_50">'Bit10'!$PC$17:$PC$71</definedName>
    <definedName name="Bit10_Case14_CutWR_75">'Bit10'!$PD$17:$PD$71</definedName>
    <definedName name="Bit10_Case14_CutWR_95">'Bit10'!$PE$17:$PE$71</definedName>
    <definedName name="Bit10_Case14_CutWR_max">'Bit10'!$PF$17:$PF$71</definedName>
    <definedName name="Bit10_Case14_CutWR_min">'Bit10'!$OZ$17:$OZ$71</definedName>
    <definedName name="Bit10_Case14_NF_05">'Bit10'!$OF$17:$OF$71</definedName>
    <definedName name="Bit10_Case14_NF_25">'Bit10'!$OG$17:$OG$71</definedName>
    <definedName name="Bit10_Case14_NF_50">'Bit10'!$OH$17:$OH$71</definedName>
    <definedName name="Bit10_Case14_NF_75">'Bit10'!$OI$17:$OI$71</definedName>
    <definedName name="Bit10_Case14_NF_95">'Bit10'!$OJ$17:$OJ$71</definedName>
    <definedName name="Bit10_Case14_NF_max">'Bit10'!$OK$17:$OK$71</definedName>
    <definedName name="Bit10_Case14_NF_min">'Bit10'!$OE$17:$OE$71</definedName>
    <definedName name="Bit10_Case14_NFWR_05">'Bit10'!$OT$17:$OT$71</definedName>
    <definedName name="Bit10_Case14_NFWR_25">'Bit10'!$OU$17:$OU$71</definedName>
    <definedName name="Bit10_Case14_NFWR_50">'Bit10'!$OV$17:$OV$71</definedName>
    <definedName name="Bit10_Case14_NFWR_75">'Bit10'!$OW$17:$OW$71</definedName>
    <definedName name="Bit10_Case14_NFWR_95">'Bit10'!$OX$17:$OX$71</definedName>
    <definedName name="Bit10_Case14_NFWR_max">'Bit10'!$OY$17:$OY$71</definedName>
    <definedName name="Bit10_Case14_NFWR_min">'Bit10'!$OS$17:$OS$71</definedName>
    <definedName name="Bit10_Case15_Cut_05">'Bit10'!$PP$17:$PP$71</definedName>
    <definedName name="Bit10_Case15_Cut_25">'Bit10'!$PQ$17:$PQ$71</definedName>
    <definedName name="Bit10_Case15_Cut_50">'Bit10'!$PR$17:$PR$71</definedName>
    <definedName name="Bit10_Case15_Cut_75">'Bit10'!$PS$17:$PS$71</definedName>
    <definedName name="Bit10_Case15_Cut_95">'Bit10'!$PT$17:$PT$71</definedName>
    <definedName name="Bit10_Case15_Cut_max">'Bit10'!$PU$17:$PU$71</definedName>
    <definedName name="Bit10_Case15_Cut_min">'Bit10'!$PO$17:$PO$71</definedName>
    <definedName name="Bit10_Case15_CutWR_05">'Bit10'!$QD$17:$QD$71</definedName>
    <definedName name="Bit10_Case15_CutWR_25">'Bit10'!$QE$17:$QE$71</definedName>
    <definedName name="Bit10_Case15_CutWR_50">'Bit10'!$QF$17:$QF$71</definedName>
    <definedName name="Bit10_Case15_CutWR_75">'Bit10'!$QG$17:$QG$71</definedName>
    <definedName name="Bit10_Case15_CutWR_95">'Bit10'!$QH$17:$QH$71</definedName>
    <definedName name="Bit10_Case15_CutWR_max">'Bit10'!$QI$17:$QI$71</definedName>
    <definedName name="Bit10_Case15_CutWR_min">'Bit10'!$QC$17:$QC$71</definedName>
    <definedName name="Bit10_Case15_NF_05">'Bit10'!$PI$17:$PI$71</definedName>
    <definedName name="Bit10_Case15_NF_25">'Bit10'!$PJ$17:$PJ$71</definedName>
    <definedName name="Bit10_Case15_NF_50">'Bit10'!$PK$17:$PK$71</definedName>
    <definedName name="Bit10_Case15_NF_75">'Bit10'!$PL$17:$PL$71</definedName>
    <definedName name="Bit10_Case15_NF_95">'Bit10'!$PM$17:$PM$71</definedName>
    <definedName name="Bit10_Case15_NF_max">'Bit10'!$PN$17:$PN$71</definedName>
    <definedName name="Bit10_Case15_NF_min">'Bit10'!$PH$17:$PH$71</definedName>
    <definedName name="Bit10_Case15_NFWR_05">'Bit10'!$PW$17:$PW$71</definedName>
    <definedName name="Bit10_Case15_NFWR_25">'Bit10'!$PX$17:$PX$71</definedName>
    <definedName name="Bit10_Case15_NFWR_50">'Bit10'!$PY$17:$PY$71</definedName>
    <definedName name="Bit10_Case15_NFWR_75">'Bit10'!$PZ$17:$PZ$71</definedName>
    <definedName name="Bit10_Case15_NFWR_95">'Bit10'!$QA$17:$QA$71</definedName>
    <definedName name="Bit10_Case15_NFWR_max">'Bit10'!$QB$17:$QB$71</definedName>
    <definedName name="Bit10_Case15_NFWR_min">'Bit10'!$PV$17:$PV$71</definedName>
    <definedName name="Bit10_Case16_Cut_05">'Bit10'!$QS$17:$QS$71</definedName>
    <definedName name="Bit10_Case16_Cut_25">'Bit10'!$QT$17:$QT$71</definedName>
    <definedName name="Bit10_Case16_Cut_50">'Bit10'!$QU$17:$QU$71</definedName>
    <definedName name="Bit10_Case16_Cut_75">'Bit10'!$QV$17:$QV$71</definedName>
    <definedName name="Bit10_Case16_Cut_95">'Bit10'!$QW$17:$QW$71</definedName>
    <definedName name="Bit10_Case16_Cut_max">'Bit10'!$QX$17:$QX$71</definedName>
    <definedName name="Bit10_Case16_Cut_min">'Bit10'!$QR$17:$QR$71</definedName>
    <definedName name="Bit10_Case16_CutWR_05">'Bit10'!$RG$17:$RG$71</definedName>
    <definedName name="Bit10_Case16_CutWR_25">'Bit10'!$RH$17:$RH$71</definedName>
    <definedName name="Bit10_Case16_CutWR_50">'Bit10'!$RI$17:$RI$71</definedName>
    <definedName name="Bit10_Case16_CutWR_75">'Bit10'!$RJ$17:$RJ$71</definedName>
    <definedName name="Bit10_Case16_CutWR_95">'Bit10'!$RK$17:$RK$71</definedName>
    <definedName name="Bit10_Case16_CutWR_max">'Bit10'!$RL$17:$RL$71</definedName>
    <definedName name="Bit10_Case16_CutWR_min">'Bit10'!$RF$17:$RF$71</definedName>
    <definedName name="Bit10_Case16_NF_05">'Bit10'!$QL$17:$QL$71</definedName>
    <definedName name="Bit10_Case16_NF_25">'Bit10'!$QM$17:$QM$71</definedName>
    <definedName name="Bit10_Case16_NF_50">'Bit10'!$QN$17:$QN$71</definedName>
    <definedName name="Bit10_Case16_NF_75">'Bit10'!$QO$17:$QO$71</definedName>
    <definedName name="Bit10_Case16_NF_95">'Bit10'!$QP$17:$QP$71</definedName>
    <definedName name="Bit10_Case16_NF_max">'Bit10'!$QQ$17:$QQ$71</definedName>
    <definedName name="Bit10_Case16_NF_min">'Bit10'!$QK$17:$QK$71</definedName>
    <definedName name="Bit10_Case16_NFWR_05">'Bit10'!$QZ$17:$QZ$71</definedName>
    <definedName name="Bit10_Case16_NFWR_25">'Bit10'!$RA$17:$RA$71</definedName>
    <definedName name="Bit10_Case16_NFWR_50">'Bit10'!$RB$17:$RB$71</definedName>
    <definedName name="Bit10_Case16_NFWR_75">'Bit10'!$RC$17:$RC$71</definedName>
    <definedName name="Bit10_Case16_NFWR_95">'Bit10'!$RD$17:$RD$71</definedName>
    <definedName name="Bit10_Case16_NFWR_max">'Bit10'!$RE$17:$RE$71</definedName>
    <definedName name="Bit10_Case16_NFWR_min">'Bit10'!$QY$17:$QY$71</definedName>
    <definedName name="Bit10_Case2_Cut_05" localSheetId="43">'Bit11'!$AO$17:$AO$40</definedName>
    <definedName name="Bit10_Case2_Cut_05" localSheetId="44">'Bit12'!$AO$17:$AO$40</definedName>
    <definedName name="Bit10_Case2_Cut_05" localSheetId="45">'Bit13'!$AO$17:$AO$40</definedName>
    <definedName name="Bit10_Case2_Cut_05" localSheetId="46">'Bit14'!$AO$17:$AO$40</definedName>
    <definedName name="Bit10_Case2_Cut_05" localSheetId="47">'Bit15'!$AO$17:$AO$40</definedName>
    <definedName name="Bit10_Case2_Cut_05">'Bit10'!$Z$17:$Z$38</definedName>
    <definedName name="Bit10_Case2_Cut_25" localSheetId="43">'Bit11'!$AP$17:$AP$40</definedName>
    <definedName name="Bit10_Case2_Cut_25" localSheetId="44">'Bit12'!$AP$17:$AP$40</definedName>
    <definedName name="Bit10_Case2_Cut_25" localSheetId="45">'Bit13'!$AP$17:$AP$40</definedName>
    <definedName name="Bit10_Case2_Cut_25" localSheetId="46">'Bit14'!$AP$17:$AP$40</definedName>
    <definedName name="Bit10_Case2_Cut_25" localSheetId="47">'Bit15'!$AP$17:$AP$40</definedName>
    <definedName name="Bit10_Case2_Cut_25">'Bit10'!$AA$17:$AA$38</definedName>
    <definedName name="Bit10_Case2_Cut_50" localSheetId="43">'Bit11'!$AQ$17:$AQ$40</definedName>
    <definedName name="Bit10_Case2_Cut_50" localSheetId="44">'Bit12'!$AQ$17:$AQ$40</definedName>
    <definedName name="Bit10_Case2_Cut_50" localSheetId="45">'Bit13'!$AQ$17:$AQ$40</definedName>
    <definedName name="Bit10_Case2_Cut_50" localSheetId="46">'Bit14'!$AQ$17:$AQ$40</definedName>
    <definedName name="Bit10_Case2_Cut_50" localSheetId="47">'Bit15'!$AQ$17:$AQ$40</definedName>
    <definedName name="Bit10_Case2_Cut_50">'Bit10'!$AB$17:$AB$38</definedName>
    <definedName name="Bit10_Case2_Cut_75" localSheetId="43">'Bit11'!$AR$17:$AR$40</definedName>
    <definedName name="Bit10_Case2_Cut_75" localSheetId="44">'Bit12'!$AR$17:$AR$40</definedName>
    <definedName name="Bit10_Case2_Cut_75" localSheetId="45">'Bit13'!$AR$17:$AR$40</definedName>
    <definedName name="Bit10_Case2_Cut_75" localSheetId="46">'Bit14'!$AR$17:$AR$40</definedName>
    <definedName name="Bit10_Case2_Cut_75" localSheetId="47">'Bit15'!$AR$17:$AR$40</definedName>
    <definedName name="Bit10_Case2_Cut_75">'Bit10'!$AC$17:$AC$38</definedName>
    <definedName name="Bit10_Case2_Cut_95" localSheetId="43">'Bit11'!$AS$17:$AS$40</definedName>
    <definedName name="Bit10_Case2_Cut_95" localSheetId="44">'Bit12'!$AS$17:$AS$40</definedName>
    <definedName name="Bit10_Case2_Cut_95" localSheetId="45">'Bit13'!$AS$17:$AS$40</definedName>
    <definedName name="Bit10_Case2_Cut_95" localSheetId="46">'Bit14'!$AS$17:$AS$40</definedName>
    <definedName name="Bit10_Case2_Cut_95" localSheetId="47">'Bit15'!$AS$17:$AS$40</definedName>
    <definedName name="Bit10_Case2_Cut_95">'Bit10'!$AD$17:$AD$38</definedName>
    <definedName name="Bit10_Case2_Cut_max" localSheetId="43">'Bit11'!$AT$17:$AT$40</definedName>
    <definedName name="Bit10_Case2_Cut_max" localSheetId="44">'Bit12'!$AT$17:$AT$40</definedName>
    <definedName name="Bit10_Case2_Cut_max" localSheetId="45">'Bit13'!$AT$17:$AT$40</definedName>
    <definedName name="Bit10_Case2_Cut_max" localSheetId="46">'Bit14'!$AT$17:$AT$40</definedName>
    <definedName name="Bit10_Case2_Cut_max" localSheetId="47">'Bit15'!$AT$17:$AT$40</definedName>
    <definedName name="Bit10_Case2_Cut_max">'Bit10'!$AE$17:$AE$38</definedName>
    <definedName name="Bit10_Case2_Cut_min" localSheetId="43">'Bit11'!$AN$17:$AN$40</definedName>
    <definedName name="Bit10_Case2_Cut_min" localSheetId="44">'Bit12'!$AN$17:$AN$40</definedName>
    <definedName name="Bit10_Case2_Cut_min" localSheetId="45">'Bit13'!$AN$17:$AN$40</definedName>
    <definedName name="Bit10_Case2_Cut_min" localSheetId="46">'Bit14'!$AN$17:$AN$40</definedName>
    <definedName name="Bit10_Case2_Cut_min" localSheetId="47">'Bit15'!$AN$17:$AN$40</definedName>
    <definedName name="Bit10_Case2_Cut_min">'Bit10'!$Y$17:$Y$38</definedName>
    <definedName name="Bit10_Case2_CutWR_05">'Bit10'!$AN$17:$AN$38</definedName>
    <definedName name="Bit10_Case2_CutWR_25">'Bit10'!$AO$17:$AO$38</definedName>
    <definedName name="Bit10_Case2_CutWR_50">'Bit10'!$AP$17:$AP$38</definedName>
    <definedName name="Bit10_Case2_CutWR_75">'Bit10'!$AQ$17:$AQ$38</definedName>
    <definedName name="Bit10_Case2_CutWR_95">'Bit10'!$AR$17:$AR$38</definedName>
    <definedName name="Bit10_Case2_CutWR_max">'Bit10'!$AS$17:$AS$38</definedName>
    <definedName name="Bit10_Case2_CutWR_min">'Bit10'!$AM$17:$AM$38</definedName>
    <definedName name="Bit10_Case2_NF_05" localSheetId="43">'Bit11'!$AH$17:$AH$40</definedName>
    <definedName name="Bit10_Case2_NF_05" localSheetId="44">'Bit12'!$AH$17:$AH$40</definedName>
    <definedName name="Bit10_Case2_NF_05" localSheetId="45">'Bit13'!$AH$17:$AH$40</definedName>
    <definedName name="Bit10_Case2_NF_05" localSheetId="46">'Bit14'!$AH$17:$AH$40</definedName>
    <definedName name="Bit10_Case2_NF_05" localSheetId="47">'Bit15'!$AH$17:$AH$40</definedName>
    <definedName name="Bit10_Case2_NF_05">'Bit10'!$S$17:$S$38</definedName>
    <definedName name="Bit10_Case2_NF_25" localSheetId="43">'Bit11'!$AI$17:$AI$40</definedName>
    <definedName name="Bit10_Case2_NF_25" localSheetId="44">'Bit12'!$AI$17:$AI$40</definedName>
    <definedName name="Bit10_Case2_NF_25" localSheetId="45">'Bit13'!$AI$17:$AI$40</definedName>
    <definedName name="Bit10_Case2_NF_25" localSheetId="46">'Bit14'!$AI$17:$AI$40</definedName>
    <definedName name="Bit10_Case2_NF_25" localSheetId="47">'Bit15'!$AI$17:$AI$40</definedName>
    <definedName name="Bit10_Case2_NF_25">'Bit10'!$T$17:$T$38</definedName>
    <definedName name="Bit10_Case2_NF_50" localSheetId="43">'Bit11'!$AJ$17:$AJ$40</definedName>
    <definedName name="Bit10_Case2_NF_50" localSheetId="44">'Bit12'!$AJ$17:$AJ$40</definedName>
    <definedName name="Bit10_Case2_NF_50" localSheetId="45">'Bit13'!$AJ$17:$AJ$40</definedName>
    <definedName name="Bit10_Case2_NF_50" localSheetId="46">'Bit14'!$AJ$17:$AJ$40</definedName>
    <definedName name="Bit10_Case2_NF_50" localSheetId="47">'Bit15'!$AJ$17:$AJ$40</definedName>
    <definedName name="Bit10_Case2_NF_50">'Bit10'!$U$17:$U$38</definedName>
    <definedName name="Bit10_Case2_NF_75" localSheetId="43">'Bit11'!$AK$17:$AK$40</definedName>
    <definedName name="Bit10_Case2_NF_75" localSheetId="44">'Bit12'!$AK$17:$AK$40</definedName>
    <definedName name="Bit10_Case2_NF_75" localSheetId="45">'Bit13'!$AK$17:$AK$40</definedName>
    <definedName name="Bit10_Case2_NF_75" localSheetId="46">'Bit14'!$AK$17:$AK$40</definedName>
    <definedName name="Bit10_Case2_NF_75" localSheetId="47">'Bit15'!$AK$17:$AK$40</definedName>
    <definedName name="Bit10_Case2_NF_75">'Bit10'!$V$17:$V$38</definedName>
    <definedName name="Bit10_Case2_NF_95" localSheetId="43">'Bit11'!$AL$17:$AL$40</definedName>
    <definedName name="Bit10_Case2_NF_95" localSheetId="44">'Bit12'!$AL$17:$AL$40</definedName>
    <definedName name="Bit10_Case2_NF_95" localSheetId="45">'Bit13'!$AL$17:$AL$40</definedName>
    <definedName name="Bit10_Case2_NF_95" localSheetId="46">'Bit14'!$AL$17:$AL$40</definedName>
    <definedName name="Bit10_Case2_NF_95" localSheetId="47">'Bit15'!$AL$17:$AL$40</definedName>
    <definedName name="Bit10_Case2_NF_95">'Bit10'!$W$17:$W$38</definedName>
    <definedName name="Bit10_Case2_NF_max" localSheetId="43">'Bit11'!$AM$17:$AM$40</definedName>
    <definedName name="Bit10_Case2_NF_max" localSheetId="44">'Bit12'!$AM$17:$AM$40</definedName>
    <definedName name="Bit10_Case2_NF_max" localSheetId="45">'Bit13'!$AM$17:$AM$40</definedName>
    <definedName name="Bit10_Case2_NF_max" localSheetId="46">'Bit14'!$AM$17:$AM$40</definedName>
    <definedName name="Bit10_Case2_NF_max" localSheetId="47">'Bit15'!$AM$17:$AM$40</definedName>
    <definedName name="Bit10_Case2_NF_max">'Bit10'!$X$17:$X$38</definedName>
    <definedName name="Bit10_Case2_NF_min" localSheetId="43">'Bit11'!$AG$17:$AG$40</definedName>
    <definedName name="Bit10_Case2_NF_min" localSheetId="44">'Bit12'!$AG$17:$AG$40</definedName>
    <definedName name="Bit10_Case2_NF_min" localSheetId="45">'Bit13'!$AG$17:$AG$40</definedName>
    <definedName name="Bit10_Case2_NF_min" localSheetId="46">'Bit14'!$AG$17:$AG$40</definedName>
    <definedName name="Bit10_Case2_NF_min" localSheetId="47">'Bit15'!$AG$17:$AG$40</definedName>
    <definedName name="Bit10_Case2_NF_min">'Bit10'!$R$17:$R$38</definedName>
    <definedName name="Bit10_Case2_NFWR_05">'Bit10'!$AG$17:$AG$38</definedName>
    <definedName name="Bit10_Case2_NFWR_25">'Bit10'!$AH$17:$AH$38</definedName>
    <definedName name="Bit10_Case2_NFWR_50">'Bit10'!$AI$17:$AI$38</definedName>
    <definedName name="Bit10_Case2_NFWR_75">'Bit10'!$AJ$17:$AJ$38</definedName>
    <definedName name="Bit10_Case2_NFWR_95">'Bit10'!$AK$17:$AK$38</definedName>
    <definedName name="Bit10_Case2_NFWR_max">'Bit10'!$AL$17:$AL$38</definedName>
    <definedName name="Bit10_Case2_NFWR_min">'Bit10'!$AF$17:$AF$38</definedName>
    <definedName name="Bit10_Case3_Cut_05">'Bit10'!$BC$17:$BC$62</definedName>
    <definedName name="Bit10_Case3_Cut_25">'Bit10'!$BD$17:$BD$62</definedName>
    <definedName name="Bit10_Case3_Cut_50">'Bit10'!$BE$17:$BE$62</definedName>
    <definedName name="Bit10_Case3_Cut_75">'Bit10'!$BF$17:$BF$62</definedName>
    <definedName name="Bit10_Case3_Cut_95">'Bit10'!$BG$17:$BG$62</definedName>
    <definedName name="Bit10_Case3_Cut_max">'Bit10'!$BH$17:$BH$62</definedName>
    <definedName name="Bit10_Case3_Cut_min">'Bit10'!$BB$17:$BB$62</definedName>
    <definedName name="Bit10_Case3_CutWR_05">'Bit10'!$BQ$17:$BQ$62</definedName>
    <definedName name="Bit10_Case3_CutWR_25">'Bit10'!$BR$17:$BR$62</definedName>
    <definedName name="Bit10_Case3_CutWR_50">'Bit10'!$BS$17:$BS$62</definedName>
    <definedName name="Bit10_Case3_CutWR_75">'Bit10'!$BT$17:$BT$62</definedName>
    <definedName name="Bit10_Case3_CutWR_95">'Bit10'!$BU$17:$BU$62</definedName>
    <definedName name="Bit10_Case3_CutWR_max">'Bit10'!$BV$17:$BV$62</definedName>
    <definedName name="Bit10_Case3_CutWR_min">'Bit10'!$BP$17:$BP$62</definedName>
    <definedName name="Bit10_Case3_NF_05">'Bit10'!$AV$17:$AV$62</definedName>
    <definedName name="Bit10_Case3_NF_25">'Bit10'!$AW$17:$AW$62</definedName>
    <definedName name="Bit10_Case3_NF_50">'Bit10'!$AX$17:$AX$62</definedName>
    <definedName name="Bit10_Case3_NF_75">'Bit10'!$AY$17:$AY$62</definedName>
    <definedName name="Bit10_Case3_NF_95">'Bit10'!$AZ$17:$AZ$62</definedName>
    <definedName name="Bit10_Case3_NF_max">'Bit10'!$BA$17:$BA$62</definedName>
    <definedName name="Bit10_Case3_NF_min">'Bit10'!$AU$17:$AU$62</definedName>
    <definedName name="Bit10_Case3_NFWR_05">'Bit10'!$BJ$17:$BJ$62</definedName>
    <definedName name="Bit10_Case3_NFWR_25">'Bit10'!$BK$17:$BK$62</definedName>
    <definedName name="Bit10_Case3_NFWR_50">'Bit10'!$BL$17:$BL$62</definedName>
    <definedName name="Bit10_Case3_NFWR_75">'Bit10'!$BM$17:$BM$62</definedName>
    <definedName name="Bit10_Case3_NFWR_95">'Bit10'!$BN$17:$BN$62</definedName>
    <definedName name="Bit10_Case3_NFWR_max">'Bit10'!$BO$17:$BO$62</definedName>
    <definedName name="Bit10_Case3_NFWR_min">'Bit10'!$BI$17:$BI$62</definedName>
    <definedName name="Bit10_Case4_Cut_05">'Bit10'!$DI$17:$DI$71</definedName>
    <definedName name="Bit10_Case4_Cut_25">'Bit10'!$DJ$17:$DJ$71</definedName>
    <definedName name="Bit10_Case4_Cut_50">'Bit10'!$DK$17:$DK$71</definedName>
    <definedName name="Bit10_Case4_Cut_75">'Bit10'!$DL$17:$DL$71</definedName>
    <definedName name="Bit10_Case4_Cut_95">'Bit10'!$DM$17:$DM$71</definedName>
    <definedName name="Bit10_Case4_Cut_max">'Bit10'!$DN$17:$DN$71</definedName>
    <definedName name="Bit10_Case4_Cut_min">'Bit10'!$DH$17:$DH$71</definedName>
    <definedName name="Bit10_Case4_CutWR_05">'Bit10'!$DW$17:$DW$71</definedName>
    <definedName name="Bit10_Case4_CutWR_25">'Bit10'!$DX$17:$DX$71</definedName>
    <definedName name="Bit10_Case4_CutWR_50">'Bit10'!$DY$17:$DY$71</definedName>
    <definedName name="Bit10_Case4_CutWR_75">'Bit10'!$DZ$17:$DZ$71</definedName>
    <definedName name="Bit10_Case4_CutWR_95">'Bit10'!$EA$17:$EA$71</definedName>
    <definedName name="Bit10_Case4_CutWR_max">'Bit10'!$EB$17:$EB$71</definedName>
    <definedName name="Bit10_Case4_CutWR_min">'Bit10'!$DV$17:$DV$71</definedName>
    <definedName name="Bit10_Case4_NF_05">'Bit10'!$DB$17:$DB$71</definedName>
    <definedName name="Bit10_Case4_NF_25">'Bit10'!$DC$17:$DC$71</definedName>
    <definedName name="Bit10_Case4_NF_50">'Bit10'!$DD$17:$DD$71</definedName>
    <definedName name="Bit10_Case4_NF_75">'Bit10'!$DE$17:$DE$71</definedName>
    <definedName name="Bit10_Case4_NF_95">'Bit10'!$DF$17:$DF$71</definedName>
    <definedName name="Bit10_Case4_NF_max">'Bit10'!$DG$17:$DG$71</definedName>
    <definedName name="Bit10_Case4_NF_min">'Bit10'!$DA$17:$DA$71</definedName>
    <definedName name="Bit10_Case4_NFWR_05">'Bit10'!$DP$17:$DP$71</definedName>
    <definedName name="Bit10_Case4_NFWR_25">'Bit10'!$DQ$17:$DQ$71</definedName>
    <definedName name="Bit10_Case4_NFWR_50">'Bit10'!$DR$17:$DR$71</definedName>
    <definedName name="Bit10_Case4_NFWR_75">'Bit10'!$DS$17:$DS$71</definedName>
    <definedName name="Bit10_Case4_NFWR_95">'Bit10'!$DT$17:$DT$71</definedName>
    <definedName name="Bit10_Case4_NFWR_max">'Bit10'!$DU$17:$DU$71</definedName>
    <definedName name="Bit10_Case4_NFWR_min">'Bit10'!$DO$17:$DO$71</definedName>
    <definedName name="Bit10_Case5_Cut_05">'Bit10'!$EL$17:$EL$71</definedName>
    <definedName name="Bit10_Case5_Cut_25">'Bit10'!$EM$17:$EM$71</definedName>
    <definedName name="Bit10_Case5_Cut_50">'Bit10'!$EN$17:$EN$71</definedName>
    <definedName name="Bit10_Case5_Cut_75">'Bit10'!$EO$17:$EO$71</definedName>
    <definedName name="Bit10_Case5_Cut_95">'Bit10'!$EP$17:$EP$71</definedName>
    <definedName name="Bit10_Case5_Cut_max">'Bit10'!$EQ$17:$EQ$71</definedName>
    <definedName name="Bit10_Case5_Cut_min">'Bit10'!$EK$17:$EK$71</definedName>
    <definedName name="Bit10_Case5_CutWR_05">'Bit10'!$EZ$17:$EZ$71</definedName>
    <definedName name="Bit10_Case5_CutWR_25">'Bit10'!$FA$17:$FA$71</definedName>
    <definedName name="Bit10_Case5_CutWR_50">'Bit10'!$FB$17:$FB$71</definedName>
    <definedName name="Bit10_Case5_CutWR_75">'Bit10'!$FC$17:$FC$71</definedName>
    <definedName name="Bit10_Case5_CutWR_95">'Bit10'!$FD$17:$FD$71</definedName>
    <definedName name="Bit10_Case5_CutWR_max">'Bit10'!$FE$17:$FE$71</definedName>
    <definedName name="Bit10_Case5_CutWR_min">'Bit10'!$EY$17:$EY$71</definedName>
    <definedName name="Bit10_Case5_NF_05">'Bit10'!$EE$17:$EE$71</definedName>
    <definedName name="Bit10_Case5_NF_25">'Bit10'!$EF$17:$EF$71</definedName>
    <definedName name="Bit10_Case5_NF_50">'Bit10'!$EG$17:$EG$71</definedName>
    <definedName name="Bit10_Case5_NF_75">'Bit10'!$EH$17:$EH$71</definedName>
    <definedName name="Bit10_Case5_NF_95">'Bit10'!$EI$17:$EI$71</definedName>
    <definedName name="Bit10_Case5_NF_max">'Bit10'!$EJ$17:$EJ$71</definedName>
    <definedName name="Bit10_Case5_NF_min">'Bit10'!$ED$17:$ED$71</definedName>
    <definedName name="Bit10_Case5_NFWR_05">'Bit10'!$ES$17:$ES$71</definedName>
    <definedName name="Bit10_Case5_NFWR_25">'Bit10'!$ET$17:$ET$71</definedName>
    <definedName name="Bit10_Case5_NFWR_50">'Bit10'!$EU$17:$EU$71</definedName>
    <definedName name="Bit10_Case5_NFWR_75">'Bit10'!$EV$17:$EV$71</definedName>
    <definedName name="Bit10_Case5_NFWR_95">'Bit10'!$EW$17:$EW$71</definedName>
    <definedName name="Bit10_Case5_NFWR_max">'Bit10'!$EX$17:$EX$71</definedName>
    <definedName name="Bit10_Case5_NFWR_min">'Bit10'!$ER$17:$ER$71</definedName>
    <definedName name="Bit10_Case6_Cut_05">'Bit10'!$FO$17:$FO$71</definedName>
    <definedName name="Bit10_Case6_Cut_25">'Bit10'!$FP$17:$FP$71</definedName>
    <definedName name="Bit10_Case6_Cut_50">'Bit10'!$FQ$17:$FQ$71</definedName>
    <definedName name="Bit10_Case6_Cut_75">'Bit10'!$FR$17:$FR$71</definedName>
    <definedName name="Bit10_Case6_Cut_95">'Bit10'!$FS$17:$FS$71</definedName>
    <definedName name="Bit10_Case6_Cut_max">'Bit10'!$FT$17:$FT$71</definedName>
    <definedName name="Bit10_Case6_Cut_min">'Bit10'!$FN$17:$FN$71</definedName>
    <definedName name="Bit10_Case6_CutWR_05">'Bit10'!$GC$17:$GC$71</definedName>
    <definedName name="Bit10_Case6_CutWR_25">'Bit10'!$GD$17:$GD$71</definedName>
    <definedName name="Bit10_Case6_CutWR_50">'Bit10'!$GE$17:$GE$71</definedName>
    <definedName name="Bit10_Case6_CutWR_75">'Bit10'!$GF$17:$GF$71</definedName>
    <definedName name="Bit10_Case6_CutWR_95">'Bit10'!$GG$17:$GG$71</definedName>
    <definedName name="Bit10_Case6_CutWR_max">'Bit10'!$GH$17:$GH$71</definedName>
    <definedName name="Bit10_Case6_CutWR_min">'Bit10'!$GB$17:$GB$71</definedName>
    <definedName name="Bit10_Case6_NF_05">'Bit10'!$FH$17:$FH$71</definedName>
    <definedName name="Bit10_Case6_NF_25">'Bit10'!$FI$17:$FI$71</definedName>
    <definedName name="Bit10_Case6_NF_50">'Bit10'!$FJ$17:$FJ$71</definedName>
    <definedName name="Bit10_Case6_NF_75">'Bit10'!$FK$17:$FK$71</definedName>
    <definedName name="Bit10_Case6_NF_95">'Bit10'!$FL$17:$FL$71</definedName>
    <definedName name="Bit10_Case6_NF_max">'Bit10'!$FM$17:$FM$71</definedName>
    <definedName name="Bit10_Case6_NF_min">'Bit10'!$FG$17:$FG$71</definedName>
    <definedName name="Bit10_Case6_NFWR_05">'Bit10'!$FV$17:$FV$71</definedName>
    <definedName name="Bit10_Case6_NFWR_25">'Bit10'!$FW$17:$FW$71</definedName>
    <definedName name="Bit10_Case6_NFWR_50">'Bit10'!$FX$17:$FX$71</definedName>
    <definedName name="Bit10_Case6_NFWR_75">'Bit10'!$FY$17:$FY$71</definedName>
    <definedName name="Bit10_Case6_NFWR_95">'Bit10'!$FZ$17:$FZ$71</definedName>
    <definedName name="Bit10_Case6_NFWR_max">'Bit10'!$GA$17:$GA$71</definedName>
    <definedName name="Bit10_Case6_NFWR_min">'Bit10'!$FU$17:$FU$71</definedName>
    <definedName name="Bit10_Case7_Cut_05">'Bit10'!$GR$17:$GR$71</definedName>
    <definedName name="Bit10_Case7_Cut_25">'Bit10'!$GS$17:$GS$71</definedName>
    <definedName name="Bit10_Case7_Cut_50">'Bit10'!$GT$17:$GT$71</definedName>
    <definedName name="Bit10_Case7_Cut_75">'Bit10'!$GU$17:$GU$71</definedName>
    <definedName name="Bit10_Case7_Cut_95">'Bit10'!$GV$17:$GV$71</definedName>
    <definedName name="Bit10_Case7_Cut_max">'Bit10'!$GW$17:$GW$71</definedName>
    <definedName name="Bit10_Case7_Cut_min">'Bit10'!$GQ$17:$GQ$71</definedName>
    <definedName name="Bit10_Case7_CutWR_05">'Bit10'!$HF$17:$HF$71</definedName>
    <definedName name="Bit10_Case7_CutWR_25">'Bit10'!$HG$17:$HG$71</definedName>
    <definedName name="Bit10_Case7_CutWR_50">'Bit10'!$HH$17:$HH$71</definedName>
    <definedName name="Bit10_Case7_CutWR_75">'Bit10'!$HI$17:$HI$71</definedName>
    <definedName name="Bit10_Case7_CutWR_95">'Bit10'!$HJ$17:$HJ$71</definedName>
    <definedName name="Bit10_Case7_CutWR_max">'Bit10'!$HK$17:$HK$71</definedName>
    <definedName name="Bit10_Case7_CutWR_min">'Bit10'!$HE$17:$HE$71</definedName>
    <definedName name="Bit10_Case7_NF_05">'Bit10'!$GK$17:$GK$71</definedName>
    <definedName name="Bit10_Case7_NF_25">'Bit10'!$GL$17:$GL$71</definedName>
    <definedName name="Bit10_Case7_NF_50">'Bit10'!$GM$17:$GM$71</definedName>
    <definedName name="Bit10_Case7_NF_75">'Bit10'!$GN$17:$GN$71</definedName>
    <definedName name="Bit10_Case7_NF_95">'Bit10'!$GO$17:$GO$71</definedName>
    <definedName name="Bit10_Case7_NF_max">'Bit10'!$GP$17:$GP$71</definedName>
    <definedName name="Bit10_Case7_NF_min">'Bit10'!$GJ$17:$GJ$71</definedName>
    <definedName name="Bit10_Case7_NFWR_05">'Bit10'!$GY$17:$GY$71</definedName>
    <definedName name="Bit10_Case7_NFWR_25">'Bit10'!$GZ$17:$GZ$71</definedName>
    <definedName name="Bit10_Case7_NFWR_50">'Bit10'!$HA$17:$HA$71</definedName>
    <definedName name="Bit10_Case7_NFWR_75">'Bit10'!$HB$17:$HB$71</definedName>
    <definedName name="Bit10_Case7_NFWR_95">'Bit10'!$HC$17:$HC$71</definedName>
    <definedName name="Bit10_Case7_NFWR_max">'Bit10'!$HD$17:$HD$71</definedName>
    <definedName name="Bit10_Case7_NFWR_min">'Bit10'!$GX$17:$GX$71</definedName>
    <definedName name="Bit10_Case8_Cut_05">'Bit10'!$HU$17:$HU$71</definedName>
    <definedName name="Bit10_Case8_Cut_25">'Bit10'!$HV$17:$HV$71</definedName>
    <definedName name="Bit10_Case8_Cut_50">'Bit10'!$HW$17:$HW$71</definedName>
    <definedName name="Bit10_Case8_Cut_75">'Bit10'!$HX$17:$HX$71</definedName>
    <definedName name="Bit10_Case8_Cut_95">'Bit10'!$HY$17:$HY$71</definedName>
    <definedName name="Bit10_Case8_Cut_max">'Bit10'!$HZ$17:$HZ$71</definedName>
    <definedName name="Bit10_Case8_Cut_min">'Bit10'!$HT$17:$HT$71</definedName>
    <definedName name="Bit10_Case8_CutWR_05">'Bit10'!$II$17:$II$71</definedName>
    <definedName name="Bit10_Case8_CutWR_25">'Bit10'!$IJ$17:$IJ$71</definedName>
    <definedName name="Bit10_Case8_CutWR_50">'Bit10'!$IK$17:$IK$71</definedName>
    <definedName name="Bit10_Case8_CutWR_75">'Bit10'!$IL$17:$IL$71</definedName>
    <definedName name="Bit10_Case8_CutWR_95">'Bit10'!$IM$17:$IM$71</definedName>
    <definedName name="Bit10_Case8_CutWR_max">'Bit10'!$IN$17:$IN$71</definedName>
    <definedName name="Bit10_Case8_CutWR_min">'Bit10'!$IH$17:$IH$71</definedName>
    <definedName name="Bit10_Case8_NF_05">'Bit10'!$HN$17:$HN$71</definedName>
    <definedName name="Bit10_Case8_NF_25">'Bit10'!$HO$17:$HO$71</definedName>
    <definedName name="Bit10_Case8_NF_50">'Bit10'!$HP$17:$HP$71</definedName>
    <definedName name="Bit10_Case8_NF_75">'Bit10'!$HQ$17:$HQ$71</definedName>
    <definedName name="Bit10_Case8_NF_95">'Bit10'!$HR$17:$HR$71</definedName>
    <definedName name="Bit10_Case8_NF_max">'Bit10'!$HS$17:$HS$71</definedName>
    <definedName name="Bit10_Case8_NF_min">'Bit10'!$HM$17:$HM$71</definedName>
    <definedName name="Bit10_Case8_NFWR_05">'Bit10'!$IB$17:$IB$71</definedName>
    <definedName name="Bit10_Case8_NFWR_25">'Bit10'!$IC$17:$IC$71</definedName>
    <definedName name="Bit10_Case8_NFWR_50">'Bit10'!$ID$17:$ID$71</definedName>
    <definedName name="Bit10_Case8_NFWR_75">'Bit10'!$IE$17:$IE$71</definedName>
    <definedName name="Bit10_Case8_NFWR_95">'Bit10'!$IF$17:$IF$71</definedName>
    <definedName name="Bit10_Case8_NFWR_max">'Bit10'!$IG$17:$IG$71</definedName>
    <definedName name="Bit10_Case8_NFWR_min">'Bit10'!$IA$17:$IA$71</definedName>
    <definedName name="Bit10_Case9_Cut_05">'Bit10'!$IX$17:$IX$71</definedName>
    <definedName name="Bit10_Case9_Cut_25">'Bit10'!$IY$17:$IY$71</definedName>
    <definedName name="Bit10_Case9_Cut_50">'Bit10'!$IZ$17:$IZ$71</definedName>
    <definedName name="Bit10_Case9_Cut_75">'Bit10'!$JA$17:$JA$71</definedName>
    <definedName name="Bit10_Case9_Cut_95">'Bit10'!$JB$17:$JB$71</definedName>
    <definedName name="Bit10_Case9_Cut_max">'Bit10'!$JC$17:$JC$71</definedName>
    <definedName name="Bit10_Case9_Cut_min">'Bit10'!$IW$17:$IW$71</definedName>
    <definedName name="Bit10_Case9_CutWR_05">'Bit10'!$JL$17:$JL$71</definedName>
    <definedName name="Bit10_Case9_CutWR_25">'Bit10'!$JM$17:$JM$71</definedName>
    <definedName name="Bit10_Case9_CutWR_50">'Bit10'!$JN$17:$JN$71</definedName>
    <definedName name="Bit10_Case9_CutWR_75">'Bit10'!$JO$17:$JO$71</definedName>
    <definedName name="Bit10_Case9_CutWR_95">'Bit10'!$JP$17:$JP$71</definedName>
    <definedName name="Bit10_Case9_CutWR_max">'Bit10'!$JQ$17:$JQ$71</definedName>
    <definedName name="Bit10_Case9_CutWR_min">'Bit10'!$JK$17:$JK$71</definedName>
    <definedName name="Bit10_Case9_NF_05">'Bit10'!$IQ$17:$IQ$71</definedName>
    <definedName name="Bit10_Case9_NF_25">'Bit10'!$IR$17:$IR$71</definedName>
    <definedName name="Bit10_Case9_NF_50">'Bit10'!$IS$17:$IS$71</definedName>
    <definedName name="Bit10_Case9_NF_75">'Bit10'!$IT$17:$IT$71</definedName>
    <definedName name="Bit10_Case9_NF_95">'Bit10'!$IU$17:$IU$71</definedName>
    <definedName name="Bit10_Case9_NF_max">'Bit10'!$IV$17:$IV$71</definedName>
    <definedName name="Bit10_Case9_NF_min">'Bit10'!$IP$17:$IP$71</definedName>
    <definedName name="Bit10_Case9_NFWR_05">'Bit10'!$JE$17:$JE$71</definedName>
    <definedName name="Bit10_Case9_NFWR_25">'Bit10'!$JF$17:$JF$71</definedName>
    <definedName name="Bit10_Case9_NFWR_50">'Bit10'!$JG$17:$JG$71</definedName>
    <definedName name="Bit10_Case9_NFWR_75">'Bit10'!$JH$17:$JH$71</definedName>
    <definedName name="Bit10_Case9_NFWR_95">'Bit10'!$JI$17:$JI$71</definedName>
    <definedName name="Bit10_Case9_NFWR_max">'Bit10'!$JJ$17:$JJ$71</definedName>
    <definedName name="Bit10_Case9_NFWR_min">'Bit10'!$JD$17:$JD$71</definedName>
    <definedName name="Bit10_Cutter_Diameter" localSheetId="43">'Bit11'!$H$17:$H$104</definedName>
    <definedName name="Bit10_Cutter_Diameter" localSheetId="44">'Bit12'!$H$17:$H$104</definedName>
    <definedName name="Bit10_Cutter_Diameter" localSheetId="45">'Bit13'!$H$17:$H$104</definedName>
    <definedName name="Bit10_Cutter_Diameter" localSheetId="46">'Bit14'!$H$17:$H$104</definedName>
    <definedName name="Bit10_Cutter_Diameter" localSheetId="47">'Bit15'!$H$17:$H$104</definedName>
    <definedName name="Bit10_Cutter_Diameter">'Bit10'!$H$17:$H$41</definedName>
    <definedName name="Bit10_Cutter_Distance" localSheetId="43">'Bit11'!$M$17:$M$104</definedName>
    <definedName name="Bit10_Cutter_Distance" localSheetId="44">'Bit12'!$M$17:$M$104</definedName>
    <definedName name="Bit10_Cutter_Distance" localSheetId="45">'Bit13'!$M$17:$M$104</definedName>
    <definedName name="Bit10_Cutter_Distance" localSheetId="46">'Bit14'!$M$17:$M$104</definedName>
    <definedName name="Bit10_Cutter_Distance" localSheetId="47">'Bit15'!$M$17:$M$104</definedName>
    <definedName name="Bit10_Cutter_Distance">'Bit10'!$M$17:$M$41</definedName>
    <definedName name="Bit10_Cutter_Num" localSheetId="43">'Bit11'!$A$17:$A$104</definedName>
    <definedName name="Bit10_Cutter_Num" localSheetId="44">'Bit12'!$A$17:$A$104</definedName>
    <definedName name="Bit10_Cutter_Num" localSheetId="45">'Bit13'!$A$17:$A$104</definedName>
    <definedName name="Bit10_Cutter_Num" localSheetId="46">'Bit14'!$A$17:$A$104</definedName>
    <definedName name="Bit10_Cutter_Num" localSheetId="47">'Bit15'!$A$17:$A$104</definedName>
    <definedName name="Bit10_Cutter_Num">'Bit10'!$A$17:$A$41</definedName>
    <definedName name="Bit10_Cutter_Type" localSheetId="43">'Bit11'!$I$17:$I$104</definedName>
    <definedName name="Bit10_Cutter_Type" localSheetId="44">'Bit12'!$I$17:$I$104</definedName>
    <definedName name="Bit10_Cutter_Type" localSheetId="45">'Bit13'!$I$17:$I$104</definedName>
    <definedName name="Bit10_Cutter_Type" localSheetId="46">'Bit14'!$I$17:$I$104</definedName>
    <definedName name="Bit10_Cutter_Type" localSheetId="47">'Bit15'!$I$17:$I$104</definedName>
    <definedName name="Bit10_Cutter_Type">'Bit10'!$I$17:$I$41</definedName>
    <definedName name="Bit10_Exposure" localSheetId="43">'Bit11'!$K$17:$K$104</definedName>
    <definedName name="Bit10_Exposure" localSheetId="44">'Bit12'!$K$17:$K$104</definedName>
    <definedName name="Bit10_Exposure" localSheetId="45">'Bit13'!$K$17:$K$104</definedName>
    <definedName name="Bit10_Exposure" localSheetId="46">'Bit14'!$K$17:$K$104</definedName>
    <definedName name="Bit10_Exposure" localSheetId="47">'Bit15'!$K$17:$K$104</definedName>
    <definedName name="Bit10_Exposure">'Bit10'!$K$17:$K$41</definedName>
    <definedName name="Bit10_Height" localSheetId="43">'Bit11'!$D$17:$D$104</definedName>
    <definedName name="Bit10_Height" localSheetId="44">'Bit12'!$D$17:$D$104</definedName>
    <definedName name="Bit10_Height" localSheetId="45">'Bit13'!$D$17:$D$104</definedName>
    <definedName name="Bit10_Height" localSheetId="46">'Bit14'!$D$17:$D$104</definedName>
    <definedName name="Bit10_Height" localSheetId="47">'Bit15'!$D$17:$D$104</definedName>
    <definedName name="Bit10_Height">'Bit10'!$D$17:$D$41</definedName>
    <definedName name="Bit10_Height2" localSheetId="43">'Bit11'!$N$17:$N$104</definedName>
    <definedName name="Bit10_Height2" localSheetId="44">'Bit12'!$N$17:$N$104</definedName>
    <definedName name="Bit10_Height2" localSheetId="45">'Bit13'!$N$17:$N$104</definedName>
    <definedName name="Bit10_Height2" localSheetId="46">'Bit14'!$N$17:$N$104</definedName>
    <definedName name="Bit10_Height2" localSheetId="47">'Bit15'!$N$17:$N$104</definedName>
    <definedName name="Bit10_Height2">'Bit10'!$N$17:$N$41</definedName>
    <definedName name="Bit10_Height3" localSheetId="43">'Bit11'!$O$17:$O$104</definedName>
    <definedName name="Bit10_Height3" localSheetId="44">'Bit12'!$O$17:$O$104</definedName>
    <definedName name="Bit10_Height3" localSheetId="45">'Bit13'!$O$17:$O$104</definedName>
    <definedName name="Bit10_Height3" localSheetId="46">'Bit14'!$O$17:$O$104</definedName>
    <definedName name="Bit10_Height3" localSheetId="47">'Bit15'!$O$17:$O$104</definedName>
    <definedName name="Bit10_Height3">'Bit10'!$O$17:$O$41</definedName>
    <definedName name="Bit10_Profile_Angle" localSheetId="43">'Bit11'!$E$17:$E$104</definedName>
    <definedName name="Bit10_Profile_Angle" localSheetId="44">'Bit12'!$E$17:$E$104</definedName>
    <definedName name="Bit10_Profile_Angle" localSheetId="45">'Bit13'!$E$17:$E$104</definedName>
    <definedName name="Bit10_Profile_Angle" localSheetId="46">'Bit14'!$E$17:$E$104</definedName>
    <definedName name="Bit10_Profile_Angle" localSheetId="47">'Bit15'!$E$17:$E$104</definedName>
    <definedName name="Bit10_Profile_Angle">'Bit10'!$E$17:$E$41</definedName>
    <definedName name="Bit10_Profile_Position" localSheetId="43">'Bit11'!$L$17:$L$104</definedName>
    <definedName name="Bit10_Profile_Position" localSheetId="44">'Bit12'!$L$17:$L$104</definedName>
    <definedName name="Bit10_Profile_Position" localSheetId="45">'Bit13'!$L$17:$L$104</definedName>
    <definedName name="Bit10_Profile_Position" localSheetId="46">'Bit14'!$L$17:$L$104</definedName>
    <definedName name="Bit10_Profile_Position" localSheetId="47">'Bit15'!$L$17:$L$104</definedName>
    <definedName name="Bit10_Profile_Position">'Bit10'!$L$17:$L$41</definedName>
    <definedName name="Bit10_Radius" localSheetId="43">'Bit11'!$B$17:$B$104</definedName>
    <definedName name="Bit10_Radius" localSheetId="44">'Bit12'!$B$17:$B$104</definedName>
    <definedName name="Bit10_Radius" localSheetId="45">'Bit13'!$B$17:$B$104</definedName>
    <definedName name="Bit10_Radius" localSheetId="46">'Bit14'!$B$17:$B$104</definedName>
    <definedName name="Bit10_Radius" localSheetId="47">'Bit15'!$B$17:$B$104</definedName>
    <definedName name="Bit10_Radius">'Bit10'!$B$17:$B$41</definedName>
    <definedName name="Bit10_RPM">BW!$B$97</definedName>
    <definedName name="Bit10_Side_Rake" localSheetId="43">'Bit11'!$G$17:$G$104</definedName>
    <definedName name="Bit10_Side_Rake" localSheetId="44">'Bit12'!$G$17:$G$104</definedName>
    <definedName name="Bit10_Side_Rake" localSheetId="45">'Bit13'!$G$17:$G$104</definedName>
    <definedName name="Bit10_Side_Rake" localSheetId="46">'Bit14'!$G$17:$G$104</definedName>
    <definedName name="Bit10_Side_Rake" localSheetId="47">'Bit15'!$G$17:$G$104</definedName>
    <definedName name="Bit10_Side_Rake">'Bit10'!$G$17:$G$41</definedName>
    <definedName name="Bit10_Tag" localSheetId="43">'Bit11'!$P$17:$P$104</definedName>
    <definedName name="Bit10_Tag" localSheetId="44">'Bit12'!$P$17:$P$104</definedName>
    <definedName name="Bit10_Tag" localSheetId="45">'Bit13'!$P$17:$P$104</definedName>
    <definedName name="Bit10_Tag" localSheetId="46">'Bit14'!$P$17:$P$104</definedName>
    <definedName name="Bit10_Tag" localSheetId="47">'Bit15'!$P$17:$P$104</definedName>
    <definedName name="Bit10_Tag">'Bit10'!$P$17:$P$41</definedName>
    <definedName name="Bit10_Tq">BW!$B$63</definedName>
    <definedName name="Bit10_WOB">BW!$B$80</definedName>
    <definedName name="Bit11_Angle_Around">'Bit11'!$C$17:$C$41</definedName>
    <definedName name="Bit11_Ax">BW!$B$13</definedName>
    <definedName name="Bit11_Axy">BW!$B$47</definedName>
    <definedName name="Bit11_Ay">BW!$B$30</definedName>
    <definedName name="Bit11_Ayz">BW!$B$47</definedName>
    <definedName name="Bit11_Back_Rake">'Bit11'!$F$17:$F$41</definedName>
    <definedName name="Bit11_Blade_Num">'Bit11'!$J$17:$J$41</definedName>
    <definedName name="Bit11_BW">BW!#REF!</definedName>
    <definedName name="Bit11_Case1_Cut_05">'Bit11'!$Z$17:$Z$41</definedName>
    <definedName name="Bit11_Case1_Cut_25">'Bit11'!$AA$17:$AA$41</definedName>
    <definedName name="Bit11_Case1_Cut_50">'Bit11'!$AB$17:$AB$41</definedName>
    <definedName name="Bit11_Case1_Cut_75">'Bit11'!$AC$17:$AC$41</definedName>
    <definedName name="Bit11_Case1_Cut_95">'Bit11'!$AD$17:$AD$41</definedName>
    <definedName name="Bit11_Case1_Cut_max">'Bit11'!$AE$17:$AE$41</definedName>
    <definedName name="Bit11_Case1_Cut_min">'Bit11'!$Y$17:$Y$41</definedName>
    <definedName name="Bit11_Case1_CutWR_05">'Bit11'!$AN$17:$AN$41</definedName>
    <definedName name="Bit11_Case1_CutWR_25">'Bit11'!$AO$17:$AO$41</definedName>
    <definedName name="Bit11_Case1_CutWR_50">'Bit11'!$AP$17:$AP$41</definedName>
    <definedName name="Bit11_Case1_CutWR_75">'Bit11'!$AQ$17:$AQ$41</definedName>
    <definedName name="Bit11_Case1_CutWR_95">'Bit11'!$AR$17:$AR$41</definedName>
    <definedName name="Bit11_Case1_CutWR_max">'Bit11'!$AS$17:$AS$41</definedName>
    <definedName name="Bit11_Case1_CutWR_min">'Bit11'!$AM$17:$AM$41</definedName>
    <definedName name="Bit11_Case1_NF_05">'Bit11'!$S$17:$S$41</definedName>
    <definedName name="Bit11_Case1_NF_25">'Bit11'!$T$17:$T$41</definedName>
    <definedName name="Bit11_Case1_NF_50">'Bit11'!$U$17:$U$41</definedName>
    <definedName name="Bit11_Case1_NF_75">'Bit11'!$V$17:$V$41</definedName>
    <definedName name="Bit11_Case1_NF_95">'Bit11'!$W$17:$W$41</definedName>
    <definedName name="Bit11_Case1_NF_max">'Bit11'!$X$17:$X$41</definedName>
    <definedName name="Bit11_Case1_NF_min">'Bit11'!$R$17:$R$41</definedName>
    <definedName name="Bit11_Case1_NFWR_05">'Bit11'!$AG$17:$AG$41</definedName>
    <definedName name="Bit11_Case1_NFWR_25">'Bit11'!$AH$17:$AH$41</definedName>
    <definedName name="Bit11_Case1_NFWR_50">'Bit11'!$AI$17:$AI$41</definedName>
    <definedName name="Bit11_Case1_NFWR_75">'Bit11'!$AJ$17:$AJ$41</definedName>
    <definedName name="Bit11_Case1_NFWR_95">'Bit11'!$AK$17:$AK$41</definedName>
    <definedName name="Bit11_Case1_NFWR_max">'Bit11'!$AL$17:$AL$41</definedName>
    <definedName name="Bit11_Case1_NFWR_min">'Bit11'!$AF$17:$AF$41</definedName>
    <definedName name="Bit11_Case10_Cut_05">'Bit11'!$KA$17:$KA$71</definedName>
    <definedName name="Bit11_Case10_Cut_25">'Bit11'!$KB$17:$KB$71</definedName>
    <definedName name="Bit11_Case10_Cut_50">'Bit11'!$KC$17:$KC$71</definedName>
    <definedName name="Bit11_Case10_Cut_75">'Bit11'!$KD$17:$KD$71</definedName>
    <definedName name="Bit11_Case10_Cut_95">'Bit11'!$KE$17:$KE$71</definedName>
    <definedName name="Bit11_Case10_Cut_max">'Bit11'!$KF$17:$KF$71</definedName>
    <definedName name="Bit11_Case10_Cut_min">'Bit11'!$JZ$17:$JZ$71</definedName>
    <definedName name="Bit11_Case10_CutWR_05">'Bit11'!$KO$17:$KO$71</definedName>
    <definedName name="Bit11_Case10_CutWR_25">'Bit11'!$KP$17:$KP$71</definedName>
    <definedName name="Bit11_Case10_CutWR_50">'Bit11'!$KQ$17:$KQ$71</definedName>
    <definedName name="Bit11_Case10_CutWR_75">'Bit11'!$KR$17:$KR$71</definedName>
    <definedName name="Bit11_Case10_CutWR_95">'Bit11'!$KS$17:$KS$71</definedName>
    <definedName name="Bit11_Case10_CutWR_max">'Bit11'!$KT$17:$KT$71</definedName>
    <definedName name="Bit11_Case10_CutWR_min">'Bit11'!$KN$17:$KN$71</definedName>
    <definedName name="Bit11_Case10_NF_05">'Bit11'!$JT$17:$JT$71</definedName>
    <definedName name="Bit11_Case10_NF_25">'Bit11'!$JU$17:$JU$71</definedName>
    <definedName name="Bit11_Case10_NF_50">'Bit11'!$JV$17:$JV$71</definedName>
    <definedName name="Bit11_Case10_NF_75">'Bit11'!$JW$17:$JW$71</definedName>
    <definedName name="Bit11_Case10_NF_95">'Bit11'!$JX$17:$JX$71</definedName>
    <definedName name="Bit11_Case10_NF_max">'Bit11'!$JY$17:$JY$71</definedName>
    <definedName name="Bit11_Case10_NF_min">'Bit11'!$JS$17:$JS$71</definedName>
    <definedName name="Bit11_Case10_NFWR_05">'Bit11'!$KH$17:$KH$71</definedName>
    <definedName name="Bit11_Case10_NFWR_25">'Bit11'!$KI$17:$KI$71</definedName>
    <definedName name="Bit11_Case10_NFWR_50">'Bit11'!$KJ$17:$KJ$71</definedName>
    <definedName name="Bit11_Case10_NFWR_75">'Bit11'!$KK$17:$KK$71</definedName>
    <definedName name="Bit11_Case10_NFWR_95">'Bit11'!$KL$17:$KL$71</definedName>
    <definedName name="Bit11_Case10_NFWR_max">'Bit11'!$KM$17:$KM$71</definedName>
    <definedName name="Bit11_Case10_NFWR_min">'Bit11'!$KG$17:$KG$71</definedName>
    <definedName name="Bit11_Case11_Cut_05">'Bit11'!$LD$17:$LD$71</definedName>
    <definedName name="Bit11_Case11_Cut_25">'Bit11'!$LE$17:$LE$71</definedName>
    <definedName name="Bit11_Case11_Cut_50">'Bit11'!$LF$17:$LF$71</definedName>
    <definedName name="Bit11_Case11_Cut_75">'Bit11'!$LG$17:$LG$71</definedName>
    <definedName name="Bit11_Case11_Cut_95">'Bit11'!$LH$17:$LH$71</definedName>
    <definedName name="Bit11_Case11_Cut_max">'Bit11'!$LI$17:$LI$71</definedName>
    <definedName name="Bit11_Case11_Cut_min">'Bit11'!$LC$17:$LC$71</definedName>
    <definedName name="Bit11_Case11_CutWR_05">'Bit11'!$LR$17:$LR$71</definedName>
    <definedName name="Bit11_Case11_CutWR_25">'Bit11'!$LS$17:$LS$71</definedName>
    <definedName name="Bit11_Case11_CutWR_50">'Bit11'!$LT$17:$LT$71</definedName>
    <definedName name="Bit11_Case11_CutWR_75">'Bit11'!$LU$17:$LU$71</definedName>
    <definedName name="Bit11_Case11_CutWR_95">'Bit11'!$LV$17:$LV$71</definedName>
    <definedName name="Bit11_Case11_CutWR_max">'Bit11'!$LW$17:$LW$71</definedName>
    <definedName name="Bit11_Case11_CutWR_min">'Bit11'!$LQ$17:$LQ$71</definedName>
    <definedName name="Bit11_Case11_NF_05">'Bit11'!$KW$17:$KW$71</definedName>
    <definedName name="Bit11_Case11_NF_25">'Bit11'!$KX$17:$KX$71</definedName>
    <definedName name="Bit11_Case11_NF_50">'Bit11'!$KY$17:$KY$71</definedName>
    <definedName name="Bit11_Case11_NF_75">'Bit11'!$KZ$17:$KZ$71</definedName>
    <definedName name="Bit11_Case11_NF_95">'Bit11'!$LA$17:$LA$71</definedName>
    <definedName name="Bit11_Case11_NF_max">'Bit11'!$LB$17:$LB$71</definedName>
    <definedName name="Bit11_Case11_NF_min">'Bit11'!$KV$17:$KV$71</definedName>
    <definedName name="Bit11_Case11_NFWR_05">'Bit11'!$LK$17:$LK$71</definedName>
    <definedName name="Bit11_Case11_NFWR_25">'Bit11'!$LL$17:$LL$71</definedName>
    <definedName name="Bit11_Case11_NFWR_50">'Bit11'!$LM$17:$LM$71</definedName>
    <definedName name="Bit11_Case11_NFWR_75">'Bit11'!$LN$17:$LN$71</definedName>
    <definedName name="Bit11_Case11_NFWR_95">'Bit11'!$LO$17:$LO$71</definedName>
    <definedName name="Bit11_Case11_NFWR_max">'Bit11'!$LP$17:$LP$71</definedName>
    <definedName name="Bit11_Case11_NFWR_min">'Bit11'!$LJ$17:$LJ$71</definedName>
    <definedName name="Bit11_Case12_Cut_05">'Bit11'!$MG$17:$MG$71</definedName>
    <definedName name="Bit11_Case12_Cut_25">'Bit11'!$MH$17:$MH$71</definedName>
    <definedName name="Bit11_Case12_Cut_50">'Bit11'!$MI$17:$MI$71</definedName>
    <definedName name="Bit11_Case12_Cut_75">'Bit11'!$MJ$17:$MJ$71</definedName>
    <definedName name="Bit11_Case12_Cut_95">'Bit11'!$MK$17:$MK$71</definedName>
    <definedName name="Bit11_Case12_Cut_max">'Bit11'!$ML$17:$ML$71</definedName>
    <definedName name="Bit11_Case12_Cut_min">'Bit11'!$MF$17:$MF$71</definedName>
    <definedName name="Bit11_Case12_CutWR_05">'Bit11'!$MU$17:$MU$71</definedName>
    <definedName name="Bit11_Case12_CutWR_25">'Bit11'!$MV$17:$MV$71</definedName>
    <definedName name="Bit11_Case12_CutWR_50">'Bit11'!$MW$17:$MW$71</definedName>
    <definedName name="Bit11_Case12_CutWR_75">'Bit11'!$MX$17:$MX$71</definedName>
    <definedName name="Bit11_Case12_CutWR_95">'Bit11'!$MY$17:$MY$71</definedName>
    <definedName name="Bit11_Case12_CutWR_max">'Bit11'!$MZ$17:$MZ$71</definedName>
    <definedName name="Bit11_Case12_CutWR_min">'Bit11'!$MT$17:$MT$71</definedName>
    <definedName name="Bit11_Case12_NF_05">'Bit11'!$LZ$17:$LZ$71</definedName>
    <definedName name="Bit11_Case12_NF_25">'Bit11'!$MA$17:$MA$71</definedName>
    <definedName name="Bit11_Case12_NF_50">'Bit11'!$MB$17:$MB$71</definedName>
    <definedName name="Bit11_Case12_NF_75">'Bit11'!$MC$17:$MC$71</definedName>
    <definedName name="Bit11_Case12_NF_95">'Bit11'!$MD$17:$MD$71</definedName>
    <definedName name="Bit11_Case12_NF_max">'Bit11'!$ME$17:$ME$71</definedName>
    <definedName name="Bit11_Case12_NF_min">'Bit11'!$LY$17:$LY$71</definedName>
    <definedName name="Bit11_Case12_NFWR_05">'Bit11'!$MN$17:$MN$71</definedName>
    <definedName name="Bit11_Case12_NFWR_25">'Bit11'!$MO$17:$MO$71</definedName>
    <definedName name="Bit11_Case12_NFWR_50">'Bit11'!$MP$17:$MP$71</definedName>
    <definedName name="Bit11_Case12_NFWR_75">'Bit11'!$MQ$17:$MQ$71</definedName>
    <definedName name="Bit11_Case12_NFWR_95">'Bit11'!$MR$17:$MR$71</definedName>
    <definedName name="Bit11_Case12_NFWR_max">'Bit11'!$MS$17:$MS$71</definedName>
    <definedName name="Bit11_Case12_NFWR_min">'Bit11'!$MM$17:$MM$71</definedName>
    <definedName name="Bit11_Case13_Cut_05">'Bit11'!$NJ$17:$NJ$71</definedName>
    <definedName name="Bit11_Case13_Cut_25">'Bit11'!$NK$17:$NK$71</definedName>
    <definedName name="Bit11_Case13_Cut_50">'Bit11'!$NL$17:$NL$71</definedName>
    <definedName name="Bit11_Case13_Cut_75">'Bit11'!$NM$17:$NM$71</definedName>
    <definedName name="Bit11_Case13_Cut_95">'Bit11'!$NN$17:$NN$71</definedName>
    <definedName name="Bit11_Case13_Cut_max">'Bit11'!$NO$17:$NO$71</definedName>
    <definedName name="Bit11_Case13_Cut_min">'Bit11'!$NI$17:$NI$71</definedName>
    <definedName name="Bit11_Case13_CutWR_05">'Bit11'!$NX$17:$NX$71</definedName>
    <definedName name="Bit11_Case13_CutWR_25">'Bit11'!$NY$17:$NY$71</definedName>
    <definedName name="Bit11_Case13_CutWR_50">'Bit11'!$NZ$17:$NZ$71</definedName>
    <definedName name="Bit11_Case13_CutWR_75">'Bit11'!$OA$17:$OA$71</definedName>
    <definedName name="Bit11_Case13_CutWR_95">'Bit11'!$OB$17:$OB$71</definedName>
    <definedName name="Bit11_Case13_CutWR_max">'Bit11'!$OC$17:$OC$71</definedName>
    <definedName name="Bit11_Case13_CutWR_min">'Bit11'!$NW$17:$NW$71</definedName>
    <definedName name="Bit11_Case13_NF_05">'Bit11'!$NC$17:$NC$71</definedName>
    <definedName name="Bit11_Case13_NF_25">'Bit11'!$ND$17:$ND$71</definedName>
    <definedName name="Bit11_Case13_NF_50">'Bit11'!$NE$17:$NE$71</definedName>
    <definedName name="Bit11_Case13_NF_75">'Bit11'!$NF$17:$NF$71</definedName>
    <definedName name="Bit11_Case13_NF_95">'Bit11'!$NG$17:$NG$71</definedName>
    <definedName name="Bit11_Case13_NF_max">'Bit11'!$NH$17:$NH$71</definedName>
    <definedName name="Bit11_Case13_NF_min">'Bit11'!$NB$17:$NB$71</definedName>
    <definedName name="Bit11_Case13_NFWR_05">'Bit11'!$NQ$17:$NQ$71</definedName>
    <definedName name="Bit11_Case13_NFWR_25">'Bit11'!$NR$17:$NR$71</definedName>
    <definedName name="Bit11_Case13_NFWR_50">'Bit11'!$NS$17:$NS$71</definedName>
    <definedName name="Bit11_Case13_NFWR_75">'Bit11'!$NT$17:$NT$71</definedName>
    <definedName name="Bit11_Case13_NFWR_95">'Bit11'!$NU$17:$NU$71</definedName>
    <definedName name="Bit11_Case13_NFWR_max">'Bit11'!$NV$17:$NV$71</definedName>
    <definedName name="Bit11_Case13_NFWR_min">'Bit11'!$NP$17:$NP$71</definedName>
    <definedName name="Bit11_Case14_Cut_05">'Bit11'!$OM$17:$OM$71</definedName>
    <definedName name="Bit11_Case14_Cut_25">'Bit11'!$ON$17:$ON$71</definedName>
    <definedName name="Bit11_Case14_Cut_50">'Bit11'!$OO$17:$OO$71</definedName>
    <definedName name="Bit11_Case14_Cut_75">'Bit11'!$OP$17:$OP$71</definedName>
    <definedName name="Bit11_Case14_Cut_95">'Bit11'!$OQ$17:$OQ$71</definedName>
    <definedName name="Bit11_Case14_Cut_max">'Bit11'!$OR$17:$OR$71</definedName>
    <definedName name="Bit11_Case14_Cut_min">'Bit11'!$OL$17:$OL$71</definedName>
    <definedName name="Bit11_Case14_CutWR_05">'Bit11'!$PA$17:$PA$71</definedName>
    <definedName name="Bit11_Case14_CutWR_25">'Bit11'!$PB$17:$PB$71</definedName>
    <definedName name="Bit11_Case14_CutWR_50">'Bit11'!$PC$17:$PC$71</definedName>
    <definedName name="Bit11_Case14_CutWR_75">'Bit11'!$PD$17:$PD$71</definedName>
    <definedName name="Bit11_Case14_CutWR_95">'Bit11'!$PE$17:$PE$71</definedName>
    <definedName name="Bit11_Case14_CutWR_max">'Bit11'!$PF$17:$PF$71</definedName>
    <definedName name="Bit11_Case14_CutWR_min">'Bit11'!$OZ$17:$OZ$71</definedName>
    <definedName name="Bit11_Case14_NF_05">'Bit11'!$OF$17:$OF$71</definedName>
    <definedName name="Bit11_Case14_NF_25">'Bit11'!$OG$17:$OG$71</definedName>
    <definedName name="Bit11_Case14_NF_50">'Bit11'!$OH$17:$OH$71</definedName>
    <definedName name="Bit11_Case14_NF_75">'Bit11'!$OI$17:$OI$71</definedName>
    <definedName name="Bit11_Case14_NF_95">'Bit11'!$OJ$17:$OJ$71</definedName>
    <definedName name="Bit11_Case14_NF_max">'Bit11'!$OK$17:$OK$71</definedName>
    <definedName name="Bit11_Case14_NF_min">'Bit11'!$OE$17:$OE$71</definedName>
    <definedName name="Bit11_Case14_NFWR_05">'Bit11'!$OT$17:$OT$71</definedName>
    <definedName name="Bit11_Case14_NFWR_25">'Bit11'!$OU$17:$OU$71</definedName>
    <definedName name="Bit11_Case14_NFWR_50">'Bit11'!$OV$17:$OV$71</definedName>
    <definedName name="Bit11_Case14_NFWR_75">'Bit11'!$OW$17:$OW$71</definedName>
    <definedName name="Bit11_Case14_NFWR_95">'Bit11'!$OX$17:$OX$71</definedName>
    <definedName name="Bit11_Case14_NFWR_max">'Bit11'!$OY$17:$OY$71</definedName>
    <definedName name="Bit11_Case14_NFWR_min">'Bit11'!$OS$17:$OS$71</definedName>
    <definedName name="Bit11_Case15_Cut_05">'Bit11'!$PP$17:$PP$71</definedName>
    <definedName name="Bit11_Case15_Cut_25">'Bit11'!$PQ$17:$PQ$71</definedName>
    <definedName name="Bit11_Case15_Cut_50">'Bit11'!$PR$17:$PR$71</definedName>
    <definedName name="Bit11_Case15_Cut_75">'Bit11'!$PS$17:$PS$71</definedName>
    <definedName name="Bit11_Case15_Cut_95">'Bit11'!$PT$17:$PT$71</definedName>
    <definedName name="Bit11_Case15_Cut_max">'Bit11'!$PU$17:$PU$71</definedName>
    <definedName name="Bit11_Case15_Cut_min">'Bit11'!$PO$17:$PO$71</definedName>
    <definedName name="Bit11_Case15_CutWR_05">'Bit11'!$QD$17:$QD$71</definedName>
    <definedName name="Bit11_Case15_CutWR_25">'Bit11'!$QE$17:$QE$71</definedName>
    <definedName name="Bit11_Case15_CutWR_50">'Bit11'!$QF$17:$QF$71</definedName>
    <definedName name="Bit11_Case15_CutWR_75">'Bit11'!$QG$17:$QG$71</definedName>
    <definedName name="Bit11_Case15_CutWR_95">'Bit11'!$QH$17:$QH$71</definedName>
    <definedName name="Bit11_Case15_CutWR_max">'Bit11'!$QI$17:$QI$71</definedName>
    <definedName name="Bit11_Case15_CutWR_min">'Bit11'!$QC$17:$QC$71</definedName>
    <definedName name="Bit11_Case15_NF_05">'Bit11'!$PI$17:$PI$71</definedName>
    <definedName name="Bit11_Case15_NF_25">'Bit11'!$PJ$17:$PJ$71</definedName>
    <definedName name="Bit11_Case15_NF_50">'Bit11'!$PK$17:$PK$71</definedName>
    <definedName name="Bit11_Case15_NF_75">'Bit11'!$PL$17:$PL$71</definedName>
    <definedName name="Bit11_Case15_NF_95">'Bit11'!$PM$17:$PM$71</definedName>
    <definedName name="Bit11_Case15_NF_max">'Bit11'!$PN$17:$PN$71</definedName>
    <definedName name="Bit11_Case15_NF_min">'Bit11'!$PH$17:$PH$71</definedName>
    <definedName name="Bit11_Case15_NFWR_05">'Bit11'!$PW$17:$PW$71</definedName>
    <definedName name="Bit11_Case15_NFWR_25">'Bit11'!$PX$17:$PX$71</definedName>
    <definedName name="Bit11_Case15_NFWR_50">'Bit11'!$PY$17:$PY$71</definedName>
    <definedName name="Bit11_Case15_NFWR_75">'Bit11'!$PZ$17:$PZ$71</definedName>
    <definedName name="Bit11_Case15_NFWR_95">'Bit11'!$QA$17:$QA$71</definedName>
    <definedName name="Bit11_Case15_NFWR_max">'Bit11'!$QB$17:$QB$71</definedName>
    <definedName name="Bit11_Case15_NFWR_min">'Bit11'!$PV$17:$PV$71</definedName>
    <definedName name="Bit11_Case16_Cut_05">'Bit11'!$QS$17:$QS$71</definedName>
    <definedName name="Bit11_Case16_Cut_25">'Bit11'!$QT$17:$QT$71</definedName>
    <definedName name="Bit11_Case16_Cut_50">'Bit11'!$QU$17:$QU$71</definedName>
    <definedName name="Bit11_Case16_Cut_75">'Bit11'!$QV$17:$QV$71</definedName>
    <definedName name="Bit11_Case16_Cut_95">'Bit11'!$QW$17:$QW$71</definedName>
    <definedName name="Bit11_Case16_Cut_max">'Bit11'!$QX$17:$QX$71</definedName>
    <definedName name="Bit11_Case16_Cut_min">'Bit11'!$QR$17:$QR$71</definedName>
    <definedName name="Bit11_Case16_CutWR_05">'Bit11'!$RG$17:$RG$71</definedName>
    <definedName name="Bit11_Case16_CutWR_25">'Bit11'!$RH$17:$RH$71</definedName>
    <definedName name="Bit11_Case16_CutWR_50">'Bit11'!$RI$17:$RI$71</definedName>
    <definedName name="Bit11_Case16_CutWR_75">'Bit11'!$RJ$17:$RJ$71</definedName>
    <definedName name="Bit11_Case16_CutWR_95">'Bit11'!$RK$17:$RK$71</definedName>
    <definedName name="Bit11_Case16_CutWR_max">'Bit11'!$RL$17:$RL$71</definedName>
    <definedName name="Bit11_Case16_CutWR_min">'Bit11'!$RF$17:$RF$71</definedName>
    <definedName name="Bit11_Case16_NF_05">'Bit11'!$QL$17:$QL$71</definedName>
    <definedName name="Bit11_Case16_NF_25">'Bit11'!$QM$17:$QM$71</definedName>
    <definedName name="Bit11_Case16_NF_50">'Bit11'!$QN$17:$QN$71</definedName>
    <definedName name="Bit11_Case16_NF_75">'Bit11'!$QO$17:$QO$71</definedName>
    <definedName name="Bit11_Case16_NF_95">'Bit11'!$QP$17:$QP$71</definedName>
    <definedName name="Bit11_Case16_NF_max">'Bit11'!$QQ$17:$QQ$71</definedName>
    <definedName name="Bit11_Case16_NF_min">'Bit11'!$QK$17:$QK$71</definedName>
    <definedName name="Bit11_Case16_NFWR_05">'Bit11'!$QZ$17:$QZ$71</definedName>
    <definedName name="Bit11_Case16_NFWR_25">'Bit11'!$RA$17:$RA$71</definedName>
    <definedName name="Bit11_Case16_NFWR_50">'Bit11'!$RB$17:$RB$71</definedName>
    <definedName name="Bit11_Case16_NFWR_75">'Bit11'!$RC$17:$RC$71</definedName>
    <definedName name="Bit11_Case16_NFWR_95">'Bit11'!$RD$17:$RD$71</definedName>
    <definedName name="Bit11_Case16_NFWR_max">'Bit11'!$RE$17:$RE$71</definedName>
    <definedName name="Bit11_Case16_NFWR_min">'Bit11'!$QY$17:$QY$71</definedName>
    <definedName name="Bit11_Case2_Cut_05">'Bit11'!$BC$17:$BC$38</definedName>
    <definedName name="Bit11_Case2_Cut_25">'Bit11'!$BD$17:$BD$38</definedName>
    <definedName name="Bit11_Case2_Cut_50">'Bit11'!$BE$17:$BE$38</definedName>
    <definedName name="Bit11_Case2_Cut_75">'Bit11'!$BF$17:$BF$38</definedName>
    <definedName name="Bit11_Case2_Cut_95">'Bit11'!$BG$17:$BG$38</definedName>
    <definedName name="Bit11_Case2_Cut_max">'Bit11'!$BH$17:$BH$38</definedName>
    <definedName name="Bit11_Case2_Cut_min">'Bit11'!$BB$17:$BB$38</definedName>
    <definedName name="Bit11_Case2_CutWR_05">'Bit11'!$BQ$17:$BQ$38</definedName>
    <definedName name="Bit11_Case2_CutWR_25">'Bit11'!$BR$17:$BR$38</definedName>
    <definedName name="Bit11_Case2_CutWR_50">'Bit11'!$BS$17:$BS$38</definedName>
    <definedName name="Bit11_Case2_CutWR_75">'Bit11'!$BT$17:$BT$38</definedName>
    <definedName name="Bit11_Case2_CutWR_95">'Bit11'!$BU$17:$BU$38</definedName>
    <definedName name="Bit11_Case2_CutWR_max">'Bit11'!$BV$17:$BV$38</definedName>
    <definedName name="Bit11_Case2_CutWR_min">'Bit11'!$BP$17:$BP$38</definedName>
    <definedName name="Bit11_Case2_NF_05">'Bit11'!$AV$17:$AV$38</definedName>
    <definedName name="Bit11_Case2_NF_25">'Bit11'!$AW$17:$AW$38</definedName>
    <definedName name="Bit11_Case2_NF_50">'Bit11'!$AX$17:$AX$38</definedName>
    <definedName name="Bit11_Case2_NF_75">'Bit11'!$AY$17:$AY$38</definedName>
    <definedName name="Bit11_Case2_NF_95">'Bit11'!$AZ$17:$AZ$38</definedName>
    <definedName name="Bit11_Case2_NF_max">'Bit11'!$BA$17:$BA$38</definedName>
    <definedName name="Bit11_Case2_NF_min">'Bit11'!$AU$17:$AU$38</definedName>
    <definedName name="Bit11_Case2_NFWR_05">'Bit11'!$BJ$17:$BJ$38</definedName>
    <definedName name="Bit11_Case2_NFWR_25">'Bit11'!$BK$17:$BK$38</definedName>
    <definedName name="Bit11_Case2_NFWR_50">'Bit11'!$BL$17:$BL$38</definedName>
    <definedName name="Bit11_Case2_NFWR_75">'Bit11'!$BM$17:$BM$38</definedName>
    <definedName name="Bit11_Case2_NFWR_95">'Bit11'!$BN$17:$BN$38</definedName>
    <definedName name="Bit11_Case2_NFWR_max">'Bit11'!$BO$17:$BO$38</definedName>
    <definedName name="Bit11_Case2_NFWR_min">'Bit11'!$BI$17:$BI$38</definedName>
    <definedName name="Bit11_Case3_Cut_05">'Bit11'!$CF$17:$CF$62</definedName>
    <definedName name="Bit11_Case3_Cut_25">'Bit11'!$CG$17:$CG$62</definedName>
    <definedName name="Bit11_Case3_Cut_50">'Bit11'!$CH$17:$CH$62</definedName>
    <definedName name="Bit11_Case3_Cut_75">'Bit11'!$CI$17:$CI$62</definedName>
    <definedName name="Bit11_Case3_Cut_95">'Bit11'!$CJ$17:$CJ$62</definedName>
    <definedName name="Bit11_Case3_Cut_max">'Bit11'!$CK$17:$CK$62</definedName>
    <definedName name="Bit11_Case3_Cut_min">'Bit11'!$CE$17:$CE$62</definedName>
    <definedName name="Bit11_Case3_CutWR_05">'Bit11'!$CT$17:$CT$62</definedName>
    <definedName name="Bit11_Case3_CutWR_25">'Bit11'!$CU$17:$CU$62</definedName>
    <definedName name="Bit11_Case3_CutWR_50">'Bit11'!$CV$17:$CV$62</definedName>
    <definedName name="Bit11_Case3_CutWR_75">'Bit11'!$CW$17:$CW$62</definedName>
    <definedName name="Bit11_Case3_CutWR_95">'Bit11'!$CX$17:$CX$62</definedName>
    <definedName name="Bit11_Case3_CutWR_max">'Bit11'!$CY$17:$CY$62</definedName>
    <definedName name="Bit11_Case3_CutWR_min">'Bit11'!$CS$17:$CS$62</definedName>
    <definedName name="Bit11_Case3_NF_05">'Bit11'!$BY$17:$BY$62</definedName>
    <definedName name="Bit11_Case3_NF_25">'Bit11'!$BZ$17:$BZ$62</definedName>
    <definedName name="Bit11_Case3_NF_50">'Bit11'!$CA$17:$CA$62</definedName>
    <definedName name="Bit11_Case3_NF_75">'Bit11'!$CB$17:$CB$62</definedName>
    <definedName name="Bit11_Case3_NF_95">'Bit11'!$CC$17:$CC$62</definedName>
    <definedName name="Bit11_Case3_NF_max">'Bit11'!$CD$17:$CD$62</definedName>
    <definedName name="Bit11_Case3_NF_min">'Bit11'!$BX$17:$BX$62</definedName>
    <definedName name="Bit11_Case3_NFWR_05">'Bit11'!$CM$17:$CM$62</definedName>
    <definedName name="Bit11_Case3_NFWR_25">'Bit11'!$CN$17:$CN$62</definedName>
    <definedName name="Bit11_Case3_NFWR_50">'Bit11'!$CO$17:$CO$62</definedName>
    <definedName name="Bit11_Case3_NFWR_75">'Bit11'!$CP$17:$CP$62</definedName>
    <definedName name="Bit11_Case3_NFWR_95">'Bit11'!$CQ$17:$CQ$62</definedName>
    <definedName name="Bit11_Case3_NFWR_max">'Bit11'!$CR$17:$CR$62</definedName>
    <definedName name="Bit11_Case3_NFWR_min">'Bit11'!$CL$17:$CL$62</definedName>
    <definedName name="Bit11_Case4_Cut_05">'Bit11'!$DI$17:$DI$71</definedName>
    <definedName name="Bit11_Case4_Cut_25">'Bit11'!$DJ$17:$DJ$71</definedName>
    <definedName name="Bit11_Case4_Cut_50">'Bit11'!$DK$17:$DK$71</definedName>
    <definedName name="Bit11_Case4_Cut_75">'Bit11'!$DL$17:$DL$71</definedName>
    <definedName name="Bit11_Case4_Cut_95">'Bit11'!$DM$17:$DM$71</definedName>
    <definedName name="Bit11_Case4_Cut_max">'Bit11'!$DN$17:$DN$71</definedName>
    <definedName name="Bit11_Case4_Cut_min">'Bit11'!$DH$17:$DH$71</definedName>
    <definedName name="Bit11_Case4_CutWR_05">'Bit11'!$DW$17:$DW$71</definedName>
    <definedName name="Bit11_Case4_CutWR_25">'Bit11'!$DX$17:$DX$71</definedName>
    <definedName name="Bit11_Case4_CutWR_50">'Bit11'!$DY$17:$DY$71</definedName>
    <definedName name="Bit11_Case4_CutWR_75">'Bit11'!$DZ$17:$DZ$71</definedName>
    <definedName name="Bit11_Case4_CutWR_95">'Bit11'!$EA$17:$EA$71</definedName>
    <definedName name="Bit11_Case4_CutWR_max">'Bit11'!$EB$17:$EB$71</definedName>
    <definedName name="Bit11_Case4_CutWR_min">'Bit11'!$DV$17:$DV$71</definedName>
    <definedName name="Bit11_Case4_NF_05">'Bit11'!$AQ$17:$AQ$132</definedName>
    <definedName name="Bit11_Case4_NF_25">'Bit11'!$AR$17:$AR$132</definedName>
    <definedName name="Bit11_Case4_NF_50">'Bit11'!$AS$17:$AS$132</definedName>
    <definedName name="Bit11_Case4_NF_75">'Bit11'!$AT$17:$AT$132</definedName>
    <definedName name="Bit11_Case4_NF_95">'Bit11'!$AU$17:$AU$132</definedName>
    <definedName name="Bit11_Case4_NF_max">'Bit11'!$AV$17:$AV$132</definedName>
    <definedName name="Bit11_Case4_NF_min">'Bit11'!$AP$17:$AP$132</definedName>
    <definedName name="Bit11_Case4_NFWR_05">'Bit11'!$DP$17:$DP$71</definedName>
    <definedName name="Bit11_Case4_NFWR_25">'Bit11'!$DQ$17:$DQ$71</definedName>
    <definedName name="Bit11_Case4_NFWR_50">'Bit11'!$DR$17:$DR$71</definedName>
    <definedName name="Bit11_Case4_NFWR_75">'Bit11'!$DS$17:$DS$71</definedName>
    <definedName name="Bit11_Case4_NFWR_95">'Bit11'!$DT$17:$DT$71</definedName>
    <definedName name="Bit11_Case4_NFWR_max">'Bit11'!$DU$17:$DU$71</definedName>
    <definedName name="Bit11_Case4_NFWR_min">'Bit11'!$DO$17:$DO$71</definedName>
    <definedName name="Bit11_Case5_Cut_05">'Bit11'!$EL$17:$EL$71</definedName>
    <definedName name="Bit11_Case5_Cut_25">'Bit11'!$EM$17:$EM$71</definedName>
    <definedName name="Bit11_Case5_Cut_50">'Bit11'!$EN$17:$EN$71</definedName>
    <definedName name="Bit11_Case5_Cut_75">'Bit11'!$EO$17:$EO$71</definedName>
    <definedName name="Bit11_Case5_Cut_95">'Bit11'!$EP$17:$EP$71</definedName>
    <definedName name="Bit11_Case5_Cut_max">'Bit11'!$EQ$17:$EQ$71</definedName>
    <definedName name="Bit11_Case5_Cut_min">'Bit11'!$EK$17:$EK$71</definedName>
    <definedName name="Bit11_Case5_CutWR_05">'Bit11'!$EZ$17:$EZ$71</definedName>
    <definedName name="Bit11_Case5_CutWR_25">'Bit11'!$FA$17:$FA$71</definedName>
    <definedName name="Bit11_Case5_CutWR_50">'Bit11'!$FB$17:$FB$71</definedName>
    <definedName name="Bit11_Case5_CutWR_75">'Bit11'!$FC$17:$FC$71</definedName>
    <definedName name="Bit11_Case5_CutWR_95">'Bit11'!$FD$17:$FD$71</definedName>
    <definedName name="Bit11_Case5_CutWR_max">'Bit11'!$FE$17:$FE$71</definedName>
    <definedName name="Bit11_Case5_CutWR_min">'Bit11'!$EY$17:$EY$71</definedName>
    <definedName name="Bit11_Case5_NF_05">'Bit11'!$AY$17:$AY$132</definedName>
    <definedName name="Bit11_Case5_NF_25">'Bit11'!$AZ$17:$AZ$132</definedName>
    <definedName name="Bit11_Case5_NF_50">'Bit11'!$BA$17:$BA$132</definedName>
    <definedName name="Bit11_Case5_NF_75">'Bit11'!$BB$17:$BB$132</definedName>
    <definedName name="Bit11_Case5_NF_95">'Bit11'!$BC$17:$BC$132</definedName>
    <definedName name="Bit11_Case5_NF_max">'Bit11'!$BD$17:$BD$132</definedName>
    <definedName name="Bit11_Case5_NF_min">'Bit11'!$AX$17:$AX$132</definedName>
    <definedName name="Bit11_Case5_NFWR_05">'Bit11'!$ES$17:$ES$71</definedName>
    <definedName name="Bit11_Case5_NFWR_25">'Bit11'!$ET$17:$ET$71</definedName>
    <definedName name="Bit11_Case5_NFWR_50">'Bit11'!$EU$17:$EU$71</definedName>
    <definedName name="Bit11_Case5_NFWR_75">'Bit11'!$EV$17:$EV$71</definedName>
    <definedName name="Bit11_Case5_NFWR_95">'Bit11'!$EW$17:$EW$71</definedName>
    <definedName name="Bit11_Case5_NFWR_max">'Bit11'!$EX$17:$EX$71</definedName>
    <definedName name="Bit11_Case5_NFWR_min">'Bit11'!$ER$17:$ER$71</definedName>
    <definedName name="Bit11_Case6_Cut_05">'Bit11'!$FO$17:$FO$71</definedName>
    <definedName name="Bit11_Case6_Cut_25">'Bit11'!$FP$17:$FP$71</definedName>
    <definedName name="Bit11_Case6_Cut_50">'Bit11'!$FQ$17:$FQ$71</definedName>
    <definedName name="Bit11_Case6_Cut_75">'Bit11'!$FR$17:$FR$71</definedName>
    <definedName name="Bit11_Case6_Cut_95">'Bit11'!$FS$17:$FS$71</definedName>
    <definedName name="Bit11_Case6_Cut_max">'Bit11'!$FT$17:$FT$71</definedName>
    <definedName name="Bit11_Case6_Cut_min">'Bit11'!$FN$17:$FN$71</definedName>
    <definedName name="Bit11_Case6_CutWR_05">'Bit11'!$GC$17:$GC$71</definedName>
    <definedName name="Bit11_Case6_CutWR_25">'Bit11'!$GD$17:$GD$71</definedName>
    <definedName name="Bit11_Case6_CutWR_50">'Bit11'!$GE$17:$GE$71</definedName>
    <definedName name="Bit11_Case6_CutWR_75">'Bit11'!$GF$17:$GF$71</definedName>
    <definedName name="Bit11_Case6_CutWR_95">'Bit11'!$GG$17:$GG$71</definedName>
    <definedName name="Bit11_Case6_CutWR_max">'Bit11'!$GH$17:$GH$71</definedName>
    <definedName name="Bit11_Case6_CutWR_min">'Bit11'!$GB$17:$GB$71</definedName>
    <definedName name="Bit11_Case6_NF_05">'Bit11'!$BG$17:$BG$132</definedName>
    <definedName name="Bit11_Case6_NF_25">'Bit11'!$BH$17:$BH$132</definedName>
    <definedName name="Bit11_Case6_NF_50">'Bit11'!$BI$17:$BI$132</definedName>
    <definedName name="Bit11_Case6_NF_75">'Bit11'!$BJ$17:$BJ$132</definedName>
    <definedName name="Bit11_Case6_NF_95">'Bit11'!$BK$17:$BK$132</definedName>
    <definedName name="Bit11_Case6_NF_max">'Bit11'!$BL$17:$BL$132</definedName>
    <definedName name="Bit11_Case6_NF_min">'Bit11'!$BF$17:$BF$132</definedName>
    <definedName name="Bit11_Case6_NFWR_05">'Bit11'!$FV$17:$FV$71</definedName>
    <definedName name="Bit11_Case6_NFWR_25">'Bit11'!$FW$17:$FW$71</definedName>
    <definedName name="Bit11_Case6_NFWR_50">'Bit11'!$FX$17:$FX$71</definedName>
    <definedName name="Bit11_Case6_NFWR_75">'Bit11'!$FY$17:$FY$71</definedName>
    <definedName name="Bit11_Case6_NFWR_95">'Bit11'!$FZ$17:$FZ$71</definedName>
    <definedName name="Bit11_Case6_NFWR_max">'Bit11'!$GA$17:$GA$71</definedName>
    <definedName name="Bit11_Case6_NFWR_min">'Bit11'!$FU$17:$FU$71</definedName>
    <definedName name="Bit11_Case7_Cut_05">'Bit11'!$GR$17:$GR$71</definedName>
    <definedName name="Bit11_Case7_Cut_25">'Bit11'!$GS$17:$GS$71</definedName>
    <definedName name="Bit11_Case7_Cut_50">'Bit11'!$GT$17:$GT$71</definedName>
    <definedName name="Bit11_Case7_Cut_75">'Bit11'!$GU$17:$GU$71</definedName>
    <definedName name="Bit11_Case7_Cut_95">'Bit11'!$GV$17:$GV$71</definedName>
    <definedName name="Bit11_Case7_Cut_max">'Bit11'!$GW$17:$GW$71</definedName>
    <definedName name="Bit11_Case7_Cut_min">'Bit11'!$GQ$17:$GQ$71</definedName>
    <definedName name="Bit11_Case7_CutWR_05">'Bit11'!$HF$17:$HF$71</definedName>
    <definedName name="Bit11_Case7_CutWR_25">'Bit11'!$HG$17:$HG$71</definedName>
    <definedName name="Bit11_Case7_CutWR_50">'Bit11'!$HH$17:$HH$71</definedName>
    <definedName name="Bit11_Case7_CutWR_75">'Bit11'!$HI$17:$HI$71</definedName>
    <definedName name="Bit11_Case7_CutWR_95">'Bit11'!$HJ$17:$HJ$71</definedName>
    <definedName name="Bit11_Case7_CutWR_max">'Bit11'!$HK$17:$HK$71</definedName>
    <definedName name="Bit11_Case7_CutWR_min">'Bit11'!$HE$17:$HE$71</definedName>
    <definedName name="Bit11_Case7_NF_05">'Bit11'!$BO$17:$BO$132</definedName>
    <definedName name="Bit11_Case7_NF_25">'Bit11'!$BP$17:$BP$132</definedName>
    <definedName name="Bit11_Case7_NF_50">'Bit11'!$BQ$17:$BQ$132</definedName>
    <definedName name="Bit11_Case7_NF_75">'Bit11'!$BR$17:$BR$132</definedName>
    <definedName name="Bit11_Case7_NF_95">'Bit11'!$BS$17:$BS$132</definedName>
    <definedName name="Bit11_Case7_NF_max">'Bit11'!$BT$17:$BT$132</definedName>
    <definedName name="Bit11_Case7_NF_min">'Bit11'!$BN$17:$BN$132</definedName>
    <definedName name="Bit11_Case7_NFWR_05">'Bit11'!$GY$17:$GY$71</definedName>
    <definedName name="Bit11_Case7_NFWR_25">'Bit11'!$GZ$17:$GZ$71</definedName>
    <definedName name="Bit11_Case7_NFWR_50">'Bit11'!$HA$17:$HA$71</definedName>
    <definedName name="Bit11_Case7_NFWR_75">'Bit11'!$HB$17:$HB$71</definedName>
    <definedName name="Bit11_Case7_NFWR_95">'Bit11'!$HC$17:$HC$71</definedName>
    <definedName name="Bit11_Case7_NFWR_max">'Bit11'!$HD$17:$HD$71</definedName>
    <definedName name="Bit11_Case7_NFWR_min">'Bit11'!$GX$17:$GX$71</definedName>
    <definedName name="Bit11_Case8_Cut_05">'Bit11'!$HU$17:$HU$71</definedName>
    <definedName name="Bit11_Case8_Cut_25">'Bit11'!$HV$17:$HV$71</definedName>
    <definedName name="Bit11_Case8_Cut_50">'Bit11'!$HW$17:$HW$71</definedName>
    <definedName name="Bit11_Case8_Cut_75">'Bit11'!$HX$17:$HX$71</definedName>
    <definedName name="Bit11_Case8_Cut_95">'Bit11'!$HY$17:$HY$71</definedName>
    <definedName name="Bit11_Case8_Cut_max">'Bit11'!$HZ$17:$HZ$71</definedName>
    <definedName name="Bit11_Case8_Cut_min">'Bit11'!$HT$17:$HT$71</definedName>
    <definedName name="Bit11_Case8_CutWR_05">'Bit11'!$II$17:$II$71</definedName>
    <definedName name="Bit11_Case8_CutWR_25">'Bit11'!$IJ$17:$IJ$71</definedName>
    <definedName name="Bit11_Case8_CutWR_50">'Bit11'!$IK$17:$IK$71</definedName>
    <definedName name="Bit11_Case8_CutWR_75">'Bit11'!$IL$17:$IL$71</definedName>
    <definedName name="Bit11_Case8_CutWR_95">'Bit11'!$IM$17:$IM$71</definedName>
    <definedName name="Bit11_Case8_CutWR_max">'Bit11'!$IN$17:$IN$71</definedName>
    <definedName name="Bit11_Case8_CutWR_min">'Bit11'!$IH$17:$IH$71</definedName>
    <definedName name="Bit11_Case8_NF_05">'Bit11'!$BW$17:$BW$132</definedName>
    <definedName name="Bit11_Case8_NF_25">'Bit11'!$BX$17:$BX$132</definedName>
    <definedName name="Bit11_Case8_NF_50">'Bit11'!$BY$17:$BY$132</definedName>
    <definedName name="Bit11_Case8_NF_75">'Bit11'!$BZ$17:$BZ$132</definedName>
    <definedName name="Bit11_Case8_NF_95">'Bit11'!$CA$17:$CA$132</definedName>
    <definedName name="Bit11_Case8_NF_max">'Bit11'!$CB$17:$CB$132</definedName>
    <definedName name="Bit11_Case8_NF_min">'Bit11'!$BV$17:$BV$132</definedName>
    <definedName name="Bit11_Case8_NFWR_05">'Bit11'!$IB$17:$IB$71</definedName>
    <definedName name="Bit11_Case8_NFWR_25">'Bit11'!$IC$17:$IC$71</definedName>
    <definedName name="Bit11_Case8_NFWR_50">'Bit11'!$ID$17:$ID$71</definedName>
    <definedName name="Bit11_Case8_NFWR_75">'Bit11'!$IE$17:$IE$71</definedName>
    <definedName name="Bit11_Case8_NFWR_95">'Bit11'!$IF$17:$IF$71</definedName>
    <definedName name="Bit11_Case8_NFWR_max">'Bit11'!$IG$17:$IG$71</definedName>
    <definedName name="Bit11_Case8_NFWR_min">'Bit11'!$IA$17:$IA$71</definedName>
    <definedName name="Bit11_Case9_Cut_05">'Bit11'!$IX$17:$IX$71</definedName>
    <definedName name="Bit11_Case9_Cut_25">'Bit11'!$IY$17:$IY$71</definedName>
    <definedName name="Bit11_Case9_Cut_50">'Bit11'!$IZ$17:$IZ$71</definedName>
    <definedName name="Bit11_Case9_Cut_75">'Bit11'!$JA$17:$JA$71</definedName>
    <definedName name="Bit11_Case9_Cut_95">'Bit11'!$JB$17:$JB$71</definedName>
    <definedName name="Bit11_Case9_Cut_max">'Bit11'!$JC$17:$JC$71</definedName>
    <definedName name="Bit11_Case9_Cut_min">'Bit11'!$IW$17:$IW$71</definedName>
    <definedName name="Bit11_Case9_CutWR_05">'Bit11'!$JL$17:$JL$71</definedName>
    <definedName name="Bit11_Case9_CutWR_25">'Bit11'!$JM$17:$JM$71</definedName>
    <definedName name="Bit11_Case9_CutWR_50">'Bit11'!$JN$17:$JN$71</definedName>
    <definedName name="Bit11_Case9_CutWR_75">'Bit11'!$JO$17:$JO$71</definedName>
    <definedName name="Bit11_Case9_CutWR_95">'Bit11'!$JP$17:$JP$71</definedName>
    <definedName name="Bit11_Case9_CutWR_max">'Bit11'!$JQ$17:$JQ$71</definedName>
    <definedName name="Bit11_Case9_CutWR_min">'Bit11'!$JK$17:$JK$71</definedName>
    <definedName name="Bit11_Case9_NF_05">'Bit11'!$IQ$17:$IQ$71</definedName>
    <definedName name="Bit11_Case9_NF_25">'Bit11'!$IR$17:$IR$71</definedName>
    <definedName name="Bit11_Case9_NF_50">'Bit11'!$IS$17:$IS$71</definedName>
    <definedName name="Bit11_Case9_NF_75">'Bit11'!$IT$17:$IT$71</definedName>
    <definedName name="Bit11_Case9_NF_95">'Bit11'!$IU$17:$IU$71</definedName>
    <definedName name="Bit11_Case9_NF_max">'Bit11'!$IV$17:$IV$71</definedName>
    <definedName name="Bit11_Case9_NF_min">'Bit11'!$IP$17:$IP$71</definedName>
    <definedName name="Bit11_Case9_NFWR_05">'Bit11'!$JE$17:$JE$71</definedName>
    <definedName name="Bit11_Case9_NFWR_25">'Bit11'!$JF$17:$JF$71</definedName>
    <definedName name="Bit11_Case9_NFWR_50">'Bit11'!$JG$17:$JG$71</definedName>
    <definedName name="Bit11_Case9_NFWR_75">'Bit11'!$JH$17:$JH$71</definedName>
    <definedName name="Bit11_Case9_NFWR_95">'Bit11'!$JI$17:$JI$71</definedName>
    <definedName name="Bit11_Case9_NFWR_max">'Bit11'!$JJ$17:$JJ$71</definedName>
    <definedName name="Bit11_Case9_NFWR_min">'Bit11'!$JD$17:$JD$71</definedName>
    <definedName name="Bit11_Cutter_Diameter">'Bit11'!$H$17:$H$41</definedName>
    <definedName name="Bit11_Cutter_Distance">'Bit11'!$M$17:$M$41</definedName>
    <definedName name="Bit11_Cutter_Num">'Bit11'!$A$17:$A$41</definedName>
    <definedName name="Bit11_Cutter_Type">'Bit11'!$I$17:$I$41</definedName>
    <definedName name="Bit11_Exposure">'Bit11'!$K$17:$K$41</definedName>
    <definedName name="Bit11_Height">'Bit11'!$D$17:$D$41</definedName>
    <definedName name="Bit11_Height2">'Bit11'!$N$17:$N$41</definedName>
    <definedName name="Bit11_Height3">'Bit11'!$O$17:$O$41</definedName>
    <definedName name="Bit11_Profile_Angle">'Bit11'!$E$17:$E$41</definedName>
    <definedName name="Bit11_Profile_Position">'Bit11'!$L$17:$L$41</definedName>
    <definedName name="Bit11_Radius">'Bit11'!$B$17:$B$41</definedName>
    <definedName name="Bit11_RPM">BW!$B$98</definedName>
    <definedName name="Bit11_Side_Rake">'Bit11'!$G$17:$G$41</definedName>
    <definedName name="Bit11_Tag">'Bit11'!$P$17:$P$41</definedName>
    <definedName name="Bit11_Tq">BW!$B$64</definedName>
    <definedName name="Bit11_WOB">BW!$B$81</definedName>
    <definedName name="Bit12_Angle_Around">'Bit12'!$C$17:$C$41</definedName>
    <definedName name="Bit12_Ax">BW!$B$14</definedName>
    <definedName name="Bit12_Axy">BW!$B$48</definedName>
    <definedName name="Bit12_Ay">BW!$B$31</definedName>
    <definedName name="Bit12_Ayz">BW!$B$48</definedName>
    <definedName name="Bit12_Back_Rake">'Bit12'!$F$17:$F$41</definedName>
    <definedName name="Bit12_Blade_Num">'Bit12'!$J$17:$J$41</definedName>
    <definedName name="Bit12_BW">BW!#REF!</definedName>
    <definedName name="Bit12_Case1_Cut_05">'Bit12'!$Z$17:$Z$41</definedName>
    <definedName name="Bit12_Case1_Cut_25">'Bit12'!$AA$17:$AA$41</definedName>
    <definedName name="Bit12_Case1_Cut_50">'Bit12'!$AB$17:$AB$41</definedName>
    <definedName name="Bit12_Case1_Cut_75">'Bit12'!$AC$17:$AC$41</definedName>
    <definedName name="Bit12_Case1_Cut_95">'Bit12'!$AD$17:$AD$41</definedName>
    <definedName name="Bit12_Case1_Cut_max">'Bit12'!$AE$17:$AE$41</definedName>
    <definedName name="Bit12_Case1_Cut_min">'Bit12'!$Y$17:$Y$41</definedName>
    <definedName name="Bit12_Case1_CutWR_05">'Bit12'!$AN$17:$AN$41</definedName>
    <definedName name="Bit12_Case1_CutWR_25">'Bit12'!$AO$17:$AO$41</definedName>
    <definedName name="Bit12_Case1_CutWR_50">'Bit12'!$AP$17:$AP$41</definedName>
    <definedName name="Bit12_Case1_CutWR_75">'Bit12'!$AQ$17:$AQ$41</definedName>
    <definedName name="Bit12_Case1_CutWR_95">'Bit12'!$AR$17:$AR$41</definedName>
    <definedName name="Bit12_Case1_CutWR_max">'Bit12'!$AS$17:$AS$41</definedName>
    <definedName name="Bit12_Case1_CutWR_min">'Bit12'!$AM$17:$AM$41</definedName>
    <definedName name="Bit12_Case1_NF_05">'Bit12'!$S$17:$S$41</definedName>
    <definedName name="Bit12_Case1_NF_25">'Bit12'!$T$17:$T$41</definedName>
    <definedName name="Bit12_Case1_NF_50">'Bit12'!$U$17:$U$41</definedName>
    <definedName name="Bit12_Case1_NF_75">'Bit12'!$V$17:$V$41</definedName>
    <definedName name="Bit12_Case1_NF_95">'Bit12'!$W$17:$W$41</definedName>
    <definedName name="Bit12_Case1_NF_max">'Bit12'!$X$17:$X$41</definedName>
    <definedName name="Bit12_Case1_NF_min">'Bit12'!$R$17:$R$41</definedName>
    <definedName name="Bit12_Case1_NFWR_05">'Bit12'!$AG$17:$AG$41</definedName>
    <definedName name="Bit12_Case1_NFWR_25">'Bit12'!$AH$17:$AH$41</definedName>
    <definedName name="Bit12_Case1_NFWR_50">'Bit12'!$AI$17:$AI$41</definedName>
    <definedName name="Bit12_Case1_NFWR_75">'Bit12'!$AJ$17:$AJ$41</definedName>
    <definedName name="Bit12_Case1_NFWR_95">'Bit12'!$AK$17:$AK$41</definedName>
    <definedName name="Bit12_Case1_NFWR_max">'Bit12'!$AL$17:$AL$41</definedName>
    <definedName name="Bit12_Case1_NFWR_min">'Bit12'!$AF$17:$AF$41</definedName>
    <definedName name="Bit12_Case10_Cut_05">'Bit12'!$KA$17:$KA$71</definedName>
    <definedName name="Bit12_Case10_Cut_25">'Bit12'!$KB$17:$KB$71</definedName>
    <definedName name="Bit12_Case10_Cut_50">'Bit12'!$KC$17:$KC$71</definedName>
    <definedName name="Bit12_Case10_Cut_75">'Bit12'!$KD$17:$KD$71</definedName>
    <definedName name="Bit12_Case10_Cut_95">'Bit12'!$KE$17:$KE$71</definedName>
    <definedName name="Bit12_Case10_Cut_max">'Bit12'!$KF$17:$KF$71</definedName>
    <definedName name="Bit12_Case10_Cut_min">'Bit12'!$JZ$17:$JZ$71</definedName>
    <definedName name="Bit12_Case10_CutWR_05">'Bit12'!$KO$17:$KO$71</definedName>
    <definedName name="Bit12_Case10_CutWR_25">'Bit12'!$KP$17:$KP$71</definedName>
    <definedName name="Bit12_Case10_CutWR_50">'Bit12'!$KQ$17:$KQ$71</definedName>
    <definedName name="Bit12_Case10_CutWR_75">'Bit12'!$KR$17:$KR$71</definedName>
    <definedName name="Bit12_Case10_CutWR_95">'Bit12'!$KS$17:$KS$71</definedName>
    <definedName name="Bit12_Case10_CutWR_max">'Bit12'!$KT$17:$KT$71</definedName>
    <definedName name="Bit12_Case10_CutWR_min">'Bit12'!$KN$17:$KN$71</definedName>
    <definedName name="Bit12_Case10_NF_05">'Bit12'!$JT$17:$JT$71</definedName>
    <definedName name="Bit12_Case10_NF_25">'Bit12'!$JU$17:$JU$71</definedName>
    <definedName name="Bit12_Case10_NF_50">'Bit12'!$JV$17:$JV$71</definedName>
    <definedName name="Bit12_Case10_NF_75">'Bit12'!$JW$17:$JW$71</definedName>
    <definedName name="Bit12_Case10_NF_95">'Bit12'!$JX$17:$JX$71</definedName>
    <definedName name="Bit12_Case10_NF_max">'Bit12'!$JY$17:$JY$71</definedName>
    <definedName name="Bit12_Case10_NF_min">'Bit12'!$JS$17:$JS$71</definedName>
    <definedName name="Bit12_Case10_NFWR_05">'Bit12'!$KH$17:$KH$71</definedName>
    <definedName name="Bit12_Case10_NFWR_25">'Bit12'!$KI$17:$KI$71</definedName>
    <definedName name="Bit12_Case10_NFWR_50">'Bit12'!$KJ$17:$KJ$71</definedName>
    <definedName name="Bit12_Case10_NFWR_75">'Bit12'!$KK$17:$KK$71</definedName>
    <definedName name="Bit12_Case10_NFWR_95">'Bit12'!$KL$17:$KL$71</definedName>
    <definedName name="Bit12_Case10_NFWR_max">'Bit12'!$KM$17:$KM$71</definedName>
    <definedName name="Bit12_Case10_NFWR_min">'Bit12'!$KG$17:$KG$71</definedName>
    <definedName name="Bit12_Case11_Cut_05">'Bit12'!$LD$17:$LD$71</definedName>
    <definedName name="Bit12_Case11_Cut_25">'Bit12'!$LE$17:$LE$71</definedName>
    <definedName name="Bit12_Case11_Cut_50">'Bit12'!$LF$17:$LF$71</definedName>
    <definedName name="Bit12_Case11_Cut_75">'Bit12'!$LG$17:$LG$71</definedName>
    <definedName name="Bit12_Case11_Cut_95">'Bit12'!$LH$17:$LH$71</definedName>
    <definedName name="Bit12_Case11_Cut_max">'Bit12'!$LI$17:$LI$71</definedName>
    <definedName name="Bit12_Case11_Cut_min">'Bit12'!$LC$17:$LC$71</definedName>
    <definedName name="Bit12_Case11_CutWR_05">'Bit12'!$LR$17:$LR$71</definedName>
    <definedName name="Bit12_Case11_CutWR_25">'Bit12'!$LS$17:$LS$71</definedName>
    <definedName name="Bit12_Case11_CutWR_50">'Bit12'!$LT$17:$LT$71</definedName>
    <definedName name="Bit12_Case11_CutWR_75">'Bit12'!$LU$17:$LU$71</definedName>
    <definedName name="Bit12_Case11_CutWR_95">'Bit12'!$LV$17:$LV$71</definedName>
    <definedName name="Bit12_Case11_CutWR_max">'Bit12'!$LW$17:$LW$71</definedName>
    <definedName name="Bit12_Case11_CutWR_min">'Bit12'!$LQ$17:$LQ$71</definedName>
    <definedName name="Bit12_Case11_NF_05">'Bit12'!$KW$17:$KW$71</definedName>
    <definedName name="Bit12_Case11_NF_25">'Bit12'!$KX$17:$KX$71</definedName>
    <definedName name="Bit12_Case11_NF_50">'Bit12'!$KY$17:$KY$71</definedName>
    <definedName name="Bit12_Case11_NF_75">'Bit12'!$KZ$17:$KZ$71</definedName>
    <definedName name="Bit12_Case11_NF_95">'Bit12'!$LA$17:$LA$71</definedName>
    <definedName name="Bit12_Case11_NF_max">'Bit12'!$LB$17:$LB$71</definedName>
    <definedName name="Bit12_Case11_NF_min">'Bit12'!$KV$17:$KV$71</definedName>
    <definedName name="Bit12_Case11_NFWR_05">'Bit12'!$LK$17:$LK$71</definedName>
    <definedName name="Bit12_Case11_NFWR_25">'Bit12'!$LL$17:$LL$71</definedName>
    <definedName name="Bit12_Case11_NFWR_50">'Bit12'!$LM$17:$LM$71</definedName>
    <definedName name="Bit12_Case11_NFWR_75">'Bit12'!$LN$17:$LN$71</definedName>
    <definedName name="Bit12_Case11_NFWR_95">'Bit12'!$LO$17:$LO$71</definedName>
    <definedName name="Bit12_Case11_NFWR_max">'Bit12'!$LP$17:$LP$71</definedName>
    <definedName name="Bit12_Case11_NFWR_min">'Bit12'!$LJ$17:$LJ$71</definedName>
    <definedName name="Bit12_Case12_Cut_05">'Bit12'!$MG$17:$MG$71</definedName>
    <definedName name="Bit12_Case12_Cut_25">'Bit12'!$MH$17:$MH$71</definedName>
    <definedName name="Bit12_Case12_Cut_50">'Bit12'!$MI$17:$MI$71</definedName>
    <definedName name="Bit12_Case12_Cut_75">'Bit12'!$MJ$17:$MJ$71</definedName>
    <definedName name="Bit12_Case12_Cut_95">'Bit12'!$MK$17:$MK$71</definedName>
    <definedName name="Bit12_Case12_Cut_max">'Bit12'!$ML$17:$ML$71</definedName>
    <definedName name="Bit12_Case12_Cut_min">'Bit12'!$MF$17:$MF$71</definedName>
    <definedName name="Bit12_Case12_CutWR_05">'Bit12'!$MU$17:$MU$71</definedName>
    <definedName name="Bit12_Case12_CutWR_25">'Bit12'!$MV$17:$MV$71</definedName>
    <definedName name="Bit12_Case12_CutWR_50">'Bit12'!$MW$17:$MW$71</definedName>
    <definedName name="Bit12_Case12_CutWR_75">'Bit12'!$MX$17:$MX$71</definedName>
    <definedName name="Bit12_Case12_CutWR_95">'Bit12'!$MY$17:$MY$71</definedName>
    <definedName name="Bit12_Case12_CutWR_max">'Bit12'!$MZ$17:$MZ$71</definedName>
    <definedName name="Bit12_Case12_CutWR_min">'Bit12'!$MT$17:$MT$71</definedName>
    <definedName name="Bit12_Case12_NF_05">'Bit12'!$LZ$17:$LZ$71</definedName>
    <definedName name="Bit12_Case12_NF_25">'Bit12'!$MA$17:$MA$71</definedName>
    <definedName name="Bit12_Case12_NF_50">'Bit12'!$MB$17:$MB$71</definedName>
    <definedName name="Bit12_Case12_NF_75">'Bit12'!$MC$17:$MC$71</definedName>
    <definedName name="Bit12_Case12_NF_95">'Bit12'!$MD$17:$MD$71</definedName>
    <definedName name="Bit12_Case12_NF_max">'Bit12'!$ME$17:$ME$71</definedName>
    <definedName name="Bit12_Case12_NF_min">'Bit12'!$LY$17:$LY$71</definedName>
    <definedName name="Bit12_Case12_NFWR_05">'Bit12'!$MN$17:$MN$71</definedName>
    <definedName name="Bit12_Case12_NFWR_25">'Bit12'!$MO$17:$MO$71</definedName>
    <definedName name="Bit12_Case12_NFWR_50">'Bit12'!$MP$17:$MP$71</definedName>
    <definedName name="Bit12_Case12_NFWR_75">'Bit12'!$MQ$17:$MQ$71</definedName>
    <definedName name="Bit12_Case12_NFWR_95">'Bit12'!$MR$17:$MR$71</definedName>
    <definedName name="Bit12_Case12_NFWR_max">'Bit12'!$MS$17:$MS$71</definedName>
    <definedName name="Bit12_Case12_NFWR_min">'Bit12'!$MM$17:$MM$71</definedName>
    <definedName name="Bit12_Case13_Cut_05">'Bit12'!$NJ$17:$NJ$71</definedName>
    <definedName name="Bit12_Case13_Cut_25">'Bit12'!$NK$17:$NK$71</definedName>
    <definedName name="Bit12_Case13_Cut_50">'Bit12'!$NL$17:$NL$71</definedName>
    <definedName name="Bit12_Case13_Cut_75">'Bit12'!$NM$17:$NM$71</definedName>
    <definedName name="Bit12_Case13_Cut_95">'Bit12'!$NN$17:$NN$71</definedName>
    <definedName name="Bit12_Case13_Cut_max">'Bit12'!$NO$17:$NO$71</definedName>
    <definedName name="Bit12_Case13_Cut_min">'Bit12'!$NI$17:$NI$71</definedName>
    <definedName name="Bit12_Case13_CutWR_05">'Bit12'!$NX$17:$NX$71</definedName>
    <definedName name="Bit12_Case13_CutWR_25">'Bit12'!$NY$17:$NY$71</definedName>
    <definedName name="Bit12_Case13_CutWR_50">'Bit12'!$NZ$17:$NZ$71</definedName>
    <definedName name="Bit12_Case13_CutWR_75">'Bit12'!$OA$17:$OA$71</definedName>
    <definedName name="Bit12_Case13_CutWR_95">'Bit12'!$OB$17:$OB$71</definedName>
    <definedName name="Bit12_Case13_CutWR_max">'Bit12'!$OC$17:$OC$71</definedName>
    <definedName name="Bit12_Case13_CutWR_min">'Bit12'!$NW$17:$NW$71</definedName>
    <definedName name="Bit12_Case13_NF_05">'Bit12'!$NC$17:$NC$71</definedName>
    <definedName name="Bit12_Case13_NF_25">'Bit12'!$ND$17:$ND$71</definedName>
    <definedName name="Bit12_Case13_NF_50">'Bit12'!$NE$17:$NE$71</definedName>
    <definedName name="Bit12_Case13_NF_75">'Bit12'!$NF$17:$NF$71</definedName>
    <definedName name="Bit12_Case13_NF_95">'Bit12'!$NG$17:$NG$71</definedName>
    <definedName name="Bit12_Case13_NF_max">'Bit12'!$NH$17:$NH$71</definedName>
    <definedName name="Bit12_Case13_NF_min">'Bit12'!$NB$17:$NB$71</definedName>
    <definedName name="Bit12_Case13_NFWR_05">'Bit12'!$NQ$17:$NQ$71</definedName>
    <definedName name="Bit12_Case13_NFWR_25">'Bit12'!$NR$17:$NR$71</definedName>
    <definedName name="Bit12_Case13_NFWR_50">'Bit12'!$NS$17:$NS$71</definedName>
    <definedName name="Bit12_Case13_NFWR_75">'Bit12'!$NT$17:$NT$71</definedName>
    <definedName name="Bit12_Case13_NFWR_95">'Bit12'!$NU$17:$NU$71</definedName>
    <definedName name="Bit12_Case13_NFWR_max">'Bit12'!$NV$17:$NV$71</definedName>
    <definedName name="Bit12_Case13_NFWR_min">'Bit12'!$NP$17:$NP$71</definedName>
    <definedName name="Bit12_Case14_Cut_05">'Bit12'!$OM$17:$OM$71</definedName>
    <definedName name="Bit12_Case14_Cut_25">'Bit12'!$ON$17:$ON$71</definedName>
    <definedName name="Bit12_Case14_Cut_50">'Bit12'!$OO$17:$OO$71</definedName>
    <definedName name="Bit12_Case14_Cut_75">'Bit12'!$OP$17:$OP$71</definedName>
    <definedName name="Bit12_Case14_Cut_95">'Bit12'!$OQ$17:$OQ$71</definedName>
    <definedName name="Bit12_Case14_Cut_max">'Bit12'!$OR$17:$OR$71</definedName>
    <definedName name="Bit12_Case14_Cut_min">'Bit12'!$OL$17:$OL$71</definedName>
    <definedName name="Bit12_Case14_CutWR_05">'Bit12'!$PA$17:$PA$71</definedName>
    <definedName name="Bit12_Case14_CutWR_25">'Bit12'!$PB$17:$PB$71</definedName>
    <definedName name="Bit12_Case14_CutWR_50">'Bit12'!$PC$17:$PC$71</definedName>
    <definedName name="Bit12_Case14_CutWR_75">'Bit12'!$PD$17:$PD$71</definedName>
    <definedName name="Bit12_Case14_CutWR_95">'Bit12'!$PE$17:$PE$71</definedName>
    <definedName name="Bit12_Case14_CutWR_max">'Bit12'!$PF$17:$PF$71</definedName>
    <definedName name="Bit12_Case14_CutWR_min">'Bit12'!$OZ$17:$OZ$71</definedName>
    <definedName name="Bit12_Case14_NF_05">'Bit12'!$OF$17:$OF$71</definedName>
    <definedName name="Bit12_Case14_NF_25">'Bit12'!$OG$17:$OG$71</definedName>
    <definedName name="Bit12_Case14_NF_50">'Bit12'!$OH$17:$OH$71</definedName>
    <definedName name="Bit12_Case14_NF_75">'Bit12'!$OI$17:$OI$71</definedName>
    <definedName name="Bit12_Case14_NF_95">'Bit12'!$OJ$17:$OJ$71</definedName>
    <definedName name="Bit12_Case14_NF_max">'Bit12'!$OK$17:$OK$71</definedName>
    <definedName name="Bit12_Case14_NF_min">'Bit12'!$OE$17:$OE$71</definedName>
    <definedName name="Bit12_Case14_NFWR_05">'Bit12'!$OT$17:$OT$71</definedName>
    <definedName name="Bit12_Case14_NFWR_25">'Bit12'!$OU$17:$OU$71</definedName>
    <definedName name="Bit12_Case14_NFWR_50">'Bit12'!$OV$17:$OV$71</definedName>
    <definedName name="Bit12_Case14_NFWR_75">'Bit12'!$OW$17:$OW$71</definedName>
    <definedName name="Bit12_Case14_NFWR_95">'Bit12'!$OX$17:$OX$71</definedName>
    <definedName name="Bit12_Case14_NFWR_max">'Bit12'!$OY$17:$OY$71</definedName>
    <definedName name="Bit12_Case14_NFWR_min">'Bit12'!$OS$17:$OS$71</definedName>
    <definedName name="Bit12_Case15_Cut_05">'Bit12'!$PP$17:$PP$71</definedName>
    <definedName name="Bit12_Case15_Cut_25">'Bit12'!$PQ$17:$PQ$71</definedName>
    <definedName name="Bit12_Case15_Cut_50">'Bit12'!$PR$17:$PR$71</definedName>
    <definedName name="Bit12_Case15_Cut_75">'Bit12'!$PS$17:$PS$71</definedName>
    <definedName name="Bit12_Case15_Cut_95">'Bit12'!$PT$17:$PT$71</definedName>
    <definedName name="Bit12_Case15_Cut_max">'Bit12'!$PU$17:$PU$71</definedName>
    <definedName name="Bit12_Case15_Cut_min">'Bit12'!$PO$17:$PO$71</definedName>
    <definedName name="Bit12_Case15_CutWR_05">'Bit12'!$QD$17:$QD$71</definedName>
    <definedName name="Bit12_Case15_CutWR_25">'Bit12'!$QE$17:$QE$71</definedName>
    <definedName name="Bit12_Case15_CutWR_50">'Bit12'!$QF$17:$QF$71</definedName>
    <definedName name="Bit12_Case15_CutWR_75">'Bit12'!$QG$17:$QG$71</definedName>
    <definedName name="Bit12_Case15_CutWR_95">'Bit12'!$QH$17:$QH$71</definedName>
    <definedName name="Bit12_Case15_CutWR_max">'Bit12'!$QI$17:$QI$71</definedName>
    <definedName name="Bit12_Case15_CutWR_min">'Bit12'!$QC$17:$QC$71</definedName>
    <definedName name="Bit12_Case15_NF_05">'Bit12'!$PI$17:$PI$71</definedName>
    <definedName name="Bit12_Case15_NF_25">'Bit12'!$PJ$17:$PJ$71</definedName>
    <definedName name="Bit12_Case15_NF_50">'Bit12'!$PK$17:$PK$71</definedName>
    <definedName name="Bit12_Case15_NF_75">'Bit12'!$PL$17:$PL$71</definedName>
    <definedName name="Bit12_Case15_NF_95">'Bit12'!$PM$17:$PM$71</definedName>
    <definedName name="Bit12_Case15_NF_max">'Bit12'!$PN$17:$PN$71</definedName>
    <definedName name="Bit12_Case15_NF_min">'Bit12'!$PH$17:$PH$71</definedName>
    <definedName name="Bit12_Case15_NFWR_05">'Bit12'!$PW$17:$PW$71</definedName>
    <definedName name="Bit12_Case15_NFWR_25">'Bit12'!$PX$17:$PX$71</definedName>
    <definedName name="Bit12_Case15_NFWR_50">'Bit12'!$PY$17:$PY$71</definedName>
    <definedName name="Bit12_Case15_NFWR_75">'Bit12'!$PZ$17:$PZ$71</definedName>
    <definedName name="Bit12_Case15_NFWR_95">'Bit12'!$QA$17:$QA$71</definedName>
    <definedName name="Bit12_Case15_NFWR_max">'Bit12'!$QB$17:$QB$71</definedName>
    <definedName name="Bit12_Case15_NFWR_min">'Bit12'!$PV$17:$PV$71</definedName>
    <definedName name="Bit12_Case16_Cut_05">'Bit12'!$QS$17:$QS$71</definedName>
    <definedName name="Bit12_Case16_Cut_25">'Bit12'!$QT$17:$QT$71</definedName>
    <definedName name="Bit12_Case16_Cut_50">'Bit12'!$QU$17:$QU$71</definedName>
    <definedName name="Bit12_Case16_Cut_75">'Bit12'!$QV$17:$QV$71</definedName>
    <definedName name="Bit12_Case16_Cut_95">'Bit12'!$QW$17:$QW$71</definedName>
    <definedName name="Bit12_Case16_Cut_max">'Bit12'!$QX$17:$QX$71</definedName>
    <definedName name="Bit12_Case16_Cut_min">'Bit12'!$QR$17:$QR$71</definedName>
    <definedName name="Bit12_Case16_CutWR_05">'Bit12'!$RG$17:$RG$71</definedName>
    <definedName name="Bit12_Case16_CutWR_25">'Bit12'!$RH$17:$RH$71</definedName>
    <definedName name="Bit12_Case16_CutWR_50">'Bit12'!$RI$17:$RI$71</definedName>
    <definedName name="Bit12_Case16_CutWR_75">'Bit12'!$RJ$17:$RJ$71</definedName>
    <definedName name="Bit12_Case16_CutWR_95">'Bit12'!$RK$17:$RK$71</definedName>
    <definedName name="Bit12_Case16_CutWR_max">'Bit12'!$RL$17:$RL$71</definedName>
    <definedName name="Bit12_Case16_CutWR_min">'Bit12'!$RF$17:$RF$71</definedName>
    <definedName name="Bit12_Case16_NF_05">'Bit12'!$QL$17:$QL$71</definedName>
    <definedName name="Bit12_Case16_NF_25">'Bit12'!$QM$17:$QM$71</definedName>
    <definedName name="Bit12_Case16_NF_50">'Bit12'!$QN$17:$QN$71</definedName>
    <definedName name="Bit12_Case16_NF_75">'Bit12'!$QO$17:$QO$71</definedName>
    <definedName name="Bit12_Case16_NF_95">'Bit12'!$QP$17:$QP$71</definedName>
    <definedName name="Bit12_Case16_NF_max">'Bit12'!$QQ$17:$QQ$71</definedName>
    <definedName name="Bit12_Case16_NF_min">'Bit12'!$QK$17:$QK$71</definedName>
    <definedName name="Bit12_Case16_NFWR_05">'Bit12'!$QZ$17:$QZ$71</definedName>
    <definedName name="Bit12_Case16_NFWR_25">'Bit12'!$RA$17:$RA$71</definedName>
    <definedName name="Bit12_Case16_NFWR_50">'Bit12'!$RB$17:$RB$71</definedName>
    <definedName name="Bit12_Case16_NFWR_75">'Bit12'!$RC$17:$RC$71</definedName>
    <definedName name="Bit12_Case16_NFWR_95">'Bit12'!$RD$17:$RD$71</definedName>
    <definedName name="Bit12_Case16_NFWR_max">'Bit12'!$RE$17:$RE$71</definedName>
    <definedName name="Bit12_Case16_NFWR_min">'Bit12'!$QY$17:$QY$71</definedName>
    <definedName name="Bit12_Case2_Cut_05">'Bit12'!$BC$17:$BC$38</definedName>
    <definedName name="Bit12_Case2_Cut_25">'Bit12'!$BD$17:$BD$38</definedName>
    <definedName name="Bit12_Case2_Cut_50">'Bit12'!$BE$17:$BE$38</definedName>
    <definedName name="Bit12_Case2_Cut_75">'Bit12'!$BF$17:$BF$38</definedName>
    <definedName name="Bit12_Case2_Cut_95">'Bit12'!$BG$17:$BG$38</definedName>
    <definedName name="Bit12_Case2_Cut_max">'Bit12'!$BH$17:$BH$38</definedName>
    <definedName name="Bit12_Case2_Cut_min">'Bit12'!$BB$17:$BB$38</definedName>
    <definedName name="Bit12_Case2_CutWR_05">'Bit12'!$BQ$17:$BQ$38</definedName>
    <definedName name="Bit12_Case2_CutWR_25">'Bit12'!$BR$17:$BR$38</definedName>
    <definedName name="Bit12_Case2_CutWR_50">'Bit12'!$BS$17:$BS$38</definedName>
    <definedName name="Bit12_Case2_CutWR_75">'Bit12'!$BT$17:$BT$38</definedName>
    <definedName name="Bit12_Case2_CutWR_95">'Bit12'!$BU$17:$BU$38</definedName>
    <definedName name="Bit12_Case2_CutWR_max">'Bit12'!$BV$17:$BV$38</definedName>
    <definedName name="Bit12_Case2_CutWR_min">'Bit12'!$BP$17:$BP$38</definedName>
    <definedName name="Bit12_Case2_NF_05">'Bit12'!$AV$17:$AV$38</definedName>
    <definedName name="Bit12_Case2_NF_25">'Bit12'!$AW$17:$AW$38</definedName>
    <definedName name="Bit12_Case2_NF_50">'Bit12'!$AX$17:$AX$38</definedName>
    <definedName name="Bit12_Case2_NF_75">'Bit12'!$AY$17:$AY$38</definedName>
    <definedName name="Bit12_Case2_NF_95">'Bit12'!$AZ$17:$AZ$38</definedName>
    <definedName name="Bit12_Case2_NF_max">'Bit12'!$BA$17:$BA$38</definedName>
    <definedName name="Bit12_Case2_NF_min">'Bit12'!$AU$17:$AU$38</definedName>
    <definedName name="Bit12_Case2_NFWR_05">'Bit12'!$BJ$17:$BJ$38</definedName>
    <definedName name="Bit12_Case2_NFWR_25">'Bit12'!$BK$17:$BK$38</definedName>
    <definedName name="Bit12_Case2_NFWR_50">'Bit12'!$BL$17:$BL$38</definedName>
    <definedName name="Bit12_Case2_NFWR_75">'Bit12'!$BM$17:$BM$38</definedName>
    <definedName name="Bit12_Case2_NFWR_95">'Bit12'!$BN$17:$BN$38</definedName>
    <definedName name="Bit12_Case2_NFWR_max">'Bit12'!$BO$17:$BO$38</definedName>
    <definedName name="Bit12_Case2_NFWR_min">'Bit12'!$BI$17:$BI$38</definedName>
    <definedName name="Bit12_Case3_Cut_05">'Bit12'!$CF$17:$CF$62</definedName>
    <definedName name="Bit12_Case3_Cut_25">'Bit12'!$CG$17:$CG$62</definedName>
    <definedName name="Bit12_Case3_Cut_50">'Bit12'!$CH$17:$CH$62</definedName>
    <definedName name="Bit12_Case3_Cut_75">'Bit12'!$CI$17:$CI$62</definedName>
    <definedName name="Bit12_Case3_Cut_95">'Bit12'!$CJ$17:$CJ$62</definedName>
    <definedName name="Bit12_Case3_Cut_max">'Bit12'!$CK$17:$CK$62</definedName>
    <definedName name="Bit12_Case3_Cut_min">'Bit12'!$CE$17:$CE$62</definedName>
    <definedName name="Bit12_Case3_CutWR_05">'Bit12'!$CT$17:$CT$62</definedName>
    <definedName name="Bit12_Case3_CutWR_25">'Bit12'!$CU$17:$CU$62</definedName>
    <definedName name="Bit12_Case3_CutWR_50">'Bit12'!$CV$17:$CV$62</definedName>
    <definedName name="Bit12_Case3_CutWR_75">'Bit12'!$CW$17:$CW$62</definedName>
    <definedName name="Bit12_Case3_CutWR_95">'Bit12'!$CX$17:$CX$62</definedName>
    <definedName name="Bit12_Case3_CutWR_max">'Bit12'!$CY$17:$CY$62</definedName>
    <definedName name="Bit12_Case3_CutWR_min">'Bit12'!$CS$17:$CS$62</definedName>
    <definedName name="Bit12_Case3_NF_05">'Bit12'!$BY$17:$BY$62</definedName>
    <definedName name="Bit12_Case3_NF_25">'Bit12'!$BZ$17:$BZ$62</definedName>
    <definedName name="Bit12_Case3_NF_50">'Bit12'!$CA$17:$CA$62</definedName>
    <definedName name="Bit12_Case3_NF_75">'Bit12'!$CB$17:$CB$62</definedName>
    <definedName name="Bit12_Case3_NF_95">'Bit12'!$CC$17:$CC$62</definedName>
    <definedName name="Bit12_Case3_NF_max">'Bit12'!$CD$17:$CD$62</definedName>
    <definedName name="Bit12_Case3_NF_min">'Bit12'!$BX$17:$BX$62</definedName>
    <definedName name="Bit12_Case3_NFWR_05">'Bit12'!$CM$17:$CM$62</definedName>
    <definedName name="Bit12_Case3_NFWR_25">'Bit12'!$CN$17:$CN$62</definedName>
    <definedName name="Bit12_Case3_NFWR_50">'Bit12'!$CO$17:$CO$62</definedName>
    <definedName name="Bit12_Case3_NFWR_75">'Bit12'!$CP$17:$CP$62</definedName>
    <definedName name="Bit12_Case3_NFWR_95">'Bit12'!$CQ$17:$CQ$62</definedName>
    <definedName name="Bit12_Case3_NFWR_max">'Bit12'!$CR$17:$CR$62</definedName>
    <definedName name="Bit12_Case3_NFWR_min">'Bit12'!$CL$17:$CL$62</definedName>
    <definedName name="Bit12_Case4_Cut_05">'Bit12'!$DI$17:$DI$71</definedName>
    <definedName name="Bit12_Case4_Cut_25">'Bit12'!$DJ$17:$DJ$71</definedName>
    <definedName name="Bit12_Case4_Cut_50">'Bit12'!$DK$17:$DK$71</definedName>
    <definedName name="Bit12_Case4_Cut_75">'Bit12'!$DL$17:$DL$71</definedName>
    <definedName name="Bit12_Case4_Cut_95">'Bit12'!$DM$17:$DM$71</definedName>
    <definedName name="Bit12_Case4_Cut_max">'Bit12'!$DN$17:$DN$71</definedName>
    <definedName name="Bit12_Case4_Cut_min">'Bit12'!$DH$17:$DH$71</definedName>
    <definedName name="Bit12_Case4_CutWR_05">'Bit12'!$DW$17:$DW$71</definedName>
    <definedName name="Bit12_Case4_CutWR_25">'Bit12'!$DX$17:$DX$71</definedName>
    <definedName name="Bit12_Case4_CutWR_50">'Bit12'!$DY$17:$DY$71</definedName>
    <definedName name="Bit12_Case4_CutWR_75">'Bit12'!$DZ$17:$DZ$71</definedName>
    <definedName name="Bit12_Case4_CutWR_95">'Bit12'!$EA$17:$EA$71</definedName>
    <definedName name="Bit12_Case4_CutWR_max">'Bit12'!$EB$17:$EB$71</definedName>
    <definedName name="Bit12_Case4_CutWR_min">'Bit12'!$DV$17:$DV$71</definedName>
    <definedName name="Bit12_Case4_NF_05">'Bit12'!$DB$17:$DB$71</definedName>
    <definedName name="Bit12_Case4_NF_25">'Bit12'!$DC$17:$DC$71</definedName>
    <definedName name="Bit12_Case4_NF_50">'Bit12'!$DD$17:$DD$71</definedName>
    <definedName name="Bit12_Case4_NF_75">'Bit12'!$DE$17:$DE$71</definedName>
    <definedName name="Bit12_Case4_NF_95">'Bit12'!$DF$17:$DF$71</definedName>
    <definedName name="Bit12_Case4_NF_max">'Bit12'!$DG$17:$DG$71</definedName>
    <definedName name="Bit12_Case4_NF_min">'Bit12'!$DA$17:$DA$71</definedName>
    <definedName name="Bit12_Case4_NFWR_05">'Bit12'!$DP$17:$DP$71</definedName>
    <definedName name="Bit12_Case4_NFWR_25">'Bit12'!$DQ$17:$DQ$71</definedName>
    <definedName name="Bit12_Case4_NFWR_50">'Bit12'!$DR$17:$DR$71</definedName>
    <definedName name="Bit12_Case4_NFWR_75">'Bit12'!$DS$17:$DS$71</definedName>
    <definedName name="Bit12_Case4_NFWR_95">'Bit12'!$DT$17:$DT$71</definedName>
    <definedName name="Bit12_Case4_NFWR_max">'Bit12'!$DU$17:$DU$71</definedName>
    <definedName name="Bit12_Case4_NFWR_min">'Bit12'!$DO$17:$DO$71</definedName>
    <definedName name="Bit12_Case5_Cut_05">'Bit12'!$EL$17:$EL$71</definedName>
    <definedName name="Bit12_Case5_Cut_25">'Bit12'!$EM$17:$EM$71</definedName>
    <definedName name="Bit12_Case5_Cut_50">'Bit12'!$EN$17:$EN$71</definedName>
    <definedName name="Bit12_Case5_Cut_75">'Bit12'!$EO$17:$EO$71</definedName>
    <definedName name="Bit12_Case5_Cut_95">'Bit12'!$EP$17:$EP$71</definedName>
    <definedName name="Bit12_Case5_Cut_max">'Bit12'!$EQ$17:$EQ$71</definedName>
    <definedName name="Bit12_Case5_Cut_min">'Bit12'!$EK$17:$EK$71</definedName>
    <definedName name="Bit12_Case5_CutWR_05">'Bit12'!$EZ$17:$EZ$71</definedName>
    <definedName name="Bit12_Case5_CutWR_25">'Bit12'!$FA$17:$FA$71</definedName>
    <definedName name="Bit12_Case5_CutWR_50">'Bit12'!$FB$17:$FB$71</definedName>
    <definedName name="Bit12_Case5_CutWR_75">'Bit12'!$FC$17:$FC$71</definedName>
    <definedName name="Bit12_Case5_CutWR_95">'Bit12'!$FD$17:$FD$71</definedName>
    <definedName name="Bit12_Case5_CutWR_max">'Bit12'!$FE$17:$FE$71</definedName>
    <definedName name="Bit12_Case5_CutWR_min">'Bit12'!$EY$17:$EY$71</definedName>
    <definedName name="Bit12_Case5_NF_05">'Bit12'!$EE$17:$EE$71</definedName>
    <definedName name="Bit12_Case5_NF_25">'Bit12'!$EF$17:$EF$71</definedName>
    <definedName name="Bit12_Case5_NF_50">'Bit12'!$EG$17:$EG$71</definedName>
    <definedName name="Bit12_Case5_NF_75">'Bit12'!$EH$17:$EH$71</definedName>
    <definedName name="Bit12_Case5_NF_95">'Bit12'!$EI$17:$EI$71</definedName>
    <definedName name="Bit12_Case5_NF_max">'Bit12'!$EJ$17:$EJ$71</definedName>
    <definedName name="Bit12_Case5_NF_min">'Bit12'!$ED$17:$ED$71</definedName>
    <definedName name="Bit12_Case5_NFWR_05">'Bit12'!$ES$17:$ES$71</definedName>
    <definedName name="Bit12_Case5_NFWR_25">'Bit12'!$ET$17:$ET$71</definedName>
    <definedName name="Bit12_Case5_NFWR_50">'Bit12'!$EU$17:$EU$71</definedName>
    <definedName name="Bit12_Case5_NFWR_75">'Bit12'!$EV$17:$EV$71</definedName>
    <definedName name="Bit12_Case5_NFWR_95">'Bit12'!$EW$17:$EW$71</definedName>
    <definedName name="Bit12_Case5_NFWR_max">'Bit12'!$EX$17:$EX$71</definedName>
    <definedName name="Bit12_Case5_NFWR_min">'Bit12'!$ER$17:$ER$71</definedName>
    <definedName name="Bit12_Case6_Cut_05">'Bit12'!$FO$17:$FO$71</definedName>
    <definedName name="Bit12_Case6_Cut_25">'Bit12'!$FP$17:$FP$71</definedName>
    <definedName name="Bit12_Case6_Cut_50">'Bit12'!$FQ$17:$FQ$71</definedName>
    <definedName name="Bit12_Case6_Cut_75">'Bit12'!$FR$17:$FR$71</definedName>
    <definedName name="Bit12_Case6_Cut_95">'Bit12'!$FS$17:$FS$71</definedName>
    <definedName name="Bit12_Case6_Cut_max">'Bit12'!$FT$17:$FT$71</definedName>
    <definedName name="Bit12_Case6_Cut_min">'Bit12'!$FN$17:$FN$71</definedName>
    <definedName name="Bit12_Case6_CutWR_05">'Bit12'!$GC$17:$GC$71</definedName>
    <definedName name="Bit12_Case6_CutWR_25">'Bit12'!$GD$17:$GD$71</definedName>
    <definedName name="Bit12_Case6_CutWR_50">'Bit12'!$GE$17:$GE$71</definedName>
    <definedName name="Bit12_Case6_CutWR_75">'Bit12'!$GF$17:$GF$71</definedName>
    <definedName name="Bit12_Case6_CutWR_95">'Bit12'!$GG$17:$GG$71</definedName>
    <definedName name="Bit12_Case6_CutWR_max">'Bit12'!$GH$17:$GH$71</definedName>
    <definedName name="Bit12_Case6_CutWR_min">'Bit12'!$GB$17:$GB$71</definedName>
    <definedName name="Bit12_Case6_NF_05">'Bit12'!$FH$17:$FH$71</definedName>
    <definedName name="Bit12_Case6_NF_25">'Bit12'!$FI$17:$FI$71</definedName>
    <definedName name="Bit12_Case6_NF_50">'Bit12'!$FJ$17:$FJ$71</definedName>
    <definedName name="Bit12_Case6_NF_75">'Bit12'!$FK$17:$FK$71</definedName>
    <definedName name="Bit12_Case6_NF_95">'Bit12'!$FL$17:$FL$71</definedName>
    <definedName name="Bit12_Case6_NF_max">'Bit12'!$FM$17:$FM$71</definedName>
    <definedName name="Bit12_Case6_NF_min">'Bit12'!$FG$17:$FG$71</definedName>
    <definedName name="Bit12_Case6_NFWR_05">'Bit12'!$FV$17:$FV$71</definedName>
    <definedName name="Bit12_Case6_NFWR_25">'Bit12'!$FW$17:$FW$71</definedName>
    <definedName name="Bit12_Case6_NFWR_50">'Bit12'!$FX$17:$FX$71</definedName>
    <definedName name="Bit12_Case6_NFWR_75">'Bit12'!$FY$17:$FY$71</definedName>
    <definedName name="Bit12_Case6_NFWR_95">'Bit12'!$FZ$17:$FZ$71</definedName>
    <definedName name="Bit12_Case6_NFWR_max">'Bit12'!$GA$17:$GA$71</definedName>
    <definedName name="Bit12_Case6_NFWR_min">'Bit12'!$FU$17:$FU$71</definedName>
    <definedName name="Bit12_Case7_Cut_05">'Bit12'!$GR$17:$GR$71</definedName>
    <definedName name="Bit12_Case7_Cut_25">'Bit12'!$GS$17:$GS$71</definedName>
    <definedName name="Bit12_Case7_Cut_50">'Bit12'!$GT$17:$GT$71</definedName>
    <definedName name="Bit12_Case7_Cut_75">'Bit12'!$GU$17:$GU$71</definedName>
    <definedName name="Bit12_Case7_Cut_95">'Bit12'!$GV$17:$GV$71</definedName>
    <definedName name="Bit12_Case7_Cut_max">'Bit12'!$GW$17:$GW$71</definedName>
    <definedName name="Bit12_Case7_Cut_min">'Bit12'!$GQ$17:$GQ$71</definedName>
    <definedName name="Bit12_Case7_CutWR_05">'Bit12'!$HF$17:$HF$71</definedName>
    <definedName name="Bit12_Case7_CutWR_25">'Bit12'!$HG$17:$HG$71</definedName>
    <definedName name="Bit12_Case7_CutWR_50">'Bit12'!$HH$17:$HH$71</definedName>
    <definedName name="Bit12_Case7_CutWR_75">'Bit12'!$HI$17:$HI$71</definedName>
    <definedName name="Bit12_Case7_CutWR_95">'Bit12'!$HJ$17:$HJ$71</definedName>
    <definedName name="Bit12_Case7_CutWR_max">'Bit12'!$HK$17:$HK$71</definedName>
    <definedName name="Bit12_Case7_CutWR_min">'Bit12'!$HE$17:$HE$71</definedName>
    <definedName name="Bit12_Case7_NF_05">'Bit12'!$GK$17:$GK$71</definedName>
    <definedName name="Bit12_Case7_NF_25">'Bit12'!$GL$17:$GL$71</definedName>
    <definedName name="Bit12_Case7_NF_50">'Bit12'!$GM$17:$GM$71</definedName>
    <definedName name="Bit12_Case7_NF_75">'Bit12'!$GN$17:$GN$71</definedName>
    <definedName name="Bit12_Case7_NF_95">'Bit12'!$GO$17:$GO$71</definedName>
    <definedName name="Bit12_Case7_NF_max">'Bit12'!$GP$17:$GP$71</definedName>
    <definedName name="Bit12_Case7_NF_min">'Bit12'!$GJ$17:$GJ$71</definedName>
    <definedName name="Bit12_Case7_NFWR_05">'Bit12'!$GY$17:$GY$71</definedName>
    <definedName name="Bit12_Case7_NFWR_25">'Bit12'!$GZ$17:$GZ$71</definedName>
    <definedName name="Bit12_Case7_NFWR_50">'Bit12'!$HA$17:$HA$71</definedName>
    <definedName name="Bit12_Case7_NFWR_75">'Bit12'!$HB$17:$HB$71</definedName>
    <definedName name="Bit12_Case7_NFWR_95">'Bit12'!$HC$17:$HC$71</definedName>
    <definedName name="Bit12_Case7_NFWR_max">'Bit12'!$HD$17:$HD$71</definedName>
    <definedName name="Bit12_Case7_NFWR_min">'Bit12'!$GX$17:$GX$71</definedName>
    <definedName name="Bit12_Case8_Cut_05">'Bit12'!$HU$17:$HU$71</definedName>
    <definedName name="Bit12_Case8_Cut_25">'Bit12'!$HV$17:$HV$71</definedName>
    <definedName name="Bit12_Case8_Cut_50">'Bit12'!$HW$17:$HW$71</definedName>
    <definedName name="Bit12_Case8_Cut_75">'Bit12'!$HX$17:$HX$71</definedName>
    <definedName name="Bit12_Case8_Cut_95">'Bit12'!$HY$17:$HY$71</definedName>
    <definedName name="Bit12_Case8_Cut_max">'Bit12'!$HZ$17:$HZ$71</definedName>
    <definedName name="Bit12_Case8_Cut_min">'Bit12'!$HT$17:$HT$71</definedName>
    <definedName name="Bit12_Case8_CutWR_05">'Bit12'!$II$17:$II$71</definedName>
    <definedName name="Bit12_Case8_CutWR_25">'Bit12'!$IJ$17:$IJ$71</definedName>
    <definedName name="Bit12_Case8_CutWR_50">'Bit12'!$IK$17:$IK$71</definedName>
    <definedName name="Bit12_Case8_CutWR_75">'Bit12'!$IL$17:$IL$71</definedName>
    <definedName name="Bit12_Case8_CutWR_95">'Bit12'!$IM$17:$IM$71</definedName>
    <definedName name="Bit12_Case8_CutWR_max">'Bit12'!$IN$17:$IN$71</definedName>
    <definedName name="Bit12_Case8_CutWR_min">'Bit12'!$IH$17:$IH$71</definedName>
    <definedName name="Bit12_Case8_NF_05">'Bit12'!$HN$17:$HN$71</definedName>
    <definedName name="Bit12_Case8_NF_25">'Bit12'!$HO$17:$HO$71</definedName>
    <definedName name="Bit12_Case8_NF_50">'Bit12'!$HP$17:$HP$71</definedName>
    <definedName name="Bit12_Case8_NF_75">'Bit12'!$HQ$17:$HQ$71</definedName>
    <definedName name="Bit12_Case8_NF_95">'Bit12'!$HR$17:$HR$71</definedName>
    <definedName name="Bit12_Case8_NF_max">'Bit12'!$HS$17:$HS$71</definedName>
    <definedName name="Bit12_Case8_NF_min">'Bit12'!$HM$17:$HM$71</definedName>
    <definedName name="Bit12_Case8_NFWR_05">'Bit12'!$IB$17:$IB$71</definedName>
    <definedName name="Bit12_Case8_NFWR_25">'Bit12'!$IC$17:$IC$71</definedName>
    <definedName name="Bit12_Case8_NFWR_50">'Bit12'!$ID$17:$ID$71</definedName>
    <definedName name="Bit12_Case8_NFWR_75">'Bit12'!$IE$17:$IE$71</definedName>
    <definedName name="Bit12_Case8_NFWR_95">'Bit12'!$IF$17:$IF$71</definedName>
    <definedName name="Bit12_Case8_NFWR_max">'Bit12'!$IG$17:$IG$71</definedName>
    <definedName name="Bit12_Case8_NFWR_min">'Bit12'!$IA$17:$IA$71</definedName>
    <definedName name="Bit12_Case9_Cut_05">'Bit12'!$IX$17:$IX$71</definedName>
    <definedName name="Bit12_Case9_Cut_25">'Bit12'!$IY$17:$IY$71</definedName>
    <definedName name="Bit12_Case9_Cut_50">'Bit12'!$IZ$17:$IZ$71</definedName>
    <definedName name="Bit12_Case9_Cut_75">'Bit12'!$JA$17:$JA$71</definedName>
    <definedName name="Bit12_Case9_Cut_95">'Bit12'!$JB$17:$JB$71</definedName>
    <definedName name="Bit12_Case9_Cut_max">'Bit12'!$JC$17:$JC$71</definedName>
    <definedName name="Bit12_Case9_Cut_min">'Bit12'!$IW$17:$IW$71</definedName>
    <definedName name="Bit12_Case9_CutWR_05">'Bit12'!$JL$17:$JL$71</definedName>
    <definedName name="Bit12_Case9_CutWR_25">'Bit12'!$JM$17:$JM$71</definedName>
    <definedName name="Bit12_Case9_CutWR_50">'Bit12'!$JN$17:$JN$71</definedName>
    <definedName name="Bit12_Case9_CutWR_75">'Bit12'!$JO$17:$JO$71</definedName>
    <definedName name="Bit12_Case9_CutWR_95">'Bit12'!$JP$17:$JP$71</definedName>
    <definedName name="Bit12_Case9_CutWR_max">'Bit12'!$JQ$17:$JQ$71</definedName>
    <definedName name="Bit12_Case9_CutWR_min">'Bit12'!$JK$17:$JK$71</definedName>
    <definedName name="Bit12_Case9_NF_05">'Bit12'!$IQ$17:$IQ$71</definedName>
    <definedName name="Bit12_Case9_NF_25">'Bit12'!$IR$17:$IR$71</definedName>
    <definedName name="Bit12_Case9_NF_50">'Bit12'!$IS$17:$IS$71</definedName>
    <definedName name="Bit12_Case9_NF_75">'Bit12'!$IT$17:$IT$71</definedName>
    <definedName name="Bit12_Case9_NF_95">'Bit12'!$IU$17:$IU$71</definedName>
    <definedName name="Bit12_Case9_NF_max">'Bit12'!$IV$17:$IV$71</definedName>
    <definedName name="Bit12_Case9_NF_min">'Bit12'!$IP$17:$IP$71</definedName>
    <definedName name="Bit12_Case9_NFWR_05">'Bit12'!$JE$17:$JE$71</definedName>
    <definedName name="Bit12_Case9_NFWR_25">'Bit12'!$JF$17:$JF$71</definedName>
    <definedName name="Bit12_Case9_NFWR_50">'Bit12'!$JG$17:$JG$71</definedName>
    <definedName name="Bit12_Case9_NFWR_75">'Bit12'!$JH$17:$JH$71</definedName>
    <definedName name="Bit12_Case9_NFWR_95">'Bit12'!$JI$17:$JI$71</definedName>
    <definedName name="Bit12_Case9_NFWR_max">'Bit12'!$JJ$17:$JJ$71</definedName>
    <definedName name="Bit12_Case9_NFWR_min">'Bit12'!$JD$17:$JD$71</definedName>
    <definedName name="Bit12_Cutter_Diameter">'Bit12'!$H$17:$H$41</definedName>
    <definedName name="Bit12_Cutter_Distance">'Bit12'!$M$17:$M$41</definedName>
    <definedName name="Bit12_Cutter_Num">'Bit12'!$A$17:$A$41</definedName>
    <definedName name="Bit12_Cutter_Type">'Bit12'!$I$17:$I$41</definedName>
    <definedName name="Bit12_Exposure">'Bit12'!$K$17:$K$41</definedName>
    <definedName name="Bit12_Height">'Bit12'!$D$17:$D$41</definedName>
    <definedName name="Bit12_Height2">'Bit12'!$N$17:$N$41</definedName>
    <definedName name="Bit12_Height3">'Bit12'!$O$17:$O$41</definedName>
    <definedName name="Bit12_Profile_Angle">'Bit12'!$E$17:$E$41</definedName>
    <definedName name="Bit12_Profile_Position">'Bit12'!$L$17:$L$41</definedName>
    <definedName name="Bit12_Radius">'Bit12'!$B$17:$B$41</definedName>
    <definedName name="Bit12_RPM">BW!$B$99</definedName>
    <definedName name="Bit12_Side_Rake">'Bit12'!$G$17:$G$41</definedName>
    <definedName name="Bit12_Tag">'Bit12'!$P$17:$P$41</definedName>
    <definedName name="Bit12_Tq">BW!$B$65</definedName>
    <definedName name="Bit12_WOB">BW!$B$82</definedName>
    <definedName name="Bit13_Angle_Around">'Bit13'!$C$17:$C$41</definedName>
    <definedName name="Bit13_Ax">BW!$B$15</definedName>
    <definedName name="Bit13_Axy">BW!$B$49</definedName>
    <definedName name="Bit13_Ay">BW!$B$32</definedName>
    <definedName name="Bit13_Ayz">BW!$B$49</definedName>
    <definedName name="Bit13_Back_Rake">'Bit13'!$F$17:$F$41</definedName>
    <definedName name="Bit13_Blade_Num">'Bit13'!$J$17:$J$41</definedName>
    <definedName name="Bit13_BW">BW!#REF!</definedName>
    <definedName name="Bit13_Case1_Cut_05">'Bit13'!$Z$17:$Z$71</definedName>
    <definedName name="Bit13_Case1_Cut_25">'Bit13'!$AA$17:$AA$71</definedName>
    <definedName name="Bit13_Case1_Cut_50">'Bit13'!$AB$17:$AB$71</definedName>
    <definedName name="Bit13_Case1_Cut_75">'Bit13'!$AC$17:$AC$71</definedName>
    <definedName name="Bit13_Case1_Cut_95">'Bit13'!$AD$17:$AD$71</definedName>
    <definedName name="Bit13_Case1_Cut_max">'Bit13'!$AE$17:$AE$71</definedName>
    <definedName name="Bit13_Case1_Cut_min">'Bit13'!$Y$17:$Y$71</definedName>
    <definedName name="Bit13_Case1_CutWR_05">'Bit13'!$AN$17:$AN$71</definedName>
    <definedName name="Bit13_Case1_CutWR_25">'Bit13'!$AO$17:$AO$71</definedName>
    <definedName name="Bit13_Case1_CutWR_50">'Bit13'!$AP$17:$AP$71</definedName>
    <definedName name="Bit13_Case1_CutWR_75">'Bit13'!$AQ$17:$AQ$71</definedName>
    <definedName name="Bit13_Case1_CutWR_95">'Bit13'!$AR$17:$AR$71</definedName>
    <definedName name="Bit13_Case1_CutWR_max">'Bit13'!$AS$17:$AS$71</definedName>
    <definedName name="Bit13_Case1_CutWR_min">'Bit13'!$AM$17:$AM$71</definedName>
    <definedName name="Bit13_Case1_NF_05">'Bit13'!$S$17:$S$132</definedName>
    <definedName name="Bit13_Case1_NF_25">'Bit13'!$T$17:$T$132</definedName>
    <definedName name="Bit13_Case1_NF_50">'Bit13'!$U$17:$U$132</definedName>
    <definedName name="Bit13_Case1_NF_75">'Bit13'!$V$17:$V$132</definedName>
    <definedName name="Bit13_Case1_NF_95">'Bit13'!$W$17:$W$132</definedName>
    <definedName name="Bit13_Case1_NF_max">'Bit13'!$X$17:$X$132</definedName>
    <definedName name="Bit13_Case1_NF_min">'Bit13'!$R$17:$R$132</definedName>
    <definedName name="Bit13_Case1_NFWR_05">'Bit13'!$AG$17:$AG$71</definedName>
    <definedName name="Bit13_Case1_NFWR_25">'Bit13'!$AH$17:$AH$71</definedName>
    <definedName name="Bit13_Case1_NFWR_50">'Bit13'!$AI$17:$AI$71</definedName>
    <definedName name="Bit13_Case1_NFWR_75">'Bit13'!$AJ$17:$AJ$71</definedName>
    <definedName name="Bit13_Case1_NFWR_95">'Bit13'!$AK$17:$AK$71</definedName>
    <definedName name="Bit13_Case1_NFWR_max">'Bit13'!$AL$17:$AL$71</definedName>
    <definedName name="Bit13_Case1_NFWR_min">'Bit13'!$AF$17:$AF$71</definedName>
    <definedName name="Bit13_Case10_Cut_05">'Bit13'!$KA$17:$KA$71</definedName>
    <definedName name="Bit13_Case10_Cut_25">'Bit13'!$KB$17:$KB$71</definedName>
    <definedName name="Bit13_Case10_Cut_50">'Bit13'!$KC$17:$KC$71</definedName>
    <definedName name="Bit13_Case10_Cut_75">'Bit13'!$KD$17:$KD$71</definedName>
    <definedName name="Bit13_Case10_Cut_95">'Bit13'!$KE$17:$KE$71</definedName>
    <definedName name="Bit13_Case10_Cut_max">'Bit13'!$KF$17:$KF$71</definedName>
    <definedName name="Bit13_Case10_Cut_min">'Bit13'!$JZ$17:$JZ$71</definedName>
    <definedName name="Bit13_Case10_CutWR_05">'Bit13'!$KO$17:$KO$71</definedName>
    <definedName name="Bit13_Case10_CutWR_25">'Bit13'!$KP$17:$KP$71</definedName>
    <definedName name="Bit13_Case10_CutWR_50">'Bit13'!$KQ$17:$KQ$71</definedName>
    <definedName name="Bit13_Case10_CutWR_75">'Bit13'!$KR$17:$KR$71</definedName>
    <definedName name="Bit13_Case10_CutWR_95">'Bit13'!$KS$17:$KS$71</definedName>
    <definedName name="Bit13_Case10_CutWR_max">'Bit13'!$KT$17:$KT$71</definedName>
    <definedName name="Bit13_Case10_CutWR_min">'Bit13'!$KN$17:$KN$71</definedName>
    <definedName name="Bit13_Case10_NF_05">'Bit13'!$JT$17:$JT$71</definedName>
    <definedName name="Bit13_Case10_NF_25">'Bit13'!$JU$17:$JU$71</definedName>
    <definedName name="Bit13_Case10_NF_50">'Bit13'!$JV$17:$JV$71</definedName>
    <definedName name="Bit13_Case10_NF_75">'Bit13'!$JW$17:$JW$71</definedName>
    <definedName name="Bit13_Case10_NF_95">'Bit13'!$JX$17:$JX$71</definedName>
    <definedName name="Bit13_Case10_NF_max">'Bit13'!$JY$17:$JY$71</definedName>
    <definedName name="Bit13_Case10_NF_min">'Bit13'!$JS$17:$JS$71</definedName>
    <definedName name="Bit13_Case10_NFWR_05">'Bit13'!$KH$17:$KH$71</definedName>
    <definedName name="Bit13_Case10_NFWR_25">'Bit13'!$KI$17:$KI$71</definedName>
    <definedName name="Bit13_Case10_NFWR_50">'Bit13'!$KJ$17:$KJ$71</definedName>
    <definedName name="Bit13_Case10_NFWR_75">'Bit13'!$KK$17:$KK$71</definedName>
    <definedName name="Bit13_Case10_NFWR_95">'Bit13'!$KL$17:$KL$71</definedName>
    <definedName name="Bit13_Case10_NFWR_max">'Bit13'!$KM$17:$KM$71</definedName>
    <definedName name="Bit13_Case10_NFWR_min">'Bit13'!$KG$17:$KG$71</definedName>
    <definedName name="Bit13_Case11_Cut_05">'Bit13'!$LD$17:$LD$71</definedName>
    <definedName name="Bit13_Case11_Cut_25">'Bit13'!$LE$17:$LE$71</definedName>
    <definedName name="Bit13_Case11_Cut_50">'Bit13'!$LF$17:$LF$71</definedName>
    <definedName name="Bit13_Case11_Cut_75">'Bit13'!$LG$17:$LG$71</definedName>
    <definedName name="Bit13_Case11_Cut_95">'Bit13'!$LH$17:$LH$71</definedName>
    <definedName name="Bit13_Case11_Cut_max">'Bit13'!$LI$17:$LI$71</definedName>
    <definedName name="Bit13_Case11_Cut_min">'Bit13'!$LC$17:$LC$71</definedName>
    <definedName name="Bit13_Case11_CutWR_05">'Bit13'!$LR$17:$LR$71</definedName>
    <definedName name="Bit13_Case11_CutWR_25">'Bit13'!$LS$17:$LS$71</definedName>
    <definedName name="Bit13_Case11_CutWR_50">'Bit13'!$LT$17:$LT$71</definedName>
    <definedName name="Bit13_Case11_CutWR_75">'Bit13'!$LU$17:$LU$71</definedName>
    <definedName name="Bit13_Case11_CutWR_95">'Bit13'!$LV$17:$LV$71</definedName>
    <definedName name="Bit13_Case11_CutWR_max">'Bit13'!$LW$17:$LW$71</definedName>
    <definedName name="Bit13_Case11_CutWR_min">'Bit13'!$LQ$17:$LQ$71</definedName>
    <definedName name="Bit13_Case11_NF_05">'Bit13'!$KW$17:$KW$71</definedName>
    <definedName name="Bit13_Case11_NF_25">'Bit13'!$KX$17:$KX$71</definedName>
    <definedName name="Bit13_Case11_NF_50">'Bit13'!$KY$17:$KY$71</definedName>
    <definedName name="Bit13_Case11_NF_75">'Bit13'!$KZ$17:$KZ$71</definedName>
    <definedName name="Bit13_Case11_NF_95">'Bit13'!$LA$17:$LA$71</definedName>
    <definedName name="Bit13_Case11_NF_max">'Bit13'!$LB$17:$LB$71</definedName>
    <definedName name="Bit13_Case11_NF_min">'Bit13'!$KV$17:$KV$71</definedName>
    <definedName name="Bit13_Case11_NFWR_05">'Bit13'!$LK$17:$LK$71</definedName>
    <definedName name="Bit13_Case11_NFWR_25">'Bit13'!$LL$17:$LL$71</definedName>
    <definedName name="Bit13_Case11_NFWR_50">'Bit13'!$LM$17:$LM$71</definedName>
    <definedName name="Bit13_Case11_NFWR_75">'Bit13'!$LN$17:$LN$71</definedName>
    <definedName name="Bit13_Case11_NFWR_95">'Bit13'!$LO$17:$LO$71</definedName>
    <definedName name="Bit13_Case11_NFWR_max">'Bit13'!$LP$17:$LP$71</definedName>
    <definedName name="Bit13_Case11_NFWR_min">'Bit13'!$LJ$17:$LJ$71</definedName>
    <definedName name="Bit13_Case12_Cut_05">'Bit13'!$MG$17:$MG$71</definedName>
    <definedName name="Bit13_Case12_Cut_25">'Bit13'!$MH$17:$MH$71</definedName>
    <definedName name="Bit13_Case12_Cut_50">'Bit13'!$MI$17:$MI$71</definedName>
    <definedName name="Bit13_Case12_Cut_75">'Bit13'!$MJ$17:$MJ$71</definedName>
    <definedName name="Bit13_Case12_Cut_95">'Bit13'!$MK$17:$MK$71</definedName>
    <definedName name="Bit13_Case12_Cut_max">'Bit13'!$ML$17:$ML$71</definedName>
    <definedName name="Bit13_Case12_Cut_min">'Bit13'!$MF$17:$MF$71</definedName>
    <definedName name="Bit13_Case12_CutWR_05">'Bit13'!$MU$17:$MU$71</definedName>
    <definedName name="Bit13_Case12_CutWR_25">'Bit13'!$MV$17:$MV$71</definedName>
    <definedName name="Bit13_Case12_CutWR_50">'Bit13'!$MW$17:$MW$71</definedName>
    <definedName name="Bit13_Case12_CutWR_75">'Bit13'!$MX$17:$MX$71</definedName>
    <definedName name="Bit13_Case12_CutWR_95">'Bit13'!$MY$17:$MY$71</definedName>
    <definedName name="Bit13_Case12_CutWR_max">'Bit13'!$MZ$17:$MZ$71</definedName>
    <definedName name="Bit13_Case12_CutWR_min">'Bit13'!$MT$17:$MT$71</definedName>
    <definedName name="Bit13_Case12_NF_05">'Bit13'!$LZ$17:$LZ$71</definedName>
    <definedName name="Bit13_Case12_NF_25">'Bit13'!$MA$17:$MA$71</definedName>
    <definedName name="Bit13_Case12_NF_50">'Bit13'!$MB$17:$MB$71</definedName>
    <definedName name="Bit13_Case12_NF_75">'Bit13'!$MC$17:$MC$71</definedName>
    <definedName name="Bit13_Case12_NF_95">'Bit13'!$MD$17:$MD$71</definedName>
    <definedName name="Bit13_Case12_NF_max">'Bit13'!$ME$17:$ME$71</definedName>
    <definedName name="Bit13_Case12_NF_min">'Bit13'!$LY$17:$LY$71</definedName>
    <definedName name="Bit13_Case12_NFWR_05">'Bit13'!$MN$17:$MN$71</definedName>
    <definedName name="Bit13_Case12_NFWR_25">'Bit13'!$MO$17:$MO$71</definedName>
    <definedName name="Bit13_Case12_NFWR_50">'Bit13'!$MP$17:$MP$71</definedName>
    <definedName name="Bit13_Case12_NFWR_75">'Bit13'!$MQ$17:$MQ$71</definedName>
    <definedName name="Bit13_Case12_NFWR_95">'Bit13'!$MR$17:$MR$71</definedName>
    <definedName name="Bit13_Case12_NFWR_max">'Bit13'!$MS$17:$MS$71</definedName>
    <definedName name="Bit13_Case12_NFWR_min">'Bit13'!$MM$17:$MM$71</definedName>
    <definedName name="Bit13_Case13_Cut_05">'Bit13'!$NJ$17:$NJ$71</definedName>
    <definedName name="Bit13_Case13_Cut_25">'Bit13'!$NK$17:$NK$71</definedName>
    <definedName name="Bit13_Case13_Cut_50">'Bit13'!$NL$17:$NL$71</definedName>
    <definedName name="Bit13_Case13_Cut_75">'Bit13'!$NM$17:$NM$71</definedName>
    <definedName name="Bit13_Case13_Cut_95">'Bit13'!$NN$17:$NN$71</definedName>
    <definedName name="Bit13_Case13_Cut_max">'Bit13'!$NO$17:$NO$71</definedName>
    <definedName name="Bit13_Case13_Cut_min">'Bit13'!$NI$17:$NI$71</definedName>
    <definedName name="Bit13_Case13_CutWR_05">'Bit13'!$NX$17:$NX$71</definedName>
    <definedName name="Bit13_Case13_CutWR_25">'Bit13'!$NY$17:$NY$71</definedName>
    <definedName name="Bit13_Case13_CutWR_50">'Bit13'!$NZ$17:$NZ$71</definedName>
    <definedName name="Bit13_Case13_CutWR_75">'Bit13'!$OA$17:$OA$71</definedName>
    <definedName name="Bit13_Case13_CutWR_95">'Bit13'!$OB$17:$OB$71</definedName>
    <definedName name="Bit13_Case13_CutWR_max">'Bit13'!$OC$17:$OC$71</definedName>
    <definedName name="Bit13_Case13_CutWR_min">'Bit13'!$NW$17:$NW$71</definedName>
    <definedName name="Bit13_Case13_NF_05">'Bit13'!$NC$17:$NC$71</definedName>
    <definedName name="Bit13_Case13_NF_25">'Bit13'!$ND$17:$ND$71</definedName>
    <definedName name="Bit13_Case13_NF_50">'Bit13'!$NE$17:$NE$71</definedName>
    <definedName name="Bit13_Case13_NF_75">'Bit13'!$NF$17:$NF$71</definedName>
    <definedName name="Bit13_Case13_NF_95">'Bit13'!$NG$17:$NG$71</definedName>
    <definedName name="Bit13_Case13_NF_max">'Bit13'!$NH$17:$NH$71</definedName>
    <definedName name="Bit13_Case13_NF_min">'Bit13'!$NB$17:$NB$71</definedName>
    <definedName name="Bit13_Case13_NFWR_05">'Bit13'!$NQ$17:$NQ$71</definedName>
    <definedName name="Bit13_Case13_NFWR_25">'Bit13'!$NR$17:$NR$71</definedName>
    <definedName name="Bit13_Case13_NFWR_50">'Bit13'!$NS$17:$NS$71</definedName>
    <definedName name="Bit13_Case13_NFWR_75">'Bit13'!$NT$17:$NT$71</definedName>
    <definedName name="Bit13_Case13_NFWR_95">'Bit13'!$NU$17:$NU$71</definedName>
    <definedName name="Bit13_Case13_NFWR_max">'Bit13'!$NV$17:$NV$71</definedName>
    <definedName name="Bit13_Case13_NFWR_min">'Bit13'!$NP$17:$NP$71</definedName>
    <definedName name="Bit13_Case14_Cut_05">'Bit13'!$OM$17:$OM$71</definedName>
    <definedName name="Bit13_Case14_Cut_25">'Bit13'!$ON$17:$ON$71</definedName>
    <definedName name="Bit13_Case14_Cut_50">'Bit13'!$OO$17:$OO$71</definedName>
    <definedName name="Bit13_Case14_Cut_75">'Bit13'!$OP$17:$OP$71</definedName>
    <definedName name="Bit13_Case14_Cut_95">'Bit13'!$OQ$17:$OQ$71</definedName>
    <definedName name="Bit13_Case14_Cut_max">'Bit13'!$OR$17:$OR$71</definedName>
    <definedName name="Bit13_Case14_Cut_min">'Bit13'!$OL$17:$OL$71</definedName>
    <definedName name="Bit13_Case14_CutWR_05">'Bit13'!$PA$17:$PA$71</definedName>
    <definedName name="Bit13_Case14_CutWR_25">'Bit13'!$PB$17:$PB$71</definedName>
    <definedName name="Bit13_Case14_CutWR_50">'Bit13'!$PC$17:$PC$71</definedName>
    <definedName name="Bit13_Case14_CutWR_75">'Bit13'!$PD$17:$PD$71</definedName>
    <definedName name="Bit13_Case14_CutWR_95">'Bit13'!$PE$17:$PE$71</definedName>
    <definedName name="Bit13_Case14_CutWR_max">'Bit13'!$PF$17:$PF$71</definedName>
    <definedName name="Bit13_Case14_CutWR_min">'Bit13'!$OZ$17:$OZ$71</definedName>
    <definedName name="Bit13_Case14_NF_05">'Bit13'!$OF$17:$OF$71</definedName>
    <definedName name="Bit13_Case14_NF_25">'Bit13'!$OG$17:$OG$71</definedName>
    <definedName name="Bit13_Case14_NF_50">'Bit13'!$OH$17:$OH$71</definedName>
    <definedName name="Bit13_Case14_NF_75">'Bit13'!$OI$17:$OI$71</definedName>
    <definedName name="Bit13_Case14_NF_95">'Bit13'!$OJ$17:$OJ$71</definedName>
    <definedName name="Bit13_Case14_NF_max">'Bit13'!$OK$17:$OK$71</definedName>
    <definedName name="Bit13_Case14_NF_min">'Bit13'!$OE$17:$OE$71</definedName>
    <definedName name="Bit13_Case14_NFWR_05">'Bit13'!$OT$17:$OT$71</definedName>
    <definedName name="Bit13_Case14_NFWR_25">'Bit13'!$OU$17:$OU$71</definedName>
    <definedName name="Bit13_Case14_NFWR_50">'Bit13'!$OV$17:$OV$71</definedName>
    <definedName name="Bit13_Case14_NFWR_75">'Bit13'!$OW$17:$OW$71</definedName>
    <definedName name="Bit13_Case14_NFWR_95">'Bit13'!$OX$17:$OX$71</definedName>
    <definedName name="Bit13_Case14_NFWR_max">'Bit13'!$OY$17:$OY$71</definedName>
    <definedName name="Bit13_Case14_NFWR_min">'Bit13'!$OS$17:$OS$71</definedName>
    <definedName name="Bit13_Case15_Cut_05">'Bit13'!$PP$17:$PP$71</definedName>
    <definedName name="Bit13_Case15_Cut_25">'Bit13'!$PQ$17:$PQ$71</definedName>
    <definedName name="Bit13_Case15_Cut_50">'Bit13'!$PR$17:$PR$71</definedName>
    <definedName name="Bit13_Case15_Cut_75">'Bit13'!$PS$17:$PS$71</definedName>
    <definedName name="Bit13_Case15_Cut_95">'Bit13'!$PT$17:$PT$71</definedName>
    <definedName name="Bit13_Case15_Cut_max">'Bit13'!$PU$17:$PU$71</definedName>
    <definedName name="Bit13_Case15_Cut_min">'Bit13'!$PO$17:$PO$71</definedName>
    <definedName name="Bit13_Case15_CutWR_05">'Bit13'!$QD$17:$QD$71</definedName>
    <definedName name="Bit13_Case15_CutWR_25">'Bit13'!$QE$17:$QE$71</definedName>
    <definedName name="Bit13_Case15_CutWR_50">'Bit13'!$QF$17:$QF$71</definedName>
    <definedName name="Bit13_Case15_CutWR_75">'Bit13'!$QG$17:$QG$71</definedName>
    <definedName name="Bit13_Case15_CutWR_95">'Bit13'!$QH$17:$QH$71</definedName>
    <definedName name="Bit13_Case15_CutWR_max">'Bit13'!$QI$17:$QI$71</definedName>
    <definedName name="Bit13_Case15_CutWR_min">'Bit13'!$QC$17:$QC$71</definedName>
    <definedName name="Bit13_Case15_NF_05">'Bit13'!$PI$17:$PI$71</definedName>
    <definedName name="Bit13_Case15_NF_25">'Bit13'!$PJ$17:$PJ$71</definedName>
    <definedName name="Bit13_Case15_NF_50">'Bit13'!$PK$17:$PK$71</definedName>
    <definedName name="Bit13_Case15_NF_75">'Bit13'!$PL$17:$PL$71</definedName>
    <definedName name="Bit13_Case15_NF_95">'Bit13'!$PM$17:$PM$71</definedName>
    <definedName name="Bit13_Case15_NF_max">'Bit13'!$PN$17:$PN$71</definedName>
    <definedName name="Bit13_Case15_NF_min">'Bit13'!$PH$17:$PH$71</definedName>
    <definedName name="Bit13_Case15_NFWR_05">'Bit13'!$PW$17:$PW$71</definedName>
    <definedName name="Bit13_Case15_NFWR_25">'Bit13'!$PX$17:$PX$71</definedName>
    <definedName name="Bit13_Case15_NFWR_50">'Bit13'!$PY$17:$PY$71</definedName>
    <definedName name="Bit13_Case15_NFWR_75">'Bit13'!$PZ$17:$PZ$71</definedName>
    <definedName name="Bit13_Case15_NFWR_95">'Bit13'!$QA$17:$QA$71</definedName>
    <definedName name="Bit13_Case15_NFWR_max">'Bit13'!$QB$17:$QB$71</definedName>
    <definedName name="Bit13_Case15_NFWR_min">'Bit13'!$PV$17:$PV$71</definedName>
    <definedName name="Bit13_Case16_Cut_05">'Bit13'!$QS$17:$QS$71</definedName>
    <definedName name="Bit13_Case16_Cut_25">'Bit13'!$QT$17:$QT$71</definedName>
    <definedName name="Bit13_Case16_Cut_50">'Bit13'!$QU$17:$QU$71</definedName>
    <definedName name="Bit13_Case16_Cut_75">'Bit13'!$QV$17:$QV$71</definedName>
    <definedName name="Bit13_Case16_Cut_95">'Bit13'!$QW$17:$QW$71</definedName>
    <definedName name="Bit13_Case16_Cut_max">'Bit13'!$QX$17:$QX$71</definedName>
    <definedName name="Bit13_Case16_Cut_min">'Bit13'!$QR$17:$QR$71</definedName>
    <definedName name="Bit13_Case16_CutWR_05">'Bit13'!$RG$17:$RG$71</definedName>
    <definedName name="Bit13_Case16_CutWR_25">'Bit13'!$RH$17:$RH$71</definedName>
    <definedName name="Bit13_Case16_CutWR_50">'Bit13'!$RI$17:$RI$71</definedName>
    <definedName name="Bit13_Case16_CutWR_75">'Bit13'!$RJ$17:$RJ$71</definedName>
    <definedName name="Bit13_Case16_CutWR_95">'Bit13'!$RK$17:$RK$71</definedName>
    <definedName name="Bit13_Case16_CutWR_max">'Bit13'!$RL$17:$RL$71</definedName>
    <definedName name="Bit13_Case16_CutWR_min">'Bit13'!$RF$17:$RF$71</definedName>
    <definedName name="Bit13_Case16_NF_05">'Bit13'!$QL$17:$QL$71</definedName>
    <definedName name="Bit13_Case16_NF_25">'Bit13'!$QM$17:$QM$71</definedName>
    <definedName name="Bit13_Case16_NF_50">'Bit13'!$QN$17:$QN$71</definedName>
    <definedName name="Bit13_Case16_NF_75">'Bit13'!$QO$17:$QO$71</definedName>
    <definedName name="Bit13_Case16_NF_95">'Bit13'!$QP$17:$QP$71</definedName>
    <definedName name="Bit13_Case16_NF_max">'Bit13'!$QQ$17:$QQ$71</definedName>
    <definedName name="Bit13_Case16_NF_min">'Bit13'!$QK$17:$QK$71</definedName>
    <definedName name="Bit13_Case16_NFWR_05">'Bit13'!$QZ$17:$QZ$71</definedName>
    <definedName name="Bit13_Case16_NFWR_25">'Bit13'!$RA$17:$RA$71</definedName>
    <definedName name="Bit13_Case16_NFWR_50">'Bit13'!$RB$17:$RB$71</definedName>
    <definedName name="Bit13_Case16_NFWR_75">'Bit13'!$RC$17:$RC$71</definedName>
    <definedName name="Bit13_Case16_NFWR_95">'Bit13'!$RD$17:$RD$71</definedName>
    <definedName name="Bit13_Case16_NFWR_max">'Bit13'!$RE$17:$RE$71</definedName>
    <definedName name="Bit13_Case16_NFWR_min">'Bit13'!$QY$17:$QY$71</definedName>
    <definedName name="Bit13_Case2_Cut_05">'Bit13'!$BC$17:$BC$71</definedName>
    <definedName name="Bit13_Case2_Cut_25">'Bit13'!$BD$17:$BD$71</definedName>
    <definedName name="Bit13_Case2_Cut_50">'Bit13'!$BE$17:$BE$71</definedName>
    <definedName name="Bit13_Case2_Cut_75">'Bit13'!$BF$17:$BF$71</definedName>
    <definedName name="Bit13_Case2_Cut_95">'Bit13'!$BG$17:$BG$71</definedName>
    <definedName name="Bit13_Case2_Cut_max">'Bit13'!$BH$17:$BH$71</definedName>
    <definedName name="Bit13_Case2_Cut_min">'Bit13'!$BB$17:$BB$71</definedName>
    <definedName name="Bit13_Case2_CutWR_05">'Bit13'!$BQ$17:$BQ$71</definedName>
    <definedName name="Bit13_Case2_CutWR_25">'Bit13'!$BR$17:$BR$71</definedName>
    <definedName name="Bit13_Case2_CutWR_50">'Bit13'!$BS$17:$BS$71</definedName>
    <definedName name="Bit13_Case2_CutWR_75">'Bit13'!$BT$17:$BT$71</definedName>
    <definedName name="Bit13_Case2_CutWR_95">'Bit13'!$BU$17:$BU$71</definedName>
    <definedName name="Bit13_Case2_CutWR_max">'Bit13'!$BV$17:$BV$71</definedName>
    <definedName name="Bit13_Case2_CutWR_min">'Bit13'!$BP$17:$BP$71</definedName>
    <definedName name="Bit13_Case2_NF_05">'Bit13'!$AA$17:$AA$132</definedName>
    <definedName name="Bit13_Case2_NF_25">'Bit13'!$AB$17:$AB$132</definedName>
    <definedName name="Bit13_Case2_NF_50">'Bit13'!$AC$17:$AC$132</definedName>
    <definedName name="Bit13_Case2_NF_75">'Bit13'!$AD$17:$AD$132</definedName>
    <definedName name="Bit13_Case2_NF_95">'Bit13'!$AE$17:$AE$132</definedName>
    <definedName name="Bit13_Case2_NF_max">'Bit13'!$AF$17:$AF$132</definedName>
    <definedName name="Bit13_Case2_NF_min">'Bit13'!$Z$17:$Z$132</definedName>
    <definedName name="Bit13_Case2_NFWR_05">'Bit13'!$BJ$17:$BJ$71</definedName>
    <definedName name="Bit13_Case2_NFWR_25">'Bit13'!$BK$17:$BK$71</definedName>
    <definedName name="Bit13_Case2_NFWR_50">'Bit13'!$BL$17:$BL$71</definedName>
    <definedName name="Bit13_Case2_NFWR_75">'Bit13'!$BM$17:$BM$71</definedName>
    <definedName name="Bit13_Case2_NFWR_95">'Bit13'!$BN$17:$BN$71</definedName>
    <definedName name="Bit13_Case2_NFWR_max">'Bit13'!$BO$17:$BO$71</definedName>
    <definedName name="Bit13_Case2_NFWR_min">'Bit13'!$BI$17:$BI$71</definedName>
    <definedName name="Bit13_Case3_Cut_05">'Bit13'!$Z$17:$Z$62</definedName>
    <definedName name="Bit13_Case3_Cut_25">'Bit13'!$AA$17:$AA$62</definedName>
    <definedName name="Bit13_Case3_Cut_50">'Bit13'!$AB$17:$AB$62</definedName>
    <definedName name="Bit13_Case3_Cut_75">'Bit13'!$AC$17:$AC$62</definedName>
    <definedName name="Bit13_Case3_Cut_95">'Bit13'!$AD$17:$AD$62</definedName>
    <definedName name="Bit13_Case3_Cut_max">'Bit13'!$AE$17:$AE$62</definedName>
    <definedName name="Bit13_Case3_Cut_min">'Bit13'!$Y$17:$Y$62</definedName>
    <definedName name="Bit13_Case3_CutWR_05">'Bit13'!$AN$17:$AN$62</definedName>
    <definedName name="Bit13_Case3_CutWR_25">'Bit13'!$AO$17:$AO$62</definedName>
    <definedName name="Bit13_Case3_CutWR_50">'Bit13'!$AP$17:$AP$62</definedName>
    <definedName name="Bit13_Case3_CutWR_75">'Bit13'!$AQ$17:$AQ$62</definedName>
    <definedName name="Bit13_Case3_CutWR_95">'Bit13'!$AR$17:$AR$62</definedName>
    <definedName name="Bit13_Case3_CutWR_max">'Bit13'!$AS$17:$AS$62</definedName>
    <definedName name="Bit13_Case3_CutWR_min">'Bit13'!$AM$17:$AM$62</definedName>
    <definedName name="Bit13_Case3_NF_05">'Bit13'!$S$17:$S$62</definedName>
    <definedName name="Bit13_Case3_NF_25">'Bit13'!$T$17:$T$62</definedName>
    <definedName name="Bit13_Case3_NF_50">'Bit13'!$U$17:$U$62</definedName>
    <definedName name="Bit13_Case3_NF_75">'Bit13'!$V$17:$V$62</definedName>
    <definedName name="Bit13_Case3_NF_95">'Bit13'!$W$17:$W$62</definedName>
    <definedName name="Bit13_Case3_NF_max">'Bit13'!$X$17:$X$62</definedName>
    <definedName name="Bit13_Case3_NF_min">'Bit13'!$R$17:$R$62</definedName>
    <definedName name="Bit13_Case3_NFWR_05">'Bit13'!$AG$17:$AG$62</definedName>
    <definedName name="Bit13_Case3_NFWR_25">'Bit13'!$AH$17:$AH$62</definedName>
    <definedName name="Bit13_Case3_NFWR_50">'Bit13'!$AI$17:$AI$62</definedName>
    <definedName name="Bit13_Case3_NFWR_75">'Bit13'!$AJ$17:$AJ$62</definedName>
    <definedName name="Bit13_Case3_NFWR_95">'Bit13'!$AK$17:$AK$62</definedName>
    <definedName name="Bit13_Case3_NFWR_max">'Bit13'!$AL$17:$AL$62</definedName>
    <definedName name="Bit13_Case3_NFWR_min">'Bit13'!$AF$17:$AF$62</definedName>
    <definedName name="Bit13_Case4_Cut_05">'Bit13'!$DI$17:$DI$71</definedName>
    <definedName name="Bit13_Case4_Cut_25">'Bit13'!$DJ$17:$DJ$71</definedName>
    <definedName name="Bit13_Case4_Cut_50">'Bit13'!$DK$17:$DK$71</definedName>
    <definedName name="Bit13_Case4_Cut_75">'Bit13'!$DL$17:$DL$71</definedName>
    <definedName name="Bit13_Case4_Cut_95">'Bit13'!$DM$17:$DM$71</definedName>
    <definedName name="Bit13_Case4_Cut_max">'Bit13'!$DN$17:$DN$71</definedName>
    <definedName name="Bit13_Case4_Cut_min">'Bit13'!$DH$17:$DH$71</definedName>
    <definedName name="Bit13_Case4_CutWR_05">'Bit13'!$DW$17:$DW$71</definedName>
    <definedName name="Bit13_Case4_CutWR_25">'Bit13'!$DX$17:$DX$71</definedName>
    <definedName name="Bit13_Case4_CutWR_50">'Bit13'!$DY$17:$DY$71</definedName>
    <definedName name="Bit13_Case4_CutWR_75">'Bit13'!$DZ$17:$DZ$71</definedName>
    <definedName name="Bit13_Case4_CutWR_95">'Bit13'!$EA$17:$EA$71</definedName>
    <definedName name="Bit13_Case4_CutWR_max">'Bit13'!$EB$17:$EB$71</definedName>
    <definedName name="Bit13_Case4_CutWR_min">'Bit13'!$DV$17:$DV$71</definedName>
    <definedName name="Bit13_Case4_NF_05">'Bit13'!$AQ$17:$AQ$132</definedName>
    <definedName name="Bit13_Case4_NF_25">'Bit13'!$AR$17:$AR$132</definedName>
    <definedName name="Bit13_Case4_NF_50">'Bit13'!$AS$17:$AS$132</definedName>
    <definedName name="Bit13_Case4_NF_75">'Bit13'!$AT$17:$AT$132</definedName>
    <definedName name="Bit13_Case4_NF_95">'Bit13'!$AU$17:$AU$132</definedName>
    <definedName name="Bit13_Case4_NF_max">'Bit13'!$AV$17:$AV$132</definedName>
    <definedName name="Bit13_Case4_NF_min">'Bit13'!$AP$17:$AP$132</definedName>
    <definedName name="Bit13_Case4_NFWR_05">'Bit13'!$DP$17:$DP$71</definedName>
    <definedName name="Bit13_Case4_NFWR_25">'Bit13'!$DQ$17:$DQ$71</definedName>
    <definedName name="Bit13_Case4_NFWR_50">'Bit13'!$DR$17:$DR$71</definedName>
    <definedName name="Bit13_Case4_NFWR_75">'Bit13'!$DS$17:$DS$71</definedName>
    <definedName name="Bit13_Case4_NFWR_95">'Bit13'!$DT$17:$DT$71</definedName>
    <definedName name="Bit13_Case4_NFWR_max">'Bit13'!$DU$17:$DU$71</definedName>
    <definedName name="Bit13_Case4_NFWR_min">'Bit13'!$DO$17:$DO$71</definedName>
    <definedName name="Bit13_Case5_Cut_05">'Bit13'!$EL$17:$EL$71</definedName>
    <definedName name="Bit13_Case5_Cut_25">'Bit13'!$EM$17:$EM$71</definedName>
    <definedName name="Bit13_Case5_Cut_50">'Bit13'!$EN$17:$EN$71</definedName>
    <definedName name="Bit13_Case5_Cut_75">'Bit13'!$EO$17:$EO$71</definedName>
    <definedName name="Bit13_Case5_Cut_95">'Bit13'!$EP$17:$EP$71</definedName>
    <definedName name="Bit13_Case5_Cut_max">'Bit13'!$EQ$17:$EQ$71</definedName>
    <definedName name="Bit13_Case5_Cut_min">'Bit13'!$EK$17:$EK$71</definedName>
    <definedName name="Bit13_Case5_CutWR_05">'Bit13'!$EZ$17:$EZ$71</definedName>
    <definedName name="Bit13_Case5_CutWR_25">'Bit13'!$FA$17:$FA$71</definedName>
    <definedName name="Bit13_Case5_CutWR_50">'Bit13'!$FB$17:$FB$71</definedName>
    <definedName name="Bit13_Case5_CutWR_75">'Bit13'!$FC$17:$FC$71</definedName>
    <definedName name="Bit13_Case5_CutWR_95">'Bit13'!$FD$17:$FD$71</definedName>
    <definedName name="Bit13_Case5_CutWR_max">'Bit13'!$FE$17:$FE$71</definedName>
    <definedName name="Bit13_Case5_CutWR_min">'Bit13'!$EY$17:$EY$71</definedName>
    <definedName name="Bit13_Case5_NF_05">'Bit13'!$AY$17:$AY$132</definedName>
    <definedName name="Bit13_Case5_NF_25">'Bit13'!$AZ$17:$AZ$132</definedName>
    <definedName name="Bit13_Case5_NF_50">'Bit13'!$BA$17:$BA$132</definedName>
    <definedName name="Bit13_Case5_NF_75">'Bit13'!$BB$17:$BB$132</definedName>
    <definedName name="Bit13_Case5_NF_95">'Bit13'!$BC$17:$BC$132</definedName>
    <definedName name="Bit13_Case5_NF_max">'Bit13'!$BD$17:$BD$132</definedName>
    <definedName name="Bit13_Case5_NF_min">'Bit13'!$AX$17:$AX$132</definedName>
    <definedName name="Bit13_Case5_NFWR_05">'Bit13'!$ES$17:$ES$71</definedName>
    <definedName name="Bit13_Case5_NFWR_25">'Bit13'!$ET$17:$ET$71</definedName>
    <definedName name="Bit13_Case5_NFWR_50">'Bit13'!$EU$17:$EU$71</definedName>
    <definedName name="Bit13_Case5_NFWR_75">'Bit13'!$EV$17:$EV$71</definedName>
    <definedName name="Bit13_Case5_NFWR_95">'Bit13'!$EW$17:$EW$71</definedName>
    <definedName name="Bit13_Case5_NFWR_max">'Bit13'!$EX$17:$EX$71</definedName>
    <definedName name="Bit13_Case5_NFWR_min">'Bit13'!$ER$17:$ER$71</definedName>
    <definedName name="Bit13_Case6_Cut_05">'Bit13'!$FO$17:$FO$71</definedName>
    <definedName name="Bit13_Case6_Cut_25">'Bit13'!$FP$17:$FP$71</definedName>
    <definedName name="Bit13_Case6_Cut_50">'Bit13'!$FQ$17:$FQ$71</definedName>
    <definedName name="Bit13_Case6_Cut_75">'Bit13'!$FR$17:$FR$71</definedName>
    <definedName name="Bit13_Case6_Cut_95">'Bit13'!$FS$17:$FS$71</definedName>
    <definedName name="Bit13_Case6_Cut_max">'Bit13'!$FT$17:$FT$71</definedName>
    <definedName name="Bit13_Case6_Cut_min">'Bit13'!$FN$17:$FN$71</definedName>
    <definedName name="Bit13_Case6_CutWR_05">'Bit13'!$GC$17:$GC$71</definedName>
    <definedName name="Bit13_Case6_CutWR_25">'Bit13'!$GD$17:$GD$71</definedName>
    <definedName name="Bit13_Case6_CutWR_50">'Bit13'!$GE$17:$GE$71</definedName>
    <definedName name="Bit13_Case6_CutWR_75">'Bit13'!$GF$17:$GF$71</definedName>
    <definedName name="Bit13_Case6_CutWR_95">'Bit13'!$GG$17:$GG$71</definedName>
    <definedName name="Bit13_Case6_CutWR_max">'Bit13'!$GH$17:$GH$71</definedName>
    <definedName name="Bit13_Case6_CutWR_min">'Bit13'!$GB$17:$GB$71</definedName>
    <definedName name="Bit13_Case6_NF_05">'Bit13'!$BG$17:$BG$132</definedName>
    <definedName name="Bit13_Case6_NF_25">'Bit13'!$BH$17:$BH$132</definedName>
    <definedName name="Bit13_Case6_NF_50">'Bit13'!$BI$17:$BI$132</definedName>
    <definedName name="Bit13_Case6_NF_75">'Bit13'!$BJ$17:$BJ$132</definedName>
    <definedName name="Bit13_Case6_NF_95">'Bit13'!$BK$17:$BK$132</definedName>
    <definedName name="Bit13_Case6_NF_max">'Bit13'!$BL$17:$BL$132</definedName>
    <definedName name="Bit13_Case6_NF_min">'Bit13'!$BF$17:$BF$132</definedName>
    <definedName name="Bit13_Case6_NFWR_05">'Bit13'!$FV$17:$FV$71</definedName>
    <definedName name="Bit13_Case6_NFWR_25">'Bit13'!$FW$17:$FW$71</definedName>
    <definedName name="Bit13_Case6_NFWR_50">'Bit13'!$FX$17:$FX$71</definedName>
    <definedName name="Bit13_Case6_NFWR_75">'Bit13'!$FY$17:$FY$71</definedName>
    <definedName name="Bit13_Case6_NFWR_95">'Bit13'!$FZ$17:$FZ$71</definedName>
    <definedName name="Bit13_Case6_NFWR_max">'Bit13'!$GA$17:$GA$71</definedName>
    <definedName name="Bit13_Case6_NFWR_min">'Bit13'!$FU$17:$FU$71</definedName>
    <definedName name="Bit13_Case7_Cut_05">'Bit13'!$GR$17:$GR$71</definedName>
    <definedName name="Bit13_Case7_Cut_25">'Bit13'!$GS$17:$GS$71</definedName>
    <definedName name="Bit13_Case7_Cut_50">'Bit13'!$GT$17:$GT$71</definedName>
    <definedName name="Bit13_Case7_Cut_75">'Bit13'!$GU$17:$GU$71</definedName>
    <definedName name="Bit13_Case7_Cut_95">'Bit13'!$GV$17:$GV$71</definedName>
    <definedName name="Bit13_Case7_Cut_max">'Bit13'!$GW$17:$GW$71</definedName>
    <definedName name="Bit13_Case7_Cut_min">'Bit13'!$GQ$17:$GQ$71</definedName>
    <definedName name="Bit13_Case7_CutWR_05">'Bit13'!$HF$17:$HF$71</definedName>
    <definedName name="Bit13_Case7_CutWR_25">'Bit13'!$HG$17:$HG$71</definedName>
    <definedName name="Bit13_Case7_CutWR_50">'Bit13'!$HH$17:$HH$71</definedName>
    <definedName name="Bit13_Case7_CutWR_75">'Bit13'!$HI$17:$HI$71</definedName>
    <definedName name="Bit13_Case7_CutWR_95">'Bit13'!$HJ$17:$HJ$71</definedName>
    <definedName name="Bit13_Case7_CutWR_max">'Bit13'!$HK$17:$HK$71</definedName>
    <definedName name="Bit13_Case7_CutWR_min">'Bit13'!$HE$17:$HE$71</definedName>
    <definedName name="Bit13_Case7_NF_05">'Bit13'!$BO$17:$BO$132</definedName>
    <definedName name="Bit13_Case7_NF_25">'Bit13'!$BP$17:$BP$132</definedName>
    <definedName name="Bit13_Case7_NF_50">'Bit13'!$BQ$17:$BQ$132</definedName>
    <definedName name="Bit13_Case7_NF_75">'Bit13'!$BR$17:$BR$132</definedName>
    <definedName name="Bit13_Case7_NF_95">'Bit13'!$BS$17:$BS$132</definedName>
    <definedName name="Bit13_Case7_NF_max">'Bit13'!$BT$17:$BT$132</definedName>
    <definedName name="Bit13_Case7_NF_min">'Bit13'!$BN$17:$BN$132</definedName>
    <definedName name="Bit13_Case7_NFWR_05">'Bit13'!$GY$17:$GY$71</definedName>
    <definedName name="Bit13_Case7_NFWR_25">'Bit13'!$GZ$17:$GZ$71</definedName>
    <definedName name="Bit13_Case7_NFWR_50">'Bit13'!$HA$17:$HA$71</definedName>
    <definedName name="Bit13_Case7_NFWR_75">'Bit13'!$HB$17:$HB$71</definedName>
    <definedName name="Bit13_Case7_NFWR_95">'Bit13'!$HC$17:$HC$71</definedName>
    <definedName name="Bit13_Case7_NFWR_max">'Bit13'!$HD$17:$HD$71</definedName>
    <definedName name="Bit13_Case7_NFWR_min">'Bit13'!$GX$17:$GX$71</definedName>
    <definedName name="Bit13_Case8_Cut_05">'Bit13'!$HU$17:$HU$71</definedName>
    <definedName name="Bit13_Case8_Cut_25">'Bit13'!$HV$17:$HV$71</definedName>
    <definedName name="Bit13_Case8_Cut_50">'Bit13'!$HW$17:$HW$71</definedName>
    <definedName name="Bit13_Case8_Cut_75">'Bit13'!$HX$17:$HX$71</definedName>
    <definedName name="Bit13_Case8_Cut_95">'Bit13'!$HY$17:$HY$71</definedName>
    <definedName name="Bit13_Case8_Cut_max">'Bit13'!$HZ$17:$HZ$71</definedName>
    <definedName name="Bit13_Case8_Cut_min">'Bit13'!$HT$17:$HT$71</definedName>
    <definedName name="Bit13_Case8_CutWR_05">'Bit13'!$II$17:$II$71</definedName>
    <definedName name="Bit13_Case8_CutWR_25">'Bit13'!$IJ$17:$IJ$71</definedName>
    <definedName name="Bit13_Case8_CutWR_50">'Bit13'!$IK$17:$IK$71</definedName>
    <definedName name="Bit13_Case8_CutWR_75">'Bit13'!$IL$17:$IL$71</definedName>
    <definedName name="Bit13_Case8_CutWR_95">'Bit13'!$IM$17:$IM$71</definedName>
    <definedName name="Bit13_Case8_CutWR_max">'Bit13'!$IN$17:$IN$71</definedName>
    <definedName name="Bit13_Case8_CutWR_min">'Bit13'!$IH$17:$IH$71</definedName>
    <definedName name="Bit13_Case8_NF_05">'Bit13'!$BW$17:$BW$132</definedName>
    <definedName name="Bit13_Case8_NF_25">'Bit13'!$BX$17:$BX$132</definedName>
    <definedName name="Bit13_Case8_NF_50">'Bit13'!$BY$17:$BY$132</definedName>
    <definedName name="Bit13_Case8_NF_75">'Bit13'!$BZ$17:$BZ$132</definedName>
    <definedName name="Bit13_Case8_NF_95">'Bit13'!$CA$17:$CA$132</definedName>
    <definedName name="Bit13_Case8_NF_max">'Bit13'!$CB$17:$CB$132</definedName>
    <definedName name="Bit13_Case8_NF_min">'Bit13'!$BV$17:$BV$132</definedName>
    <definedName name="Bit13_Case8_NFWR_05">'Bit13'!$IB$17:$IB$71</definedName>
    <definedName name="Bit13_Case8_NFWR_25">'Bit13'!$IC$17:$IC$71</definedName>
    <definedName name="Bit13_Case8_NFWR_50">'Bit13'!$ID$17:$ID$71</definedName>
    <definedName name="Bit13_Case8_NFWR_75">'Bit13'!$IE$17:$IE$71</definedName>
    <definedName name="Bit13_Case8_NFWR_95">'Bit13'!$IF$17:$IF$71</definedName>
    <definedName name="Bit13_Case8_NFWR_max">'Bit13'!$IG$17:$IG$71</definedName>
    <definedName name="Bit13_Case8_NFWR_min">'Bit13'!$IA$17:$IA$71</definedName>
    <definedName name="Bit13_Case9_Cut_05">'Bit13'!$IX$17:$IX$71</definedName>
    <definedName name="Bit13_Case9_Cut_25">'Bit13'!$IY$17:$IY$71</definedName>
    <definedName name="Bit13_Case9_Cut_50">'Bit13'!$IZ$17:$IZ$71</definedName>
    <definedName name="Bit13_Case9_Cut_75">'Bit13'!$JA$17:$JA$71</definedName>
    <definedName name="Bit13_Case9_Cut_95">'Bit13'!$JB$17:$JB$71</definedName>
    <definedName name="Bit13_Case9_Cut_max">'Bit13'!$JC$17:$JC$71</definedName>
    <definedName name="Bit13_Case9_Cut_min">'Bit13'!$IW$17:$IW$71</definedName>
    <definedName name="Bit13_Case9_CutWR_05">'Bit13'!$JL$17:$JL$71</definedName>
    <definedName name="Bit13_Case9_CutWR_25">'Bit13'!$JM$17:$JM$71</definedName>
    <definedName name="Bit13_Case9_CutWR_50">'Bit13'!$JN$17:$JN$71</definedName>
    <definedName name="Bit13_Case9_CutWR_75">'Bit13'!$JO$17:$JO$71</definedName>
    <definedName name="Bit13_Case9_CutWR_95">'Bit13'!$JP$17:$JP$71</definedName>
    <definedName name="Bit13_Case9_CutWR_max">'Bit13'!$JQ$17:$JQ$71</definedName>
    <definedName name="Bit13_Case9_CutWR_min">'Bit13'!$JK$17:$JK$71</definedName>
    <definedName name="Bit13_Case9_NF_05">'Bit13'!$IQ$17:$IQ$71</definedName>
    <definedName name="Bit13_Case9_NF_25">'Bit13'!$IR$17:$IR$71</definedName>
    <definedName name="Bit13_Case9_NF_50">'Bit13'!$IS$17:$IS$71</definedName>
    <definedName name="Bit13_Case9_NF_75">'Bit13'!$IT$17:$IT$71</definedName>
    <definedName name="Bit13_Case9_NF_95">'Bit13'!$IU$17:$IU$71</definedName>
    <definedName name="Bit13_Case9_NF_max">'Bit13'!$IV$17:$IV$71</definedName>
    <definedName name="Bit13_Case9_NF_min">'Bit13'!$IP$17:$IP$71</definedName>
    <definedName name="Bit13_Case9_NFWR_05">'Bit13'!$JE$17:$JE$71</definedName>
    <definedName name="Bit13_Case9_NFWR_25">'Bit13'!$JF$17:$JF$71</definedName>
    <definedName name="Bit13_Case9_NFWR_50">'Bit13'!$JG$17:$JG$71</definedName>
    <definedName name="Bit13_Case9_NFWR_75">'Bit13'!$JH$17:$JH$71</definedName>
    <definedName name="Bit13_Case9_NFWR_95">'Bit13'!$JI$17:$JI$71</definedName>
    <definedName name="Bit13_Case9_NFWR_max">'Bit13'!$JJ$17:$JJ$71</definedName>
    <definedName name="Bit13_Case9_NFWR_min">'Bit13'!$JD$17:$JD$71</definedName>
    <definedName name="Bit13_Cutter_Diameter">'Bit13'!$H$17:$H$41</definedName>
    <definedName name="Bit13_Cutter_Distance">'Bit13'!$M$17:$M$41</definedName>
    <definedName name="Bit13_Cutter_Num">'Bit13'!$A$17:$A$41</definedName>
    <definedName name="Bit13_Cutter_Type">'Bit13'!$I$17:$I$41</definedName>
    <definedName name="Bit13_Exposure">'Bit13'!$K$17:$K$41</definedName>
    <definedName name="Bit13_Height">'Bit13'!$D$17:$D$41</definedName>
    <definedName name="Bit13_Height2">'Bit13'!$N$17:$N$41</definedName>
    <definedName name="Bit13_Height3">'Bit13'!$O$17:$O$41</definedName>
    <definedName name="Bit13_Profile_Angle">'Bit13'!$E$17:$E$41</definedName>
    <definedName name="Bit13_Profile_Position">'Bit13'!$L$17:$L$41</definedName>
    <definedName name="Bit13_Radius">'Bit13'!$B$17:$B$41</definedName>
    <definedName name="Bit13_RPM">BW!$B$100</definedName>
    <definedName name="Bit13_Side_Rake">'Bit13'!$G$17:$G$41</definedName>
    <definedName name="Bit13_Tag">'Bit13'!$P$17:$P$41</definedName>
    <definedName name="Bit13_Tq">BW!$B$66</definedName>
    <definedName name="Bit13_WOB">BW!$B$83</definedName>
    <definedName name="Bit14_Angle_Around">'Bit14'!$C$17:$C$41</definedName>
    <definedName name="Bit14_Ax">BW!$B$16</definedName>
    <definedName name="Bit14_Axy">BW!$B$50</definedName>
    <definedName name="Bit14_Ay">BW!$B$33</definedName>
    <definedName name="Bit14_Ayz">BW!$B$50</definedName>
    <definedName name="Bit14_Back_Rake">'Bit14'!$F$17:$F$41</definedName>
    <definedName name="Bit14_Blade_Num">'Bit14'!$J$17:$J$41</definedName>
    <definedName name="Bit14_BW">BW!#REF!</definedName>
    <definedName name="Bit14_Case1_Cut_05">'Bit14'!$Z$17:$Z$41</definedName>
    <definedName name="Bit14_Case1_Cut_25">'Bit14'!$AA$17:$AA$41</definedName>
    <definedName name="Bit14_Case1_Cut_50">'Bit14'!$AB$17:$AB$41</definedName>
    <definedName name="Bit14_Case1_Cut_75">'Bit14'!$AC$17:$AC$41</definedName>
    <definedName name="Bit14_Case1_Cut_95">'Bit14'!$AD$17:$AD$41</definedName>
    <definedName name="Bit14_Case1_Cut_max">'Bit14'!$AE$17:$AE$41</definedName>
    <definedName name="Bit14_Case1_Cut_min">'Bit14'!$Y$17:$Y$41</definedName>
    <definedName name="Bit14_Case1_CutWR_05">'Bit14'!$AN$17:$AN$41</definedName>
    <definedName name="Bit14_Case1_CutWR_25">'Bit14'!$AO$17:$AO$41</definedName>
    <definedName name="Bit14_Case1_CutWR_50">'Bit14'!$AP$17:$AP$41</definedName>
    <definedName name="Bit14_Case1_CutWR_75">'Bit14'!$AQ$17:$AQ$41</definedName>
    <definedName name="Bit14_Case1_CutWR_95">'Bit14'!$AR$17:$AR$41</definedName>
    <definedName name="Bit14_Case1_CutWR_max">'Bit14'!$AS$17:$AS$41</definedName>
    <definedName name="Bit14_Case1_CutWR_min">'Bit14'!$AM$17:$AM$41</definedName>
    <definedName name="Bit14_Case1_NF_05">'Bit14'!$S$17:$S$41</definedName>
    <definedName name="Bit14_Case1_NF_25">'Bit14'!$T$17:$T$41</definedName>
    <definedName name="Bit14_Case1_NF_50">'Bit14'!$U$17:$U$41</definedName>
    <definedName name="Bit14_Case1_NF_75">'Bit14'!$V$17:$V$41</definedName>
    <definedName name="Bit14_Case1_NF_95">'Bit14'!$W$17:$W$41</definedName>
    <definedName name="Bit14_Case1_NF_max">'Bit14'!$X$17:$X$41</definedName>
    <definedName name="Bit14_Case1_NF_min">'Bit14'!$R$17:$R$41</definedName>
    <definedName name="Bit14_Case1_NFWR_05">'Bit14'!$AG$17:$AG$41</definedName>
    <definedName name="Bit14_Case1_NFWR_25">'Bit14'!$AH$17:$AH$41</definedName>
    <definedName name="Bit14_Case1_NFWR_50">'Bit14'!$AI$17:$AI$41</definedName>
    <definedName name="Bit14_Case1_NFWR_75">'Bit14'!$AJ$17:$AJ$41</definedName>
    <definedName name="Bit14_Case1_NFWR_95">'Bit14'!$AK$17:$AK$41</definedName>
    <definedName name="Bit14_Case1_NFWR_max">'Bit14'!$AL$17:$AL$41</definedName>
    <definedName name="Bit14_Case1_NFWR_min">'Bit14'!$AF$17:$AF$41</definedName>
    <definedName name="Bit14_Case10_Cut_05">'Bit14'!$KA$17:$KA$71</definedName>
    <definedName name="Bit14_Case10_Cut_25">'Bit14'!$KB$17:$KB$71</definedName>
    <definedName name="Bit14_Case10_Cut_50">'Bit14'!$KC$17:$KC$71</definedName>
    <definedName name="Bit14_Case10_Cut_75">'Bit14'!$KD$17:$KD$71</definedName>
    <definedName name="Bit14_Case10_Cut_95">'Bit14'!$KE$17:$KE$71</definedName>
    <definedName name="Bit14_Case10_Cut_max">'Bit14'!$KF$17:$KF$71</definedName>
    <definedName name="Bit14_Case10_Cut_min">'Bit14'!$JZ$17:$JZ$71</definedName>
    <definedName name="Bit14_Case10_CutWR_05">'Bit14'!$KO$17:$KO$71</definedName>
    <definedName name="Bit14_Case10_CutWR_25">'Bit14'!$KP$17:$KP$71</definedName>
    <definedName name="Bit14_Case10_CutWR_50">'Bit14'!$KQ$17:$KQ$71</definedName>
    <definedName name="Bit14_Case10_CutWR_75">'Bit14'!$KR$17:$KR$71</definedName>
    <definedName name="Bit14_Case10_CutWR_95">'Bit14'!$KS$17:$KS$71</definedName>
    <definedName name="Bit14_Case10_CutWR_max">'Bit14'!$KT$17:$KT$71</definedName>
    <definedName name="Bit14_Case10_CutWR_min">'Bit14'!$KN$17:$KN$71</definedName>
    <definedName name="Bit14_Case10_NF_05">'Bit14'!$JT$17:$JT$71</definedName>
    <definedName name="Bit14_Case10_NF_25">'Bit14'!$JU$17:$JU$71</definedName>
    <definedName name="Bit14_Case10_NF_50">'Bit14'!$JV$17:$JV$71</definedName>
    <definedName name="Bit14_Case10_NF_75">'Bit14'!$JW$17:$JW$71</definedName>
    <definedName name="Bit14_Case10_NF_95">'Bit14'!$JX$17:$JX$71</definedName>
    <definedName name="Bit14_Case10_NF_max">'Bit14'!$JY$17:$JY$71</definedName>
    <definedName name="Bit14_Case10_NF_min">'Bit14'!$JS$17:$JS$71</definedName>
    <definedName name="Bit14_Case10_NFWR_05">'Bit14'!$KH$17:$KH$71</definedName>
    <definedName name="Bit14_Case10_NFWR_25">'Bit14'!$KI$17:$KI$71</definedName>
    <definedName name="Bit14_Case10_NFWR_50">'Bit14'!$KJ$17:$KJ$71</definedName>
    <definedName name="Bit14_Case10_NFWR_75">'Bit14'!$KK$17:$KK$71</definedName>
    <definedName name="Bit14_Case10_NFWR_95">'Bit14'!$KL$17:$KL$71</definedName>
    <definedName name="Bit14_Case10_NFWR_max">'Bit14'!$KM$17:$KM$71</definedName>
    <definedName name="Bit14_Case10_NFWR_min">'Bit14'!$KG$17:$KG$71</definedName>
    <definedName name="Bit14_Case11_Cut_05">'Bit14'!$LD$17:$LD$71</definedName>
    <definedName name="Bit14_Case11_Cut_25">'Bit14'!$LE$17:$LE$71</definedName>
    <definedName name="Bit14_Case11_Cut_50">'Bit14'!$LF$17:$LF$71</definedName>
    <definedName name="Bit14_Case11_Cut_75">'Bit14'!$LG$17:$LG$71</definedName>
    <definedName name="Bit14_Case11_Cut_95">'Bit14'!$LH$17:$LH$71</definedName>
    <definedName name="Bit14_Case11_Cut_max">'Bit14'!$LI$17:$LI$71</definedName>
    <definedName name="Bit14_Case11_Cut_min">'Bit14'!$LC$17:$LC$71</definedName>
    <definedName name="Bit14_Case11_CutWR_05">'Bit14'!$LR$17:$LR$71</definedName>
    <definedName name="Bit14_Case11_CutWR_25">'Bit14'!$LS$17:$LS$71</definedName>
    <definedName name="Bit14_Case11_CutWR_50">'Bit14'!$LT$17:$LT$71</definedName>
    <definedName name="Bit14_Case11_CutWR_75">'Bit14'!$LU$17:$LU$71</definedName>
    <definedName name="Bit14_Case11_CutWR_95">'Bit14'!$LV$17:$LV$71</definedName>
    <definedName name="Bit14_Case11_CutWR_max">'Bit14'!$LW$17:$LW$71</definedName>
    <definedName name="Bit14_Case11_CutWR_min">'Bit14'!$LQ$17:$LQ$71</definedName>
    <definedName name="Bit14_Case11_NF_05">'Bit14'!$KW$17:$KW$71</definedName>
    <definedName name="Bit14_Case11_NF_25">'Bit14'!$KX$17:$KX$71</definedName>
    <definedName name="Bit14_Case11_NF_50">'Bit14'!$KY$17:$KY$71</definedName>
    <definedName name="Bit14_Case11_NF_75">'Bit14'!$KZ$17:$KZ$71</definedName>
    <definedName name="Bit14_Case11_NF_95">'Bit14'!$LA$17:$LA$71</definedName>
    <definedName name="Bit14_Case11_NF_max">'Bit14'!$LB$17:$LB$71</definedName>
    <definedName name="Bit14_Case11_NF_min">'Bit14'!$KV$17:$KV$71</definedName>
    <definedName name="Bit14_Case11_NFWR_05">'Bit14'!$LK$17:$LK$71</definedName>
    <definedName name="Bit14_Case11_NFWR_25">'Bit14'!$LL$17:$LL$71</definedName>
    <definedName name="Bit14_Case11_NFWR_50">'Bit14'!$LM$17:$LM$71</definedName>
    <definedName name="Bit14_Case11_NFWR_75">'Bit14'!$LN$17:$LN$71</definedName>
    <definedName name="Bit14_Case11_NFWR_95">'Bit14'!$LO$17:$LO$71</definedName>
    <definedName name="Bit14_Case11_NFWR_max">'Bit14'!$LP$17:$LP$71</definedName>
    <definedName name="Bit14_Case11_NFWR_min">'Bit14'!$LJ$17:$LJ$71</definedName>
    <definedName name="Bit14_Case12_Cut_05">'Bit14'!$MG$17:$MG$71</definedName>
    <definedName name="Bit14_Case12_Cut_25">'Bit14'!$MH$17:$MH$71</definedName>
    <definedName name="Bit14_Case12_Cut_50">'Bit14'!$MI$17:$MI$71</definedName>
    <definedName name="Bit14_Case12_Cut_75">'Bit14'!$MJ$17:$MJ$71</definedName>
    <definedName name="Bit14_Case12_Cut_95">'Bit14'!$MK$17:$MK$71</definedName>
    <definedName name="Bit14_Case12_Cut_max">'Bit14'!$ML$17:$ML$71</definedName>
    <definedName name="Bit14_Case12_Cut_min">'Bit14'!$MF$17:$MF$71</definedName>
    <definedName name="Bit14_Case12_CutWR_05">'Bit14'!$MU$17:$MU$71</definedName>
    <definedName name="Bit14_Case12_CutWR_25">'Bit14'!$MV$17:$MV$71</definedName>
    <definedName name="Bit14_Case12_CutWR_50">'Bit14'!$MW$17:$MW$71</definedName>
    <definedName name="Bit14_Case12_CutWR_75">'Bit14'!$MX$17:$MX$71</definedName>
    <definedName name="Bit14_Case12_CutWR_95">'Bit14'!$MY$17:$MY$71</definedName>
    <definedName name="Bit14_Case12_CutWR_max">'Bit14'!$MZ$17:$MZ$71</definedName>
    <definedName name="Bit14_Case12_CutWR_min">'Bit14'!$MT$17:$MT$71</definedName>
    <definedName name="Bit14_Case12_NF_05">'Bit14'!$LZ$17:$LZ$71</definedName>
    <definedName name="Bit14_Case12_NF_25">'Bit14'!$MA$17:$MA$71</definedName>
    <definedName name="Bit14_Case12_NF_50">'Bit14'!$MB$17:$MB$71</definedName>
    <definedName name="Bit14_Case12_NF_75">'Bit14'!$MC$17:$MC$71</definedName>
    <definedName name="Bit14_Case12_NF_95">'Bit14'!$MD$17:$MD$71</definedName>
    <definedName name="Bit14_Case12_NF_max">'Bit14'!$ME$17:$ME$71</definedName>
    <definedName name="Bit14_Case12_NF_min">'Bit14'!$LY$17:$LY$71</definedName>
    <definedName name="Bit14_Case12_NFWR_05">'Bit14'!$MN$17:$MN$71</definedName>
    <definedName name="Bit14_Case12_NFWR_25">'Bit14'!$MO$17:$MO$71</definedName>
    <definedName name="Bit14_Case12_NFWR_50">'Bit14'!$MP$17:$MP$71</definedName>
    <definedName name="Bit14_Case12_NFWR_75">'Bit14'!$MQ$17:$MQ$71</definedName>
    <definedName name="Bit14_Case12_NFWR_95">'Bit14'!$MR$17:$MR$71</definedName>
    <definedName name="Bit14_Case12_NFWR_max">'Bit14'!$MS$17:$MS$71</definedName>
    <definedName name="Bit14_Case12_NFWR_min">'Bit14'!$MM$17:$MM$71</definedName>
    <definedName name="Bit14_Case13_Cut_05">'Bit14'!$NJ$17:$NJ$71</definedName>
    <definedName name="Bit14_Case13_Cut_25">'Bit14'!$NK$17:$NK$71</definedName>
    <definedName name="Bit14_Case13_Cut_50">'Bit14'!$NL$17:$NL$71</definedName>
    <definedName name="Bit14_Case13_Cut_75">'Bit14'!$NM$17:$NM$71</definedName>
    <definedName name="Bit14_Case13_Cut_95">'Bit14'!$NN$17:$NN$71</definedName>
    <definedName name="Bit14_Case13_Cut_max">'Bit14'!$NO$17:$NO$71</definedName>
    <definedName name="Bit14_Case13_Cut_min">'Bit14'!$NI$17:$NI$71</definedName>
    <definedName name="Bit14_Case13_CutWR_05">'Bit14'!$NX$17:$NX$71</definedName>
    <definedName name="Bit14_Case13_CutWR_25">'Bit14'!$NY$17:$NY$71</definedName>
    <definedName name="Bit14_Case13_CutWR_50">'Bit14'!$NZ$17:$NZ$71</definedName>
    <definedName name="Bit14_Case13_CutWR_75">'Bit14'!$OA$17:$OA$71</definedName>
    <definedName name="Bit14_Case13_CutWR_95">'Bit14'!$OB$17:$OB$71</definedName>
    <definedName name="Bit14_Case13_CutWR_max">'Bit14'!$OC$17:$OC$71</definedName>
    <definedName name="Bit14_Case13_CutWR_min">'Bit14'!$NW$17:$NW$71</definedName>
    <definedName name="Bit14_Case13_NF_05">'Bit14'!$NC$17:$NC$71</definedName>
    <definedName name="Bit14_Case13_NF_25">'Bit14'!$ND$17:$ND$71</definedName>
    <definedName name="Bit14_Case13_NF_50">'Bit14'!$NE$17:$NE$71</definedName>
    <definedName name="Bit14_Case13_NF_75">'Bit14'!$NF$17:$NF$71</definedName>
    <definedName name="Bit14_Case13_NF_95">'Bit14'!$NG$17:$NG$71</definedName>
    <definedName name="Bit14_Case13_NF_max">'Bit14'!$NH$17:$NH$71</definedName>
    <definedName name="Bit14_Case13_NF_min">'Bit14'!$NB$17:$NB$71</definedName>
    <definedName name="Bit14_Case13_NFWR_05">'Bit14'!$NQ$17:$NQ$71</definedName>
    <definedName name="Bit14_Case13_NFWR_25">'Bit14'!$NR$17:$NR$71</definedName>
    <definedName name="Bit14_Case13_NFWR_50">'Bit14'!$NS$17:$NS$71</definedName>
    <definedName name="Bit14_Case13_NFWR_75">'Bit14'!$NT$17:$NT$71</definedName>
    <definedName name="Bit14_Case13_NFWR_95">'Bit14'!$NU$17:$NU$71</definedName>
    <definedName name="Bit14_Case13_NFWR_max">'Bit14'!$NV$17:$NV$71</definedName>
    <definedName name="Bit14_Case13_NFWR_min">'Bit14'!$NP$17:$NP$71</definedName>
    <definedName name="Bit14_Case14_Cut_05">'Bit14'!$OM$17:$OM$71</definedName>
    <definedName name="Bit14_Case14_Cut_25">'Bit14'!$ON$17:$ON$71</definedName>
    <definedName name="Bit14_Case14_Cut_50">'Bit14'!$OO$17:$OO$71</definedName>
    <definedName name="Bit14_Case14_Cut_75">'Bit14'!$OP$17:$OP$71</definedName>
    <definedName name="Bit14_Case14_Cut_95">'Bit14'!$OQ$17:$OQ$71</definedName>
    <definedName name="Bit14_Case14_Cut_max">'Bit14'!$OR$17:$OR$71</definedName>
    <definedName name="Bit14_Case14_Cut_min">'Bit14'!$OL$17:$OL$71</definedName>
    <definedName name="Bit14_Case14_CutWR_05">'Bit14'!$PA$17:$PA$71</definedName>
    <definedName name="Bit14_Case14_CutWR_25">'Bit14'!$PB$17:$PB$71</definedName>
    <definedName name="Bit14_Case14_CutWR_50">'Bit14'!$PC$17:$PC$71</definedName>
    <definedName name="Bit14_Case14_CutWR_75">'Bit14'!$PD$17:$PD$71</definedName>
    <definedName name="Bit14_Case14_CutWR_95">'Bit14'!$PE$17:$PE$71</definedName>
    <definedName name="Bit14_Case14_CutWR_max">'Bit14'!$PF$17:$PF$71</definedName>
    <definedName name="Bit14_Case14_CutWR_min">'Bit14'!$OZ$17:$OZ$71</definedName>
    <definedName name="Bit14_Case14_NF_05">'Bit14'!$OF$17:$OF$71</definedName>
    <definedName name="Bit14_Case14_NF_25">'Bit14'!$OG$17:$OG$71</definedName>
    <definedName name="Bit14_Case14_NF_50">'Bit14'!$OH$17:$OH$71</definedName>
    <definedName name="Bit14_Case14_NF_75">'Bit14'!$OI$17:$OI$71</definedName>
    <definedName name="Bit14_Case14_NF_95">'Bit14'!$OJ$17:$OJ$71</definedName>
    <definedName name="Bit14_Case14_NF_max">'Bit14'!$OK$17:$OK$71</definedName>
    <definedName name="Bit14_Case14_NF_min">'Bit14'!$OE$17:$OE$71</definedName>
    <definedName name="Bit14_Case14_NFWR_05">'Bit14'!$OT$17:$OT$71</definedName>
    <definedName name="Bit14_Case14_NFWR_25">'Bit14'!$OU$17:$OU$71</definedName>
    <definedName name="Bit14_Case14_NFWR_50">'Bit14'!$OV$17:$OV$71</definedName>
    <definedName name="Bit14_Case14_NFWR_75">'Bit14'!$OW$17:$OW$71</definedName>
    <definedName name="Bit14_Case14_NFWR_95">'Bit14'!$OX$17:$OX$71</definedName>
    <definedName name="Bit14_Case14_NFWR_max">'Bit14'!$OY$17:$OY$71</definedName>
    <definedName name="Bit14_Case14_NFWR_min">'Bit14'!$OS$17:$OS$71</definedName>
    <definedName name="Bit14_Case15_Cut_05">'Bit14'!$PP$17:$PP$71</definedName>
    <definedName name="Bit14_Case15_Cut_25">'Bit14'!$PQ$17:$PQ$71</definedName>
    <definedName name="Bit14_Case15_Cut_50">'Bit14'!$PR$17:$PR$71</definedName>
    <definedName name="Bit14_Case15_Cut_75">'Bit14'!$PS$17:$PS$71</definedName>
    <definedName name="Bit14_Case15_Cut_95">'Bit14'!$PT$17:$PT$71</definedName>
    <definedName name="Bit14_Case15_Cut_max">'Bit14'!$PU$17:$PU$71</definedName>
    <definedName name="Bit14_Case15_Cut_min">'Bit14'!$PO$17:$PO$71</definedName>
    <definedName name="Bit14_Case15_CutWR_05">'Bit14'!$QD$17:$QD$71</definedName>
    <definedName name="Bit14_Case15_CutWR_25">'Bit14'!$QE$17:$QE$71</definedName>
    <definedName name="Bit14_Case15_CutWR_50">'Bit14'!$QF$17:$QF$71</definedName>
    <definedName name="Bit14_Case15_CutWR_75">'Bit14'!$QG$17:$QG$71</definedName>
    <definedName name="Bit14_Case15_CutWR_95">'Bit14'!$QH$17:$QH$71</definedName>
    <definedName name="Bit14_Case15_CutWR_max">'Bit14'!$QI$17:$QI$71</definedName>
    <definedName name="Bit14_Case15_CutWR_min">'Bit14'!$QC$17:$QC$71</definedName>
    <definedName name="Bit14_Case15_NF_05">'Bit14'!$PI$17:$PI$71</definedName>
    <definedName name="Bit14_Case15_NF_25">'Bit14'!$PJ$17:$PJ$71</definedName>
    <definedName name="Bit14_Case15_NF_50">'Bit14'!$PK$17:$PK$71</definedName>
    <definedName name="Bit14_Case15_NF_75">'Bit14'!$PL$17:$PL$71</definedName>
    <definedName name="Bit14_Case15_NF_95">'Bit14'!$PM$17:$PM$71</definedName>
    <definedName name="Bit14_Case15_NF_max">'Bit14'!$PN$17:$PN$71</definedName>
    <definedName name="Bit14_Case15_NF_min">'Bit14'!$PH$17:$PH$71</definedName>
    <definedName name="Bit14_Case15_NFWR_05">'Bit14'!$PW$17:$PW$71</definedName>
    <definedName name="Bit14_Case15_NFWR_25">'Bit14'!$PX$17:$PX$71</definedName>
    <definedName name="Bit14_Case15_NFWR_50">'Bit14'!$PY$17:$PY$71</definedName>
    <definedName name="Bit14_Case15_NFWR_75">'Bit14'!$PZ$17:$PZ$71</definedName>
    <definedName name="Bit14_Case15_NFWR_95">'Bit14'!$QA$17:$QA$71</definedName>
    <definedName name="Bit14_Case15_NFWR_max">'Bit14'!$QB$17:$QB$71</definedName>
    <definedName name="Bit14_Case15_NFWR_min">'Bit14'!$PV$17:$PV$71</definedName>
    <definedName name="Bit14_Case16_Cut_05">'Bit14'!$QS$17:$QS$71</definedName>
    <definedName name="Bit14_Case16_Cut_25">'Bit14'!$QT$17:$QT$71</definedName>
    <definedName name="Bit14_Case16_Cut_50">'Bit14'!$QU$17:$QU$71</definedName>
    <definedName name="Bit14_Case16_Cut_75">'Bit14'!$QV$17:$QV$71</definedName>
    <definedName name="Bit14_Case16_Cut_95">'Bit14'!$QW$17:$QW$71</definedName>
    <definedName name="Bit14_Case16_Cut_max">'Bit14'!$QX$17:$QX$71</definedName>
    <definedName name="Bit14_Case16_Cut_min">'Bit14'!$QR$17:$QR$71</definedName>
    <definedName name="Bit14_Case16_CutWR_05">'Bit14'!$RG$17:$RG$71</definedName>
    <definedName name="Bit14_Case16_CutWR_25">'Bit14'!$RH$17:$RH$71</definedName>
    <definedName name="Bit14_Case16_CutWR_50">'Bit14'!$RI$17:$RI$71</definedName>
    <definedName name="Bit14_Case16_CutWR_75">'Bit14'!$RJ$17:$RJ$71</definedName>
    <definedName name="Bit14_Case16_CutWR_95">'Bit14'!$RK$17:$RK$71</definedName>
    <definedName name="Bit14_Case16_CutWR_max">'Bit14'!$RL$17:$RL$71</definedName>
    <definedName name="Bit14_Case16_CutWR_min">'Bit14'!$RF$17:$RF$71</definedName>
    <definedName name="Bit14_Case16_NF_05">'Bit14'!$QL$17:$QL$71</definedName>
    <definedName name="Bit14_Case16_NF_25">'Bit14'!$QM$17:$QM$71</definedName>
    <definedName name="Bit14_Case16_NF_50">'Bit14'!$QN$17:$QN$71</definedName>
    <definedName name="Bit14_Case16_NF_75">'Bit14'!$QO$17:$QO$71</definedName>
    <definedName name="Bit14_Case16_NF_95">'Bit14'!$QP$17:$QP$71</definedName>
    <definedName name="Bit14_Case16_NF_max">'Bit14'!$QQ$17:$QQ$71</definedName>
    <definedName name="Bit14_Case16_NF_min">'Bit14'!$QK$17:$QK$71</definedName>
    <definedName name="Bit14_Case16_NFWR_05">'Bit14'!$QZ$17:$QZ$71</definedName>
    <definedName name="Bit14_Case16_NFWR_25">'Bit14'!$RA$17:$RA$71</definedName>
    <definedName name="Bit14_Case16_NFWR_50">'Bit14'!$RB$17:$RB$71</definedName>
    <definedName name="Bit14_Case16_NFWR_75">'Bit14'!$RC$17:$RC$71</definedName>
    <definedName name="Bit14_Case16_NFWR_95">'Bit14'!$RD$17:$RD$71</definedName>
    <definedName name="Bit14_Case16_NFWR_max">'Bit14'!$RE$17:$RE$71</definedName>
    <definedName name="Bit14_Case16_NFWR_min">'Bit14'!$QY$17:$QY$71</definedName>
    <definedName name="Bit14_Case2_Cut_05">'Bit14'!$BC$17:$BC$38</definedName>
    <definedName name="Bit14_Case2_Cut_25">'Bit14'!$BD$17:$BD$38</definedName>
    <definedName name="Bit14_Case2_Cut_50">'Bit14'!$BE$17:$BE$38</definedName>
    <definedName name="Bit14_Case2_Cut_75">'Bit14'!$BF$17:$BF$38</definedName>
    <definedName name="Bit14_Case2_Cut_95">'Bit14'!$BG$17:$BG$38</definedName>
    <definedName name="Bit14_Case2_Cut_max">'Bit14'!$BH$17:$BH$38</definedName>
    <definedName name="Bit14_Case2_Cut_min">'Bit14'!$BB$17:$BB$38</definedName>
    <definedName name="Bit14_Case2_CutWR_05">'Bit14'!$BQ$17:$BQ$38</definedName>
    <definedName name="Bit14_Case2_CutWR_25">'Bit14'!$BR$17:$BR$38</definedName>
    <definedName name="Bit14_Case2_CutWR_50">'Bit14'!$BS$17:$BS$38</definedName>
    <definedName name="Bit14_Case2_CutWR_75">'Bit14'!$BT$17:$BT$38</definedName>
    <definedName name="Bit14_Case2_CutWR_95">'Bit14'!$BU$17:$BU$38</definedName>
    <definedName name="Bit14_Case2_CutWR_max">'Bit14'!$BV$17:$BV$38</definedName>
    <definedName name="Bit14_Case2_CutWR_min">'Bit14'!$BP$17:$BP$38</definedName>
    <definedName name="Bit14_Case2_NF_05">'Bit14'!$AV$17:$AV$38</definedName>
    <definedName name="Bit14_Case2_NF_25">'Bit14'!$AW$17:$AW$38</definedName>
    <definedName name="Bit14_Case2_NF_50">'Bit14'!$AX$17:$AX$38</definedName>
    <definedName name="Bit14_Case2_NF_75">'Bit14'!$AY$17:$AY$38</definedName>
    <definedName name="Bit14_Case2_NF_95">'Bit14'!$AZ$17:$AZ$38</definedName>
    <definedName name="Bit14_Case2_NF_max">'Bit14'!$BA$17:$BA$38</definedName>
    <definedName name="Bit14_Case2_NF_min">'Bit14'!$AU$17:$AU$38</definedName>
    <definedName name="Bit14_Case2_NFWR_05">'Bit14'!$BJ$17:$BJ$38</definedName>
    <definedName name="Bit14_Case2_NFWR_25">'Bit14'!$BK$17:$BK$38</definedName>
    <definedName name="Bit14_Case2_NFWR_50">'Bit14'!$BL$17:$BL$38</definedName>
    <definedName name="Bit14_Case2_NFWR_75">'Bit14'!$BM$17:$BM$38</definedName>
    <definedName name="Bit14_Case2_NFWR_95">'Bit14'!$BN$17:$BN$38</definedName>
    <definedName name="Bit14_Case2_NFWR_max">'Bit14'!$BO$17:$BO$38</definedName>
    <definedName name="Bit14_Case2_NFWR_min">'Bit14'!$BI$17:$BI$38</definedName>
    <definedName name="Bit14_Case3_Cut_05">'Bit14'!$CF$17:$CF$62</definedName>
    <definedName name="Bit14_Case3_Cut_25">'Bit14'!$CG$17:$CG$62</definedName>
    <definedName name="Bit14_Case3_Cut_50">'Bit14'!$CH$17:$CH$62</definedName>
    <definedName name="Bit14_Case3_Cut_75">'Bit14'!$CI$17:$CI$62</definedName>
    <definedName name="Bit14_Case3_Cut_95">'Bit14'!$CJ$17:$CJ$62</definedName>
    <definedName name="Bit14_Case3_Cut_max">'Bit14'!$CK$17:$CK$62</definedName>
    <definedName name="Bit14_Case3_Cut_min">'Bit14'!$CE$17:$CE$62</definedName>
    <definedName name="Bit14_Case3_CutWR_05">'Bit14'!$CT$17:$CT$62</definedName>
    <definedName name="Bit14_Case3_CutWR_25">'Bit14'!$CU$17:$CU$62</definedName>
    <definedName name="Bit14_Case3_CutWR_50">'Bit14'!$CV$17:$CV$62</definedName>
    <definedName name="Bit14_Case3_CutWR_75">'Bit14'!$CW$17:$CW$62</definedName>
    <definedName name="Bit14_Case3_CutWR_95">'Bit14'!$CX$17:$CX$62</definedName>
    <definedName name="Bit14_Case3_CutWR_max">'Bit14'!$CY$17:$CY$62</definedName>
    <definedName name="Bit14_Case3_CutWR_min">'Bit14'!$CS$17:$CS$62</definedName>
    <definedName name="Bit14_Case3_NF_05">'Bit14'!$BY$17:$BY$62</definedName>
    <definedName name="Bit14_Case3_NF_25">'Bit14'!$BZ$17:$BZ$62</definedName>
    <definedName name="Bit14_Case3_NF_50">'Bit14'!$CA$17:$CA$62</definedName>
    <definedName name="Bit14_Case3_NF_75">'Bit14'!$CB$17:$CB$62</definedName>
    <definedName name="Bit14_Case3_NF_95">'Bit14'!$CC$17:$CC$62</definedName>
    <definedName name="Bit14_Case3_NF_max">'Bit14'!$CD$17:$CD$62</definedName>
    <definedName name="Bit14_Case3_NF_min">'Bit14'!$BX$17:$BX$62</definedName>
    <definedName name="Bit14_Case3_NFWR_05">'Bit14'!$CM$17:$CM$62</definedName>
    <definedName name="Bit14_Case3_NFWR_25">'Bit14'!$CN$17:$CN$62</definedName>
    <definedName name="Bit14_Case3_NFWR_50">'Bit14'!$CO$17:$CO$62</definedName>
    <definedName name="Bit14_Case3_NFWR_75">'Bit14'!$CP$17:$CP$62</definedName>
    <definedName name="Bit14_Case3_NFWR_95">'Bit14'!$CQ$17:$CQ$62</definedName>
    <definedName name="Bit14_Case3_NFWR_max">'Bit14'!$CR$17:$CR$62</definedName>
    <definedName name="Bit14_Case3_NFWR_min">'Bit14'!$CL$17:$CL$62</definedName>
    <definedName name="Bit14_Case4_Cut_05">'Bit14'!$DI$17:$DI$71</definedName>
    <definedName name="Bit14_Case4_Cut_25">'Bit14'!$DJ$17:$DJ$71</definedName>
    <definedName name="Bit14_Case4_Cut_50">'Bit14'!$DK$17:$DK$71</definedName>
    <definedName name="Bit14_Case4_Cut_75">'Bit14'!$DL$17:$DL$71</definedName>
    <definedName name="Bit14_Case4_Cut_95">'Bit14'!$DM$17:$DM$71</definedName>
    <definedName name="Bit14_Case4_Cut_max">'Bit14'!$DN$17:$DN$71</definedName>
    <definedName name="Bit14_Case4_Cut_min">'Bit14'!$DH$17:$DH$71</definedName>
    <definedName name="Bit14_Case4_CutWR_05">'Bit14'!$DW$17:$DW$71</definedName>
    <definedName name="Bit14_Case4_CutWR_25">'Bit14'!$DX$17:$DX$71</definedName>
    <definedName name="Bit14_Case4_CutWR_50">'Bit14'!$DY$17:$DY$71</definedName>
    <definedName name="Bit14_Case4_CutWR_75">'Bit14'!$DZ$17:$DZ$71</definedName>
    <definedName name="Bit14_Case4_CutWR_95">'Bit14'!$EA$17:$EA$71</definedName>
    <definedName name="Bit14_Case4_CutWR_max">'Bit14'!$EB$17:$EB$71</definedName>
    <definedName name="Bit14_Case4_CutWR_min">'Bit14'!$DV$17:$DV$71</definedName>
    <definedName name="Bit14_Case4_NF_05">'Bit14'!$DB$17:$DB$71</definedName>
    <definedName name="Bit14_Case4_NF_25">'Bit14'!$DC$17:$DC$71</definedName>
    <definedName name="Bit14_Case4_NF_50">'Bit14'!$DD$17:$DD$71</definedName>
    <definedName name="Bit14_Case4_NF_75">'Bit14'!$DE$17:$DE$71</definedName>
    <definedName name="Bit14_Case4_NF_95">'Bit14'!$DF$17:$DF$71</definedName>
    <definedName name="Bit14_Case4_NF_max">'Bit14'!$DG$17:$DG$71</definedName>
    <definedName name="Bit14_Case4_NF_min">'Bit14'!$DA$17:$DA$71</definedName>
    <definedName name="Bit14_Case4_NFWR_05">'Bit14'!$DP$17:$DP$71</definedName>
    <definedName name="Bit14_Case4_NFWR_25">'Bit14'!$DQ$17:$DQ$71</definedName>
    <definedName name="Bit14_Case4_NFWR_50">'Bit14'!$DR$17:$DR$71</definedName>
    <definedName name="Bit14_Case4_NFWR_75">'Bit14'!$DS$17:$DS$71</definedName>
    <definedName name="Bit14_Case4_NFWR_95">'Bit14'!$DT$17:$DT$71</definedName>
    <definedName name="Bit14_Case4_NFWR_max">'Bit14'!$DU$17:$DU$71</definedName>
    <definedName name="Bit14_Case4_NFWR_min">'Bit14'!$DO$17:$DO$71</definedName>
    <definedName name="Bit14_Case5_Cut_05">'Bit14'!$EL$17:$EL$71</definedName>
    <definedName name="Bit14_Case5_Cut_25">'Bit14'!$EM$17:$EM$71</definedName>
    <definedName name="Bit14_Case5_Cut_50">'Bit14'!$EN$17:$EN$71</definedName>
    <definedName name="Bit14_Case5_Cut_75">'Bit14'!$EO$17:$EO$71</definedName>
    <definedName name="Bit14_Case5_Cut_95">'Bit14'!$EP$17:$EP$71</definedName>
    <definedName name="Bit14_Case5_Cut_max">'Bit14'!$EQ$17:$EQ$71</definedName>
    <definedName name="Bit14_Case5_Cut_min">'Bit14'!$EK$17:$EK$71</definedName>
    <definedName name="Bit14_Case5_CutWR_05">'Bit14'!$EZ$17:$EZ$71</definedName>
    <definedName name="Bit14_Case5_CutWR_25">'Bit14'!$FA$17:$FA$71</definedName>
    <definedName name="Bit14_Case5_CutWR_50">'Bit14'!$FB$17:$FB$71</definedName>
    <definedName name="Bit14_Case5_CutWR_75">'Bit14'!$FC$17:$FC$71</definedName>
    <definedName name="Bit14_Case5_CutWR_95">'Bit14'!$FD$17:$FD$71</definedName>
    <definedName name="Bit14_Case5_CutWR_max">'Bit14'!$FE$17:$FE$71</definedName>
    <definedName name="Bit14_Case5_CutWR_min">'Bit14'!$EY$17:$EY$71</definedName>
    <definedName name="Bit14_Case5_NF_05">'Bit14'!$EE$17:$EE$71</definedName>
    <definedName name="Bit14_Case5_NF_25">'Bit14'!$EF$17:$EF$71</definedName>
    <definedName name="Bit14_Case5_NF_50">'Bit14'!$EG$17:$EG$71</definedName>
    <definedName name="Bit14_Case5_NF_75">'Bit14'!$EH$17:$EH$71</definedName>
    <definedName name="Bit14_Case5_NF_95">'Bit14'!$EI$17:$EI$71</definedName>
    <definedName name="Bit14_Case5_NF_max">'Bit14'!$EJ$17:$EJ$71</definedName>
    <definedName name="Bit14_Case5_NF_min">'Bit14'!$ED$17:$ED$71</definedName>
    <definedName name="Bit14_Case5_NFWR_05">'Bit14'!$ES$17:$ES$71</definedName>
    <definedName name="Bit14_Case5_NFWR_25">'Bit14'!$ET$17:$ET$71</definedName>
    <definedName name="Bit14_Case5_NFWR_50">'Bit14'!$EU$17:$EU$71</definedName>
    <definedName name="Bit14_Case5_NFWR_75">'Bit14'!$EV$17:$EV$71</definedName>
    <definedName name="Bit14_Case5_NFWR_95">'Bit14'!$EW$17:$EW$71</definedName>
    <definedName name="Bit14_Case5_NFWR_max">'Bit14'!$EX$17:$EX$71</definedName>
    <definedName name="Bit14_Case5_NFWR_min">'Bit14'!$ER$17:$ER$71</definedName>
    <definedName name="Bit14_Case6_Cut_05">'Bit14'!$FO$17:$FO$71</definedName>
    <definedName name="Bit14_Case6_Cut_25">'Bit14'!$FP$17:$FP$71</definedName>
    <definedName name="Bit14_Case6_Cut_50">'Bit14'!$FQ$17:$FQ$71</definedName>
    <definedName name="Bit14_Case6_Cut_75">'Bit14'!$FR$17:$FR$71</definedName>
    <definedName name="Bit14_Case6_Cut_95">'Bit14'!$FS$17:$FS$71</definedName>
    <definedName name="Bit14_Case6_Cut_max">'Bit14'!$FT$17:$FT$71</definedName>
    <definedName name="Bit14_Case6_Cut_min">'Bit14'!$FN$17:$FN$71</definedName>
    <definedName name="Bit14_Case6_CutWR_05">'Bit14'!$GC$17:$GC$71</definedName>
    <definedName name="Bit14_Case6_CutWR_25">'Bit14'!$GD$17:$GD$71</definedName>
    <definedName name="Bit14_Case6_CutWR_50">'Bit14'!$GE$17:$GE$71</definedName>
    <definedName name="Bit14_Case6_CutWR_75">'Bit14'!$GF$17:$GF$71</definedName>
    <definedName name="Bit14_Case6_CutWR_95">'Bit14'!$GG$17:$GG$71</definedName>
    <definedName name="Bit14_Case6_CutWR_max">'Bit14'!$GH$17:$GH$71</definedName>
    <definedName name="Bit14_Case6_CutWR_min">'Bit14'!$GB$17:$GB$71</definedName>
    <definedName name="Bit14_Case6_NF_05">'Bit14'!$FH$17:$FH$71</definedName>
    <definedName name="Bit14_Case6_NF_25">'Bit14'!$FI$17:$FI$71</definedName>
    <definedName name="Bit14_Case6_NF_50">'Bit14'!$FJ$17:$FJ$71</definedName>
    <definedName name="Bit14_Case6_NF_75">'Bit14'!$FK$17:$FK$71</definedName>
    <definedName name="Bit14_Case6_NF_95">'Bit14'!$FL$17:$FL$71</definedName>
    <definedName name="Bit14_Case6_NF_max">'Bit14'!$FM$17:$FM$71</definedName>
    <definedName name="Bit14_Case6_NF_min">'Bit14'!$FG$17:$FG$71</definedName>
    <definedName name="Bit14_Case6_NFWR_05">'Bit14'!$FV$17:$FV$71</definedName>
    <definedName name="Bit14_Case6_NFWR_25">'Bit14'!$FW$17:$FW$71</definedName>
    <definedName name="Bit14_Case6_NFWR_50">'Bit14'!$FX$17:$FX$71</definedName>
    <definedName name="Bit14_Case6_NFWR_75">'Bit14'!$FY$17:$FY$71</definedName>
    <definedName name="Bit14_Case6_NFWR_95">'Bit14'!$FZ$17:$FZ$71</definedName>
    <definedName name="Bit14_Case6_NFWR_max">'Bit14'!$GA$17:$GA$71</definedName>
    <definedName name="Bit14_Case6_NFWR_min">'Bit14'!$FU$17:$FU$71</definedName>
    <definedName name="Bit14_Case7_Cut_05">'Bit14'!$GR$17:$GR$71</definedName>
    <definedName name="Bit14_Case7_Cut_25">'Bit14'!$GS$17:$GS$71</definedName>
    <definedName name="Bit14_Case7_Cut_50">'Bit14'!$GT$17:$GT$71</definedName>
    <definedName name="Bit14_Case7_Cut_75">'Bit14'!$GU$17:$GU$71</definedName>
    <definedName name="Bit14_Case7_Cut_95">'Bit14'!$GV$17:$GV$71</definedName>
    <definedName name="Bit14_Case7_Cut_max">'Bit14'!$GW$17:$GW$71</definedName>
    <definedName name="Bit14_Case7_Cut_min">'Bit14'!$GQ$17:$GQ$71</definedName>
    <definedName name="Bit14_Case7_CutWR_05">'Bit14'!$HF$17:$HF$71</definedName>
    <definedName name="Bit14_Case7_CutWR_25">'Bit14'!$HG$17:$HG$71</definedName>
    <definedName name="Bit14_Case7_CutWR_50">'Bit14'!$HH$17:$HH$71</definedName>
    <definedName name="Bit14_Case7_CutWR_75">'Bit14'!$HI$17:$HI$71</definedName>
    <definedName name="Bit14_Case7_CutWR_95">'Bit14'!$HJ$17:$HJ$71</definedName>
    <definedName name="Bit14_Case7_CutWR_max">'Bit14'!$HK$17:$HK$71</definedName>
    <definedName name="Bit14_Case7_CutWR_min">'Bit14'!$HE$17:$HE$71</definedName>
    <definedName name="Bit14_Case7_NF_05">'Bit14'!$GK$17:$GK$71</definedName>
    <definedName name="Bit14_Case7_NF_25">'Bit14'!$GL$17:$GL$71</definedName>
    <definedName name="Bit14_Case7_NF_50">'Bit14'!$GM$17:$GM$71</definedName>
    <definedName name="Bit14_Case7_NF_75">'Bit14'!$GN$17:$GN$71</definedName>
    <definedName name="Bit14_Case7_NF_95">'Bit14'!$GO$17:$GO$71</definedName>
    <definedName name="Bit14_Case7_NF_max">'Bit14'!$GP$17:$GP$71</definedName>
    <definedName name="Bit14_Case7_NF_min">'Bit14'!$GJ$17:$GJ$71</definedName>
    <definedName name="Bit14_Case7_NFWR_05">'Bit14'!$GY$17:$GY$71</definedName>
    <definedName name="Bit14_Case7_NFWR_25">'Bit14'!$GZ$17:$GZ$71</definedName>
    <definedName name="Bit14_Case7_NFWR_50">'Bit14'!$HA$17:$HA$71</definedName>
    <definedName name="Bit14_Case7_NFWR_75">'Bit14'!$HB$17:$HB$71</definedName>
    <definedName name="Bit14_Case7_NFWR_95">'Bit14'!$HC$17:$HC$71</definedName>
    <definedName name="Bit14_Case7_NFWR_max">'Bit14'!$HD$17:$HD$71</definedName>
    <definedName name="Bit14_Case7_NFWR_min">'Bit14'!$GX$17:$GX$71</definedName>
    <definedName name="Bit14_Case8_Cut_05">'Bit14'!$HU$17:$HU$71</definedName>
    <definedName name="Bit14_Case8_Cut_25">'Bit14'!$HV$17:$HV$71</definedName>
    <definedName name="Bit14_Case8_Cut_50">'Bit14'!$HW$17:$HW$71</definedName>
    <definedName name="Bit14_Case8_Cut_75">'Bit14'!$HX$17:$HX$71</definedName>
    <definedName name="Bit14_Case8_Cut_95">'Bit14'!$HY$17:$HY$71</definedName>
    <definedName name="Bit14_Case8_Cut_max">'Bit14'!$HZ$17:$HZ$71</definedName>
    <definedName name="Bit14_Case8_Cut_min">'Bit14'!$HT$17:$HT$71</definedName>
    <definedName name="Bit14_Case8_CutWR_05">'Bit14'!$II$17:$II$71</definedName>
    <definedName name="Bit14_Case8_CutWR_25">'Bit14'!$IJ$17:$IJ$71</definedName>
    <definedName name="Bit14_Case8_CutWR_50">'Bit14'!$IK$17:$IK$71</definedName>
    <definedName name="Bit14_Case8_CutWR_75">'Bit14'!$IL$17:$IL$71</definedName>
    <definedName name="Bit14_Case8_CutWR_95">'Bit14'!$IM$17:$IM$71</definedName>
    <definedName name="Bit14_Case8_CutWR_max">'Bit14'!$IN$17:$IN$71</definedName>
    <definedName name="Bit14_Case8_CutWR_min">'Bit14'!$IH$17:$IH$71</definedName>
    <definedName name="Bit14_Case8_NF_05">'Bit14'!$HN$17:$HN$71</definedName>
    <definedName name="Bit14_Case8_NF_25">'Bit14'!$HO$17:$HO$71</definedName>
    <definedName name="Bit14_Case8_NF_50">'Bit14'!$HP$17:$HP$71</definedName>
    <definedName name="Bit14_Case8_NF_75">'Bit14'!$HQ$17:$HQ$71</definedName>
    <definedName name="Bit14_Case8_NF_95">'Bit14'!$HR$17:$HR$71</definedName>
    <definedName name="Bit14_Case8_NF_max">'Bit14'!$HS$17:$HS$71</definedName>
    <definedName name="Bit14_Case8_NF_min">'Bit14'!$HM$17:$HM$71</definedName>
    <definedName name="Bit14_Case8_NFWR_05">'Bit14'!$IB$17:$IB$71</definedName>
    <definedName name="Bit14_Case8_NFWR_25">'Bit14'!$IC$17:$IC$71</definedName>
    <definedName name="Bit14_Case8_NFWR_50">'Bit14'!$ID$17:$ID$71</definedName>
    <definedName name="Bit14_Case8_NFWR_75">'Bit14'!$IE$17:$IE$71</definedName>
    <definedName name="Bit14_Case8_NFWR_95">'Bit14'!$IF$17:$IF$71</definedName>
    <definedName name="Bit14_Case8_NFWR_max">'Bit14'!$IG$17:$IG$71</definedName>
    <definedName name="Bit14_Case8_NFWR_min">'Bit14'!$IA$17:$IA$71</definedName>
    <definedName name="Bit14_Case9_Cut_05">'Bit14'!$IX$17:$IX$71</definedName>
    <definedName name="Bit14_Case9_Cut_25">'Bit14'!$IY$17:$IY$71</definedName>
    <definedName name="Bit14_Case9_Cut_50">'Bit14'!$IZ$17:$IZ$71</definedName>
    <definedName name="Bit14_Case9_Cut_75">'Bit14'!$JA$17:$JA$71</definedName>
    <definedName name="Bit14_Case9_Cut_95">'Bit14'!$JB$17:$JB$71</definedName>
    <definedName name="Bit14_Case9_Cut_max">'Bit14'!$JC$17:$JC$71</definedName>
    <definedName name="Bit14_Case9_Cut_min">'Bit14'!$IW$17:$IW$71</definedName>
    <definedName name="Bit14_Case9_CutWR_05">'Bit14'!$JL$17:$JL$71</definedName>
    <definedName name="Bit14_Case9_CutWR_25">'Bit14'!$JM$17:$JM$71</definedName>
    <definedName name="Bit14_Case9_CutWR_50">'Bit14'!$JN$17:$JN$71</definedName>
    <definedName name="Bit14_Case9_CutWR_75">'Bit14'!$JO$17:$JO$71</definedName>
    <definedName name="Bit14_Case9_CutWR_95">'Bit14'!$JP$17:$JP$71</definedName>
    <definedName name="Bit14_Case9_CutWR_max">'Bit14'!$JQ$17:$JQ$71</definedName>
    <definedName name="Bit14_Case9_CutWR_min">'Bit14'!$JK$17:$JK$71</definedName>
    <definedName name="Bit14_Case9_NF_05">'Bit14'!$IQ$17:$IQ$71</definedName>
    <definedName name="Bit14_Case9_NF_25">'Bit14'!$IR$17:$IR$71</definedName>
    <definedName name="Bit14_Case9_NF_50">'Bit14'!$IS$17:$IS$71</definedName>
    <definedName name="Bit14_Case9_NF_75">'Bit14'!$IT$17:$IT$71</definedName>
    <definedName name="Bit14_Case9_NF_95">'Bit14'!$IU$17:$IU$71</definedName>
    <definedName name="Bit14_Case9_NF_max">'Bit14'!$IV$17:$IV$71</definedName>
    <definedName name="Bit14_Case9_NF_min">'Bit14'!$IP$17:$IP$71</definedName>
    <definedName name="Bit14_Case9_NFWR_05">'Bit14'!$JE$17:$JE$71</definedName>
    <definedName name="Bit14_Case9_NFWR_25">'Bit14'!$JF$17:$JF$71</definedName>
    <definedName name="Bit14_Case9_NFWR_50">'Bit14'!$JG$17:$JG$71</definedName>
    <definedName name="Bit14_Case9_NFWR_75">'Bit14'!$JH$17:$JH$71</definedName>
    <definedName name="Bit14_Case9_NFWR_95">'Bit14'!$JI$17:$JI$71</definedName>
    <definedName name="Bit14_Case9_NFWR_max">'Bit14'!$JJ$17:$JJ$71</definedName>
    <definedName name="Bit14_Case9_NFWR_min">'Bit14'!$JD$17:$JD$71</definedName>
    <definedName name="Bit14_Cutter_Diameter">'Bit14'!$H$17:$H$41</definedName>
    <definedName name="Bit14_Cutter_Distance">'Bit14'!$M$17:$M$41</definedName>
    <definedName name="Bit14_Cutter_Num">'Bit14'!$A$17:$A$41</definedName>
    <definedName name="Bit14_Cutter_Type">'Bit14'!$I$17:$I$41</definedName>
    <definedName name="Bit14_Exposure">'Bit14'!$K$17:$K$41</definedName>
    <definedName name="Bit14_Height">'Bit14'!$D$17:$D$41</definedName>
    <definedName name="Bit14_Height2">'Bit14'!$N$17:$N$41</definedName>
    <definedName name="Bit14_Height3">'Bit14'!$O$17:$O$41</definedName>
    <definedName name="Bit14_Profile_Angle">'Bit14'!$E$17:$E$41</definedName>
    <definedName name="Bit14_Profile_Position">'Bit14'!$L$17:$L$41</definedName>
    <definedName name="Bit14_Radius">'Bit14'!$B$17:$B$41</definedName>
    <definedName name="Bit14_RPM">BW!$B$101</definedName>
    <definedName name="Bit14_Side_Rake">'Bit14'!$G$17:$G$41</definedName>
    <definedName name="Bit14_Tag">'Bit14'!$P$17:$P$41</definedName>
    <definedName name="Bit14_Tq">BW!$B$67</definedName>
    <definedName name="Bit14_WOB">BW!$B$84</definedName>
    <definedName name="Bit15_Angle_Around">'Bit15'!$C$17:$C$41</definedName>
    <definedName name="Bit15_Ax">BW!$B$17</definedName>
    <definedName name="Bit15_Axy">BW!$B$51</definedName>
    <definedName name="Bit15_Ay">BW!$B$34</definedName>
    <definedName name="Bit15_Ayz">BW!$B$51</definedName>
    <definedName name="Bit15_Back_Rake">'Bit15'!$F$17:$F$41</definedName>
    <definedName name="Bit15_Blade_Num">'Bit15'!$J$17:$J$41</definedName>
    <definedName name="Bit15_BW">BW!#REF!</definedName>
    <definedName name="Bit15_Case1_Cut_05">'Bit15'!$Z$17:$Z$41</definedName>
    <definedName name="Bit15_Case1_Cut_25">'Bit15'!$AA$17:$AA$41</definedName>
    <definedName name="Bit15_Case1_Cut_50">'Bit15'!$AB$17:$AB$41</definedName>
    <definedName name="Bit15_Case1_Cut_75">'Bit15'!$AC$17:$AC$41</definedName>
    <definedName name="Bit15_Case1_Cut_95">'Bit15'!$AD$17:$AD$41</definedName>
    <definedName name="Bit15_Case1_Cut_max">'Bit15'!$AE$17:$AE$41</definedName>
    <definedName name="Bit15_Case1_Cut_min">'Bit15'!$Y$17:$Y$41</definedName>
    <definedName name="Bit15_Case1_CutWR_05">'Bit15'!$AN$17:$AN$41</definedName>
    <definedName name="Bit15_Case1_CutWR_25">'Bit15'!$AO$17:$AO$41</definedName>
    <definedName name="Bit15_Case1_CutWR_50">'Bit15'!$AP$17:$AP$41</definedName>
    <definedName name="Bit15_Case1_CutWR_75">'Bit15'!$AQ$17:$AQ$41</definedName>
    <definedName name="Bit15_Case1_CutWR_95">'Bit15'!$AR$17:$AR$41</definedName>
    <definedName name="Bit15_Case1_CutWR_max">'Bit15'!$AS$17:$AS$41</definedName>
    <definedName name="Bit15_Case1_CutWR_min">'Bit15'!$AM$17:$AM$41</definedName>
    <definedName name="Bit15_Case1_NF_05">'Bit15'!$S$17:$S$41</definedName>
    <definedName name="Bit15_Case1_NF_25">'Bit15'!$T$17:$T$41</definedName>
    <definedName name="Bit15_Case1_NF_50">'Bit15'!$U$17:$U$41</definedName>
    <definedName name="Bit15_Case1_NF_75">'Bit15'!$V$17:$V$41</definedName>
    <definedName name="Bit15_Case1_NF_95">'Bit15'!$W$17:$W$41</definedName>
    <definedName name="Bit15_Case1_NF_max">'Bit15'!$X$17:$X$41</definedName>
    <definedName name="Bit15_Case1_NF_min">'Bit15'!$R$17:$R$41</definedName>
    <definedName name="Bit15_Case1_NFWR_05">'Bit15'!$AG$17:$AG$41</definedName>
    <definedName name="Bit15_Case1_NFWR_25">'Bit15'!$AH$17:$AH$41</definedName>
    <definedName name="Bit15_Case1_NFWR_50">'Bit15'!$AI$17:$AI$41</definedName>
    <definedName name="Bit15_Case1_NFWR_75">'Bit15'!$AJ$17:$AJ$41</definedName>
    <definedName name="Bit15_Case1_NFWR_95">'Bit15'!$AK$17:$AK$41</definedName>
    <definedName name="Bit15_Case1_NFWR_max">'Bit15'!$AL$17:$AL$41</definedName>
    <definedName name="Bit15_Case1_NFWR_min">'Bit15'!$AF$17:$AF$41</definedName>
    <definedName name="Bit15_Case10_Cut_05">'Bit15'!$KA$17:$KA$71</definedName>
    <definedName name="Bit15_Case10_Cut_25">'Bit15'!$KB$17:$KB$71</definedName>
    <definedName name="Bit15_Case10_Cut_50">'Bit15'!$KC$17:$KC$71</definedName>
    <definedName name="Bit15_Case10_Cut_75">'Bit15'!$KD$17:$KD$71</definedName>
    <definedName name="Bit15_Case10_Cut_95">'Bit15'!$KE$17:$KE$71</definedName>
    <definedName name="Bit15_Case10_Cut_max">'Bit15'!$KF$17:$KF$71</definedName>
    <definedName name="Bit15_Case10_Cut_min">'Bit15'!$JZ$17:$JZ$71</definedName>
    <definedName name="Bit15_Case10_CutWR_05">'Bit15'!$KO$17:$KO$71</definedName>
    <definedName name="Bit15_Case10_CutWR_25">'Bit15'!$KP$17:$KP$71</definedName>
    <definedName name="Bit15_Case10_CutWR_50">'Bit15'!$KQ$17:$KQ$71</definedName>
    <definedName name="Bit15_Case10_CutWR_75">'Bit15'!$KR$17:$KR$71</definedName>
    <definedName name="Bit15_Case10_CutWR_95">'Bit15'!$KS$17:$KS$71</definedName>
    <definedName name="Bit15_Case10_CutWR_max">'Bit15'!$KT$17:$KT$71</definedName>
    <definedName name="Bit15_Case10_CutWR_min">'Bit15'!$KN$17:$KN$71</definedName>
    <definedName name="Bit15_Case10_NF_05">'Bit15'!$JT$17:$JT$71</definedName>
    <definedName name="Bit15_Case10_NF_25">'Bit15'!$JU$17:$JU$71</definedName>
    <definedName name="Bit15_Case10_NF_50">'Bit15'!$JV$17:$JV$71</definedName>
    <definedName name="Bit15_Case10_NF_75">'Bit15'!$JW$17:$JW$71</definedName>
    <definedName name="Bit15_Case10_NF_95">'Bit15'!$JX$17:$JX$71</definedName>
    <definedName name="Bit15_Case10_NF_max">'Bit15'!$JY$17:$JY$71</definedName>
    <definedName name="Bit15_Case10_NF_min">'Bit15'!$JS$17:$JS$71</definedName>
    <definedName name="Bit15_Case10_NFWR_05">'Bit15'!$KH$17:$KH$71</definedName>
    <definedName name="Bit15_Case10_NFWR_25">'Bit15'!$KI$17:$KI$71</definedName>
    <definedName name="Bit15_Case10_NFWR_50">'Bit15'!$KJ$17:$KJ$71</definedName>
    <definedName name="Bit15_Case10_NFWR_75">'Bit15'!$KK$17:$KK$71</definedName>
    <definedName name="Bit15_Case10_NFWR_95">'Bit15'!$KL$17:$KL$71</definedName>
    <definedName name="Bit15_Case10_NFWR_max">'Bit15'!$KM$17:$KM$71</definedName>
    <definedName name="Bit15_Case10_NFWR_min">'Bit15'!$KG$17:$KG$71</definedName>
    <definedName name="Bit15_Case11_Cut_05">'Bit15'!$LD$17:$LD$71</definedName>
    <definedName name="Bit15_Case11_Cut_25">'Bit15'!$LE$17:$LE$71</definedName>
    <definedName name="Bit15_Case11_Cut_50">'Bit15'!$LF$17:$LF$71</definedName>
    <definedName name="Bit15_Case11_Cut_75">'Bit15'!$LG$17:$LG$71</definedName>
    <definedName name="Bit15_Case11_Cut_95">'Bit15'!$LH$17:$LH$71</definedName>
    <definedName name="Bit15_Case11_Cut_max">'Bit15'!$LI$17:$LI$71</definedName>
    <definedName name="Bit15_Case11_Cut_min">'Bit15'!$LC$17:$LC$71</definedName>
    <definedName name="Bit15_Case11_CutWR_05">'Bit15'!$LR$17:$LR$71</definedName>
    <definedName name="Bit15_Case11_CutWR_25">'Bit15'!$LS$17:$LS$71</definedName>
    <definedName name="Bit15_Case11_CutWR_50">'Bit15'!$LT$17:$LT$71</definedName>
    <definedName name="Bit15_Case11_CutWR_75">'Bit15'!$LU$17:$LU$71</definedName>
    <definedName name="Bit15_Case11_CutWR_95">'Bit15'!$LV$17:$LV$71</definedName>
    <definedName name="Bit15_Case11_CutWR_max">'Bit15'!$LW$17:$LW$71</definedName>
    <definedName name="Bit15_Case11_CutWR_min">'Bit15'!$LQ$17:$LQ$71</definedName>
    <definedName name="Bit15_Case11_NF_05">'Bit15'!$KW$17:$KW$71</definedName>
    <definedName name="Bit15_Case11_NF_25">'Bit15'!$KX$17:$KX$71</definedName>
    <definedName name="Bit15_Case11_NF_50">'Bit15'!$KY$17:$KY$71</definedName>
    <definedName name="Bit15_Case11_NF_75">'Bit15'!$KZ$17:$KZ$71</definedName>
    <definedName name="Bit15_Case11_NF_95">'Bit15'!$LA$17:$LA$71</definedName>
    <definedName name="Bit15_Case11_NF_max">'Bit15'!$LB$17:$LB$71</definedName>
    <definedName name="Bit15_Case11_NF_min">'Bit15'!$KV$17:$KV$71</definedName>
    <definedName name="Bit15_Case11_NFWR_05">'Bit15'!$LK$17:$LK$71</definedName>
    <definedName name="Bit15_Case11_NFWR_25">'Bit15'!$LL$17:$LL$71</definedName>
    <definedName name="Bit15_Case11_NFWR_50">'Bit15'!$LM$17:$LM$71</definedName>
    <definedName name="Bit15_Case11_NFWR_75">'Bit15'!$LN$17:$LN$71</definedName>
    <definedName name="Bit15_Case11_NFWR_95">'Bit15'!$LO$17:$LO$71</definedName>
    <definedName name="Bit15_Case11_NFWR_max">'Bit15'!$LP$17:$LP$71</definedName>
    <definedName name="Bit15_Case11_NFWR_min">'Bit15'!$LJ$17:$LJ$71</definedName>
    <definedName name="Bit15_Case12_Cut_05">'Bit15'!$MG$17:$MG$71</definedName>
    <definedName name="Bit15_Case12_Cut_25">'Bit15'!$MH$17:$MH$71</definedName>
    <definedName name="Bit15_Case12_Cut_50">'Bit15'!$MI$17:$MI$71</definedName>
    <definedName name="Bit15_Case12_Cut_75">'Bit15'!$MJ$17:$MJ$71</definedName>
    <definedName name="Bit15_Case12_Cut_95">'Bit15'!$MK$17:$MK$71</definedName>
    <definedName name="Bit15_Case12_Cut_max">'Bit15'!$ML$17:$ML$71</definedName>
    <definedName name="Bit15_Case12_Cut_min">'Bit15'!$MF$17:$MF$71</definedName>
    <definedName name="Bit15_Case12_CutWR_05">'Bit15'!$MU$17:$MU$71</definedName>
    <definedName name="Bit15_Case12_CutWR_25">'Bit15'!$MV$17:$MV$71</definedName>
    <definedName name="Bit15_Case12_CutWR_50">'Bit15'!$MW$17:$MW$71</definedName>
    <definedName name="Bit15_Case12_CutWR_75">'Bit15'!$MX$17:$MX$71</definedName>
    <definedName name="Bit15_Case12_CutWR_95">'Bit15'!$MY$17:$MY$71</definedName>
    <definedName name="Bit15_Case12_CutWR_max">'Bit15'!$MZ$17:$MZ$71</definedName>
    <definedName name="Bit15_Case12_CutWR_min">'Bit15'!$MT$17:$MT$71</definedName>
    <definedName name="Bit15_Case12_NF_05">'Bit15'!$LZ$17:$LZ$71</definedName>
    <definedName name="Bit15_Case12_NF_25">'Bit15'!$MA$17:$MA$71</definedName>
    <definedName name="Bit15_Case12_NF_50">'Bit15'!$MB$17:$MB$71</definedName>
    <definedName name="Bit15_Case12_NF_75">'Bit15'!$MC$17:$MC$71</definedName>
    <definedName name="Bit15_Case12_NF_95">'Bit15'!$MD$17:$MD$71</definedName>
    <definedName name="Bit15_Case12_NF_max">'Bit15'!$ME$17:$ME$71</definedName>
    <definedName name="Bit15_Case12_NF_min">'Bit15'!$LY$17:$LY$71</definedName>
    <definedName name="Bit15_Case12_NFWR_05">'Bit15'!$MN$17:$MN$71</definedName>
    <definedName name="Bit15_Case12_NFWR_25">'Bit15'!$MO$17:$MO$71</definedName>
    <definedName name="Bit15_Case12_NFWR_50">'Bit15'!$MP$17:$MP$71</definedName>
    <definedName name="Bit15_Case12_NFWR_75">'Bit15'!$MQ$17:$MQ$71</definedName>
    <definedName name="Bit15_Case12_NFWR_95">'Bit15'!$MR$17:$MR$71</definedName>
    <definedName name="Bit15_Case12_NFWR_max">'Bit15'!$MS$17:$MS$71</definedName>
    <definedName name="Bit15_Case12_NFWR_min">'Bit15'!$MM$17:$MM$71</definedName>
    <definedName name="Bit15_Case13_Cut_05">'Bit15'!$NJ$17:$NJ$71</definedName>
    <definedName name="Bit15_Case13_Cut_25">'Bit15'!$NK$17:$NK$71</definedName>
    <definedName name="Bit15_Case13_Cut_50">'Bit15'!$NL$17:$NL$71</definedName>
    <definedName name="Bit15_Case13_Cut_75">'Bit15'!$NM$17:$NM$71</definedName>
    <definedName name="Bit15_Case13_Cut_95">'Bit15'!$NN$17:$NN$71</definedName>
    <definedName name="Bit15_Case13_Cut_max">'Bit15'!$NO$17:$NO$71</definedName>
    <definedName name="Bit15_Case13_Cut_min">'Bit15'!$NI$17:$NI$71</definedName>
    <definedName name="Bit15_Case13_CutWR_05">'Bit15'!$NX$17:$NX$71</definedName>
    <definedName name="Bit15_Case13_CutWR_25">'Bit15'!$NY$17:$NY$71</definedName>
    <definedName name="Bit15_Case13_CutWR_50">'Bit15'!$NZ$17:$NZ$71</definedName>
    <definedName name="Bit15_Case13_CutWR_75">'Bit15'!$OA$17:$OA$71</definedName>
    <definedName name="Bit15_Case13_CutWR_95">'Bit15'!$OB$17:$OB$71</definedName>
    <definedName name="Bit15_Case13_CutWR_max">'Bit15'!$OC$17:$OC$71</definedName>
    <definedName name="Bit15_Case13_CutWR_min">'Bit15'!$NW$17:$NW$71</definedName>
    <definedName name="Bit15_Case13_NF_05">'Bit15'!$NC$17:$NC$71</definedName>
    <definedName name="Bit15_Case13_NF_25">'Bit15'!$ND$17:$ND$71</definedName>
    <definedName name="Bit15_Case13_NF_50">'Bit15'!$NE$17:$NE$71</definedName>
    <definedName name="Bit15_Case13_NF_75">'Bit15'!$NF$17:$NF$71</definedName>
    <definedName name="Bit15_Case13_NF_95">'Bit15'!$NG$17:$NG$71</definedName>
    <definedName name="Bit15_Case13_NF_max">'Bit15'!$NH$17:$NH$71</definedName>
    <definedName name="Bit15_Case13_NF_min">'Bit15'!$NB$17:$NB$71</definedName>
    <definedName name="Bit15_Case13_NFWR_05">'Bit15'!$NQ$17:$NQ$71</definedName>
    <definedName name="Bit15_Case13_NFWR_25">'Bit15'!$NR$17:$NR$71</definedName>
    <definedName name="Bit15_Case13_NFWR_50">'Bit15'!$NS$17:$NS$71</definedName>
    <definedName name="Bit15_Case13_NFWR_75">'Bit15'!$NT$17:$NT$71</definedName>
    <definedName name="Bit15_Case13_NFWR_95">'Bit15'!$NU$17:$NU$71</definedName>
    <definedName name="Bit15_Case13_NFWR_max">'Bit15'!$NV$17:$NV$71</definedName>
    <definedName name="Bit15_Case13_NFWR_min">'Bit15'!$NP$17:$NP$71</definedName>
    <definedName name="Bit15_Case14_Cut_05">'Bit15'!$OM$17:$OM$71</definedName>
    <definedName name="Bit15_Case14_Cut_25">'Bit15'!$ON$17:$ON$71</definedName>
    <definedName name="Bit15_Case14_Cut_50">'Bit15'!$OO$17:$OO$71</definedName>
    <definedName name="Bit15_Case14_Cut_75">'Bit15'!$OP$17:$OP$71</definedName>
    <definedName name="Bit15_Case14_Cut_95">'Bit15'!$OQ$17:$OQ$71</definedName>
    <definedName name="Bit15_Case14_Cut_max">'Bit15'!$OR$17:$OR$71</definedName>
    <definedName name="Bit15_Case14_Cut_min">'Bit15'!$OL$17:$OL$71</definedName>
    <definedName name="Bit15_Case14_CutWR_05">'Bit15'!$PA$17:$PA$71</definedName>
    <definedName name="Bit15_Case14_CutWR_25">'Bit15'!$PB$17:$PB$71</definedName>
    <definedName name="Bit15_Case14_CutWR_50">'Bit15'!$PC$17:$PC$71</definedName>
    <definedName name="Bit15_Case14_CutWR_75">'Bit15'!$PD$17:$PD$71</definedName>
    <definedName name="Bit15_Case14_CutWR_95">'Bit15'!$PE$17:$PE$71</definedName>
    <definedName name="Bit15_Case14_CutWR_max">'Bit15'!$PF$17:$PF$71</definedName>
    <definedName name="Bit15_Case14_CutWR_min">'Bit15'!$OZ$17:$OZ$71</definedName>
    <definedName name="Bit15_Case14_NF_05">'Bit15'!$OF$17:$OF$71</definedName>
    <definedName name="Bit15_Case14_NF_25">'Bit15'!$OG$17:$OG$71</definedName>
    <definedName name="Bit15_Case14_NF_50">'Bit15'!$OH$17:$OH$71</definedName>
    <definedName name="Bit15_Case14_NF_75">'Bit15'!$OI$17:$OI$71</definedName>
    <definedName name="Bit15_Case14_NF_95">'Bit15'!$OJ$17:$OJ$71</definedName>
    <definedName name="Bit15_Case14_NF_max">'Bit15'!$OK$17:$OK$71</definedName>
    <definedName name="Bit15_Case14_NF_min">'Bit15'!$OE$17:$OE$71</definedName>
    <definedName name="Bit15_Case14_NFWR_05">'Bit15'!$OT$17:$OT$71</definedName>
    <definedName name="Bit15_Case14_NFWR_25">'Bit15'!$OU$17:$OU$71</definedName>
    <definedName name="Bit15_Case14_NFWR_50">'Bit15'!$OV$17:$OV$71</definedName>
    <definedName name="Bit15_Case14_NFWR_75">'Bit15'!$OW$17:$OW$71</definedName>
    <definedName name="Bit15_Case14_NFWR_95">'Bit15'!$OX$17:$OX$71</definedName>
    <definedName name="Bit15_Case14_NFWR_max">'Bit15'!$OY$17:$OY$71</definedName>
    <definedName name="Bit15_Case14_NFWR_min">'Bit15'!$OS$17:$OS$71</definedName>
    <definedName name="Bit15_Case15_Cut_05">'Bit15'!$PP$17:$PP$71</definedName>
    <definedName name="Bit15_Case15_Cut_25">'Bit15'!$PQ$17:$PQ$71</definedName>
    <definedName name="Bit15_Case15_Cut_50">'Bit15'!$PR$17:$PR$71</definedName>
    <definedName name="Bit15_Case15_Cut_75">'Bit15'!$PS$17:$PS$71</definedName>
    <definedName name="Bit15_Case15_Cut_95">'Bit15'!$PT$17:$PT$71</definedName>
    <definedName name="Bit15_Case15_Cut_max">'Bit15'!$PU$17:$PU$71</definedName>
    <definedName name="Bit15_Case15_Cut_min">'Bit15'!$PO$17:$PO$71</definedName>
    <definedName name="Bit15_Case15_CutWR_05">'Bit15'!$QD$17:$QD$71</definedName>
    <definedName name="Bit15_Case15_CutWR_25">'Bit15'!$QE$17:$QE$71</definedName>
    <definedName name="Bit15_Case15_CutWR_50">'Bit15'!$QF$17:$QF$71</definedName>
    <definedName name="Bit15_Case15_CutWR_75">'Bit15'!$QG$17:$QG$71</definedName>
    <definedName name="Bit15_Case15_CutWR_95">'Bit15'!$QH$17:$QH$71</definedName>
    <definedName name="Bit15_Case15_CutWR_max">'Bit15'!$QI$17:$QI$71</definedName>
    <definedName name="Bit15_Case15_CutWR_min">'Bit15'!$QC$17:$QC$71</definedName>
    <definedName name="Bit15_Case15_NF_05">'Bit15'!$PI$17:$PI$71</definedName>
    <definedName name="Bit15_Case15_NF_25">'Bit15'!$PJ$17:$PJ$71</definedName>
    <definedName name="Bit15_Case15_NF_50">'Bit15'!$PK$17:$PK$71</definedName>
    <definedName name="Bit15_Case15_NF_75">'Bit15'!$PL$17:$PL$71</definedName>
    <definedName name="Bit15_Case15_NF_95">'Bit15'!$PM$17:$PM$71</definedName>
    <definedName name="Bit15_Case15_NF_max">'Bit15'!$PN$17:$PN$71</definedName>
    <definedName name="Bit15_Case15_NF_min">'Bit15'!$PH$17:$PH$71</definedName>
    <definedName name="Bit15_Case15_NFWR_05">'Bit15'!$PW$17:$PW$71</definedName>
    <definedName name="Bit15_Case15_NFWR_25">'Bit15'!$PX$17:$PX$71</definedName>
    <definedName name="Bit15_Case15_NFWR_50">'Bit15'!$PY$17:$PY$71</definedName>
    <definedName name="Bit15_Case15_NFWR_75">'Bit15'!$PZ$17:$PZ$71</definedName>
    <definedName name="Bit15_Case15_NFWR_95">'Bit15'!$QA$17:$QA$71</definedName>
    <definedName name="Bit15_Case15_NFWR_max">'Bit15'!$QB$17:$QB$71</definedName>
    <definedName name="Bit15_Case15_NFWR_min">'Bit15'!$PV$17:$PV$71</definedName>
    <definedName name="Bit15_Case16_Cut_05">'Bit15'!$QS$17:$QS$71</definedName>
    <definedName name="Bit15_Case16_Cut_25">'Bit15'!$QT$17:$QT$71</definedName>
    <definedName name="Bit15_Case16_Cut_50">'Bit15'!$QU$17:$QU$71</definedName>
    <definedName name="Bit15_Case16_Cut_75">'Bit15'!$QV$17:$QV$71</definedName>
    <definedName name="Bit15_Case16_Cut_95">'Bit15'!$QW$17:$QW$71</definedName>
    <definedName name="Bit15_Case16_Cut_max">'Bit15'!$QX$17:$QX$71</definedName>
    <definedName name="Bit15_Case16_Cut_min">'Bit15'!$QR$17:$QR$71</definedName>
    <definedName name="Bit15_Case16_CutWR_05">'Bit15'!$RG$17:$RG$71</definedName>
    <definedName name="Bit15_Case16_CutWR_25">'Bit15'!$RH$17:$RH$71</definedName>
    <definedName name="Bit15_Case16_CutWR_50">'Bit15'!$RI$17:$RI$71</definedName>
    <definedName name="Bit15_Case16_CutWR_75">'Bit15'!$RJ$17:$RJ$71</definedName>
    <definedName name="Bit15_Case16_CutWR_95">'Bit15'!$RK$17:$RK$71</definedName>
    <definedName name="Bit15_Case16_CutWR_max">'Bit15'!$RL$17:$RL$71</definedName>
    <definedName name="Bit15_Case16_CutWR_min">'Bit15'!$RF$17:$RF$71</definedName>
    <definedName name="Bit15_Case16_NF_05">'Bit15'!$QL$17:$QL$71</definedName>
    <definedName name="Bit15_Case16_NF_25">'Bit15'!$QM$17:$QM$71</definedName>
    <definedName name="Bit15_Case16_NF_50">'Bit15'!$QN$17:$QN$71</definedName>
    <definedName name="Bit15_Case16_NF_75">'Bit15'!$QO$17:$QO$71</definedName>
    <definedName name="Bit15_Case16_NF_95">'Bit15'!$QP$17:$QP$71</definedName>
    <definedName name="Bit15_Case16_NF_max">'Bit15'!$QQ$17:$QQ$71</definedName>
    <definedName name="Bit15_Case16_NF_min">'Bit15'!$QK$17:$QK$71</definedName>
    <definedName name="Bit15_Case16_NFWR_05">'Bit15'!$QZ$17:$QZ$71</definedName>
    <definedName name="Bit15_Case16_NFWR_25">'Bit15'!$RA$17:$RA$71</definedName>
    <definedName name="Bit15_Case16_NFWR_50">'Bit15'!$RB$17:$RB$71</definedName>
    <definedName name="Bit15_Case16_NFWR_75">'Bit15'!$RC$17:$RC$71</definedName>
    <definedName name="Bit15_Case16_NFWR_95">'Bit15'!$RD$17:$RD$71</definedName>
    <definedName name="Bit15_Case16_NFWR_max">'Bit15'!$RE$17:$RE$71</definedName>
    <definedName name="Bit15_Case16_NFWR_min">'Bit15'!$QY$17:$QY$71</definedName>
    <definedName name="Bit15_Case2_Cut_05">'Bit15'!$BC$17:$BC$38</definedName>
    <definedName name="Bit15_Case2_Cut_25">'Bit15'!$BD$17:$BD$38</definedName>
    <definedName name="Bit15_Case2_Cut_50">'Bit15'!$BE$17:$BE$38</definedName>
    <definedName name="Bit15_Case2_Cut_75">'Bit15'!$BF$17:$BF$38</definedName>
    <definedName name="Bit15_Case2_Cut_95">'Bit15'!$BG$17:$BG$38</definedName>
    <definedName name="Bit15_Case2_Cut_max">'Bit15'!$BH$17:$BH$38</definedName>
    <definedName name="Bit15_Case2_Cut_min">'Bit15'!$BB$17:$BB$38</definedName>
    <definedName name="Bit15_Case2_CutWR_05">'Bit15'!$BQ$17:$BQ$38</definedName>
    <definedName name="Bit15_Case2_CutWR_25">'Bit15'!$BR$17:$BR$38</definedName>
    <definedName name="Bit15_Case2_CutWR_50">'Bit15'!$BS$17:$BS$38</definedName>
    <definedName name="Bit15_Case2_CutWR_75">'Bit15'!$BT$17:$BT$38</definedName>
    <definedName name="Bit15_Case2_CutWR_95">'Bit15'!$BU$17:$BU$38</definedName>
    <definedName name="Bit15_Case2_CutWR_max">'Bit15'!$BV$17:$BV$38</definedName>
    <definedName name="Bit15_Case2_CutWR_min">'Bit15'!$BP$17:$BP$38</definedName>
    <definedName name="Bit15_Case2_NF_05">'Bit15'!$AV$17:$AV$38</definedName>
    <definedName name="Bit15_Case2_NF_25">'Bit15'!$AW$17:$AW$38</definedName>
    <definedName name="Bit15_Case2_NF_50">'Bit15'!$AX$17:$AX$38</definedName>
    <definedName name="Bit15_Case2_NF_75">'Bit15'!$AY$17:$AY$38</definedName>
    <definedName name="Bit15_Case2_NF_95">'Bit15'!$AZ$17:$AZ$38</definedName>
    <definedName name="Bit15_Case2_NF_max">'Bit15'!$BA$17:$BA$38</definedName>
    <definedName name="Bit15_Case2_NF_min">'Bit15'!$AU$17:$AU$38</definedName>
    <definedName name="Bit15_Case2_NFWR_05">'Bit15'!$BJ$17:$BJ$38</definedName>
    <definedName name="Bit15_Case2_NFWR_25">'Bit15'!$BK$17:$BK$38</definedName>
    <definedName name="Bit15_Case2_NFWR_50">'Bit15'!$BL$17:$BL$38</definedName>
    <definedName name="Bit15_Case2_NFWR_75">'Bit15'!$BM$17:$BM$38</definedName>
    <definedName name="Bit15_Case2_NFWR_95">'Bit15'!$BN$17:$BN$38</definedName>
    <definedName name="Bit15_Case2_NFWR_max">'Bit15'!$BO$17:$BO$38</definedName>
    <definedName name="Bit15_Case2_NFWR_min">'Bit15'!$BI$17:$BI$38</definedName>
    <definedName name="Bit15_Case3_Cut_05">'Bit15'!$CF$17:$CF$62</definedName>
    <definedName name="Bit15_Case3_Cut_25">'Bit15'!$CG$17:$CG$62</definedName>
    <definedName name="Bit15_Case3_Cut_50">'Bit15'!$CH$17:$CH$62</definedName>
    <definedName name="Bit15_Case3_Cut_75">'Bit15'!$CI$17:$CI$62</definedName>
    <definedName name="Bit15_Case3_Cut_95">'Bit15'!$CJ$17:$CJ$62</definedName>
    <definedName name="Bit15_Case3_Cut_max">'Bit15'!$CK$17:$CK$62</definedName>
    <definedName name="Bit15_Case3_Cut_min">'Bit15'!$CE$17:$CE$62</definedName>
    <definedName name="Bit15_Case3_CutWR_05">'Bit15'!$CT$17:$CT$62</definedName>
    <definedName name="Bit15_Case3_CutWR_25">'Bit15'!$CU$17:$CU$62</definedName>
    <definedName name="Bit15_Case3_CutWR_50">'Bit15'!$CV$17:$CV$62</definedName>
    <definedName name="Bit15_Case3_CutWR_75">'Bit15'!$CW$17:$CW$62</definedName>
    <definedName name="Bit15_Case3_CutWR_95">'Bit15'!$CX$17:$CX$62</definedName>
    <definedName name="Bit15_Case3_CutWR_max">'Bit15'!$CY$17:$CY$62</definedName>
    <definedName name="Bit15_Case3_CutWR_min">'Bit15'!$CS$17:$CS$62</definedName>
    <definedName name="Bit15_Case3_NF_05">'Bit15'!$BY$17:$BY$62</definedName>
    <definedName name="Bit15_Case3_NF_25">'Bit15'!$BZ$17:$BZ$62</definedName>
    <definedName name="Bit15_Case3_NF_50">'Bit15'!$CA$17:$CA$62</definedName>
    <definedName name="Bit15_Case3_NF_75">'Bit15'!$CB$17:$CB$62</definedName>
    <definedName name="Bit15_Case3_NF_95">'Bit15'!$CC$17:$CC$62</definedName>
    <definedName name="Bit15_Case3_NF_max">'Bit15'!$CD$17:$CD$62</definedName>
    <definedName name="Bit15_Case3_NF_min">'Bit15'!$BX$17:$BX$62</definedName>
    <definedName name="Bit15_Case3_NFWR_05">'Bit15'!$CM$17:$CM$62</definedName>
    <definedName name="Bit15_Case3_NFWR_25">'Bit15'!$CN$17:$CN$62</definedName>
    <definedName name="Bit15_Case3_NFWR_50">'Bit15'!$CO$17:$CO$62</definedName>
    <definedName name="Bit15_Case3_NFWR_75">'Bit15'!$CP$17:$CP$62</definedName>
    <definedName name="Bit15_Case3_NFWR_95">'Bit15'!$CQ$17:$CQ$62</definedName>
    <definedName name="Bit15_Case3_NFWR_max">'Bit15'!$CR$17:$CR$62</definedName>
    <definedName name="Bit15_Case3_NFWR_min">'Bit15'!$CL$17:$CL$62</definedName>
    <definedName name="Bit15_Case4_Cut_05">'Bit15'!$DI$17:$DI$71</definedName>
    <definedName name="Bit15_Case4_Cut_25">'Bit15'!$DJ$17:$DJ$71</definedName>
    <definedName name="Bit15_Case4_Cut_50">'Bit15'!$DK$17:$DK$71</definedName>
    <definedName name="Bit15_Case4_Cut_75">'Bit15'!$DL$17:$DL$71</definedName>
    <definedName name="Bit15_Case4_Cut_95">'Bit15'!$DM$17:$DM$71</definedName>
    <definedName name="Bit15_Case4_Cut_max">'Bit15'!$DN$17:$DN$71</definedName>
    <definedName name="Bit15_Case4_Cut_min">'Bit15'!$DH$17:$DH$71</definedName>
    <definedName name="Bit15_Case4_CutWR_05">'Bit15'!$DW$17:$DW$71</definedName>
    <definedName name="Bit15_Case4_CutWR_25">'Bit15'!$DX$17:$DX$71</definedName>
    <definedName name="Bit15_Case4_CutWR_50">'Bit15'!$DY$17:$DY$71</definedName>
    <definedName name="Bit15_Case4_CutWR_75">'Bit15'!$DZ$17:$DZ$71</definedName>
    <definedName name="Bit15_Case4_CutWR_95">'Bit15'!$EA$17:$EA$71</definedName>
    <definedName name="Bit15_Case4_CutWR_max">'Bit15'!$EB$17:$EB$71</definedName>
    <definedName name="Bit15_Case4_CutWR_min">'Bit15'!$DV$17:$DV$71</definedName>
    <definedName name="Bit15_Case4_NF_05">'Bit15'!$AQ$17:$AQ$132</definedName>
    <definedName name="Bit15_Case4_NF_25">'Bit15'!$AR$17:$AR$132</definedName>
    <definedName name="Bit15_Case4_NF_50">'Bit15'!$AS$17:$AS$132</definedName>
    <definedName name="Bit15_Case4_NF_75">'Bit15'!$AT$17:$AT$132</definedName>
    <definedName name="Bit15_Case4_NF_95">'Bit15'!$AU$17:$AU$132</definedName>
    <definedName name="Bit15_Case4_NF_max">'Bit15'!$AV$17:$AV$132</definedName>
    <definedName name="Bit15_Case4_NF_min">'Bit15'!$AP$17:$AP$132</definedName>
    <definedName name="Bit15_Case4_NFWR_05">'Bit15'!$DP$17:$DP$71</definedName>
    <definedName name="Bit15_Case4_NFWR_25">'Bit15'!$DQ$17:$DQ$71</definedName>
    <definedName name="Bit15_Case4_NFWR_50">'Bit15'!$DR$17:$DR$71</definedName>
    <definedName name="Bit15_Case4_NFWR_75">'Bit15'!$DS$17:$DS$71</definedName>
    <definedName name="Bit15_Case4_NFWR_95">'Bit15'!$DT$17:$DT$71</definedName>
    <definedName name="Bit15_Case4_NFWR_max">'Bit15'!$DU$17:$DU$71</definedName>
    <definedName name="Bit15_Case4_NFWR_min">'Bit15'!$DO$17:$DO$71</definedName>
    <definedName name="Bit15_Case5_Cut_05">'Bit15'!$EL$17:$EL$71</definedName>
    <definedName name="Bit15_Case5_Cut_25">'Bit15'!$EM$17:$EM$71</definedName>
    <definedName name="Bit15_Case5_Cut_50">'Bit15'!$EN$17:$EN$71</definedName>
    <definedName name="Bit15_Case5_Cut_75">'Bit15'!$EO$17:$EO$71</definedName>
    <definedName name="Bit15_Case5_Cut_95">'Bit15'!$EP$17:$EP$71</definedName>
    <definedName name="Bit15_Case5_Cut_max">'Bit15'!$EQ$17:$EQ$71</definedName>
    <definedName name="Bit15_Case5_Cut_min">'Bit15'!$EK$17:$EK$71</definedName>
    <definedName name="Bit15_Case5_CutWR_05">'Bit15'!$EZ$17:$EZ$71</definedName>
    <definedName name="Bit15_Case5_CutWR_25">'Bit15'!$FA$17:$FA$71</definedName>
    <definedName name="Bit15_Case5_CutWR_50">'Bit15'!$FB$17:$FB$71</definedName>
    <definedName name="Bit15_Case5_CutWR_75">'Bit15'!$FC$17:$FC$71</definedName>
    <definedName name="Bit15_Case5_CutWR_95">'Bit15'!$FD$17:$FD$71</definedName>
    <definedName name="Bit15_Case5_CutWR_max">'Bit15'!$FE$17:$FE$71</definedName>
    <definedName name="Bit15_Case5_CutWR_min">'Bit15'!$EY$17:$EY$71</definedName>
    <definedName name="Bit15_Case5_NF_05">'Bit15'!$AY$17:$AY$132</definedName>
    <definedName name="Bit15_Case5_NF_25">'Bit15'!$AZ$17:$AZ$132</definedName>
    <definedName name="Bit15_Case5_NF_50">'Bit15'!$BA$17:$BA$132</definedName>
    <definedName name="Bit15_Case5_NF_75">'Bit15'!$BB$17:$BB$132</definedName>
    <definedName name="Bit15_Case5_NF_95">'Bit15'!$BC$17:$BC$132</definedName>
    <definedName name="Bit15_Case5_NF_max">'Bit15'!$BD$17:$BD$132</definedName>
    <definedName name="Bit15_Case5_NF_min">'Bit15'!$AX$17:$AX$132</definedName>
    <definedName name="Bit15_Case5_NFWR_05">'Bit15'!$ES$17:$ES$71</definedName>
    <definedName name="Bit15_Case5_NFWR_25">'Bit15'!$ET$17:$ET$71</definedName>
    <definedName name="Bit15_Case5_NFWR_50">'Bit15'!$EU$17:$EU$71</definedName>
    <definedName name="Bit15_Case5_NFWR_75">'Bit15'!$EV$17:$EV$71</definedName>
    <definedName name="Bit15_Case5_NFWR_95">'Bit15'!$EW$17:$EW$71</definedName>
    <definedName name="Bit15_Case5_NFWR_max">'Bit15'!$EX$17:$EX$71</definedName>
    <definedName name="Bit15_Case5_NFWR_min">'Bit15'!$ER$17:$ER$71</definedName>
    <definedName name="Bit15_Case6_Cut_05">'Bit15'!$FO$17:$FO$71</definedName>
    <definedName name="Bit15_Case6_Cut_25">'Bit15'!$FP$17:$FP$71</definedName>
    <definedName name="Bit15_Case6_Cut_50">'Bit15'!$FQ$17:$FQ$71</definedName>
    <definedName name="Bit15_Case6_Cut_75">'Bit15'!$FR$17:$FR$71</definedName>
    <definedName name="Bit15_Case6_Cut_95">'Bit15'!$FS$17:$FS$71</definedName>
    <definedName name="Bit15_Case6_Cut_max">'Bit15'!$FT$17:$FT$71</definedName>
    <definedName name="Bit15_Case6_Cut_min">'Bit15'!$FN$17:$FN$71</definedName>
    <definedName name="Bit15_Case6_CutWR_05">'Bit15'!$GC$17:$GC$71</definedName>
    <definedName name="Bit15_Case6_CutWR_25">'Bit15'!$GD$17:$GD$71</definedName>
    <definedName name="Bit15_Case6_CutWR_50">'Bit15'!$GE$17:$GE$71</definedName>
    <definedName name="Bit15_Case6_CutWR_75">'Bit15'!$GF$17:$GF$71</definedName>
    <definedName name="Bit15_Case6_CutWR_95">'Bit15'!$GG$17:$GG$71</definedName>
    <definedName name="Bit15_Case6_CutWR_max">'Bit15'!$GH$17:$GH$71</definedName>
    <definedName name="Bit15_Case6_CutWR_min">'Bit15'!$GB$17:$GB$71</definedName>
    <definedName name="Bit15_Case6_NF_05">'Bit15'!$BG$17:$BG$132</definedName>
    <definedName name="Bit15_Case6_NF_25">'Bit15'!$BH$17:$BH$132</definedName>
    <definedName name="Bit15_Case6_NF_50">'Bit15'!$BI$17:$BI$132</definedName>
    <definedName name="Bit15_Case6_NF_75">'Bit15'!$BJ$17:$BJ$132</definedName>
    <definedName name="Bit15_Case6_NF_95">'Bit15'!$BK$17:$BK$132</definedName>
    <definedName name="Bit15_Case6_NF_max">'Bit15'!$BL$17:$BL$132</definedName>
    <definedName name="Bit15_Case6_NF_min">'Bit15'!$BF$17:$BF$132</definedName>
    <definedName name="Bit15_Case6_NFWR_05">'Bit15'!$FV$17:$FV$71</definedName>
    <definedName name="Bit15_Case6_NFWR_25">'Bit15'!$FW$17:$FW$71</definedName>
    <definedName name="Bit15_Case6_NFWR_50">'Bit15'!$FX$17:$FX$71</definedName>
    <definedName name="Bit15_Case6_NFWR_75">'Bit15'!$FY$17:$FY$71</definedName>
    <definedName name="Bit15_Case6_NFWR_95">'Bit15'!$FZ$17:$FZ$71</definedName>
    <definedName name="Bit15_Case6_NFWR_max">'Bit15'!$GA$17:$GA$71</definedName>
    <definedName name="Bit15_Case6_NFWR_min">'Bit15'!$FU$17:$FU$71</definedName>
    <definedName name="Bit15_Case7_Cut_05">'Bit15'!$GR$17:$GR$71</definedName>
    <definedName name="Bit15_Case7_Cut_25">'Bit15'!$GS$17:$GS$71</definedName>
    <definedName name="Bit15_Case7_Cut_50">'Bit15'!$GT$17:$GT$71</definedName>
    <definedName name="Bit15_Case7_Cut_75">'Bit15'!$GU$17:$GU$71</definedName>
    <definedName name="Bit15_Case7_Cut_95">'Bit15'!$GV$17:$GV$71</definedName>
    <definedName name="Bit15_Case7_Cut_max">'Bit15'!$GW$17:$GW$71</definedName>
    <definedName name="Bit15_Case7_Cut_min">'Bit15'!$GQ$17:$GQ$71</definedName>
    <definedName name="Bit15_Case7_CutWR_05">'Bit15'!$HF$17:$HF$71</definedName>
    <definedName name="Bit15_Case7_CutWR_25">'Bit15'!$HG$17:$HG$71</definedName>
    <definedName name="Bit15_Case7_CutWR_50">'Bit15'!$HH$17:$HH$71</definedName>
    <definedName name="Bit15_Case7_CutWR_75">'Bit15'!$HI$17:$HI$71</definedName>
    <definedName name="Bit15_Case7_CutWR_95">'Bit15'!$HJ$17:$HJ$71</definedName>
    <definedName name="Bit15_Case7_CutWR_max">'Bit15'!$HK$17:$HK$71</definedName>
    <definedName name="Bit15_Case7_CutWR_min">'Bit15'!$HE$17:$HE$71</definedName>
    <definedName name="Bit15_Case7_NF_05">'Bit15'!$BO$17:$BO$132</definedName>
    <definedName name="Bit15_Case7_NF_25">'Bit15'!$BP$17:$BP$132</definedName>
    <definedName name="Bit15_Case7_NF_50">'Bit15'!$BQ$17:$BQ$132</definedName>
    <definedName name="Bit15_Case7_NF_75">'Bit15'!$BR$17:$BR$132</definedName>
    <definedName name="Bit15_Case7_NF_95">'Bit15'!$BS$17:$BS$132</definedName>
    <definedName name="Bit15_Case7_NF_max">'Bit15'!$BT$17:$BT$132</definedName>
    <definedName name="Bit15_Case7_NF_min">'Bit15'!$BN$17:$BN$132</definedName>
    <definedName name="Bit15_Case7_NFWR_05">'Bit15'!$GY$17:$GY$71</definedName>
    <definedName name="Bit15_Case7_NFWR_25">'Bit15'!$GZ$17:$GZ$71</definedName>
    <definedName name="Bit15_Case7_NFWR_50">'Bit15'!$HA$17:$HA$71</definedName>
    <definedName name="Bit15_Case7_NFWR_75">'Bit15'!$HB$17:$HB$71</definedName>
    <definedName name="Bit15_Case7_NFWR_95">'Bit15'!$HC$17:$HC$71</definedName>
    <definedName name="Bit15_Case7_NFWR_max">'Bit15'!$HD$17:$HD$71</definedName>
    <definedName name="Bit15_Case7_NFWR_min">'Bit15'!$GX$17:$GX$71</definedName>
    <definedName name="Bit15_Case8_Cut_05">'Bit15'!$HU$17:$HU$71</definedName>
    <definedName name="Bit15_Case8_Cut_25">'Bit15'!$HV$17:$HV$71</definedName>
    <definedName name="Bit15_Case8_Cut_50">'Bit15'!$HW$17:$HW$71</definedName>
    <definedName name="Bit15_Case8_Cut_75">'Bit15'!$HX$17:$HX$71</definedName>
    <definedName name="Bit15_Case8_Cut_95">'Bit15'!$HY$17:$HY$71</definedName>
    <definedName name="Bit15_Case8_Cut_max">'Bit15'!$HZ$17:$HZ$71</definedName>
    <definedName name="Bit15_Case8_Cut_min">'Bit15'!$HT$17:$HT$71</definedName>
    <definedName name="Bit15_Case8_CutWR_05">'Bit15'!$II$17:$II$71</definedName>
    <definedName name="Bit15_Case8_CutWR_25">'Bit15'!$IJ$17:$IJ$71</definedName>
    <definedName name="Bit15_Case8_CutWR_50">'Bit15'!$IK$17:$IK$71</definedName>
    <definedName name="Bit15_Case8_CutWR_75">'Bit15'!$IL$17:$IL$71</definedName>
    <definedName name="Bit15_Case8_CutWR_95">'Bit15'!$IM$17:$IM$71</definedName>
    <definedName name="Bit15_Case8_CutWR_max">'Bit15'!$IN$17:$IN$71</definedName>
    <definedName name="Bit15_Case8_CutWR_min">'Bit15'!$IH$17:$IH$71</definedName>
    <definedName name="Bit15_Case8_NF_05">'Bit15'!$BW$17:$BW$132</definedName>
    <definedName name="Bit15_Case8_NF_25">'Bit15'!$BX$17:$BX$132</definedName>
    <definedName name="Bit15_Case8_NF_50">'Bit15'!$BY$17:$BY$132</definedName>
    <definedName name="Bit15_Case8_NF_75">'Bit15'!$BZ$17:$BZ$132</definedName>
    <definedName name="Bit15_Case8_NF_95">'Bit15'!$CA$17:$CA$132</definedName>
    <definedName name="Bit15_Case8_NF_max">'Bit15'!$CB$17:$CB$132</definedName>
    <definedName name="Bit15_Case8_NF_min">'Bit15'!$BV$17:$BV$132</definedName>
    <definedName name="Bit15_Case8_NFWR_05">'Bit15'!$IB$17:$IB$71</definedName>
    <definedName name="Bit15_Case8_NFWR_25">'Bit15'!$IC$17:$IC$71</definedName>
    <definedName name="Bit15_Case8_NFWR_50">'Bit15'!$ID$17:$ID$71</definedName>
    <definedName name="Bit15_Case8_NFWR_75">'Bit15'!$IE$17:$IE$71</definedName>
    <definedName name="Bit15_Case8_NFWR_95">'Bit15'!$IF$17:$IF$71</definedName>
    <definedName name="Bit15_Case8_NFWR_max">'Bit15'!$IG$17:$IG$71</definedName>
    <definedName name="Bit15_Case8_NFWR_min">'Bit15'!$IA$17:$IA$71</definedName>
    <definedName name="Bit15_Case9_Cut_05">'Bit15'!$IX$17:$IX$71</definedName>
    <definedName name="Bit15_Case9_Cut_25">'Bit15'!$IY$17:$IY$71</definedName>
    <definedName name="Bit15_Case9_Cut_50">'Bit15'!$IZ$17:$IZ$71</definedName>
    <definedName name="Bit15_Case9_Cut_75">'Bit15'!$JA$17:$JA$71</definedName>
    <definedName name="Bit15_Case9_Cut_95">'Bit15'!$JB$17:$JB$71</definedName>
    <definedName name="Bit15_Case9_Cut_max">'Bit15'!$JC$17:$JC$71</definedName>
    <definedName name="Bit15_Case9_Cut_min">'Bit15'!$IW$17:$IW$71</definedName>
    <definedName name="Bit15_Case9_CutWR_05">'Bit15'!$JL$17:$JL$71</definedName>
    <definedName name="Bit15_Case9_CutWR_25">'Bit15'!$JM$17:$JM$71</definedName>
    <definedName name="Bit15_Case9_CutWR_50">'Bit15'!$JN$17:$JN$71</definedName>
    <definedName name="Bit15_Case9_CutWR_75">'Bit15'!$JO$17:$JO$71</definedName>
    <definedName name="Bit15_Case9_CutWR_95">'Bit15'!$JP$17:$JP$71</definedName>
    <definedName name="Bit15_Case9_CutWR_max">'Bit15'!$JQ$17:$JQ$71</definedName>
    <definedName name="Bit15_Case9_CutWR_min">'Bit15'!$JK$17:$JK$71</definedName>
    <definedName name="Bit15_Case9_NF_05">'Bit15'!$IQ$17:$IQ$71</definedName>
    <definedName name="Bit15_Case9_NF_25">'Bit15'!$IR$17:$IR$71</definedName>
    <definedName name="Bit15_Case9_NF_50">'Bit15'!$IS$17:$IS$71</definedName>
    <definedName name="Bit15_Case9_NF_75">'Bit15'!$IT$17:$IT$71</definedName>
    <definedName name="Bit15_Case9_NF_95">'Bit15'!$IU$17:$IU$71</definedName>
    <definedName name="Bit15_Case9_NF_max">'Bit15'!$IV$17:$IV$71</definedName>
    <definedName name="Bit15_Case9_NF_min">'Bit15'!$IP$17:$IP$71</definedName>
    <definedName name="Bit15_Case9_NFWR_05">'Bit15'!$JE$17:$JE$71</definedName>
    <definedName name="Bit15_Case9_NFWR_25">'Bit15'!$JF$17:$JF$71</definedName>
    <definedName name="Bit15_Case9_NFWR_50">'Bit15'!$JG$17:$JG$71</definedName>
    <definedName name="Bit15_Case9_NFWR_75">'Bit15'!$JH$17:$JH$71</definedName>
    <definedName name="Bit15_Case9_NFWR_95">'Bit15'!$JI$17:$JI$71</definedName>
    <definedName name="Bit15_Case9_NFWR_max">'Bit15'!$JJ$17:$JJ$71</definedName>
    <definedName name="Bit15_Case9_NFWR_min">'Bit15'!$JD$17:$JD$71</definedName>
    <definedName name="Bit15_Cutter_Diameter">'Bit15'!$H$17:$H$41</definedName>
    <definedName name="Bit15_Cutter_Distance">'Bit15'!$M$17:$M$41</definedName>
    <definedName name="Bit15_Cutter_Num">'Bit15'!$A$17:$A$41</definedName>
    <definedName name="Bit15_Cutter_Type">'Bit15'!$I$17:$I$41</definedName>
    <definedName name="Bit15_Exposure">'Bit15'!$K$17:$K$41</definedName>
    <definedName name="Bit15_Height">'Bit15'!$D$17:$D$41</definedName>
    <definedName name="Bit15_Height2">'Bit15'!$N$17:$N$41</definedName>
    <definedName name="Bit15_Height3">'Bit15'!$O$17:$O$41</definedName>
    <definedName name="Bit15_Profile_Angle">'Bit15'!$E$17:$E$41</definedName>
    <definedName name="Bit15_Profile_Position">'Bit15'!$L$17:$L$41</definedName>
    <definedName name="Bit15_Radius">'Bit15'!$B$17:$B$41</definedName>
    <definedName name="Bit15_RPM">BW!$B$102</definedName>
    <definedName name="Bit15_Side_Rake">'Bit15'!$G$17:$G$41</definedName>
    <definedName name="Bit15_Tag">'Bit15'!$P$17:$P$41</definedName>
    <definedName name="Bit15_Tq">BW!$B$68</definedName>
    <definedName name="Bit15_WOB">BW!$B$85</definedName>
    <definedName name="Bit2_Angle_Around">'Bit2'!$C$17:$C$67</definedName>
    <definedName name="Bit2_Ax">BW!$B$4</definedName>
    <definedName name="Bit2_Axy">BW!$B$38</definedName>
    <definedName name="Bit2_Ay">BW!$B$21</definedName>
    <definedName name="Bit2_Ayz">BW!$B$38</definedName>
    <definedName name="Bit2_Back_Rake">'Bit2'!$F$17:$F$67</definedName>
    <definedName name="Bit2_Blade_Num">'Bit2'!$J$17:$J$67</definedName>
    <definedName name="Bit2_BW">BW!#REF!</definedName>
    <definedName name="Bit2_Case1_Cut_05">'Bit2'!$AG$17:$AG$40</definedName>
    <definedName name="Bit2_Case1_Cut_25">'Bit2'!$AH$17:$AH$40</definedName>
    <definedName name="Bit2_Case1_Cut_50">'Bit2'!$AI$17:$AI$40</definedName>
    <definedName name="Bit2_Case1_Cut_75">'Bit2'!$AJ$17:$AJ$40</definedName>
    <definedName name="Bit2_Case1_Cut_95">'Bit2'!$AK$17:$AK$40</definedName>
    <definedName name="Bit2_Case1_Cut_max">'Bit2'!$AL$17:$AL$40</definedName>
    <definedName name="Bit2_Case1_Cut_min">'Bit2'!$AF$17:$AF$40</definedName>
    <definedName name="Bit2_Case1_CutWR_05">'Bit2'!$AN$17:$AN$40</definedName>
    <definedName name="Bit2_Case1_CutWR_25">'Bit2'!$AO$17:$AO$40</definedName>
    <definedName name="Bit2_Case1_CutWR_50">'Bit2'!$AP$17:$AP$40</definedName>
    <definedName name="Bit2_Case1_CutWR_75">'Bit2'!$AQ$17:$AQ$40</definedName>
    <definedName name="Bit2_Case1_CutWR_95">'Bit2'!$AR$17:$AR$40</definedName>
    <definedName name="Bit2_Case1_CutWR_max">'Bit2'!$AS$17:$AS$40</definedName>
    <definedName name="Bit2_Case1_CutWR_min">'Bit2'!$AM$17:$AM$40</definedName>
    <definedName name="Bit2_Case1_NF_05">'Bit2'!$S$17:$S$67</definedName>
    <definedName name="Bit2_Case1_NF_25">'Bit2'!$T$17:$T$67</definedName>
    <definedName name="Bit2_Case1_NF_50">'Bit2'!$U$17:$U$67</definedName>
    <definedName name="Bit2_Case1_NF_75">'Bit2'!$V$17:$V$67</definedName>
    <definedName name="Bit2_Case1_NF_95">'Bit2'!$W$17:$W$67</definedName>
    <definedName name="Bit2_Case1_NF_max">'Bit2'!$X$17:$X$67</definedName>
    <definedName name="Bit2_Case1_NF_min">'Bit2'!$R$17:$R$67</definedName>
    <definedName name="Bit2_Case1_NFWR_05">'Bit2'!$Z$17:$Z$67</definedName>
    <definedName name="Bit2_Case1_NFWR_25">'Bit2'!$AA$17:$AA$67</definedName>
    <definedName name="Bit2_Case1_NFWR_50">'Bit2'!$AB$17:$AB$67</definedName>
    <definedName name="Bit2_Case1_NFWR_75">'Bit2'!$AC$17:$AC$67</definedName>
    <definedName name="Bit2_Case1_NFWR_95">'Bit2'!$AD$17:$AD$67</definedName>
    <definedName name="Bit2_Case1_NFWR_max">'Bit2'!$AE$17:$AE$67</definedName>
    <definedName name="Bit2_Case1_NFWR_min">'Bit2'!$Y$17:$Y$67</definedName>
    <definedName name="Bit2_Case10_Cut_05">'Bit2'!$KA$17:$KA$46</definedName>
    <definedName name="Bit2_Case10_Cut_25">'Bit2'!$KB$17:$KB$46</definedName>
    <definedName name="Bit2_Case10_Cut_50">'Bit2'!$KC$17:$KC$46</definedName>
    <definedName name="Bit2_Case10_Cut_75">'Bit2'!$KD$17:$KD$46</definedName>
    <definedName name="Bit2_Case10_Cut_95">'Bit2'!$KE$17:$KE$46</definedName>
    <definedName name="Bit2_Case10_Cut_max">'Bit2'!$KF$17:$KF$46</definedName>
    <definedName name="Bit2_Case10_Cut_min">'Bit2'!$JZ$17:$JZ$46</definedName>
    <definedName name="Bit2_Case10_CutWR_05">'Bit2'!$KO$17:$KO$46</definedName>
    <definedName name="Bit2_Case10_CutWR_25">'Bit2'!$KP$17:$KP$46</definedName>
    <definedName name="Bit2_Case10_CutWR_50">'Bit2'!$KQ$17:$KQ$46</definedName>
    <definedName name="Bit2_Case10_CutWR_75">'Bit2'!$KR$17:$KR$46</definedName>
    <definedName name="Bit2_Case10_CutWR_95">'Bit2'!$KS$17:$KS$46</definedName>
    <definedName name="Bit2_Case10_CutWR_max">'Bit2'!$KT$17:$KT$46</definedName>
    <definedName name="Bit2_Case10_CutWR_min">'Bit2'!$KN$17:$KN$46</definedName>
    <definedName name="Bit2_Case10_NF_05">'Bit2'!$EX$17:$EX$67</definedName>
    <definedName name="Bit2_Case10_NF_25">'Bit2'!$EY$17:$EY$67</definedName>
    <definedName name="Bit2_Case10_NF_50">'Bit2'!$EZ$17:$EZ$67</definedName>
    <definedName name="Bit2_Case10_NF_75">'Bit2'!$FA$17:$FA$67</definedName>
    <definedName name="Bit2_Case10_NF_95">'Bit2'!$FB$17:$FB$67</definedName>
    <definedName name="Bit2_Case10_NF_max">'Bit2'!$FC$17:$FC$67</definedName>
    <definedName name="Bit2_Case10_NF_min">'Bit2'!$EW$17:$EW$67</definedName>
    <definedName name="Bit2_Case10_NFWR_05">'Bit2'!$FE$17:$FE$67</definedName>
    <definedName name="Bit2_Case10_NFWR_25">'Bit2'!$FF$17:$FF$67</definedName>
    <definedName name="Bit2_Case10_NFWR_50">'Bit2'!$FG$17:$FG$67</definedName>
    <definedName name="Bit2_Case10_NFWR_75">'Bit2'!$FH$17:$FH$67</definedName>
    <definedName name="Bit2_Case10_NFWR_95">'Bit2'!$FI$17:$FI$67</definedName>
    <definedName name="Bit2_Case10_NFWR_max">'Bit2'!$FJ$17:$FJ$67</definedName>
    <definedName name="Bit2_Case10_NFWR_min">'Bit2'!$FD$17:$FD$67</definedName>
    <definedName name="Bit2_Case11_Cut_05">'Bit2'!$LD$17:$LD$46</definedName>
    <definedName name="Bit2_Case11_Cut_25">'Bit2'!$LE$17:$LE$46</definedName>
    <definedName name="Bit2_Case11_Cut_50">'Bit2'!$LF$17:$LF$46</definedName>
    <definedName name="Bit2_Case11_Cut_75">'Bit2'!$LG$17:$LG$46</definedName>
    <definedName name="Bit2_Case11_Cut_95">'Bit2'!$LH$17:$LH$46</definedName>
    <definedName name="Bit2_Case11_Cut_max">'Bit2'!$LI$17:$LI$46</definedName>
    <definedName name="Bit2_Case11_Cut_min">'Bit2'!$LC$17:$LC$46</definedName>
    <definedName name="Bit2_Case11_CutWR_05">'Bit2'!$LR$17:$LR$46</definedName>
    <definedName name="Bit2_Case11_CutWR_25">'Bit2'!$LS$17:$LS$46</definedName>
    <definedName name="Bit2_Case11_CutWR_50">'Bit2'!$LT$17:$LT$46</definedName>
    <definedName name="Bit2_Case11_CutWR_75">'Bit2'!$LU$17:$LU$46</definedName>
    <definedName name="Bit2_Case11_CutWR_95">'Bit2'!$LV$17:$LV$46</definedName>
    <definedName name="Bit2_Case11_CutWR_max">'Bit2'!$LW$17:$LW$46</definedName>
    <definedName name="Bit2_Case11_CutWR_min">'Bit2'!$LQ$17:$LQ$46</definedName>
    <definedName name="Bit2_Case11_NF_05">'Bit2'!$FM$17:$FM$67</definedName>
    <definedName name="Bit2_Case11_NF_25">'Bit2'!$FN$17:$FN$67</definedName>
    <definedName name="Bit2_Case11_NF_50">'Bit2'!$FO$17:$FO$67</definedName>
    <definedName name="Bit2_Case11_NF_75">'Bit2'!$FP$17:$FP$67</definedName>
    <definedName name="Bit2_Case11_NF_95">'Bit2'!$FQ$17:$FQ$67</definedName>
    <definedName name="Bit2_Case11_NF_max">'Bit2'!$FR$17:$FR$67</definedName>
    <definedName name="Bit2_Case11_NF_min">'Bit2'!$FL$17:$FL$67</definedName>
    <definedName name="Bit2_Case11_NFWR_05">'Bit2'!$FT$17:$FT$67</definedName>
    <definedName name="Bit2_Case11_NFWR_25">'Bit2'!$FU$17:$FU$67</definedName>
    <definedName name="Bit2_Case11_NFWR_50">'Bit2'!$FV$17:$FV$67</definedName>
    <definedName name="Bit2_Case11_NFWR_75">'Bit2'!$FW$17:$FW$67</definedName>
    <definedName name="Bit2_Case11_NFWR_95">'Bit2'!$FX$17:$FX$67</definedName>
    <definedName name="Bit2_Case11_NFWR_max">'Bit2'!$FY$17:$FY$67</definedName>
    <definedName name="Bit2_Case11_NFWR_min">'Bit2'!$FS$17:$FS$67</definedName>
    <definedName name="Bit2_Case12_Cut_05">'Bit2'!$MG$17:$MG$46</definedName>
    <definedName name="Bit2_Case12_Cut_25">'Bit2'!$MH$17:$MH$46</definedName>
    <definedName name="Bit2_Case12_Cut_50">'Bit2'!$MI$17:$MI$46</definedName>
    <definedName name="Bit2_Case12_Cut_75">'Bit2'!$MJ$17:$MJ$46</definedName>
    <definedName name="Bit2_Case12_Cut_95">'Bit2'!$MK$17:$MK$46</definedName>
    <definedName name="Bit2_Case12_Cut_max">'Bit2'!$ML$17:$ML$46</definedName>
    <definedName name="Bit2_Case12_Cut_min">'Bit2'!$MF$17:$MF$46</definedName>
    <definedName name="Bit2_Case12_CutWR_05">'Bit2'!$MU$17:$MU$46</definedName>
    <definedName name="Bit2_Case12_CutWR_25">'Bit2'!$MV$17:$MV$46</definedName>
    <definedName name="Bit2_Case12_CutWR_50">'Bit2'!$MW$17:$MW$46</definedName>
    <definedName name="Bit2_Case12_CutWR_75">'Bit2'!$MX$17:$MX$46</definedName>
    <definedName name="Bit2_Case12_CutWR_95">'Bit2'!$MY$17:$MY$46</definedName>
    <definedName name="Bit2_Case12_CutWR_max">'Bit2'!$MZ$17:$MZ$46</definedName>
    <definedName name="Bit2_Case12_CutWR_min">'Bit2'!$MT$17:$MT$46</definedName>
    <definedName name="Bit2_Case12_NF_05">'Bit2'!$GB$17:$GB$67</definedName>
    <definedName name="Bit2_Case12_NF_25">'Bit2'!$GC$17:$GC$67</definedName>
    <definedName name="Bit2_Case12_NF_50">'Bit2'!$GD$17:$GD$67</definedName>
    <definedName name="Bit2_Case12_NF_75">'Bit2'!$GE$17:$GE$67</definedName>
    <definedName name="Bit2_Case12_NF_95">'Bit2'!$GF$17:$GF$67</definedName>
    <definedName name="Bit2_Case12_NF_max">'Bit2'!$GG$17:$GG$67</definedName>
    <definedName name="Bit2_Case12_NF_min">'Bit2'!$GA$17:$GA$67</definedName>
    <definedName name="Bit2_Case12_NFWR_05">'Bit2'!$GI$17:$GI$67</definedName>
    <definedName name="Bit2_Case12_NFWR_25">'Bit2'!$GJ$17:$GJ$67</definedName>
    <definedName name="Bit2_Case12_NFWR_50">'Bit2'!$GK$17:$GK$67</definedName>
    <definedName name="Bit2_Case12_NFWR_75">'Bit2'!$GL$17:$GL$67</definedName>
    <definedName name="Bit2_Case12_NFWR_95">'Bit2'!$GM$17:$GM$67</definedName>
    <definedName name="Bit2_Case12_NFWR_max">'Bit2'!$GN$17:$GN$67</definedName>
    <definedName name="Bit2_Case12_NFWR_min">'Bit2'!$GH$17:$GH$67</definedName>
    <definedName name="Bit2_Case13_Cut_05">'Bit2'!$NJ$17:$NJ$46</definedName>
    <definedName name="Bit2_Case13_Cut_25">'Bit2'!$NK$17:$NK$46</definedName>
    <definedName name="Bit2_Case13_Cut_50">'Bit2'!$NL$17:$NL$46</definedName>
    <definedName name="Bit2_Case13_Cut_75">'Bit2'!$NM$17:$NM$46</definedName>
    <definedName name="Bit2_Case13_Cut_95">'Bit2'!$NN$17:$NN$46</definedName>
    <definedName name="Bit2_Case13_Cut_max">'Bit2'!$NO$17:$NO$46</definedName>
    <definedName name="Bit2_Case13_Cut_min">'Bit2'!$NI$17:$NI$46</definedName>
    <definedName name="Bit2_Case13_CutWR_05">'Bit2'!$NX$17:$NX$46</definedName>
    <definedName name="Bit2_Case13_CutWR_25">'Bit2'!$NY$17:$NY$46</definedName>
    <definedName name="Bit2_Case13_CutWR_50">'Bit2'!$NZ$17:$NZ$46</definedName>
    <definedName name="Bit2_Case13_CutWR_75">'Bit2'!$OA$17:$OA$46</definedName>
    <definedName name="Bit2_Case13_CutWR_95">'Bit2'!$OB$17:$OB$46</definedName>
    <definedName name="Bit2_Case13_CutWR_max">'Bit2'!$OC$17:$OC$46</definedName>
    <definedName name="Bit2_Case13_CutWR_min">'Bit2'!$NW$17:$NW$46</definedName>
    <definedName name="Bit2_Case13_NF_05">'Bit2'!$GQ$17:$GQ$67</definedName>
    <definedName name="Bit2_Case13_NF_25">'Bit2'!$GR$17:$GR$67</definedName>
    <definedName name="Bit2_Case13_NF_50">'Bit2'!$GS$17:$GS$67</definedName>
    <definedName name="Bit2_Case13_NF_75">'Bit2'!$GT$17:$GT$67</definedName>
    <definedName name="Bit2_Case13_NF_95">'Bit2'!$GU$17:$GU$67</definedName>
    <definedName name="Bit2_Case13_NF_max">'Bit2'!$GV$17:$GV$67</definedName>
    <definedName name="Bit2_Case13_NF_min">'Bit2'!$GP$17:$GP$67</definedName>
    <definedName name="Bit2_Case13_NFWR_05">'Bit2'!$GX$17:$GX$67</definedName>
    <definedName name="Bit2_Case13_NFWR_25">'Bit2'!$GY$17:$GY$67</definedName>
    <definedName name="Bit2_Case13_NFWR_50">'Bit2'!$GZ$17:$GZ$67</definedName>
    <definedName name="Bit2_Case13_NFWR_75">'Bit2'!$HA$17:$HA$67</definedName>
    <definedName name="Bit2_Case13_NFWR_95">'Bit2'!$HB$17:$HB$67</definedName>
    <definedName name="Bit2_Case13_NFWR_max">'Bit2'!$HC$17:$HC$67</definedName>
    <definedName name="Bit2_Case13_NFWR_min">'Bit2'!$GW$17:$GW$67</definedName>
    <definedName name="Bit2_Case14_Cut_05">'Bit2'!$OM$17:$OM$46</definedName>
    <definedName name="Bit2_Case14_Cut_25">'Bit2'!$ON$17:$ON$46</definedName>
    <definedName name="Bit2_Case14_Cut_50">'Bit2'!$OO$17:$OO$46</definedName>
    <definedName name="Bit2_Case14_Cut_75">'Bit2'!$OP$17:$OP$46</definedName>
    <definedName name="Bit2_Case14_Cut_95">'Bit2'!$OQ$17:$OQ$46</definedName>
    <definedName name="Bit2_Case14_Cut_max">'Bit2'!$OR$17:$OR$46</definedName>
    <definedName name="Bit2_Case14_Cut_min">'Bit2'!$OL$17:$OL$46</definedName>
    <definedName name="Bit2_Case14_CutWR_05">'Bit2'!$PA$17:$PA$46</definedName>
    <definedName name="Bit2_Case14_CutWR_25">'Bit2'!$PB$17:$PB$46</definedName>
    <definedName name="Bit2_Case14_CutWR_50">'Bit2'!$PC$17:$PC$46</definedName>
    <definedName name="Bit2_Case14_CutWR_75">'Bit2'!$PD$17:$PD$46</definedName>
    <definedName name="Bit2_Case14_CutWR_95">'Bit2'!$PE$17:$PE$46</definedName>
    <definedName name="Bit2_Case14_CutWR_max">'Bit2'!$PF$17:$PF$46</definedName>
    <definedName name="Bit2_Case14_CutWR_min">'Bit2'!$OZ$17:$OZ$46</definedName>
    <definedName name="Bit2_Case14_NF_05">'Bit2'!$HF$17:$HF$67</definedName>
    <definedName name="Bit2_Case14_NF_25">'Bit2'!$HG$17:$HG$67</definedName>
    <definedName name="Bit2_Case14_NF_50">'Bit2'!$HH$17:$HH$67</definedName>
    <definedName name="Bit2_Case14_NF_75">'Bit2'!$HI$17:$HI$67</definedName>
    <definedName name="Bit2_Case14_NF_95">'Bit2'!$HJ$17:$HJ$67</definedName>
    <definedName name="Bit2_Case14_NF_max">'Bit2'!$HK$17:$HK$67</definedName>
    <definedName name="Bit2_Case14_NF_min">'Bit2'!$HE$17:$HE$67</definedName>
    <definedName name="Bit2_Case14_NFWR_05">'Bit2'!$HM$17:$HM$67</definedName>
    <definedName name="Bit2_Case14_NFWR_25">'Bit2'!$HN$17:$HN$67</definedName>
    <definedName name="Bit2_Case14_NFWR_50">'Bit2'!$HO$17:$HO$67</definedName>
    <definedName name="Bit2_Case14_NFWR_75">'Bit2'!$HP$17:$HP$67</definedName>
    <definedName name="Bit2_Case14_NFWR_95">'Bit2'!$HQ$17:$HQ$67</definedName>
    <definedName name="Bit2_Case14_NFWR_max">'Bit2'!$HR$17:$HR$67</definedName>
    <definedName name="Bit2_Case14_NFWR_min">'Bit2'!$HL$17:$HL$67</definedName>
    <definedName name="Bit2_Case15_Cut_05">'Bit2'!$PP$17:$PP$46</definedName>
    <definedName name="Bit2_Case15_Cut_25">'Bit2'!$PQ$17:$PQ$46</definedName>
    <definedName name="Bit2_Case15_Cut_50">'Bit2'!$PR$17:$PR$46</definedName>
    <definedName name="Bit2_Case15_Cut_75">'Bit2'!$PS$17:$PS$46</definedName>
    <definedName name="Bit2_Case15_Cut_95">'Bit2'!$PT$17:$PT$46</definedName>
    <definedName name="Bit2_Case15_Cut_max">'Bit2'!$PU$17:$PU$46</definedName>
    <definedName name="Bit2_Case15_Cut_min">'Bit2'!$PO$17:$PO$46</definedName>
    <definedName name="Bit2_Case15_CutWR_05">'Bit2'!$QD$17:$QD$46</definedName>
    <definedName name="Bit2_Case15_CutWR_25">'Bit2'!$QE$17:$QE$46</definedName>
    <definedName name="Bit2_Case15_CutWR_50">'Bit2'!$QF$17:$QF$46</definedName>
    <definedName name="Bit2_Case15_CutWR_75">'Bit2'!$QG$17:$QG$46</definedName>
    <definedName name="Bit2_Case15_CutWR_95">'Bit2'!$QH$17:$QH$46</definedName>
    <definedName name="Bit2_Case15_CutWR_max">'Bit2'!$QI$17:$QI$46</definedName>
    <definedName name="Bit2_Case15_CutWR_min">'Bit2'!$QC$17:$QC$46</definedName>
    <definedName name="Bit2_Case15_NF_05">'Bit2'!$HU$17:$HU$67</definedName>
    <definedName name="Bit2_Case15_NF_25">'Bit2'!$HV$17:$HV$67</definedName>
    <definedName name="Bit2_Case15_NF_50">'Bit2'!$HW$17:$HW$67</definedName>
    <definedName name="Bit2_Case15_NF_75">'Bit2'!$HX$17:$HX$67</definedName>
    <definedName name="Bit2_Case15_NF_95">'Bit2'!$HY$17:$HY$67</definedName>
    <definedName name="Bit2_Case15_NF_max">'Bit2'!$HZ$17:$HZ$67</definedName>
    <definedName name="Bit2_Case15_NF_min">'Bit2'!$HT$17:$HT$67</definedName>
    <definedName name="Bit2_Case15_NFWR_05">'Bit2'!$IB$17:$IB$67</definedName>
    <definedName name="Bit2_Case15_NFWR_25">'Bit2'!$IC$17:$IC$67</definedName>
    <definedName name="Bit2_Case15_NFWR_50">'Bit2'!$ID$17:$ID$67</definedName>
    <definedName name="Bit2_Case15_NFWR_75">'Bit2'!$IE$17:$IE$67</definedName>
    <definedName name="Bit2_Case15_NFWR_95">'Bit2'!$IF$17:$IF$67</definedName>
    <definedName name="Bit2_Case15_NFWR_max">'Bit2'!$IG$17:$IG$67</definedName>
    <definedName name="Bit2_Case15_NFWR_min">'Bit2'!$IA$17:$IA$67</definedName>
    <definedName name="Bit2_Case16_Cut_05">'Bit2'!$QS$17:$QS$46</definedName>
    <definedName name="Bit2_Case16_Cut_25">'Bit2'!$QT$17:$QT$46</definedName>
    <definedName name="Bit2_Case16_Cut_50">'Bit2'!$QU$17:$QU$46</definedName>
    <definedName name="Bit2_Case16_Cut_75">'Bit2'!$QV$17:$QV$46</definedName>
    <definedName name="Bit2_Case16_Cut_95">'Bit2'!$QW$17:$QW$46</definedName>
    <definedName name="Bit2_Case16_Cut_max">'Bit2'!$QX$17:$QX$46</definedName>
    <definedName name="Bit2_Case16_Cut_min">'Bit2'!$QR$17:$QR$46</definedName>
    <definedName name="Bit2_Case16_CutWR_05">'Bit2'!$RG$17:$RG$46</definedName>
    <definedName name="Bit2_Case16_CutWR_25">'Bit2'!$RH$17:$RH$46</definedName>
    <definedName name="Bit2_Case16_CutWR_50">'Bit2'!$RI$17:$RI$46</definedName>
    <definedName name="Bit2_Case16_CutWR_75">'Bit2'!$RJ$17:$RJ$46</definedName>
    <definedName name="Bit2_Case16_CutWR_95">'Bit2'!$RK$17:$RK$46</definedName>
    <definedName name="Bit2_Case16_CutWR_max">'Bit2'!$RL$17:$RL$46</definedName>
    <definedName name="Bit2_Case16_CutWR_min">'Bit2'!$RF$17:$RF$46</definedName>
    <definedName name="Bit2_Case16_NF_05">'Bit2'!$IJ$17:$IJ$67</definedName>
    <definedName name="Bit2_Case16_NF_25">'Bit2'!$IK$17:$IK$67</definedName>
    <definedName name="Bit2_Case16_NF_50">'Bit2'!$IL$17:$IL$67</definedName>
    <definedName name="Bit2_Case16_NF_75">'Bit2'!$IM$17:$IM$67</definedName>
    <definedName name="Bit2_Case16_NF_95">'Bit2'!$IN$17:$IN$67</definedName>
    <definedName name="Bit2_Case16_NF_max">'Bit2'!$IO$17:$IO$67</definedName>
    <definedName name="Bit2_Case16_NF_min">'Bit2'!$II$17:$II$67</definedName>
    <definedName name="Bit2_Case16_NFWR_05">'Bit2'!$IQ$17:$IQ$67</definedName>
    <definedName name="Bit2_Case16_NFWR_25">'Bit2'!$IR$17:$IR$67</definedName>
    <definedName name="Bit2_Case16_NFWR_50">'Bit2'!$IS$17:$IS$67</definedName>
    <definedName name="Bit2_Case16_NFWR_75">'Bit2'!$IT$17:$IT$67</definedName>
    <definedName name="Bit2_Case16_NFWR_95">'Bit2'!$IU$17:$IU$67</definedName>
    <definedName name="Bit2_Case16_NFWR_max">'Bit2'!$IV$17:$IV$67</definedName>
    <definedName name="Bit2_Case16_NFWR_min">'Bit2'!$IP$17:$IP$67</definedName>
    <definedName name="Bit2_Case17_NF_05">'Bit2'!$IY$17:$IY$67</definedName>
    <definedName name="Bit2_Case17_NF_25">'Bit2'!$IZ$17:$IZ$67</definedName>
    <definedName name="Bit2_Case17_NF_50">'Bit2'!$JA$17:$JA$67</definedName>
    <definedName name="Bit2_Case17_NF_75">'Bit2'!$JB$17:$JB$67</definedName>
    <definedName name="Bit2_Case17_NF_95">'Bit2'!$JC$17:$JC$67</definedName>
    <definedName name="Bit2_Case17_NF_max">'Bit2'!$JD$17:$JD$67</definedName>
    <definedName name="Bit2_Case17_NF_min">'Bit2'!$IX$17:$IX$67</definedName>
    <definedName name="Bit2_Case17_NFWR_05">'Bit2'!$JF$17:$JF$67</definedName>
    <definedName name="Bit2_Case17_NFWR_25">'Bit2'!$JG$17:$JG$67</definedName>
    <definedName name="Bit2_Case17_NFWR_50">'Bit2'!$JH$17:$JH$67</definedName>
    <definedName name="Bit2_Case17_NFWR_75">'Bit2'!$JI$17:$JI$67</definedName>
    <definedName name="Bit2_Case17_NFWR_95">'Bit2'!$JJ$17:$JJ$67</definedName>
    <definedName name="Bit2_Case17_NFWR_max">'Bit2'!$JK$17:$JK$67</definedName>
    <definedName name="Bit2_Case17_NFWR_min">'Bit2'!$JE$17:$JE$67</definedName>
    <definedName name="Bit2_Case18_NF_05">'Bit2'!$JN$17:$JN$67</definedName>
    <definedName name="Bit2_Case18_NF_25">'Bit2'!$JO$17:$JO$67</definedName>
    <definedName name="Bit2_Case18_NF_50">'Bit2'!$JP$17:$JP$67</definedName>
    <definedName name="Bit2_Case18_NF_75">'Bit2'!$JQ$17:$JQ$67</definedName>
    <definedName name="Bit2_Case18_NF_95">'Bit2'!$JR$17:$JR$67</definedName>
    <definedName name="Bit2_Case18_NF_max">'Bit2'!$JS$17:$JS$67</definedName>
    <definedName name="Bit2_Case18_NF_min">'Bit2'!$JM$17:$JM$67</definedName>
    <definedName name="Bit2_Case18_NFWR_05">'Bit2'!$JU$17:$JU$67</definedName>
    <definedName name="Bit2_Case18_NFWR_25">'Bit2'!$JV$17:$JV$67</definedName>
    <definedName name="Bit2_Case18_NFWR_50">'Bit2'!$JW$17:$JW$67</definedName>
    <definedName name="Bit2_Case18_NFWR_75">'Bit2'!$JX$17:$JX$67</definedName>
    <definedName name="Bit2_Case18_NFWR_95">'Bit2'!$JY$17:$JY$67</definedName>
    <definedName name="Bit2_Case18_NFWR_max">'Bit2'!$JZ$17:$JZ$67</definedName>
    <definedName name="Bit2_Case18_NFWR_min">'Bit2'!$JT$17:$JT$67</definedName>
    <definedName name="Bit2_Case19_NF_05">'Bit2'!$KC$17:$KC$67</definedName>
    <definedName name="Bit2_Case19_NF_25">'Bit2'!$KD$17:$KD$67</definedName>
    <definedName name="Bit2_Case19_NF_50">'Bit2'!$KE$17:$KE$67</definedName>
    <definedName name="Bit2_Case19_NF_75">'Bit2'!$KF$17:$KF$67</definedName>
    <definedName name="Bit2_Case19_NF_95">'Bit2'!$KG$17:$KG$67</definedName>
    <definedName name="Bit2_Case19_NF_max">'Bit2'!$KH$17:$KH$67</definedName>
    <definedName name="Bit2_Case19_NF_min">'Bit2'!$KB$17:$KB$67</definedName>
    <definedName name="Bit2_Case19_NFWR_05">'Bit2'!$KJ$17:$KJ$67</definedName>
    <definedName name="Bit2_Case19_NFWR_25">'Bit2'!$KK$17:$KK$67</definedName>
    <definedName name="Bit2_Case19_NFWR_50">'Bit2'!$KL$17:$KL$67</definedName>
    <definedName name="Bit2_Case19_NFWR_75">'Bit2'!$KM$17:$KM$67</definedName>
    <definedName name="Bit2_Case19_NFWR_95">'Bit2'!$KN$17:$KN$67</definedName>
    <definedName name="Bit2_Case19_NFWR_max">'Bit2'!$KO$17:$KO$67</definedName>
    <definedName name="Bit2_Case19_NFWR_min">'Bit2'!$KI$17:$KI$67</definedName>
    <definedName name="Bit2_Case2_Cut_05">'Bit2'!$BJ$17:$BJ$97</definedName>
    <definedName name="Bit2_Case2_Cut_25">'Bit2'!$BK$17:$BK$97</definedName>
    <definedName name="Bit2_Case2_Cut_50">'Bit2'!$BL$17:$BL$97</definedName>
    <definedName name="Bit2_Case2_Cut_75">'Bit2'!$BM$17:$BM$97</definedName>
    <definedName name="Bit2_Case2_Cut_95">'Bit2'!$BN$17:$BN$97</definedName>
    <definedName name="Bit2_Case2_Cut_max">'Bit2'!$BO$17:$BO$97</definedName>
    <definedName name="Bit2_Case2_Cut_min">'Bit2'!$BI$17:$BI$97</definedName>
    <definedName name="Bit2_Case2_CutWR_05">'Bit2'!$BQ$17:$BQ$97</definedName>
    <definedName name="Bit2_Case2_CutWR_25">'Bit2'!$BR$17:$BR$97</definedName>
    <definedName name="Bit2_Case2_CutWR_50">'Bit2'!$BS$17:$BS$97</definedName>
    <definedName name="Bit2_Case2_CutWR_75">'Bit2'!$BT$17:$BT$97</definedName>
    <definedName name="Bit2_Case2_CutWR_95">'Bit2'!$BU$17:$BU$97</definedName>
    <definedName name="Bit2_Case2_CutWR_max">'Bit2'!$BV$17:$BV$97</definedName>
    <definedName name="Bit2_Case2_CutWR_min">'Bit2'!$BP$17:$BP$97</definedName>
    <definedName name="Bit2_Case2_NF_05">'Bit2'!$AH$17:$AH$67</definedName>
    <definedName name="Bit2_Case2_NF_25">'Bit2'!$AI$17:$AI$67</definedName>
    <definedName name="Bit2_Case2_NF_50">'Bit2'!$AJ$17:$AJ$67</definedName>
    <definedName name="Bit2_Case2_NF_75">'Bit2'!$AK$17:$AK$67</definedName>
    <definedName name="Bit2_Case2_NF_95">'Bit2'!$AL$17:$AL$67</definedName>
    <definedName name="Bit2_Case2_NF_max">'Bit2'!$AM$17:$AM$67</definedName>
    <definedName name="Bit2_Case2_NF_min">'Bit2'!$AG$17:$AG$67</definedName>
    <definedName name="Bit2_Case2_NFWR_05">'Bit2'!$AO$17:$AO$67</definedName>
    <definedName name="Bit2_Case2_NFWR_25">'Bit2'!$AP$17:$AP$67</definedName>
    <definedName name="Bit2_Case2_NFWR_50">'Bit2'!$AQ$17:$AQ$67</definedName>
    <definedName name="Bit2_Case2_NFWR_75">'Bit2'!$AR$17:$AR$67</definedName>
    <definedName name="Bit2_Case2_NFWR_95">'Bit2'!$AS$17:$AS$67</definedName>
    <definedName name="Bit2_Case2_NFWR_max">'Bit2'!$AT$17:$AT$67</definedName>
    <definedName name="Bit2_Case2_NFWR_min">'Bit2'!$AN$17:$AN$67</definedName>
    <definedName name="Bit2_Case20_NF_05">'Bit2'!$KR$17:$KR$67</definedName>
    <definedName name="Bit2_Case20_NF_25">'Bit2'!$KS$17:$KS$67</definedName>
    <definedName name="Bit2_Case20_NF_50">'Bit2'!$KT$17:$KT$67</definedName>
    <definedName name="Bit2_Case20_NF_75">'Bit2'!$KU$17:$KU$67</definedName>
    <definedName name="Bit2_Case20_NF_95">'Bit2'!$KV$17:$KV$67</definedName>
    <definedName name="Bit2_Case20_NF_max">'Bit2'!$KW$17:$KW$67</definedName>
    <definedName name="Bit2_Case20_NF_min">'Bit2'!$KQ$17:$KQ$67</definedName>
    <definedName name="Bit2_Case20_NFWR_05">'Bit2'!$KY$17:$KY$67</definedName>
    <definedName name="Bit2_Case20_NFWR_25">'Bit2'!$KZ$17:$KZ$67</definedName>
    <definedName name="Bit2_Case20_NFWR_50">'Bit2'!$LA$17:$LA$67</definedName>
    <definedName name="Bit2_Case20_NFWR_75">'Bit2'!$LB$17:$LB$67</definedName>
    <definedName name="Bit2_Case20_NFWR_95">'Bit2'!$LC$17:$LC$67</definedName>
    <definedName name="Bit2_Case20_NFWR_max">'Bit2'!$LD$17:$LD$67</definedName>
    <definedName name="Bit2_Case20_NFWR_min">'Bit2'!$KX$17:$KX$67</definedName>
    <definedName name="Bit2_Case21_NF_05">'Bit2'!$LG$17:$LG$67</definedName>
    <definedName name="Bit2_Case21_NF_25">'Bit2'!$LH$17:$LH$67</definedName>
    <definedName name="Bit2_Case21_NF_50">'Bit2'!$LI$17:$LI$67</definedName>
    <definedName name="Bit2_Case21_NF_75">'Bit2'!$LJ$17:$LJ$67</definedName>
    <definedName name="Bit2_Case21_NF_95">'Bit2'!$LK$17:$LK$67</definedName>
    <definedName name="Bit2_Case21_NF_max">'Bit2'!$LL$17:$LL$67</definedName>
    <definedName name="Bit2_Case21_NF_min">'Bit2'!$LF$17:$LF$67</definedName>
    <definedName name="Bit2_Case21_NFWR_05">'Bit2'!$LN$17:$LN$67</definedName>
    <definedName name="Bit2_Case21_NFWR_25">'Bit2'!$LO$17:$LO$67</definedName>
    <definedName name="Bit2_Case21_NFWR_50">'Bit2'!$LP$17:$LP$67</definedName>
    <definedName name="Bit2_Case21_NFWR_75">'Bit2'!$LQ$17:$LQ$67</definedName>
    <definedName name="Bit2_Case21_NFWR_95">'Bit2'!$LR$17:$LR$67</definedName>
    <definedName name="Bit2_Case21_NFWR_max">'Bit2'!$LS$17:$LS$67</definedName>
    <definedName name="Bit2_Case21_NFWR_min">'Bit2'!$LM$17:$LM$67</definedName>
    <definedName name="Bit2_Case22_NF_05">'Bit2'!$LV$17:$LV$67</definedName>
    <definedName name="Bit2_Case22_NF_25">'Bit2'!$LW$17:$LW$67</definedName>
    <definedName name="Bit2_Case22_NF_50">'Bit2'!$LX$17:$LX$67</definedName>
    <definedName name="Bit2_Case22_NF_75">'Bit2'!$LY$17:$LY$67</definedName>
    <definedName name="Bit2_Case22_NF_95">'Bit2'!$LZ$17:$LZ$67</definedName>
    <definedName name="Bit2_Case22_NF_max">'Bit2'!$MA$17:$MA$67</definedName>
    <definedName name="Bit2_Case22_NF_min">'Bit2'!$LU$17:$LU$67</definedName>
    <definedName name="Bit2_Case22_NFWR_05">'Bit2'!$MC$17:$MC$67</definedName>
    <definedName name="Bit2_Case22_NFWR_25">'Bit2'!$MD$17:$MD$67</definedName>
    <definedName name="Bit2_Case22_NFWR_50">'Bit2'!$ME$17:$ME$67</definedName>
    <definedName name="Bit2_Case22_NFWR_75">'Bit2'!$MF$17:$MF$67</definedName>
    <definedName name="Bit2_Case22_NFWR_95">'Bit2'!$MG$17:$MG$67</definedName>
    <definedName name="Bit2_Case22_NFWR_max">'Bit2'!$MH$17:$MH$67</definedName>
    <definedName name="Bit2_Case22_NFWR_min">'Bit2'!$MB$17:$MB$67</definedName>
    <definedName name="Bit2_Case23_NF_05">'Bit2'!$MK$17:$MK$67</definedName>
    <definedName name="Bit2_Case23_NF_25">'Bit2'!$ML$17:$ML$67</definedName>
    <definedName name="Bit2_Case23_NF_50">'Bit2'!$MM$17:$MM$67</definedName>
    <definedName name="Bit2_Case23_NF_75">'Bit2'!$MN$17:$MN$67</definedName>
    <definedName name="Bit2_Case23_NF_95">'Bit2'!$MO$17:$MO$67</definedName>
    <definedName name="Bit2_Case23_NF_max">'Bit2'!$MP$17:$MP$67</definedName>
    <definedName name="Bit2_Case23_NF_min">'Bit2'!$MJ$17:$MJ$67</definedName>
    <definedName name="Bit2_Case23_NFWR_05">'Bit2'!$MR$17:$MR$67</definedName>
    <definedName name="Bit2_Case23_NFWR_25">'Bit2'!$MS$17:$MS$67</definedName>
    <definedName name="Bit2_Case23_NFWR_50">'Bit2'!$MT$17:$MT$67</definedName>
    <definedName name="Bit2_Case23_NFWR_75">'Bit2'!$MU$17:$MU$67</definedName>
    <definedName name="Bit2_Case23_NFWR_95">'Bit2'!$MV$17:$MV$67</definedName>
    <definedName name="Bit2_Case23_NFWR_max">'Bit2'!$MW$17:$MW$67</definedName>
    <definedName name="Bit2_Case23_NFWR_min">'Bit2'!$MQ$17:$MQ$67</definedName>
    <definedName name="Bit2_Case24_NF_05">'Bit2'!$MZ$17:$MZ$67</definedName>
    <definedName name="Bit2_Case24_NF_25">'Bit2'!$NA$17:$NA$67</definedName>
    <definedName name="Bit2_Case24_NF_50">'Bit2'!$NB$17:$NB$67</definedName>
    <definedName name="Bit2_Case24_NF_75">'Bit2'!$NC$17:$NC$67</definedName>
    <definedName name="Bit2_Case24_NF_95">'Bit2'!$ND$17:$ND$67</definedName>
    <definedName name="Bit2_Case24_NF_max">'Bit2'!$NE$17:$NE$67</definedName>
    <definedName name="Bit2_Case24_NF_min">'Bit2'!$MY$17:$MY$67</definedName>
    <definedName name="Bit2_Case24_NFWR_05">'Bit2'!$NG$17:$NG$67</definedName>
    <definedName name="Bit2_Case24_NFWR_25">'Bit2'!$NH$17:$NH$67</definedName>
    <definedName name="Bit2_Case24_NFWR_50">'Bit2'!$NI$17:$NI$67</definedName>
    <definedName name="Bit2_Case24_NFWR_75">'Bit2'!$NJ$17:$NJ$67</definedName>
    <definedName name="Bit2_Case24_NFWR_95">'Bit2'!$NK$17:$NK$67</definedName>
    <definedName name="Bit2_Case24_NFWR_max">'Bit2'!$NL$17:$NL$67</definedName>
    <definedName name="Bit2_Case24_NFWR_min">'Bit2'!$NF$17:$NF$67</definedName>
    <definedName name="Bit2_Case25_NF_05">'Bit2'!$NO$17:$NO$67</definedName>
    <definedName name="Bit2_Case25_NF_25">'Bit2'!$NP$17:$NP$67</definedName>
    <definedName name="Bit2_Case25_NF_50">'Bit2'!$NQ$17:$NQ$67</definedName>
    <definedName name="Bit2_Case25_NF_75">'Bit2'!$NR$17:$NR$67</definedName>
    <definedName name="Bit2_Case25_NF_95">'Bit2'!$NS$17:$NS$67</definedName>
    <definedName name="Bit2_Case25_NF_max">'Bit2'!$NT$17:$NT$67</definedName>
    <definedName name="Bit2_Case25_NF_min">'Bit2'!$NN$17:$NN$67</definedName>
    <definedName name="Bit2_Case25_NFWR_05">'Bit2'!$NV$17:$NV$67</definedName>
    <definedName name="Bit2_Case25_NFWR_25">'Bit2'!$NW$17:$NW$67</definedName>
    <definedName name="Bit2_Case25_NFWR_50">'Bit2'!$NX$17:$NX$67</definedName>
    <definedName name="Bit2_Case25_NFWR_75">'Bit2'!$NY$17:$NY$67</definedName>
    <definedName name="Bit2_Case25_NFWR_95">'Bit2'!$NZ$17:$NZ$67</definedName>
    <definedName name="Bit2_Case25_NFWR_max">'Bit2'!$OA$17:$OA$67</definedName>
    <definedName name="Bit2_Case25_NFWR_min">'Bit2'!$NU$17:$NU$67</definedName>
    <definedName name="Bit2_Case26_NF_05">'Bit2'!$OD$17:$OD$67</definedName>
    <definedName name="Bit2_Case26_NF_25">'Bit2'!$OE$17:$OE$67</definedName>
    <definedName name="Bit2_Case26_NF_50">'Bit2'!$OF$17:$OF$67</definedName>
    <definedName name="Bit2_Case26_NF_75">'Bit2'!$OG$17:$OG$67</definedName>
    <definedName name="Bit2_Case26_NF_95">'Bit2'!$OH$17:$OH$67</definedName>
    <definedName name="Bit2_Case26_NF_max">'Bit2'!$OI$17:$OI$67</definedName>
    <definedName name="Bit2_Case26_NF_min">'Bit2'!$OC$17:$OC$67</definedName>
    <definedName name="Bit2_Case26_NFWR_05">'Bit2'!$OK$17:$OK$67</definedName>
    <definedName name="Bit2_Case26_NFWR_25">'Bit2'!$OL$17:$OL$67</definedName>
    <definedName name="Bit2_Case26_NFWR_50">'Bit2'!$OM$17:$OM$67</definedName>
    <definedName name="Bit2_Case26_NFWR_75">'Bit2'!$ON$17:$ON$67</definedName>
    <definedName name="Bit2_Case26_NFWR_95">'Bit2'!$OO$17:$OO$67</definedName>
    <definedName name="Bit2_Case26_NFWR_max">'Bit2'!$OP$17:$OP$67</definedName>
    <definedName name="Bit2_Case26_NFWR_min">'Bit2'!$OJ$17:$OJ$67</definedName>
    <definedName name="Bit2_Case27_NF_05">'Bit2'!$OS$17:$OS$67</definedName>
    <definedName name="Bit2_Case27_NF_25">'Bit2'!$OT$17:$OT$67</definedName>
    <definedName name="Bit2_Case27_NF_50">'Bit2'!$OU$17:$OU$67</definedName>
    <definedName name="Bit2_Case27_NF_75">'Bit2'!$OV$17:$OV$67</definedName>
    <definedName name="Bit2_Case27_NF_95">'Bit2'!$OW$17:$OW$67</definedName>
    <definedName name="Bit2_Case27_NF_max">'Bit2'!$OX$17:$OX$67</definedName>
    <definedName name="Bit2_Case27_NF_min">'Bit2'!$OR$17:$OR$67</definedName>
    <definedName name="Bit2_Case27_NFWR_05">'Bit2'!$OZ$17:$OZ$67</definedName>
    <definedName name="Bit2_Case27_NFWR_25">'Bit2'!$PA$17:$PA$67</definedName>
    <definedName name="Bit2_Case27_NFWR_50">'Bit2'!$PB$17:$PB$67</definedName>
    <definedName name="Bit2_Case27_NFWR_75">'Bit2'!$PC$17:$PC$67</definedName>
    <definedName name="Bit2_Case27_NFWR_95">'Bit2'!$PD$17:$PD$67</definedName>
    <definedName name="Bit2_Case27_NFWR_max">'Bit2'!$PE$17:$PE$67</definedName>
    <definedName name="Bit2_Case27_NFWR_min">'Bit2'!$OY$17:$OY$67</definedName>
    <definedName name="Bit2_Case28_NF_05">'Bit2'!$PH$17:$PH$107</definedName>
    <definedName name="Bit2_Case28_NF_25">'Bit2'!$PI$17:$PI$107</definedName>
    <definedName name="Bit2_Case28_NF_50">'Bit2'!$PJ$17:$PJ$107</definedName>
    <definedName name="Bit2_Case28_NF_75">'Bit2'!$PK$17:$PK$107</definedName>
    <definedName name="Bit2_Case28_NF_95">'Bit2'!$PL$17:$PL$107</definedName>
    <definedName name="Bit2_Case28_NF_max">'Bit2'!$PM$17:$PM$107</definedName>
    <definedName name="Bit2_Case28_NF_min">'Bit2'!$PG$17:$PG$107</definedName>
    <definedName name="Bit2_Case28_NFWR_05">'Bit2'!$PO$17:$PO$107</definedName>
    <definedName name="Bit2_Case28_NFWR_25">'Bit2'!$PP$17:$PP$107</definedName>
    <definedName name="Bit2_Case28_NFWR_50">'Bit2'!$PQ$17:$PQ$107</definedName>
    <definedName name="Bit2_Case28_NFWR_75">'Bit2'!$PR$17:$PR$107</definedName>
    <definedName name="Bit2_Case28_NFWR_95">'Bit2'!$PS$17:$PS$107</definedName>
    <definedName name="Bit2_Case28_NFWR_max">'Bit2'!$PT$17:$PT$107</definedName>
    <definedName name="Bit2_Case28_NFWR_min">'Bit2'!$PN$17:$PN$107</definedName>
    <definedName name="Bit2_Case29_NF_05">'Bit2'!$PW$17:$PW$73</definedName>
    <definedName name="Bit2_Case29_NF_25">'Bit2'!$PX$17:$PX$73</definedName>
    <definedName name="Bit2_Case29_NF_50">'Bit2'!$PY$17:$PY$73</definedName>
    <definedName name="Bit2_Case29_NF_75">'Bit2'!$PZ$17:$PZ$73</definedName>
    <definedName name="Bit2_Case29_NF_95">'Bit2'!$QA$17:$QA$73</definedName>
    <definedName name="Bit2_Case29_NF_max">'Bit2'!$QB$17:$QB$73</definedName>
    <definedName name="Bit2_Case29_NF_min">'Bit2'!$PV$17:$PV$73</definedName>
    <definedName name="Bit2_Case29_NFWR_05">'Bit2'!$QD$17:$QD$73</definedName>
    <definedName name="Bit2_Case29_NFWR_25">'Bit2'!$QE$17:$QE$73</definedName>
    <definedName name="Bit2_Case29_NFWR_50">'Bit2'!$QF$17:$QF$73</definedName>
    <definedName name="Bit2_Case29_NFWR_75">'Bit2'!$QG$17:$QG$73</definedName>
    <definedName name="Bit2_Case29_NFWR_95">'Bit2'!$QH$17:$QH$73</definedName>
    <definedName name="Bit2_Case29_NFWR_max">'Bit2'!$QI$17:$QI$73</definedName>
    <definedName name="Bit2_Case29_NFWR_min">'Bit2'!$QC$17:$QC$73</definedName>
    <definedName name="Bit2_Case3_Cut_05">'Bit2'!$CM$17:$CM$97</definedName>
    <definedName name="Bit2_Case3_Cut_25">'Bit2'!$CN$17:$CN$97</definedName>
    <definedName name="Bit2_Case3_Cut_50">'Bit2'!$CO$17:$CO$97</definedName>
    <definedName name="Bit2_Case3_Cut_75">'Bit2'!$CP$17:$CP$97</definedName>
    <definedName name="Bit2_Case3_Cut_95">'Bit2'!$CQ$17:$CQ$97</definedName>
    <definedName name="Bit2_Case3_Cut_max">'Bit2'!$CR$17:$CR$97</definedName>
    <definedName name="Bit2_Case3_Cut_min">'Bit2'!$CL$17:$CL$97</definedName>
    <definedName name="Bit2_Case3_CutWR_05">'Bit2'!$CT$17:$CT$97</definedName>
    <definedName name="Bit2_Case3_CutWR_25">'Bit2'!$CU$17:$CU$97</definedName>
    <definedName name="Bit2_Case3_CutWR_50">'Bit2'!$CV$17:$CV$97</definedName>
    <definedName name="Bit2_Case3_CutWR_75">'Bit2'!$CW$17:$CW$97</definedName>
    <definedName name="Bit2_Case3_CutWR_95">'Bit2'!$CX$17:$CX$97</definedName>
    <definedName name="Bit2_Case3_CutWR_max">'Bit2'!$CY$17:$CY$97</definedName>
    <definedName name="Bit2_Case3_CutWR_min">'Bit2'!$CS$17:$CS$97</definedName>
    <definedName name="Bit2_Case3_NF_05">'Bit2'!$AW$17:$AW$67</definedName>
    <definedName name="Bit2_Case3_NF_25">'Bit2'!$AX$17:$AX$67</definedName>
    <definedName name="Bit2_Case3_NF_50">'Bit2'!$AY$17:$AY$67</definedName>
    <definedName name="Bit2_Case3_NF_75">'Bit2'!$AZ$17:$AZ$67</definedName>
    <definedName name="Bit2_Case3_NF_95">'Bit2'!$BA$17:$BA$67</definedName>
    <definedName name="Bit2_Case3_NF_max">'Bit2'!$BB$17:$BB$67</definedName>
    <definedName name="Bit2_Case3_NF_min">'Bit2'!$AV$17:$AV$67</definedName>
    <definedName name="Bit2_Case3_NFWR_05">'Bit2'!$BD$17:$BD$67</definedName>
    <definedName name="Bit2_Case3_NFWR_25">'Bit2'!$BE$17:$BE$67</definedName>
    <definedName name="Bit2_Case3_NFWR_50">'Bit2'!$BF$17:$BF$67</definedName>
    <definedName name="Bit2_Case3_NFWR_75">'Bit2'!$BG$17:$BG$67</definedName>
    <definedName name="Bit2_Case3_NFWR_95">'Bit2'!$BH$17:$BH$67</definedName>
    <definedName name="Bit2_Case3_NFWR_max">'Bit2'!$BI$17:$BI$67</definedName>
    <definedName name="Bit2_Case3_NFWR_min">'Bit2'!$BC$17:$BC$67</definedName>
    <definedName name="Bit2_Case30_NF_05">'Bit2'!$QL$17:$QL$66</definedName>
    <definedName name="Bit2_Case30_NF_25">'Bit2'!$QM$17:$QM$66</definedName>
    <definedName name="Bit2_Case30_NF_50">'Bit2'!$QN$17:$QN$66</definedName>
    <definedName name="Bit2_Case30_NF_75">'Bit2'!$QO$17:$QO$66</definedName>
    <definedName name="Bit2_Case30_NF_95">'Bit2'!$QP$17:$QP$66</definedName>
    <definedName name="Bit2_Case30_NF_max">'Bit2'!$QQ$17:$QQ$66</definedName>
    <definedName name="Bit2_Case30_NF_min">'Bit2'!$QK$17:$QK$66</definedName>
    <definedName name="Bit2_Case30_NFWR_05">'Bit2'!$QS$17:$QS$66</definedName>
    <definedName name="Bit2_Case30_NFWR_25">'Bit2'!$QT$17:$QT$66</definedName>
    <definedName name="Bit2_Case30_NFWR_50">'Bit2'!$QU$17:$QU$66</definedName>
    <definedName name="Bit2_Case30_NFWR_75">'Bit2'!$QV$17:$QV$66</definedName>
    <definedName name="Bit2_Case30_NFWR_95">'Bit2'!$QW$17:$QW$66</definedName>
    <definedName name="Bit2_Case30_NFWR_max">'Bit2'!$QX$17:$QX$66</definedName>
    <definedName name="Bit2_Case30_NFWR_min">'Bit2'!$QR$17:$QR$66</definedName>
    <definedName name="Bit2_Case31_NF_05">'Bit2'!$RA$17:$RA$85</definedName>
    <definedName name="Bit2_Case31_NF_25">'Bit2'!$RB$17:$RB$85</definedName>
    <definedName name="Bit2_Case31_NF_50">'Bit2'!$RC$17:$RC$85</definedName>
    <definedName name="Bit2_Case31_NF_75">'Bit2'!$RD$17:$RD$85</definedName>
    <definedName name="Bit2_Case31_NF_95">'Bit2'!$RE$17:$RE$85</definedName>
    <definedName name="Bit2_Case31_NF_max">'Bit2'!$RF$17:$RF$85</definedName>
    <definedName name="Bit2_Case31_NF_min">'Bit2'!$QZ$17:$QZ$85</definedName>
    <definedName name="Bit2_Case31_NFWR_05">'Bit2'!$RH$17:$RH$85</definedName>
    <definedName name="Bit2_Case31_NFWR_25">'Bit2'!$RI$17:$RI$85</definedName>
    <definedName name="Bit2_Case31_NFWR_50">'Bit2'!$RJ$17:$RJ$85</definedName>
    <definedName name="Bit2_Case31_NFWR_75">'Bit2'!$RK$17:$RK$85</definedName>
    <definedName name="Bit2_Case31_NFWR_95">'Bit2'!$RL$17:$RL$85</definedName>
    <definedName name="Bit2_Case31_NFWR_max">'Bit2'!$RM$17:$RM$85</definedName>
    <definedName name="Bit2_Case31_NFWR_min">'Bit2'!$RG$17:$RG$85</definedName>
    <definedName name="Bit2_Case32_NF_05">'Bit2'!$RP$17:$RP$88</definedName>
    <definedName name="Bit2_Case32_NF_25">'Bit2'!$RQ$17:$RQ$88</definedName>
    <definedName name="Bit2_Case32_NF_50">'Bit2'!$RR$17:$RR$88</definedName>
    <definedName name="Bit2_Case32_NF_75">'Bit2'!$RS$17:$RS$88</definedName>
    <definedName name="Bit2_Case32_NF_95">'Bit2'!$RT$17:$RT$88</definedName>
    <definedName name="Bit2_Case32_NF_max">'Bit2'!$RU$17:$RU$88</definedName>
    <definedName name="Bit2_Case32_NF_min">'Bit2'!$RO$17:$RO$88</definedName>
    <definedName name="Bit2_Case32_NFWR_05">'Bit2'!$RW$17:$RW$88</definedName>
    <definedName name="Bit2_Case32_NFWR_25">'Bit2'!$RX$17:$RX$88</definedName>
    <definedName name="Bit2_Case32_NFWR_50">'Bit2'!$RY$17:$RY$88</definedName>
    <definedName name="Bit2_Case32_NFWR_75">'Bit2'!$RZ$17:$RZ$88</definedName>
    <definedName name="Bit2_Case32_NFWR_95">'Bit2'!$SA$17:$SA$88</definedName>
    <definedName name="Bit2_Case32_NFWR_max">'Bit2'!$SB$17:$SB$88</definedName>
    <definedName name="Bit2_Case32_NFWR_min">'Bit2'!$RV$17:$RV$88</definedName>
    <definedName name="Bit2_Case33_NF_05">'Bit2'!$SE$17:$SE$70</definedName>
    <definedName name="Bit2_Case33_NF_25">'Bit2'!$SF$17:$SF$70</definedName>
    <definedName name="Bit2_Case33_NF_50">'Bit2'!$SG$17:$SG$70</definedName>
    <definedName name="Bit2_Case33_NF_75">'Bit2'!$SH$17:$SH$70</definedName>
    <definedName name="Bit2_Case33_NF_95">'Bit2'!$SI$17:$SI$70</definedName>
    <definedName name="Bit2_Case33_NF_max">'Bit2'!$SJ$17:$SJ$70</definedName>
    <definedName name="Bit2_Case33_NF_min">'Bit2'!$SD$17:$SD$70</definedName>
    <definedName name="Bit2_Case33_NFWR_05">'Bit2'!$SL$17:$SL$70</definedName>
    <definedName name="Bit2_Case33_NFWR_25">'Bit2'!$SM$17:$SM$70</definedName>
    <definedName name="Bit2_Case33_NFWR_50">'Bit2'!$SN$17:$SN$70</definedName>
    <definedName name="Bit2_Case33_NFWR_75">'Bit2'!$SO$17:$SO$70</definedName>
    <definedName name="Bit2_Case33_NFWR_95">'Bit2'!$SP$17:$SP$70</definedName>
    <definedName name="Bit2_Case33_NFWR_max">'Bit2'!$SQ$17:$SQ$70</definedName>
    <definedName name="Bit2_Case33_NFWR_min">'Bit2'!$SK$17:$SK$70</definedName>
    <definedName name="Bit2_Case34_NF_05">'Bit2'!$ST$17:$ST$71</definedName>
    <definedName name="Bit2_Case34_NF_25">'Bit2'!$SU$17:$SU$71</definedName>
    <definedName name="Bit2_Case34_NF_50">'Bit2'!$SV$17:$SV$71</definedName>
    <definedName name="Bit2_Case34_NF_75">'Bit2'!$SW$17:$SW$71</definedName>
    <definedName name="Bit2_Case34_NF_95">'Bit2'!$SX$17:$SX$71</definedName>
    <definedName name="Bit2_Case34_NF_max">'Bit2'!$SY$17:$SY$71</definedName>
    <definedName name="Bit2_Case34_NF_min">'Bit2'!$SS$17:$SS$71</definedName>
    <definedName name="Bit2_Case34_NFWR_05">'Bit2'!$TA$17:$TA$71</definedName>
    <definedName name="Bit2_Case34_NFWR_25">'Bit2'!$TB$17:$TB$71</definedName>
    <definedName name="Bit2_Case34_NFWR_50">'Bit2'!$TC$17:$TC$71</definedName>
    <definedName name="Bit2_Case34_NFWR_75">'Bit2'!$TD$17:$TD$71</definedName>
    <definedName name="Bit2_Case34_NFWR_95">'Bit2'!$TE$17:$TE$71</definedName>
    <definedName name="Bit2_Case34_NFWR_max">'Bit2'!$TF$17:$TF$71</definedName>
    <definedName name="Bit2_Case34_NFWR_min">'Bit2'!$SZ$17:$SZ$71</definedName>
    <definedName name="Bit2_Case35_NF_05">'Bit2'!$TI$17:$TI$87</definedName>
    <definedName name="Bit2_Case35_NF_25">'Bit2'!$TJ$17:$TJ$87</definedName>
    <definedName name="Bit2_Case35_NF_50">'Bit2'!$TK$17:$TK$87</definedName>
    <definedName name="Bit2_Case35_NF_75">'Bit2'!$TL$17:$TL$87</definedName>
    <definedName name="Bit2_Case35_NF_95">'Bit2'!$TM$17:$TM$87</definedName>
    <definedName name="Bit2_Case35_NF_max">'Bit2'!$TN$17:$TN$87</definedName>
    <definedName name="Bit2_Case35_NF_min">'Bit2'!$TH$17:$TH$87</definedName>
    <definedName name="Bit2_Case35_NFWR_05">'Bit2'!$TP$17:$TP$87</definedName>
    <definedName name="Bit2_Case35_NFWR_25">'Bit2'!$TQ$17:$TQ$87</definedName>
    <definedName name="Bit2_Case35_NFWR_50">'Bit2'!$TR$17:$TR$87</definedName>
    <definedName name="Bit2_Case35_NFWR_75">'Bit2'!$TS$17:$TS$87</definedName>
    <definedName name="Bit2_Case35_NFWR_95">'Bit2'!$TT$17:$TT$87</definedName>
    <definedName name="Bit2_Case35_NFWR_max">'Bit2'!$TU$17:$TU$87</definedName>
    <definedName name="Bit2_Case35_NFWR_min">'Bit2'!$TO$17:$TO$87</definedName>
    <definedName name="Bit2_Case36_NF_05">'Bit2'!$TX$17:$TX$55</definedName>
    <definedName name="Bit2_Case36_NF_25">'Bit2'!$TY$17:$TY$55</definedName>
    <definedName name="Bit2_Case36_NF_50">'Bit2'!$TZ$17:$TZ$55</definedName>
    <definedName name="Bit2_Case36_NF_75">'Bit2'!$UA$17:$UA$55</definedName>
    <definedName name="Bit2_Case36_NF_95">'Bit2'!$UB$17:$UB$55</definedName>
    <definedName name="Bit2_Case36_NF_max">'Bit2'!$UC$17:$UC$55</definedName>
    <definedName name="Bit2_Case36_NF_min">'Bit2'!$TW$17:$TW$55</definedName>
    <definedName name="Bit2_Case36_NFWR_05">'Bit2'!$UE$17:$UE$55</definedName>
    <definedName name="Bit2_Case36_NFWR_25">'Bit2'!$UF$17:$UF$55</definedName>
    <definedName name="Bit2_Case36_NFWR_50">'Bit2'!$UG$17:$UG$55</definedName>
    <definedName name="Bit2_Case36_NFWR_75">'Bit2'!$UH$17:$UH$55</definedName>
    <definedName name="Bit2_Case36_NFWR_95">'Bit2'!$UI$17:$UI$55</definedName>
    <definedName name="Bit2_Case36_NFWR_max">'Bit2'!$UJ$17:$UJ$55</definedName>
    <definedName name="Bit2_Case36_NFWR_min">'Bit2'!$UD$17:$UD$55</definedName>
    <definedName name="Bit2_Case37_NF_05">'Bit2'!$UM$17:$UM$161</definedName>
    <definedName name="Bit2_Case37_NF_25">'Bit2'!$UN$17:$UN$161</definedName>
    <definedName name="Bit2_Case37_NF_50">'Bit2'!$UO$17:$UO$161</definedName>
    <definedName name="Bit2_Case37_NF_75">'Bit2'!$UP$17:$UP$161</definedName>
    <definedName name="Bit2_Case37_NF_95">'Bit2'!$UQ$17:$UQ$161</definedName>
    <definedName name="Bit2_Case37_NF_max">'Bit2'!$UR$17:$UR$161</definedName>
    <definedName name="Bit2_Case37_NF_min">'Bit2'!$UL$17:$UL$161</definedName>
    <definedName name="Bit2_Case37_NFWR_05">'Bit2'!$UT$17:$UT$161</definedName>
    <definedName name="Bit2_Case37_NFWR_25">'Bit2'!$UU$17:$UU$161</definedName>
    <definedName name="Bit2_Case37_NFWR_50">'Bit2'!$UV$17:$UV$161</definedName>
    <definedName name="Bit2_Case37_NFWR_75">'Bit2'!$UW$17:$UW$161</definedName>
    <definedName name="Bit2_Case37_NFWR_95">'Bit2'!$UX$17:$UX$161</definedName>
    <definedName name="Bit2_Case37_NFWR_max">'Bit2'!$UY$17:$UY$161</definedName>
    <definedName name="Bit2_Case37_NFWR_min">'Bit2'!$US$17:$US$161</definedName>
    <definedName name="Bit2_Case38_NF_05">'Bit2'!$VB$17:$VB$191</definedName>
    <definedName name="Bit2_Case38_NF_25">'Bit2'!$VC$17:$VC$191</definedName>
    <definedName name="Bit2_Case38_NF_50">'Bit2'!$VD$17:$VD$191</definedName>
    <definedName name="Bit2_Case38_NF_75">'Bit2'!$VE$17:$VE$191</definedName>
    <definedName name="Bit2_Case38_NF_95">'Bit2'!$VF$17:$VF$191</definedName>
    <definedName name="Bit2_Case38_NF_max">'Bit2'!$VG$17:$VG$191</definedName>
    <definedName name="Bit2_Case38_NF_min">'Bit2'!$VA$17:$VA$191</definedName>
    <definedName name="Bit2_Case38_NFWR_05">'Bit2'!$VI$17:$VI$191</definedName>
    <definedName name="Bit2_Case38_NFWR_25">'Bit2'!$VJ$17:$VJ$191</definedName>
    <definedName name="Bit2_Case38_NFWR_50">'Bit2'!$VK$17:$VK$191</definedName>
    <definedName name="Bit2_Case38_NFWR_75">'Bit2'!$VL$17:$VL$191</definedName>
    <definedName name="Bit2_Case38_NFWR_95">'Bit2'!$VM$17:$VM$191</definedName>
    <definedName name="Bit2_Case38_NFWR_max">'Bit2'!$VN$17:$VN$191</definedName>
    <definedName name="Bit2_Case38_NFWR_min">'Bit2'!$VH$17:$VH$191</definedName>
    <definedName name="Bit2_Case39_NF_05">'Bit2'!$VQ$17:$VQ$57</definedName>
    <definedName name="Bit2_Case39_NF_25">'Bit2'!$VR$17:$VR$57</definedName>
    <definedName name="Bit2_Case39_NF_50">'Bit2'!$VS$17:$VS$57</definedName>
    <definedName name="Bit2_Case39_NF_75">'Bit2'!$VT$17:$VT$57</definedName>
    <definedName name="Bit2_Case39_NF_95">'Bit2'!$VU$17:$VU$57</definedName>
    <definedName name="Bit2_Case39_NF_max">'Bit2'!$VV$17:$VV$57</definedName>
    <definedName name="Bit2_Case39_NF_min">'Bit2'!$VP$17:$VP$57</definedName>
    <definedName name="Bit2_Case39_NFWR_05">'Bit2'!$VX$17:$VX$57</definedName>
    <definedName name="Bit2_Case39_NFWR_25">'Bit2'!$VY$17:$VY$57</definedName>
    <definedName name="Bit2_Case39_NFWR_50">'Bit2'!$VZ$17:$VZ$57</definedName>
    <definedName name="Bit2_Case39_NFWR_75">'Bit2'!$WA$17:$WA$57</definedName>
    <definedName name="Bit2_Case39_NFWR_95">'Bit2'!$WB$17:$WB$57</definedName>
    <definedName name="Bit2_Case39_NFWR_max">'Bit2'!$WC$17:$WC$57</definedName>
    <definedName name="Bit2_Case39_NFWR_min">'Bit2'!$VW$17:$VW$57</definedName>
    <definedName name="Bit2_Case4_Cut_05">'Bit2'!$DP$17:$DP$97</definedName>
    <definedName name="Bit2_Case4_Cut_25">'Bit2'!$DQ$17:$DQ$97</definedName>
    <definedName name="Bit2_Case4_Cut_50">'Bit2'!$DR$17:$DR$97</definedName>
    <definedName name="Bit2_Case4_Cut_75">'Bit2'!$DS$17:$DS$97</definedName>
    <definedName name="Bit2_Case4_Cut_95">'Bit2'!$DT$17:$DT$97</definedName>
    <definedName name="Bit2_Case4_Cut_max">'Bit2'!$DU$17:$DU$97</definedName>
    <definedName name="Bit2_Case4_Cut_min">'Bit2'!$DO$17:$DO$97</definedName>
    <definedName name="Bit2_Case4_CutWR_05">'Bit2'!$DW$17:$DW$97</definedName>
    <definedName name="Bit2_Case4_CutWR_25">'Bit2'!$DX$17:$DX$97</definedName>
    <definedName name="Bit2_Case4_CutWR_50">'Bit2'!$DY$17:$DY$97</definedName>
    <definedName name="Bit2_Case4_CutWR_75">'Bit2'!$DZ$17:$DZ$97</definedName>
    <definedName name="Bit2_Case4_CutWR_95">'Bit2'!$EA$17:$EA$97</definedName>
    <definedName name="Bit2_Case4_CutWR_max">'Bit2'!$EB$17:$EB$97</definedName>
    <definedName name="Bit2_Case4_CutWR_min">'Bit2'!$DV$17:$DV$97</definedName>
    <definedName name="Bit2_Case4_NF_05">'Bit2'!$BL$17:$BL$67</definedName>
    <definedName name="Bit2_Case4_NF_25">'Bit2'!$BM$17:$BM$67</definedName>
    <definedName name="Bit2_Case4_NF_50">'Bit2'!$BN$17:$BN$67</definedName>
    <definedName name="Bit2_Case4_NF_75">'Bit2'!$BO$17:$BO$67</definedName>
    <definedName name="Bit2_Case4_NF_95">'Bit2'!$BP$17:$BP$67</definedName>
    <definedName name="Bit2_Case4_NF_max">'Bit2'!$BQ$17:$BQ$67</definedName>
    <definedName name="Bit2_Case4_NF_min">'Bit2'!$BK$17:$BK$67</definedName>
    <definedName name="Bit2_Case4_NFWR_05">'Bit2'!$BS$17:$BS$67</definedName>
    <definedName name="Bit2_Case4_NFWR_25">'Bit2'!$BT$17:$BT$67</definedName>
    <definedName name="Bit2_Case4_NFWR_50">'Bit2'!$BU$17:$BU$67</definedName>
    <definedName name="Bit2_Case4_NFWR_75">'Bit2'!$BV$17:$BV$67</definedName>
    <definedName name="Bit2_Case4_NFWR_95">'Bit2'!$BW$17:$BW$67</definedName>
    <definedName name="Bit2_Case4_NFWR_max">'Bit2'!$BX$17:$BX$67</definedName>
    <definedName name="Bit2_Case4_NFWR_min">'Bit2'!$BR$17:$BR$67</definedName>
    <definedName name="Bit2_Case40_NF_05">'Bit2'!$WF$17:$WF$64</definedName>
    <definedName name="Bit2_Case40_NF_25">'Bit2'!$WG$17:$WG$64</definedName>
    <definedName name="Bit2_Case40_NF_50">'Bit2'!$WH$17:$WH$64</definedName>
    <definedName name="Bit2_Case40_NF_75">'Bit2'!$WI$17:$WI$64</definedName>
    <definedName name="Bit2_Case40_NF_95">'Bit2'!$WJ$17:$WJ$64</definedName>
    <definedName name="Bit2_Case40_NF_max">'Bit2'!$WK$17:$WK$64</definedName>
    <definedName name="Bit2_Case40_NF_min">'Bit2'!$WE$17:$WE$64</definedName>
    <definedName name="Bit2_Case40_NFWR_05">'Bit2'!$WM$17:$WM$64</definedName>
    <definedName name="Bit2_Case40_NFWR_25">'Bit2'!$WN$17:$WN$64</definedName>
    <definedName name="Bit2_Case40_NFWR_50">'Bit2'!$WO$17:$WO$64</definedName>
    <definedName name="Bit2_Case40_NFWR_75">'Bit2'!$WP$17:$WP$64</definedName>
    <definedName name="Bit2_Case40_NFWR_95">'Bit2'!$WQ$17:$WQ$64</definedName>
    <definedName name="Bit2_Case40_NFWR_max">'Bit2'!$WR$17:$WR$64</definedName>
    <definedName name="Bit2_Case40_NFWR_min">'Bit2'!$WL$17:$WL$64</definedName>
    <definedName name="Bit2_Case41_NF_05">'Bit2'!$WU$17:$WU$86</definedName>
    <definedName name="Bit2_Case41_NF_25">'Bit2'!$WV$17:$WV$86</definedName>
    <definedName name="Bit2_Case41_NF_50">'Bit2'!$WW$17:$WW$86</definedName>
    <definedName name="Bit2_Case41_NF_75">'Bit2'!$WX$17:$WX$86</definedName>
    <definedName name="Bit2_Case41_NF_95">'Bit2'!$WY$17:$WY$86</definedName>
    <definedName name="Bit2_Case41_NF_max">'Bit2'!$WZ$17:$WZ$86</definedName>
    <definedName name="Bit2_Case41_NF_min">'Bit2'!$WT$17:$WT$86</definedName>
    <definedName name="Bit2_Case41_NFWR_05">'Bit2'!$XB$17:$XB$86</definedName>
    <definedName name="Bit2_Case41_NFWR_25">'Bit2'!$XC$17:$XC$86</definedName>
    <definedName name="Bit2_Case41_NFWR_50">'Bit2'!$XD$17:$XD$86</definedName>
    <definedName name="Bit2_Case41_NFWR_75">'Bit2'!$XE$17:$XE$86</definedName>
    <definedName name="Bit2_Case41_NFWR_95">'Bit2'!$XF$17:$XF$86</definedName>
    <definedName name="Bit2_Case41_NFWR_max">'Bit2'!$XG$17:$XG$86</definedName>
    <definedName name="Bit2_Case41_NFWR_min">'Bit2'!$XA$17:$XA$86</definedName>
    <definedName name="Bit2_Case42_NF_05">'Bit2'!$XJ$17:$XJ$183</definedName>
    <definedName name="Bit2_Case42_NF_25">'Bit2'!$XK$17:$XK$183</definedName>
    <definedName name="Bit2_Case42_NF_50">'Bit2'!$XL$17:$XL$183</definedName>
    <definedName name="Bit2_Case42_NF_75">'Bit2'!$XM$17:$XM$183</definedName>
    <definedName name="Bit2_Case42_NF_95">'Bit2'!$XN$17:$XN$183</definedName>
    <definedName name="Bit2_Case42_NF_max">'Bit2'!$XO$17:$XO$183</definedName>
    <definedName name="Bit2_Case42_NF_min">'Bit2'!$XI$17:$XI$183</definedName>
    <definedName name="Bit2_Case42_NFWR_05">'Bit2'!$XQ$17:$XQ$183</definedName>
    <definedName name="Bit2_Case42_NFWR_25">'Bit2'!$XR$17:$XR$183</definedName>
    <definedName name="Bit2_Case42_NFWR_50">'Bit2'!$XS$17:$XS$183</definedName>
    <definedName name="Bit2_Case42_NFWR_75">'Bit2'!$XT$17:$XT$183</definedName>
    <definedName name="Bit2_Case42_NFWR_95">'Bit2'!$XU$17:$XU$183</definedName>
    <definedName name="Bit2_Case42_NFWR_max">'Bit2'!$XV$17:$XV$183</definedName>
    <definedName name="Bit2_Case42_NFWR_min">'Bit2'!$XP$17:$XP$183</definedName>
    <definedName name="Bit2_Case43_NF_05">'Bit2'!$XY$17:$XY$93</definedName>
    <definedName name="Bit2_Case43_NF_25">'Bit2'!$XZ$17:$XZ$93</definedName>
    <definedName name="Bit2_Case43_NF_50">'Bit2'!$YA$17:$YA$93</definedName>
    <definedName name="Bit2_Case43_NF_75">'Bit2'!$YB$17:$YB$93</definedName>
    <definedName name="Bit2_Case43_NF_95">'Bit2'!$YC$17:$YC$93</definedName>
    <definedName name="Bit2_Case43_NF_max">'Bit2'!$YD$17:$YD$93</definedName>
    <definedName name="Bit2_Case43_NF_min">'Bit2'!$XX$17:$XX$93</definedName>
    <definedName name="Bit2_Case43_NFWR_05">'Bit2'!$YF$17:$YF$93</definedName>
    <definedName name="Bit2_Case43_NFWR_25">'Bit2'!$YG$17:$YG$93</definedName>
    <definedName name="Bit2_Case43_NFWR_50">'Bit2'!$YH$17:$YH$93</definedName>
    <definedName name="Bit2_Case43_NFWR_75">'Bit2'!$YI$17:$YI$93</definedName>
    <definedName name="Bit2_Case43_NFWR_95">'Bit2'!$YJ$17:$YJ$93</definedName>
    <definedName name="Bit2_Case43_NFWR_max">'Bit2'!$YK$17:$YK$93</definedName>
    <definedName name="Bit2_Case43_NFWR_min">'Bit2'!$YE$17:$YE$93</definedName>
    <definedName name="Bit2_Case44_NF_05">'Bit2'!$YN$17:$YN$97</definedName>
    <definedName name="Bit2_Case44_NF_25">'Bit2'!$YO$17:$YO$97</definedName>
    <definedName name="Bit2_Case44_NF_50">'Bit2'!$YP$17:$YP$97</definedName>
    <definedName name="Bit2_Case44_NF_75">'Bit2'!$YQ$17:$YQ$97</definedName>
    <definedName name="Bit2_Case44_NF_95">'Bit2'!$YR$17:$YR$97</definedName>
    <definedName name="Bit2_Case44_NF_max">'Bit2'!$YS$17:$YS$97</definedName>
    <definedName name="Bit2_Case44_NF_min">'Bit2'!$YM$17:$YM$97</definedName>
    <definedName name="Bit2_Case44_NFWR_05">'Bit2'!$YU$17:$YU$97</definedName>
    <definedName name="Bit2_Case44_NFWR_25">'Bit2'!$YV$17:$YV$97</definedName>
    <definedName name="Bit2_Case44_NFWR_50">'Bit2'!$YW$17:$YW$97</definedName>
    <definedName name="Bit2_Case44_NFWR_75">'Bit2'!$YX$17:$YX$97</definedName>
    <definedName name="Bit2_Case44_NFWR_95">'Bit2'!$YY$17:$YY$97</definedName>
    <definedName name="Bit2_Case44_NFWR_max">'Bit2'!$YZ$17:$YZ$97</definedName>
    <definedName name="Bit2_Case44_NFWR_min">'Bit2'!$YT$17:$YT$97</definedName>
    <definedName name="Bit2_Case45_NF_05">'Bit2'!$ZC$17:$ZC$97</definedName>
    <definedName name="Bit2_Case45_NF_25">'Bit2'!$ZD$17:$ZD$97</definedName>
    <definedName name="Bit2_Case45_NF_50">'Bit2'!$ZE$17:$ZE$97</definedName>
    <definedName name="Bit2_Case45_NF_75">'Bit2'!$ZF$17:$ZF$97</definedName>
    <definedName name="Bit2_Case45_NF_95">'Bit2'!$ZG$17:$ZG$97</definedName>
    <definedName name="Bit2_Case45_NF_max">'Bit2'!$ZH$17:$ZH$97</definedName>
    <definedName name="Bit2_Case45_NF_min">'Bit2'!$ZB$17:$ZB$97</definedName>
    <definedName name="Bit2_Case45_NFWR_05">'Bit2'!$ZJ$17:$ZJ$97</definedName>
    <definedName name="Bit2_Case45_NFWR_25">'Bit2'!$ZK$17:$ZK$97</definedName>
    <definedName name="Bit2_Case45_NFWR_50">'Bit2'!$ZL$17:$ZL$97</definedName>
    <definedName name="Bit2_Case45_NFWR_75">'Bit2'!$ZM$17:$ZM$97</definedName>
    <definedName name="Bit2_Case45_NFWR_95">'Bit2'!$ZN$17:$ZN$97</definedName>
    <definedName name="Bit2_Case45_NFWR_max">'Bit2'!$ZO$17:$ZO$97</definedName>
    <definedName name="Bit2_Case45_NFWR_min">'Bit2'!$ZI$17:$ZI$97</definedName>
    <definedName name="Bit2_Case46_NF_05">'Bit2'!$ZR$17:$ZR$97</definedName>
    <definedName name="Bit2_Case46_NF_25">'Bit2'!$ZS$17:$ZS$97</definedName>
    <definedName name="Bit2_Case46_NF_50">'Bit2'!$ZT$17:$ZT$97</definedName>
    <definedName name="Bit2_Case46_NF_75">'Bit2'!$ZU$17:$ZU$97</definedName>
    <definedName name="Bit2_Case46_NF_95">'Bit2'!$ZV$17:$ZV$97</definedName>
    <definedName name="Bit2_Case46_NF_max">'Bit2'!$ZW$17:$ZW$97</definedName>
    <definedName name="Bit2_Case46_NF_min">'Bit2'!$ZQ$17:$ZQ$97</definedName>
    <definedName name="Bit2_Case46_NFWR_05">'Bit2'!$ZY$17:$ZY$97</definedName>
    <definedName name="Bit2_Case46_NFWR_25">'Bit2'!$ZZ$17:$ZZ$97</definedName>
    <definedName name="Bit2_Case46_NFWR_50">'Bit2'!$AAA$17:$AAA$97</definedName>
    <definedName name="Bit2_Case46_NFWR_75">'Bit2'!$AAB$17:$AAB$97</definedName>
    <definedName name="Bit2_Case46_NFWR_95">'Bit2'!$AAC$17:$AAC$97</definedName>
    <definedName name="Bit2_Case46_NFWR_max">'Bit2'!$AAD$17:$AAD$97</definedName>
    <definedName name="Bit2_Case46_NFWR_min">'Bit2'!$ZX$17:$ZX$97</definedName>
    <definedName name="Bit2_Case47_NF_05">'Bit2'!$AAG$17:$AAG$97</definedName>
    <definedName name="Bit2_Case47_NF_25">'Bit2'!$AAH$17:$AAH$97</definedName>
    <definedName name="Bit2_Case47_NF_50">'Bit2'!$AAI$17:$AAI$97</definedName>
    <definedName name="Bit2_Case47_NF_75">'Bit2'!$AAJ$17:$AAJ$97</definedName>
    <definedName name="Bit2_Case47_NF_95">'Bit2'!$AAK$17:$AAK$97</definedName>
    <definedName name="Bit2_Case47_NF_max">'Bit2'!$AAL$17:$AAL$97</definedName>
    <definedName name="Bit2_Case47_NF_min">'Bit2'!$AAF$17:$AAF$97</definedName>
    <definedName name="Bit2_Case47_NFWR_05">'Bit2'!$AAN$17:$AAN$97</definedName>
    <definedName name="Bit2_Case47_NFWR_25">'Bit2'!$AAO$17:$AAO$97</definedName>
    <definedName name="Bit2_Case47_NFWR_50">'Bit2'!$AAP$17:$AAP$97</definedName>
    <definedName name="Bit2_Case47_NFWR_75">'Bit2'!$AAQ$17:$AAQ$97</definedName>
    <definedName name="Bit2_Case47_NFWR_95">'Bit2'!$AAR$17:$AAR$97</definedName>
    <definedName name="Bit2_Case47_NFWR_max">'Bit2'!$AAS$17:$AAS$97</definedName>
    <definedName name="Bit2_Case47_NFWR_min">'Bit2'!$AAM$17:$AAM$97</definedName>
    <definedName name="Bit2_Case48_NF_05">'Bit2'!$AAV$17:$AAV$97</definedName>
    <definedName name="Bit2_Case48_NF_25">'Bit2'!$AAW$17:$AAW$97</definedName>
    <definedName name="Bit2_Case48_NF_50">'Bit2'!$AAX$17:$AAX$97</definedName>
    <definedName name="Bit2_Case48_NF_75">'Bit2'!$AAY$17:$AAY$97</definedName>
    <definedName name="Bit2_Case48_NF_95">'Bit2'!$AAZ$17:$AAZ$97</definedName>
    <definedName name="Bit2_Case48_NF_max">'Bit2'!$ABA$17:$ABA$97</definedName>
    <definedName name="Bit2_Case48_NF_min">'Bit2'!$AAU$17:$AAU$97</definedName>
    <definedName name="Bit2_Case48_NFWR_05">'Bit2'!$ABC$17:$ABC$97</definedName>
    <definedName name="Bit2_Case48_NFWR_25">'Bit2'!$ABD$17:$ABD$97</definedName>
    <definedName name="Bit2_Case48_NFWR_50">'Bit2'!$ABE$17:$ABE$97</definedName>
    <definedName name="Bit2_Case48_NFWR_75">'Bit2'!$ABF$17:$ABF$97</definedName>
    <definedName name="Bit2_Case48_NFWR_95">'Bit2'!$ABG$17:$ABG$97</definedName>
    <definedName name="Bit2_Case48_NFWR_max">'Bit2'!$ABH$17:$ABH$97</definedName>
    <definedName name="Bit2_Case48_NFWR_min">'Bit2'!$ABB$17:$ABB$97</definedName>
    <definedName name="Bit2_Case49_NF_05">'Bit2'!$ABK$17:$ABK$97</definedName>
    <definedName name="Bit2_Case49_NF_25">'Bit2'!$ABL$17:$ABL$97</definedName>
    <definedName name="Bit2_Case49_NF_50">'Bit2'!$ABM$17:$ABM$97</definedName>
    <definedName name="Bit2_Case49_NF_75">'Bit2'!$ABN$17:$ABN$97</definedName>
    <definedName name="Bit2_Case49_NF_95">'Bit2'!$ABO$17:$ABO$97</definedName>
    <definedName name="Bit2_Case49_NF_max">'Bit2'!$ABP$17:$ABP$97</definedName>
    <definedName name="Bit2_Case49_NF_min">'Bit2'!$ABJ$17:$ABJ$97</definedName>
    <definedName name="Bit2_Case49_NFWR_05">'Bit2'!$ABR$17:$ABR$97</definedName>
    <definedName name="Bit2_Case49_NFWR_25">'Bit2'!$ABS$17:$ABS$97</definedName>
    <definedName name="Bit2_Case49_NFWR_50">'Bit2'!$ABT$17:$ABT$97</definedName>
    <definedName name="Bit2_Case49_NFWR_75">'Bit2'!$ABU$17:$ABU$97</definedName>
    <definedName name="Bit2_Case49_NFWR_95">'Bit2'!$ABV$17:$ABV$97</definedName>
    <definedName name="Bit2_Case49_NFWR_max">'Bit2'!$ABW$17:$ABW$97</definedName>
    <definedName name="Bit2_Case49_NFWR_min">'Bit2'!$ABQ$17:$ABQ$97</definedName>
    <definedName name="Bit2_Case5_Cut_05">'Bit2'!$ES$17:$ES$97</definedName>
    <definedName name="Bit2_Case5_Cut_25">'Bit2'!$ET$17:$ET$97</definedName>
    <definedName name="Bit2_Case5_Cut_50">'Bit2'!$EU$17:$EU$97</definedName>
    <definedName name="Bit2_Case5_Cut_75">'Bit2'!$EV$17:$EV$97</definedName>
    <definedName name="Bit2_Case5_Cut_95">'Bit2'!$EW$17:$EW$97</definedName>
    <definedName name="Bit2_Case5_Cut_max">'Bit2'!$EX$17:$EX$97</definedName>
    <definedName name="Bit2_Case5_Cut_min">'Bit2'!$ER$17:$ER$97</definedName>
    <definedName name="Bit2_Case5_CutWR_05">'Bit2'!$EZ$17:$EZ$97</definedName>
    <definedName name="Bit2_Case5_CutWR_25">'Bit2'!$FA$17:$FA$97</definedName>
    <definedName name="Bit2_Case5_CutWR_50">'Bit2'!$FB$17:$FB$97</definedName>
    <definedName name="Bit2_Case5_CutWR_75">'Bit2'!$FC$17:$FC$97</definedName>
    <definedName name="Bit2_Case5_CutWR_95">'Bit2'!$FD$17:$FD$97</definedName>
    <definedName name="Bit2_Case5_CutWR_max">'Bit2'!$FE$17:$FE$97</definedName>
    <definedName name="Bit2_Case5_CutWR_min">'Bit2'!$EY$17:$EY$97</definedName>
    <definedName name="Bit2_Case5_NF_05">'Bit2'!$CA$17:$CA$67</definedName>
    <definedName name="Bit2_Case5_NF_25">'Bit2'!$CB$17:$CB$67</definedName>
    <definedName name="Bit2_Case5_NF_50">'Bit2'!$CC$17:$CC$67</definedName>
    <definedName name="Bit2_Case5_NF_75">'Bit2'!$CD$17:$CD$67</definedName>
    <definedName name="Bit2_Case5_NF_95">'Bit2'!$CE$17:$CE$67</definedName>
    <definedName name="Bit2_Case5_NF_max">'Bit2'!$CF$17:$CF$67</definedName>
    <definedName name="Bit2_Case5_NF_min">'Bit2'!$BZ$17:$BZ$67</definedName>
    <definedName name="Bit2_Case5_NFWR_05">'Bit2'!$CH$17:$CH$67</definedName>
    <definedName name="Bit2_Case5_NFWR_25">'Bit2'!$CI$17:$CI$67</definedName>
    <definedName name="Bit2_Case5_NFWR_50">'Bit2'!$CJ$17:$CJ$67</definedName>
    <definedName name="Bit2_Case5_NFWR_75">'Bit2'!$CK$17:$CK$67</definedName>
    <definedName name="Bit2_Case5_NFWR_95">'Bit2'!$CL$17:$CL$67</definedName>
    <definedName name="Bit2_Case5_NFWR_max">'Bit2'!$CM$17:$CM$67</definedName>
    <definedName name="Bit2_Case5_NFWR_min">'Bit2'!$CG$17:$CG$67</definedName>
    <definedName name="Bit2_Case50_NF_05">'Bit2'!$ABZ$17:$ABZ$74</definedName>
    <definedName name="Bit2_Case50_NF_25">'Bit2'!$ACA$17:$ACA$74</definedName>
    <definedName name="Bit2_Case50_NF_50">'Bit2'!$ACB$17:$ACB$74</definedName>
    <definedName name="Bit2_Case50_NF_75">'Bit2'!$ACC$17:$ACC$74</definedName>
    <definedName name="Bit2_Case50_NF_95">'Bit2'!$ACD$17:$ACD$74</definedName>
    <definedName name="Bit2_Case50_NF_max">'Bit2'!$ACE$17:$ACE$74</definedName>
    <definedName name="Bit2_Case50_NF_min">'Bit2'!$ABY$17:$ABY$74</definedName>
    <definedName name="Bit2_Case50_NFWR_05">'Bit2'!$ACG$17:$ACG$74</definedName>
    <definedName name="Bit2_Case50_NFWR_25">'Bit2'!$ACH$17:$ACH$74</definedName>
    <definedName name="Bit2_Case50_NFWR_50">'Bit2'!$ACI$17:$ACI$74</definedName>
    <definedName name="Bit2_Case50_NFWR_75">'Bit2'!$ACJ$17:$ACJ$74</definedName>
    <definedName name="Bit2_Case50_NFWR_95">'Bit2'!$ACK$17:$ACK$74</definedName>
    <definedName name="Bit2_Case50_NFWR_max">'Bit2'!$ACL$17:$ACL$74</definedName>
    <definedName name="Bit2_Case50_NFWR_min">'Bit2'!$ACF$17:$ACF$74</definedName>
    <definedName name="Bit2_Case51_NF_05">'Bit2'!$ACO$17:$ACO$79</definedName>
    <definedName name="Bit2_Case51_NF_25">'Bit2'!$ACP$17:$ACP$79</definedName>
    <definedName name="Bit2_Case51_NF_50">'Bit2'!$ACQ$17:$ACQ$79</definedName>
    <definedName name="Bit2_Case51_NF_75">'Bit2'!$ACR$17:$ACR$79</definedName>
    <definedName name="Bit2_Case51_NF_95">'Bit2'!$ACS$17:$ACS$79</definedName>
    <definedName name="Bit2_Case51_NF_max">'Bit2'!$ACT$17:$ACT$79</definedName>
    <definedName name="Bit2_Case51_NF_min">'Bit2'!$ACN$17:$ACN$79</definedName>
    <definedName name="Bit2_Case51_NFWR_05">'Bit2'!$ACV$17:$ACV$79</definedName>
    <definedName name="Bit2_Case51_NFWR_25">'Bit2'!$ACW$17:$ACW$79</definedName>
    <definedName name="Bit2_Case51_NFWR_50">'Bit2'!$ACX$17:$ACX$79</definedName>
    <definedName name="Bit2_Case51_NFWR_75">'Bit2'!$ACY$17:$ACY$79</definedName>
    <definedName name="Bit2_Case51_NFWR_95">'Bit2'!$ACZ$17:$ACZ$79</definedName>
    <definedName name="Bit2_Case51_NFWR_max">'Bit2'!$ADA$17:$ADA$79</definedName>
    <definedName name="Bit2_Case51_NFWR_min">'Bit2'!$ACU$17:$ACU$79</definedName>
    <definedName name="Bit2_Case52_NF_05">'Bit2'!$ADD$17:$ADD$78</definedName>
    <definedName name="Bit2_Case52_NF_25">'Bit2'!$ADE$17:$ADE$78</definedName>
    <definedName name="Bit2_Case52_NF_50">'Bit2'!$ADF$17:$ADF$78</definedName>
    <definedName name="Bit2_Case52_NF_75">'Bit2'!$ADG$17:$ADG$78</definedName>
    <definedName name="Bit2_Case52_NF_95">'Bit2'!$ADH$17:$ADH$78</definedName>
    <definedName name="Bit2_Case52_NF_max">'Bit2'!$ADI$17:$ADI$78</definedName>
    <definedName name="Bit2_Case52_NF_min">'Bit2'!$ADC$17:$ADC$78</definedName>
    <definedName name="Bit2_Case52_NFWR_05">'Bit2'!$ADK$17:$ADK$78</definedName>
    <definedName name="Bit2_Case52_NFWR_25">'Bit2'!$ADL$17:$ADL$78</definedName>
    <definedName name="Bit2_Case52_NFWR_50">'Bit2'!$ADM$17:$ADM$78</definedName>
    <definedName name="Bit2_Case52_NFWR_75">'Bit2'!$ADN$17:$ADN$78</definedName>
    <definedName name="Bit2_Case52_NFWR_95">'Bit2'!$ADO$17:$ADO$78</definedName>
    <definedName name="Bit2_Case52_NFWR_max">'Bit2'!$ADP$17:$ADP$78</definedName>
    <definedName name="Bit2_Case52_NFWR_min">'Bit2'!$ADJ$17:$ADJ$78</definedName>
    <definedName name="Bit2_Case53_NF_05">'Bit2'!$ADS$17:$ADS$110</definedName>
    <definedName name="Bit2_Case53_NF_25">'Bit2'!$ADT$17:$ADT$110</definedName>
    <definedName name="Bit2_Case53_NF_50">'Bit2'!$ADU$17:$ADU$110</definedName>
    <definedName name="Bit2_Case53_NF_75">'Bit2'!$ADV$17:$ADV$110</definedName>
    <definedName name="Bit2_Case53_NF_95">'Bit2'!$ADW$17:$ADW$110</definedName>
    <definedName name="Bit2_Case53_NF_max">'Bit2'!$ADX$17:$ADX$110</definedName>
    <definedName name="Bit2_Case53_NF_min">'Bit2'!$ADR$17:$ADR$110</definedName>
    <definedName name="Bit2_Case53_NFWR_05">'Bit2'!$ADZ$17:$ADZ$110</definedName>
    <definedName name="Bit2_Case53_NFWR_25">'Bit2'!$AEA$17:$AEA$110</definedName>
    <definedName name="Bit2_Case53_NFWR_50">'Bit2'!$AEB$17:$AEB$110</definedName>
    <definedName name="Bit2_Case53_NFWR_75">'Bit2'!$AEC$17:$AEC$110</definedName>
    <definedName name="Bit2_Case53_NFWR_95">'Bit2'!$AED$17:$AED$110</definedName>
    <definedName name="Bit2_Case53_NFWR_max">'Bit2'!$AEE$17:$AEE$110</definedName>
    <definedName name="Bit2_Case53_NFWR_min">'Bit2'!$ADY$17:$ADY$110</definedName>
    <definedName name="Bit2_Case54_NF_05">'Bit2'!$AEH$17:$AEH$66</definedName>
    <definedName name="Bit2_Case54_NF_25">'Bit2'!$AEI$17:$AEI$66</definedName>
    <definedName name="Bit2_Case54_NF_50">'Bit2'!$AEJ$17:$AEJ$66</definedName>
    <definedName name="Bit2_Case54_NF_75">'Bit2'!$AEK$17:$AEK$66</definedName>
    <definedName name="Bit2_Case54_NF_95">'Bit2'!$AEL$17:$AEL$66</definedName>
    <definedName name="Bit2_Case54_NF_max">'Bit2'!$AEM$17:$AEM$66</definedName>
    <definedName name="Bit2_Case54_NF_min">'Bit2'!$AEG$17:$AEG$66</definedName>
    <definedName name="Bit2_Case54_NFWR_05">'Bit2'!$AEO$17:$AEO$66</definedName>
    <definedName name="Bit2_Case54_NFWR_25">'Bit2'!$AEP$17:$AEP$66</definedName>
    <definedName name="Bit2_Case54_NFWR_50">'Bit2'!$AEQ$17:$AEQ$66</definedName>
    <definedName name="Bit2_Case54_NFWR_75">'Bit2'!$AER$17:$AER$66</definedName>
    <definedName name="Bit2_Case54_NFWR_95">'Bit2'!$AES$17:$AES$66</definedName>
    <definedName name="Bit2_Case54_NFWR_max">'Bit2'!$AET$17:$AET$66</definedName>
    <definedName name="Bit2_Case54_NFWR_min">'Bit2'!$AEN$17:$AEN$66</definedName>
    <definedName name="Bit2_Case55_NF_05">'Bit2'!$AEW$17:$AEW$119</definedName>
    <definedName name="Bit2_Case55_NF_25">'Bit2'!$AEX$17:$AEX$119</definedName>
    <definedName name="Bit2_Case55_NF_50">'Bit2'!$AEY$17:$AEY$119</definedName>
    <definedName name="Bit2_Case55_NF_75">'Bit2'!$AEZ$17:$AEZ$119</definedName>
    <definedName name="Bit2_Case55_NF_95">'Bit2'!$AFA$17:$AFA$119</definedName>
    <definedName name="Bit2_Case55_NF_max">'Bit2'!$AFB$17:$AFB$119</definedName>
    <definedName name="Bit2_Case55_NF_min">'Bit2'!$AEV$17:$AEV$119</definedName>
    <definedName name="Bit2_Case55_NFWR_05">'Bit2'!$AFD$17:$AFD$119</definedName>
    <definedName name="Bit2_Case55_NFWR_25">'Bit2'!$AFE$17:$AFE$119</definedName>
    <definedName name="Bit2_Case55_NFWR_50">'Bit2'!$AFF$17:$AFF$119</definedName>
    <definedName name="Bit2_Case55_NFWR_75">'Bit2'!$AFG$17:$AFG$119</definedName>
    <definedName name="Bit2_Case55_NFWR_95">'Bit2'!$AFH$17:$AFH$119</definedName>
    <definedName name="Bit2_Case55_NFWR_max">'Bit2'!$AFI$17:$AFI$119</definedName>
    <definedName name="Bit2_Case55_NFWR_min">'Bit2'!$AFC$17:$AFC$119</definedName>
    <definedName name="Bit2_Case56_NF_05">'Bit2'!$AFL$17:$AFL$38</definedName>
    <definedName name="Bit2_Case56_NF_25">'Bit2'!$AFM$17:$AFM$38</definedName>
    <definedName name="Bit2_Case56_NF_50">'Bit2'!$AFN$17:$AFN$38</definedName>
    <definedName name="Bit2_Case56_NF_75">'Bit2'!$AFO$17:$AFO$38</definedName>
    <definedName name="Bit2_Case56_NF_95">'Bit2'!$AFP$17:$AFP$38</definedName>
    <definedName name="Bit2_Case56_NF_max">'Bit2'!$AFQ$17:$AFQ$38</definedName>
    <definedName name="Bit2_Case56_NF_min">'Bit2'!$AFK$17:$AFK$38</definedName>
    <definedName name="Bit2_Case56_NFWR_05">'Bit2'!$AFS$17:$AFS$38</definedName>
    <definedName name="Bit2_Case56_NFWR_25">'Bit2'!$AFT$17:$AFT$38</definedName>
    <definedName name="Bit2_Case56_NFWR_50">'Bit2'!$AFU$17:$AFU$38</definedName>
    <definedName name="Bit2_Case56_NFWR_75">'Bit2'!$AFV$17:$AFV$38</definedName>
    <definedName name="Bit2_Case56_NFWR_95">'Bit2'!$AFW$17:$AFW$38</definedName>
    <definedName name="Bit2_Case56_NFWR_max">'Bit2'!$AFX$17:$AFX$38</definedName>
    <definedName name="Bit2_Case56_NFWR_min">'Bit2'!$AFR$17:$AFR$38</definedName>
    <definedName name="Bit2_Case57_NF_05">'Bit2'!$AGA$17:$AGA$47</definedName>
    <definedName name="Bit2_Case57_NF_25">'Bit2'!$AGB$17:$AGB$47</definedName>
    <definedName name="Bit2_Case57_NF_50">'Bit2'!$AGC$17:$AGC$47</definedName>
    <definedName name="Bit2_Case57_NF_75">'Bit2'!$AGD$17:$AGD$47</definedName>
    <definedName name="Bit2_Case57_NF_95">'Bit2'!$AGE$17:$AGE$47</definedName>
    <definedName name="Bit2_Case57_NF_max">'Bit2'!$AGF$17:$AGF$47</definedName>
    <definedName name="Bit2_Case57_NF_min">'Bit2'!$AFZ$17:$AFZ$47</definedName>
    <definedName name="Bit2_Case57_NFWR_05">'Bit2'!$AGH$17:$AGH$47</definedName>
    <definedName name="Bit2_Case57_NFWR_25">'Bit2'!$AGI$17:$AGI$47</definedName>
    <definedName name="Bit2_Case57_NFWR_50">'Bit2'!$AGJ$17:$AGJ$47</definedName>
    <definedName name="Bit2_Case57_NFWR_75">'Bit2'!$AGK$17:$AGK$47</definedName>
    <definedName name="Bit2_Case57_NFWR_95">'Bit2'!$AGL$17:$AGL$47</definedName>
    <definedName name="Bit2_Case57_NFWR_max">'Bit2'!$AGM$17:$AGM$47</definedName>
    <definedName name="Bit2_Case57_NFWR_min">'Bit2'!$AGG$17:$AGG$47</definedName>
    <definedName name="Bit2_Case58_NF_05">'Bit2'!$AGP$17:$AGP$53</definedName>
    <definedName name="Bit2_Case58_NF_25">'Bit2'!$AGQ$17:$AGQ$53</definedName>
    <definedName name="Bit2_Case58_NF_50">'Bit2'!$AGR$17:$AGR$53</definedName>
    <definedName name="Bit2_Case58_NF_75">'Bit2'!$AGS$17:$AGS$53</definedName>
    <definedName name="Bit2_Case58_NF_95">'Bit2'!$AGT$17:$AGT$53</definedName>
    <definedName name="Bit2_Case58_NF_max">'Bit2'!$AGU$17:$AGU$53</definedName>
    <definedName name="Bit2_Case58_NF_min">'Bit2'!$AGO$17:$AGO$53</definedName>
    <definedName name="Bit2_Case58_NFWR_05">'Bit2'!$AGW$17:$AGW$53</definedName>
    <definedName name="Bit2_Case58_NFWR_25">'Bit2'!$AGX$17:$AGX$53</definedName>
    <definedName name="Bit2_Case58_NFWR_50">'Bit2'!$AGY$17:$AGY$53</definedName>
    <definedName name="Bit2_Case58_NFWR_75">'Bit2'!$AGZ$17:$AGZ$53</definedName>
    <definedName name="Bit2_Case58_NFWR_95">'Bit2'!$AHA$17:$AHA$53</definedName>
    <definedName name="Bit2_Case58_NFWR_max">'Bit2'!$AHB$17:$AHB$53</definedName>
    <definedName name="Bit2_Case58_NFWR_min">'Bit2'!$AGV$17:$AGV$53</definedName>
    <definedName name="Bit2_Case59_NF_05">'Bit2'!$AHE$17:$AHE$40</definedName>
    <definedName name="Bit2_Case59_NF_25">'Bit2'!$AHF$17:$AHF$40</definedName>
    <definedName name="Bit2_Case59_NF_50">'Bit2'!$AHG$17:$AHG$40</definedName>
    <definedName name="Bit2_Case59_NF_75">'Bit2'!$AHH$17:$AHH$40</definedName>
    <definedName name="Bit2_Case59_NF_95">'Bit2'!$AHI$17:$AHI$40</definedName>
    <definedName name="Bit2_Case59_NF_max">'Bit2'!$AHJ$17:$AHJ$40</definedName>
    <definedName name="Bit2_Case59_NF_min">'Bit2'!$AHD$17:$AHD$40</definedName>
    <definedName name="Bit2_Case59_NFWR_05">'Bit2'!$AHL$17:$AHL$40</definedName>
    <definedName name="Bit2_Case59_NFWR_25">'Bit2'!$AHM$17:$AHM$40</definedName>
    <definedName name="Bit2_Case59_NFWR_50">'Bit2'!$AHN$17:$AHN$40</definedName>
    <definedName name="Bit2_Case59_NFWR_75">'Bit2'!$AHO$17:$AHO$40</definedName>
    <definedName name="Bit2_Case59_NFWR_95">'Bit2'!$AHP$17:$AHP$40</definedName>
    <definedName name="Bit2_Case59_NFWR_max">'Bit2'!$AHQ$17:$AHQ$40</definedName>
    <definedName name="Bit2_Case59_NFWR_min">'Bit2'!$AHK$17:$AHK$40</definedName>
    <definedName name="Bit2_Case6_Cut_05">'Bit2'!$FV$17:$FV$97</definedName>
    <definedName name="Bit2_Case6_Cut_25">'Bit2'!$FW$17:$FW$97</definedName>
    <definedName name="Bit2_Case6_Cut_50">'Bit2'!$FX$17:$FX$97</definedName>
    <definedName name="Bit2_Case6_Cut_75">'Bit2'!$FY$17:$FY$97</definedName>
    <definedName name="Bit2_Case6_Cut_95">'Bit2'!$FZ$17:$FZ$97</definedName>
    <definedName name="Bit2_Case6_Cut_max">'Bit2'!$GA$17:$GA$97</definedName>
    <definedName name="Bit2_Case6_Cut_min">'Bit2'!$FU$17:$FU$97</definedName>
    <definedName name="Bit2_Case6_CutWR_05">'Bit2'!$GC$17:$GC$97</definedName>
    <definedName name="Bit2_Case6_CutWR_25">'Bit2'!$GD$17:$GD$97</definedName>
    <definedName name="Bit2_Case6_CutWR_50">'Bit2'!$GE$17:$GE$97</definedName>
    <definedName name="Bit2_Case6_CutWR_75">'Bit2'!$GF$17:$GF$97</definedName>
    <definedName name="Bit2_Case6_CutWR_95">'Bit2'!$GG$17:$GG$97</definedName>
    <definedName name="Bit2_Case6_CutWR_max">'Bit2'!$GH$17:$GH$97</definedName>
    <definedName name="Bit2_Case6_CutWR_min">'Bit2'!$GB$17:$GB$97</definedName>
    <definedName name="Bit2_Case6_NF_05">'Bit2'!$CP$17:$CP$67</definedName>
    <definedName name="Bit2_Case6_NF_25">'Bit2'!$CQ$17:$CQ$67</definedName>
    <definedName name="Bit2_Case6_NF_50">'Bit2'!$CR$17:$CR$67</definedName>
    <definedName name="Bit2_Case6_NF_75">'Bit2'!$CS$17:$CS$67</definedName>
    <definedName name="Bit2_Case6_NF_95">'Bit2'!$CT$17:$CT$67</definedName>
    <definedName name="Bit2_Case6_NF_max">'Bit2'!$CU$17:$CU$67</definedName>
    <definedName name="Bit2_Case6_NF_min">'Bit2'!$CO$17:$CO$67</definedName>
    <definedName name="Bit2_Case6_NFWR_05">'Bit2'!$CW$17:$CW$67</definedName>
    <definedName name="Bit2_Case6_NFWR_25">'Bit2'!$CX$17:$CX$67</definedName>
    <definedName name="Bit2_Case6_NFWR_50">'Bit2'!$CY$17:$CY$67</definedName>
    <definedName name="Bit2_Case6_NFWR_75">'Bit2'!$CZ$17:$CZ$67</definedName>
    <definedName name="Bit2_Case6_NFWR_95">'Bit2'!$DA$17:$DA$67</definedName>
    <definedName name="Bit2_Case6_NFWR_max">'Bit2'!$DB$17:$DB$67</definedName>
    <definedName name="Bit2_Case6_NFWR_min">'Bit2'!$CV$17:$CV$67</definedName>
    <definedName name="Bit2_Case7_Cut_05">'Bit2'!$GR$17:$GR$46</definedName>
    <definedName name="Bit2_Case7_Cut_25">'Bit2'!$GS$17:$GS$46</definedName>
    <definedName name="Bit2_Case7_Cut_50">'Bit2'!$GT$17:$GT$46</definedName>
    <definedName name="Bit2_Case7_Cut_75">'Bit2'!$GU$17:$GU$46</definedName>
    <definedName name="Bit2_Case7_Cut_95">'Bit2'!$GV$17:$GV$46</definedName>
    <definedName name="Bit2_Case7_Cut_max">'Bit2'!$GW$17:$GW$46</definedName>
    <definedName name="Bit2_Case7_Cut_min">'Bit2'!$GQ$17:$GQ$46</definedName>
    <definedName name="Bit2_Case7_CutWR_05">'Bit2'!$HF$17:$HF$46</definedName>
    <definedName name="Bit2_Case7_CutWR_25">'Bit2'!$HG$17:$HG$46</definedName>
    <definedName name="Bit2_Case7_CutWR_50">'Bit2'!$HH$17:$HH$46</definedName>
    <definedName name="Bit2_Case7_CutWR_75">'Bit2'!$HI$17:$HI$46</definedName>
    <definedName name="Bit2_Case7_CutWR_95">'Bit2'!$HJ$17:$HJ$46</definedName>
    <definedName name="Bit2_Case7_CutWR_max">'Bit2'!$HK$17:$HK$46</definedName>
    <definedName name="Bit2_Case7_CutWR_min">'Bit2'!$HE$17:$HE$46</definedName>
    <definedName name="Bit2_Case7_NF_05">'Bit2'!$DE$17:$DE$67</definedName>
    <definedName name="Bit2_Case7_NF_25">'Bit2'!$DF$17:$DF$67</definedName>
    <definedName name="Bit2_Case7_NF_50">'Bit2'!$DG$17:$DG$67</definedName>
    <definedName name="Bit2_Case7_NF_75">'Bit2'!$DH$17:$DH$67</definedName>
    <definedName name="Bit2_Case7_NF_95">'Bit2'!$DI$17:$DI$67</definedName>
    <definedName name="Bit2_Case7_NF_max">'Bit2'!$DJ$17:$DJ$67</definedName>
    <definedName name="Bit2_Case7_NF_min">'Bit2'!$DD$17:$DD$67</definedName>
    <definedName name="Bit2_Case7_NFWR_05">'Bit2'!$DL$17:$DL$67</definedName>
    <definedName name="Bit2_Case7_NFWR_25">'Bit2'!$DM$17:$DM$67</definedName>
    <definedName name="Bit2_Case7_NFWR_50">'Bit2'!$DN$17:$DN$67</definedName>
    <definedName name="Bit2_Case7_NFWR_75">'Bit2'!$DO$17:$DO$67</definedName>
    <definedName name="Bit2_Case7_NFWR_95">'Bit2'!$DP$17:$DP$67</definedName>
    <definedName name="Bit2_Case7_NFWR_max">'Bit2'!$DQ$17:$DQ$67</definedName>
    <definedName name="Bit2_Case7_NFWR_min">'Bit2'!$DK$17:$DK$67</definedName>
    <definedName name="Bit2_Case8_Cut_05">'Bit2'!$HU$17:$HU$46</definedName>
    <definedName name="Bit2_Case8_Cut_25">'Bit2'!$HV$17:$HV$46</definedName>
    <definedName name="Bit2_Case8_Cut_50">'Bit2'!$HW$17:$HW$46</definedName>
    <definedName name="Bit2_Case8_Cut_75">'Bit2'!$HX$17:$HX$46</definedName>
    <definedName name="Bit2_Case8_Cut_95">'Bit2'!$HY$17:$HY$46</definedName>
    <definedName name="Bit2_Case8_Cut_max">'Bit2'!$HZ$17:$HZ$46</definedName>
    <definedName name="Bit2_Case8_Cut_min">'Bit2'!$HT$17:$HT$46</definedName>
    <definedName name="Bit2_Case8_CutWR_05">'Bit2'!$II$17:$II$46</definedName>
    <definedName name="Bit2_Case8_CutWR_25">'Bit2'!$IJ$17:$IJ$46</definedName>
    <definedName name="Bit2_Case8_CutWR_50">'Bit2'!$IK$17:$IK$46</definedName>
    <definedName name="Bit2_Case8_CutWR_75">'Bit2'!$IL$17:$IL$46</definedName>
    <definedName name="Bit2_Case8_CutWR_95">'Bit2'!$IM$17:$IM$46</definedName>
    <definedName name="Bit2_Case8_CutWR_max">'Bit2'!$IN$17:$IN$46</definedName>
    <definedName name="Bit2_Case8_CutWR_min">'Bit2'!$IH$17:$IH$46</definedName>
    <definedName name="Bit2_Case8_NF_05">'Bit2'!$DT$17:$DT$67</definedName>
    <definedName name="Bit2_Case8_NF_25">'Bit2'!$DU$17:$DU$67</definedName>
    <definedName name="Bit2_Case8_NF_50">'Bit2'!$DV$17:$DV$67</definedName>
    <definedName name="Bit2_Case8_NF_75">'Bit2'!$DW$17:$DW$67</definedName>
    <definedName name="Bit2_Case8_NF_95">'Bit2'!$DX$17:$DX$67</definedName>
    <definedName name="Bit2_Case8_NF_max">'Bit2'!$DY$17:$DY$67</definedName>
    <definedName name="Bit2_Case8_NF_min">'Bit2'!$DS$17:$DS$67</definedName>
    <definedName name="Bit2_Case8_NFWR_05">'Bit2'!$EA$17:$EA$67</definedName>
    <definedName name="Bit2_Case8_NFWR_25">'Bit2'!$EB$17:$EB$67</definedName>
    <definedName name="Bit2_Case8_NFWR_50">'Bit2'!$EC$17:$EC$67</definedName>
    <definedName name="Bit2_Case8_NFWR_75">'Bit2'!$ED$17:$ED$67</definedName>
    <definedName name="Bit2_Case8_NFWR_95">'Bit2'!$EE$17:$EE$67</definedName>
    <definedName name="Bit2_Case8_NFWR_max">'Bit2'!$EF$17:$EF$67</definedName>
    <definedName name="Bit2_Case8_NFWR_min">'Bit2'!$DZ$17:$DZ$67</definedName>
    <definedName name="Bit2_Case9_Cut_05">'Bit2'!$IX$17:$IX$46</definedName>
    <definedName name="Bit2_Case9_Cut_25">'Bit2'!$IY$17:$IY$46</definedName>
    <definedName name="Bit2_Case9_Cut_50">'Bit2'!$IZ$17:$IZ$46</definedName>
    <definedName name="Bit2_Case9_Cut_75">'Bit2'!$JA$17:$JA$46</definedName>
    <definedName name="Bit2_Case9_Cut_95">'Bit2'!$JB$17:$JB$46</definedName>
    <definedName name="Bit2_Case9_Cut_max">'Bit2'!$JC$17:$JC$46</definedName>
    <definedName name="Bit2_Case9_Cut_min">'Bit2'!$IW$17:$IW$46</definedName>
    <definedName name="Bit2_Case9_CutWR_05">'Bit2'!$JL$17:$JL$46</definedName>
    <definedName name="Bit2_Case9_CutWR_25">'Bit2'!$JM$17:$JM$46</definedName>
    <definedName name="Bit2_Case9_CutWR_50">'Bit2'!$JN$17:$JN$46</definedName>
    <definedName name="Bit2_Case9_CutWR_75">'Bit2'!$JO$17:$JO$46</definedName>
    <definedName name="Bit2_Case9_CutWR_95">'Bit2'!$JP$17:$JP$46</definedName>
    <definedName name="Bit2_Case9_CutWR_max">'Bit2'!$JQ$17:$JQ$46</definedName>
    <definedName name="Bit2_Case9_CutWR_min">'Bit2'!$JK$17:$JK$46</definedName>
    <definedName name="Bit2_Case9_NF_05">'Bit2'!$EI$17:$EI$67</definedName>
    <definedName name="Bit2_Case9_NF_25">'Bit2'!$EJ$17:$EJ$67</definedName>
    <definedName name="Bit2_Case9_NF_50">'Bit2'!$EK$17:$EK$67</definedName>
    <definedName name="Bit2_Case9_NF_75">'Bit2'!$EL$17:$EL$67</definedName>
    <definedName name="Bit2_Case9_NF_95">'Bit2'!$EM$17:$EM$67</definedName>
    <definedName name="Bit2_Case9_NF_max">'Bit2'!$EN$17:$EN$67</definedName>
    <definedName name="Bit2_Case9_NF_min">'Bit2'!$EH$17:$EH$67</definedName>
    <definedName name="Bit2_Case9_NFWR_05">'Bit2'!$EP$17:$EP$67</definedName>
    <definedName name="Bit2_Case9_NFWR_25">'Bit2'!$EQ$17:$EQ$67</definedName>
    <definedName name="Bit2_Case9_NFWR_50">'Bit2'!$ER$17:$ER$67</definedName>
    <definedName name="Bit2_Case9_NFWR_75">'Bit2'!$ES$17:$ES$67</definedName>
    <definedName name="Bit2_Case9_NFWR_95">'Bit2'!$ET$17:$ET$67</definedName>
    <definedName name="Bit2_Case9_NFWR_max">'Bit2'!$EU$17:$EU$67</definedName>
    <definedName name="Bit2_Case9_NFWR_min">'Bit2'!$EO$17:$EO$67</definedName>
    <definedName name="Bit2_Cutter_Diameter">'Bit2'!$H$17:$H$67</definedName>
    <definedName name="Bit2_Cutter_Distance">'Bit2'!$M$17:$M$67</definedName>
    <definedName name="Bit2_Cutter_Num">'Bit2'!$A$17:$A$67</definedName>
    <definedName name="Bit2_Cutter_Type">'Bit2'!$I$17:$I$67</definedName>
    <definedName name="Bit2_Exposure">'Bit2'!$K$17:$K$67</definedName>
    <definedName name="Bit2_Height">'Bit2'!$D$17:$D$67</definedName>
    <definedName name="Bit2_Height2">'Bit2'!$N$17:$N$67</definedName>
    <definedName name="Bit2_Height3">'Bit2'!$O$17:$O$67</definedName>
    <definedName name="Bit2_Profile_Angle">'Bit2'!$E$17:$E$67</definedName>
    <definedName name="Bit2_Profile_Position">'Bit2'!$L$17:$L$67</definedName>
    <definedName name="Bit2_Radius">'Bit2'!$B$17:$B$67</definedName>
    <definedName name="Bit2_RPM">BW!$B$89</definedName>
    <definedName name="Bit2_Side_Rake">'Bit2'!$G$17:$G$67</definedName>
    <definedName name="Bit2_Tag">'Bit2'!$P$17:$P$67</definedName>
    <definedName name="Bit2_Tq">BW!$B$55</definedName>
    <definedName name="Bit2_WOB">BW!$B$72</definedName>
    <definedName name="Bit3_Angle_Around">'Bit3'!$C$17:$C$80</definedName>
    <definedName name="Bit3_Ax">BW!$B$5</definedName>
    <definedName name="Bit3_Axy">BW!$B$39</definedName>
    <definedName name="Bit3_Ay">BW!$B$22</definedName>
    <definedName name="Bit3_Ayz">BW!$B$39</definedName>
    <definedName name="Bit3_Back_Rake">'Bit3'!$F$17:$F$80</definedName>
    <definedName name="Bit3_Blade_Num">'Bit3'!$J$17:$J$80</definedName>
    <definedName name="Bit3_BW">BW!#REF!</definedName>
    <definedName name="Bit3_Case1_Cut_05">'Bit3'!$Z$17:$Z$76</definedName>
    <definedName name="Bit3_Case1_Cut_25">'Bit3'!$AA$17:$AA$76</definedName>
    <definedName name="Bit3_Case1_Cut_50">'Bit3'!$AB$17:$AB$76</definedName>
    <definedName name="Bit3_Case1_Cut_75">'Bit3'!$AC$17:$AC$76</definedName>
    <definedName name="Bit3_Case1_Cut_95">'Bit3'!$AD$17:$AD$76</definedName>
    <definedName name="Bit3_Case1_Cut_max">'Bit3'!$AE$17:$AE$76</definedName>
    <definedName name="Bit3_Case1_Cut_min">'Bit3'!$Y$17:$Y$76</definedName>
    <definedName name="Bit3_Case1_CutWR_05">'Bit3'!$AN$17:$AN$101</definedName>
    <definedName name="Bit3_Case1_CutWR_25">'Bit3'!$AO$17:$AO$101</definedName>
    <definedName name="Bit3_Case1_CutWR_50">'Bit3'!$AP$17:$AP$101</definedName>
    <definedName name="Bit3_Case1_CutWR_75">'Bit3'!$AQ$17:$AQ$101</definedName>
    <definedName name="Bit3_Case1_CutWR_95">'Bit3'!$AR$17:$AR$101</definedName>
    <definedName name="Bit3_Case1_CutWR_max">'Bit3'!$AS$17:$AS$101</definedName>
    <definedName name="Bit3_Case1_CutWR_min">'Bit3'!$AM$17:$AM$101</definedName>
    <definedName name="Bit3_Case1_NF_05">'Bit3'!$S$17:$S$80</definedName>
    <definedName name="Bit3_Case1_NF_25">'Bit3'!$T$17:$T$80</definedName>
    <definedName name="Bit3_Case1_NF_50">'Bit3'!$U$17:$U$80</definedName>
    <definedName name="Bit3_Case1_NF_75">'Bit3'!$V$17:$V$80</definedName>
    <definedName name="Bit3_Case1_NF_95">'Bit3'!$W$17:$W$80</definedName>
    <definedName name="Bit3_Case1_NF_max">'Bit3'!$X$17:$X$80</definedName>
    <definedName name="Bit3_Case1_NF_min">'Bit3'!$R$17:$R$80</definedName>
    <definedName name="Bit3_Case1_NFWR_05">'Bit3'!$Z$17:$Z$80</definedName>
    <definedName name="Bit3_Case1_NFWR_25">'Bit3'!$AA$17:$AA$80</definedName>
    <definedName name="Bit3_Case1_NFWR_50">'Bit3'!$AB$17:$AB$80</definedName>
    <definedName name="Bit3_Case1_NFWR_75">'Bit3'!$AC$17:$AC$80</definedName>
    <definedName name="Bit3_Case1_NFWR_95">'Bit3'!$AD$17:$AD$80</definedName>
    <definedName name="Bit3_Case1_NFWR_max">'Bit3'!$AE$17:$AE$80</definedName>
    <definedName name="Bit3_Case1_NFWR_min">'Bit3'!$Y$17:$Y$80</definedName>
    <definedName name="Bit3_Case10_Cut_05">'Bit3'!$KA$17:$KA$71</definedName>
    <definedName name="Bit3_Case10_Cut_25">'Bit3'!$KB$17:$KB$71</definedName>
    <definedName name="Bit3_Case10_Cut_50">'Bit3'!$KC$17:$KC$71</definedName>
    <definedName name="Bit3_Case10_Cut_75">'Bit3'!$KD$17:$KD$71</definedName>
    <definedName name="Bit3_Case10_Cut_95">'Bit3'!$KE$17:$KE$71</definedName>
    <definedName name="Bit3_Case10_Cut_max">'Bit3'!$KF$17:$KF$71</definedName>
    <definedName name="Bit3_Case10_Cut_min">'Bit3'!$JZ$17:$JZ$71</definedName>
    <definedName name="Bit3_Case10_CutWR_05">'Bit3'!$KO$17:$KO$71</definedName>
    <definedName name="Bit3_Case10_CutWR_25">'Bit3'!$KP$17:$KP$71</definedName>
    <definedName name="Bit3_Case10_CutWR_50">'Bit3'!$KQ$17:$KQ$71</definedName>
    <definedName name="Bit3_Case10_CutWR_75">'Bit3'!$KR$17:$KR$71</definedName>
    <definedName name="Bit3_Case10_CutWR_95">'Bit3'!$KS$17:$KS$71</definedName>
    <definedName name="Bit3_Case10_CutWR_max">'Bit3'!$KT$17:$KT$71</definedName>
    <definedName name="Bit3_Case10_CutWR_min">'Bit3'!$KN$17:$KN$71</definedName>
    <definedName name="Bit3_Case10_NF_05">'Bit3'!$JT$17:$JT$71</definedName>
    <definedName name="Bit3_Case10_NF_25">'Bit3'!$JU$17:$JU$71</definedName>
    <definedName name="Bit3_Case10_NF_50">'Bit3'!$JV$17:$JV$71</definedName>
    <definedName name="Bit3_Case10_NF_75">'Bit3'!$JW$17:$JW$71</definedName>
    <definedName name="Bit3_Case10_NF_95">'Bit3'!$JX$17:$JX$71</definedName>
    <definedName name="Bit3_Case10_NF_max">'Bit3'!$JY$17:$JY$71</definedName>
    <definedName name="Bit3_Case10_NF_min">'Bit3'!$JS$17:$JS$71</definedName>
    <definedName name="Bit3_Case10_NFWR_05">'Bit3'!$KH$17:$KH$71</definedName>
    <definedName name="Bit3_Case10_NFWR_25">'Bit3'!$KI$17:$KI$71</definedName>
    <definedName name="Bit3_Case10_NFWR_50">'Bit3'!$KJ$17:$KJ$71</definedName>
    <definedName name="Bit3_Case10_NFWR_75">'Bit3'!$KK$17:$KK$71</definedName>
    <definedName name="Bit3_Case10_NFWR_95">'Bit3'!$KL$17:$KL$71</definedName>
    <definedName name="Bit3_Case10_NFWR_max">'Bit3'!$KM$17:$KM$71</definedName>
    <definedName name="Bit3_Case10_NFWR_min">'Bit3'!$KG$17:$KG$71</definedName>
    <definedName name="Bit3_Case11_Cut_05">'Bit3'!$LD$17:$LD$71</definedName>
    <definedName name="Bit3_Case11_Cut_25">'Bit3'!$LE$17:$LE$71</definedName>
    <definedName name="Bit3_Case11_Cut_50">'Bit3'!$LF$17:$LF$71</definedName>
    <definedName name="Bit3_Case11_Cut_75">'Bit3'!$LG$17:$LG$71</definedName>
    <definedName name="Bit3_Case11_Cut_95">'Bit3'!$LH$17:$LH$71</definedName>
    <definedName name="Bit3_Case11_Cut_max">'Bit3'!$LI$17:$LI$71</definedName>
    <definedName name="Bit3_Case11_Cut_min">'Bit3'!$LC$17:$LC$71</definedName>
    <definedName name="Bit3_Case11_CutWR_05">'Bit3'!$LR$17:$LR$71</definedName>
    <definedName name="Bit3_Case11_CutWR_25">'Bit3'!$LS$17:$LS$71</definedName>
    <definedName name="Bit3_Case11_CutWR_50">'Bit3'!$LT$17:$LT$71</definedName>
    <definedName name="Bit3_Case11_CutWR_75">'Bit3'!$LU$17:$LU$71</definedName>
    <definedName name="Bit3_Case11_CutWR_95">'Bit3'!$LV$17:$LV$71</definedName>
    <definedName name="Bit3_Case11_CutWR_max">'Bit3'!$LW$17:$LW$71</definedName>
    <definedName name="Bit3_Case11_CutWR_min">'Bit3'!$LQ$17:$LQ$71</definedName>
    <definedName name="Bit3_Case11_NF_05">'Bit3'!$KW$17:$KW$71</definedName>
    <definedName name="Bit3_Case11_NF_25">'Bit3'!$KX$17:$KX$71</definedName>
    <definedName name="Bit3_Case11_NF_50">'Bit3'!$KY$17:$KY$71</definedName>
    <definedName name="Bit3_Case11_NF_75">'Bit3'!$KZ$17:$KZ$71</definedName>
    <definedName name="Bit3_Case11_NF_95">'Bit3'!$LA$17:$LA$71</definedName>
    <definedName name="Bit3_Case11_NF_max">'Bit3'!$LB$17:$LB$71</definedName>
    <definedName name="Bit3_Case11_NF_min">'Bit3'!$KV$17:$KV$71</definedName>
    <definedName name="Bit3_Case11_NFWR_05">'Bit3'!$LK$17:$LK$71</definedName>
    <definedName name="Bit3_Case11_NFWR_25">'Bit3'!$LL$17:$LL$71</definedName>
    <definedName name="Bit3_Case11_NFWR_50">'Bit3'!$LM$17:$LM$71</definedName>
    <definedName name="Bit3_Case11_NFWR_75">'Bit3'!$LN$17:$LN$71</definedName>
    <definedName name="Bit3_Case11_NFWR_95">'Bit3'!$LO$17:$LO$71</definedName>
    <definedName name="Bit3_Case11_NFWR_max">'Bit3'!$LP$17:$LP$71</definedName>
    <definedName name="Bit3_Case11_NFWR_min">'Bit3'!$LJ$17:$LJ$71</definedName>
    <definedName name="Bit3_Case12_Cut_05">'Bit3'!$MG$17:$MG$71</definedName>
    <definedName name="Bit3_Case12_Cut_25">'Bit3'!$MH$17:$MH$71</definedName>
    <definedName name="Bit3_Case12_Cut_50">'Bit3'!$MI$17:$MI$71</definedName>
    <definedName name="Bit3_Case12_Cut_75">'Bit3'!$MJ$17:$MJ$71</definedName>
    <definedName name="Bit3_Case12_Cut_95">'Bit3'!$MK$17:$MK$71</definedName>
    <definedName name="Bit3_Case12_Cut_max">'Bit3'!$ML$17:$ML$71</definedName>
    <definedName name="Bit3_Case12_Cut_min">'Bit3'!$MF$17:$MF$71</definedName>
    <definedName name="Bit3_Case12_CutWR_05">'Bit3'!$MU$17:$MU$71</definedName>
    <definedName name="Bit3_Case12_CutWR_25">'Bit3'!$MV$17:$MV$71</definedName>
    <definedName name="Bit3_Case12_CutWR_50">'Bit3'!$MW$17:$MW$71</definedName>
    <definedName name="Bit3_Case12_CutWR_75">'Bit3'!$MX$17:$MX$71</definedName>
    <definedName name="Bit3_Case12_CutWR_95">'Bit3'!$MY$17:$MY$71</definedName>
    <definedName name="Bit3_Case12_CutWR_max">'Bit3'!$MZ$17:$MZ$71</definedName>
    <definedName name="Bit3_Case12_CutWR_min">'Bit3'!$MT$17:$MT$71</definedName>
    <definedName name="Bit3_Case12_NF_05">'Bit3'!$LZ$17:$LZ$71</definedName>
    <definedName name="Bit3_Case12_NF_25">'Bit3'!$MA$17:$MA$71</definedName>
    <definedName name="Bit3_Case12_NF_50">'Bit3'!$MB$17:$MB$71</definedName>
    <definedName name="Bit3_Case12_NF_75">'Bit3'!$MC$17:$MC$71</definedName>
    <definedName name="Bit3_Case12_NF_95">'Bit3'!$MD$17:$MD$71</definedName>
    <definedName name="Bit3_Case12_NF_max">'Bit3'!$ME$17:$ME$71</definedName>
    <definedName name="Bit3_Case12_NF_min">'Bit3'!$LY$17:$LY$71</definedName>
    <definedName name="Bit3_Case12_NFWR_05">'Bit3'!$MN$17:$MN$71</definedName>
    <definedName name="Bit3_Case12_NFWR_25">'Bit3'!$MO$17:$MO$71</definedName>
    <definedName name="Bit3_Case12_NFWR_50">'Bit3'!$MP$17:$MP$71</definedName>
    <definedName name="Bit3_Case12_NFWR_75">'Bit3'!$MQ$17:$MQ$71</definedName>
    <definedName name="Bit3_Case12_NFWR_95">'Bit3'!$MR$17:$MR$71</definedName>
    <definedName name="Bit3_Case12_NFWR_max">'Bit3'!$MS$17:$MS$71</definedName>
    <definedName name="Bit3_Case12_NFWR_min">'Bit3'!$MM$17:$MM$71</definedName>
    <definedName name="Bit3_Case13_Cut_05">'Bit3'!$NJ$17:$NJ$71</definedName>
    <definedName name="Bit3_Case13_Cut_25">'Bit3'!$NK$17:$NK$71</definedName>
    <definedName name="Bit3_Case13_Cut_50">'Bit3'!$NL$17:$NL$71</definedName>
    <definedName name="Bit3_Case13_Cut_75">'Bit3'!$NM$17:$NM$71</definedName>
    <definedName name="Bit3_Case13_Cut_95">'Bit3'!$NN$17:$NN$71</definedName>
    <definedName name="Bit3_Case13_Cut_max">'Bit3'!$NO$17:$NO$71</definedName>
    <definedName name="Bit3_Case13_Cut_min">'Bit3'!$NI$17:$NI$71</definedName>
    <definedName name="Bit3_Case13_CutWR_05">'Bit3'!$NX$17:$NX$71</definedName>
    <definedName name="Bit3_Case13_CutWR_25">'Bit3'!$NY$17:$NY$71</definedName>
    <definedName name="Bit3_Case13_CutWR_50">'Bit3'!$NZ$17:$NZ$71</definedName>
    <definedName name="Bit3_Case13_CutWR_75">'Bit3'!$OA$17:$OA$71</definedName>
    <definedName name="Bit3_Case13_CutWR_95">'Bit3'!$OB$17:$OB$71</definedName>
    <definedName name="Bit3_Case13_CutWR_max">'Bit3'!$OC$17:$OC$71</definedName>
    <definedName name="Bit3_Case13_CutWR_min">'Bit3'!$NW$17:$NW$71</definedName>
    <definedName name="Bit3_Case13_NF_05">'Bit3'!$NC$17:$NC$71</definedName>
    <definedName name="Bit3_Case13_NF_25">'Bit3'!$ND$17:$ND$71</definedName>
    <definedName name="Bit3_Case13_NF_50">'Bit3'!$NE$17:$NE$71</definedName>
    <definedName name="Bit3_Case13_NF_75">'Bit3'!$NF$17:$NF$71</definedName>
    <definedName name="Bit3_Case13_NF_95">'Bit3'!$NG$17:$NG$71</definedName>
    <definedName name="Bit3_Case13_NF_max">'Bit3'!$NH$17:$NH$71</definedName>
    <definedName name="Bit3_Case13_NF_min">'Bit3'!$NB$17:$NB$71</definedName>
    <definedName name="Bit3_Case13_NFWR_05">'Bit3'!$NQ$17:$NQ$71</definedName>
    <definedName name="Bit3_Case13_NFWR_25">'Bit3'!$NR$17:$NR$71</definedName>
    <definedName name="Bit3_Case13_NFWR_50">'Bit3'!$NS$17:$NS$71</definedName>
    <definedName name="Bit3_Case13_NFWR_75">'Bit3'!$NT$17:$NT$71</definedName>
    <definedName name="Bit3_Case13_NFWR_95">'Bit3'!$NU$17:$NU$71</definedName>
    <definedName name="Bit3_Case13_NFWR_max">'Bit3'!$NV$17:$NV$71</definedName>
    <definedName name="Bit3_Case13_NFWR_min">'Bit3'!$NP$17:$NP$71</definedName>
    <definedName name="Bit3_Case14_Cut_05">'Bit3'!$OM$17:$OM$71</definedName>
    <definedName name="Bit3_Case14_Cut_25">'Bit3'!$ON$17:$ON$71</definedName>
    <definedName name="Bit3_Case14_Cut_50">'Bit3'!$OO$17:$OO$71</definedName>
    <definedName name="Bit3_Case14_Cut_75">'Bit3'!$OP$17:$OP$71</definedName>
    <definedName name="Bit3_Case14_Cut_95">'Bit3'!$OQ$17:$OQ$71</definedName>
    <definedName name="Bit3_Case14_Cut_max">'Bit3'!$OR$17:$OR$71</definedName>
    <definedName name="Bit3_Case14_Cut_min">'Bit3'!$OL$17:$OL$71</definedName>
    <definedName name="Bit3_Case14_CutWR_05">'Bit3'!$PA$17:$PA$71</definedName>
    <definedName name="Bit3_Case14_CutWR_25">'Bit3'!$PB$17:$PB$71</definedName>
    <definedName name="Bit3_Case14_CutWR_50">'Bit3'!$PC$17:$PC$71</definedName>
    <definedName name="Bit3_Case14_CutWR_75">'Bit3'!$PD$17:$PD$71</definedName>
    <definedName name="Bit3_Case14_CutWR_95">'Bit3'!$PE$17:$PE$71</definedName>
    <definedName name="Bit3_Case14_CutWR_max">'Bit3'!$PF$17:$PF$71</definedName>
    <definedName name="Bit3_Case14_CutWR_min">'Bit3'!$OZ$17:$OZ$71</definedName>
    <definedName name="Bit3_Case14_NF_05">'Bit3'!$OF$17:$OF$71</definedName>
    <definedName name="Bit3_Case14_NF_25">'Bit3'!$OG$17:$OG$71</definedName>
    <definedName name="Bit3_Case14_NF_50">'Bit3'!$OH$17:$OH$71</definedName>
    <definedName name="Bit3_Case14_NF_75">'Bit3'!$OI$17:$OI$71</definedName>
    <definedName name="Bit3_Case14_NF_95">'Bit3'!$OJ$17:$OJ$71</definedName>
    <definedName name="Bit3_Case14_NF_max">'Bit3'!$OK$17:$OK$71</definedName>
    <definedName name="Bit3_Case14_NF_min">'Bit3'!$OE$17:$OE$71</definedName>
    <definedName name="Bit3_Case14_NFWR_05">'Bit3'!$OT$17:$OT$71</definedName>
    <definedName name="Bit3_Case14_NFWR_25">'Bit3'!$OU$17:$OU$71</definedName>
    <definedName name="Bit3_Case14_NFWR_50">'Bit3'!$OV$17:$OV$71</definedName>
    <definedName name="Bit3_Case14_NFWR_75">'Bit3'!$OW$17:$OW$71</definedName>
    <definedName name="Bit3_Case14_NFWR_95">'Bit3'!$OX$17:$OX$71</definedName>
    <definedName name="Bit3_Case14_NFWR_max">'Bit3'!$OY$17:$OY$71</definedName>
    <definedName name="Bit3_Case14_NFWR_min">'Bit3'!$OS$17:$OS$71</definedName>
    <definedName name="Bit3_Case15_Cut_05">'Bit3'!$PP$17:$PP$71</definedName>
    <definedName name="Bit3_Case15_Cut_25">'Bit3'!$PQ$17:$PQ$71</definedName>
    <definedName name="Bit3_Case15_Cut_50">'Bit3'!$PR$17:$PR$71</definedName>
    <definedName name="Bit3_Case15_Cut_75">'Bit3'!$PS$17:$PS$71</definedName>
    <definedName name="Bit3_Case15_Cut_95">'Bit3'!$PT$17:$PT$71</definedName>
    <definedName name="Bit3_Case15_Cut_max">'Bit3'!$PU$17:$PU$71</definedName>
    <definedName name="Bit3_Case15_Cut_min">'Bit3'!$PO$17:$PO$71</definedName>
    <definedName name="Bit3_Case15_CutWR_05">'Bit3'!$QD$17:$QD$71</definedName>
    <definedName name="Bit3_Case15_CutWR_25">'Bit3'!$QE$17:$QE$71</definedName>
    <definedName name="Bit3_Case15_CutWR_50">'Bit3'!$QF$17:$QF$71</definedName>
    <definedName name="Bit3_Case15_CutWR_75">'Bit3'!$QG$17:$QG$71</definedName>
    <definedName name="Bit3_Case15_CutWR_95">'Bit3'!$QH$17:$QH$71</definedName>
    <definedName name="Bit3_Case15_CutWR_max">'Bit3'!$QI$17:$QI$71</definedName>
    <definedName name="Bit3_Case15_CutWR_min">'Bit3'!$QC$17:$QC$71</definedName>
    <definedName name="Bit3_Case15_NF_05">'Bit3'!$PI$17:$PI$71</definedName>
    <definedName name="Bit3_Case15_NF_25">'Bit3'!$PJ$17:$PJ$71</definedName>
    <definedName name="Bit3_Case15_NF_50">'Bit3'!$PK$17:$PK$71</definedName>
    <definedName name="Bit3_Case15_NF_75">'Bit3'!$PL$17:$PL$71</definedName>
    <definedName name="Bit3_Case15_NF_95">'Bit3'!$PM$17:$PM$71</definedName>
    <definedName name="Bit3_Case15_NF_max">'Bit3'!$PN$17:$PN$71</definedName>
    <definedName name="Bit3_Case15_NF_min">'Bit3'!$PH$17:$PH$71</definedName>
    <definedName name="Bit3_Case15_NFWR_05">'Bit3'!$PW$17:$PW$71</definedName>
    <definedName name="Bit3_Case15_NFWR_25">'Bit3'!$PX$17:$PX$71</definedName>
    <definedName name="Bit3_Case15_NFWR_50">'Bit3'!$PY$17:$PY$71</definedName>
    <definedName name="Bit3_Case15_NFWR_75">'Bit3'!$PZ$17:$PZ$71</definedName>
    <definedName name="Bit3_Case15_NFWR_95">'Bit3'!$QA$17:$QA$71</definedName>
    <definedName name="Bit3_Case15_NFWR_max">'Bit3'!$QB$17:$QB$71</definedName>
    <definedName name="Bit3_Case15_NFWR_min">'Bit3'!$PV$17:$PV$71</definedName>
    <definedName name="Bit3_Case16_Cut_05">'Bit3'!$QS$17:$QS$71</definedName>
    <definedName name="Bit3_Case16_Cut_25">'Bit3'!$QT$17:$QT$71</definedName>
    <definedName name="Bit3_Case16_Cut_50">'Bit3'!$QU$17:$QU$71</definedName>
    <definedName name="Bit3_Case16_Cut_75">'Bit3'!$QV$17:$QV$71</definedName>
    <definedName name="Bit3_Case16_Cut_95">'Bit3'!$QW$17:$QW$71</definedName>
    <definedName name="Bit3_Case16_Cut_max">'Bit3'!$QX$17:$QX$71</definedName>
    <definedName name="Bit3_Case16_Cut_min">'Bit3'!$QR$17:$QR$71</definedName>
    <definedName name="Bit3_Case16_CutWR_05">'Bit3'!$RG$17:$RG$71</definedName>
    <definedName name="Bit3_Case16_CutWR_25">'Bit3'!$RH$17:$RH$71</definedName>
    <definedName name="Bit3_Case16_CutWR_50">'Bit3'!$RI$17:$RI$71</definedName>
    <definedName name="Bit3_Case16_CutWR_75">'Bit3'!$RJ$17:$RJ$71</definedName>
    <definedName name="Bit3_Case16_CutWR_95">'Bit3'!$RK$17:$RK$71</definedName>
    <definedName name="Bit3_Case16_CutWR_max">'Bit3'!$RL$17:$RL$71</definedName>
    <definedName name="Bit3_Case16_CutWR_min">'Bit3'!$RF$17:$RF$71</definedName>
    <definedName name="Bit3_Case16_NF_05">'Bit3'!$QL$17:$QL$71</definedName>
    <definedName name="Bit3_Case16_NF_25">'Bit3'!$QM$17:$QM$71</definedName>
    <definedName name="Bit3_Case16_NF_50">'Bit3'!$QN$17:$QN$71</definedName>
    <definedName name="Bit3_Case16_NF_75">'Bit3'!$QO$17:$QO$71</definedName>
    <definedName name="Bit3_Case16_NF_95">'Bit3'!$QP$17:$QP$71</definedName>
    <definedName name="Bit3_Case16_NF_max">'Bit3'!$QQ$17:$QQ$71</definedName>
    <definedName name="Bit3_Case16_NF_min">'Bit3'!$QK$17:$QK$71</definedName>
    <definedName name="Bit3_Case16_NFWR_05">'Bit3'!$QZ$17:$QZ$71</definedName>
    <definedName name="Bit3_Case16_NFWR_25">'Bit3'!$RA$17:$RA$71</definedName>
    <definedName name="Bit3_Case16_NFWR_50">'Bit3'!$RB$17:$RB$71</definedName>
    <definedName name="Bit3_Case16_NFWR_75">'Bit3'!$RC$17:$RC$71</definedName>
    <definedName name="Bit3_Case16_NFWR_95">'Bit3'!$RD$17:$RD$71</definedName>
    <definedName name="Bit3_Case16_NFWR_max">'Bit3'!$RE$17:$RE$71</definedName>
    <definedName name="Bit3_Case16_NFWR_min">'Bit3'!$QY$17:$QY$71</definedName>
    <definedName name="Bit3_Case2_Cut_05">'Bit3'!$AO$17:$AO$76</definedName>
    <definedName name="Bit3_Case2_Cut_25">'Bit3'!$AP$17:$AP$76</definedName>
    <definedName name="Bit3_Case2_Cut_50">'Bit3'!$AQ$17:$AQ$76</definedName>
    <definedName name="Bit3_Case2_Cut_75">'Bit3'!$AR$17:$AR$76</definedName>
    <definedName name="Bit3_Case2_Cut_95">'Bit3'!$AS$17:$AS$76</definedName>
    <definedName name="Bit3_Case2_Cut_max">'Bit3'!$AT$17:$AT$76</definedName>
    <definedName name="Bit3_Case2_Cut_min">'Bit3'!$AN$17:$AN$76</definedName>
    <definedName name="Bit3_Case2_CutWR_05">'Bit3'!$BQ$17:$BQ$101</definedName>
    <definedName name="Bit3_Case2_CutWR_25">'Bit3'!$BR$17:$BR$101</definedName>
    <definedName name="Bit3_Case2_CutWR_50">'Bit3'!$BS$17:$BS$101</definedName>
    <definedName name="Bit3_Case2_CutWR_75">'Bit3'!$BT$17:$BT$101</definedName>
    <definedName name="Bit3_Case2_CutWR_95">'Bit3'!$BU$17:$BU$101</definedName>
    <definedName name="Bit3_Case2_CutWR_max">'Bit3'!$BV$17:$BV$101</definedName>
    <definedName name="Bit3_Case2_CutWR_min">'Bit3'!$BP$17:$BP$101</definedName>
    <definedName name="Bit3_Case2_NF_05">'Bit3'!$AH$17:$AH$80</definedName>
    <definedName name="Bit3_Case2_NF_25">'Bit3'!$AI$17:$AI$80</definedName>
    <definedName name="Bit3_Case2_NF_50">'Bit3'!$AJ$17:$AJ$80</definedName>
    <definedName name="Bit3_Case2_NF_75">'Bit3'!$AK$17:$AK$80</definedName>
    <definedName name="Bit3_Case2_NF_95">'Bit3'!$AL$17:$AL$80</definedName>
    <definedName name="Bit3_Case2_NF_max">'Bit3'!$AM$17:$AM$80</definedName>
    <definedName name="Bit3_Case2_NF_min">'Bit3'!$AG$17:$AG$80</definedName>
    <definedName name="Bit3_Case2_NFWR_05">'Bit3'!$AO$17:$AO$80</definedName>
    <definedName name="Bit3_Case2_NFWR_25">'Bit3'!$AP$17:$AP$80</definedName>
    <definedName name="Bit3_Case2_NFWR_50">'Bit3'!$AQ$17:$AQ$80</definedName>
    <definedName name="Bit3_Case2_NFWR_75">'Bit3'!$AR$17:$AR$80</definedName>
    <definedName name="Bit3_Case2_NFWR_95">'Bit3'!$AS$17:$AS$80</definedName>
    <definedName name="Bit3_Case2_NFWR_max">'Bit3'!$AT$17:$AT$80</definedName>
    <definedName name="Bit3_Case2_NFWR_min">'Bit3'!$AN$17:$AN$80</definedName>
    <definedName name="Bit3_Case3_Cut_05">'Bit3'!$AG$17:$AG$62</definedName>
    <definedName name="Bit3_Case3_Cut_25">'Bit3'!$AH$17:$AH$62</definedName>
    <definedName name="Bit3_Case3_Cut_50">'Bit3'!$AI$17:$AI$62</definedName>
    <definedName name="Bit3_Case3_Cut_75">'Bit3'!$AJ$17:$AJ$62</definedName>
    <definedName name="Bit3_Case3_Cut_95">'Bit3'!$AK$17:$AK$62</definedName>
    <definedName name="Bit3_Case3_Cut_max">'Bit3'!$AL$17:$AL$62</definedName>
    <definedName name="Bit3_Case3_Cut_min">'Bit3'!$AF$17:$AF$62</definedName>
    <definedName name="Bit3_Case3_CutWR_05">'Bit3'!$AN$17:$AN$62</definedName>
    <definedName name="Bit3_Case3_CutWR_25">'Bit3'!$AO$17:$AO$62</definedName>
    <definedName name="Bit3_Case3_CutWR_50">'Bit3'!$AP$17:$AP$62</definedName>
    <definedName name="Bit3_Case3_CutWR_75">'Bit3'!$AQ$17:$AQ$62</definedName>
    <definedName name="Bit3_Case3_CutWR_95">'Bit3'!$AR$17:$AR$62</definedName>
    <definedName name="Bit3_Case3_CutWR_max">'Bit3'!$AS$17:$AS$62</definedName>
    <definedName name="Bit3_Case3_CutWR_min">'Bit3'!$AM$17:$AM$62</definedName>
    <definedName name="Bit3_Case3_NF_05">'Bit3'!$AW$17:$AW$80</definedName>
    <definedName name="Bit3_Case3_NF_25">'Bit3'!$AX$17:$AX$80</definedName>
    <definedName name="Bit3_Case3_NF_50">'Bit3'!$AY$17:$AY$80</definedName>
    <definedName name="Bit3_Case3_NF_75">'Bit3'!$AZ$17:$AZ$80</definedName>
    <definedName name="Bit3_Case3_NF_95">'Bit3'!$BA$17:$BA$80</definedName>
    <definedName name="Bit3_Case3_NF_max">'Bit3'!$BB$17:$BB$80</definedName>
    <definedName name="Bit3_Case3_NF_min">'Bit3'!$AV$17:$AV$80</definedName>
    <definedName name="Bit3_Case3_NFWR_05">'Bit3'!$BD$17:$BD$80</definedName>
    <definedName name="Bit3_Case3_NFWR_25">'Bit3'!$BE$17:$BE$80</definedName>
    <definedName name="Bit3_Case3_NFWR_50">'Bit3'!$BF$17:$BF$80</definedName>
    <definedName name="Bit3_Case3_NFWR_75">'Bit3'!$BG$17:$BG$80</definedName>
    <definedName name="Bit3_Case3_NFWR_95">'Bit3'!$BH$17:$BH$80</definedName>
    <definedName name="Bit3_Case3_NFWR_max">'Bit3'!$BI$17:$BI$80</definedName>
    <definedName name="Bit3_Case3_NFWR_min">'Bit3'!$BC$17:$BC$80</definedName>
    <definedName name="Bit3_Case4_Cut_05">'Bit3'!$DI$17:$DI$101</definedName>
    <definedName name="Bit3_Case4_Cut_25">'Bit3'!$DJ$17:$DJ$101</definedName>
    <definedName name="Bit3_Case4_Cut_50">'Bit3'!$DK$17:$DK$101</definedName>
    <definedName name="Bit3_Case4_Cut_75">'Bit3'!$DL$17:$DL$101</definedName>
    <definedName name="Bit3_Case4_Cut_95">'Bit3'!$DM$17:$DM$101</definedName>
    <definedName name="Bit3_Case4_Cut_max">'Bit3'!$DN$17:$DN$101</definedName>
    <definedName name="Bit3_Case4_Cut_min">'Bit3'!$DH$17:$DH$101</definedName>
    <definedName name="Bit3_Case4_CutWR_05">'Bit3'!$DW$17:$DW$101</definedName>
    <definedName name="Bit3_Case4_CutWR_25">'Bit3'!$DX$17:$DX$101</definedName>
    <definedName name="Bit3_Case4_CutWR_50">'Bit3'!$DY$17:$DY$101</definedName>
    <definedName name="Bit3_Case4_CutWR_75">'Bit3'!$DZ$17:$DZ$101</definedName>
    <definedName name="Bit3_Case4_CutWR_95">'Bit3'!$EA$17:$EA$101</definedName>
    <definedName name="Bit3_Case4_CutWR_max">'Bit3'!$EB$17:$EB$101</definedName>
    <definedName name="Bit3_Case4_CutWR_min">'Bit3'!$DV$17:$DV$101</definedName>
    <definedName name="Bit3_Case4_NF_05">'Bit3'!$BL$17:$BL$80</definedName>
    <definedName name="Bit3_Case4_NF_25">'Bit3'!$BM$17:$BM$80</definedName>
    <definedName name="Bit3_Case4_NF_50">'Bit3'!$BN$17:$BN$80</definedName>
    <definedName name="Bit3_Case4_NF_75">'Bit3'!$BO$17:$BO$80</definedName>
    <definedName name="Bit3_Case4_NF_95">'Bit3'!$BP$17:$BP$80</definedName>
    <definedName name="Bit3_Case4_NF_max">'Bit3'!$BQ$17:$BQ$80</definedName>
    <definedName name="Bit3_Case4_NF_min">'Bit3'!$BK$17:$BK$80</definedName>
    <definedName name="Bit3_Case4_NFWR_05">'Bit3'!$BS$17:$BS$80</definedName>
    <definedName name="Bit3_Case4_NFWR_25">'Bit3'!$BT$17:$BT$80</definedName>
    <definedName name="Bit3_Case4_NFWR_50">'Bit3'!$BU$17:$BU$80</definedName>
    <definedName name="Bit3_Case4_NFWR_75">'Bit3'!$BV$17:$BV$80</definedName>
    <definedName name="Bit3_Case4_NFWR_95">'Bit3'!$BW$17:$BW$80</definedName>
    <definedName name="Bit3_Case4_NFWR_max">'Bit3'!$BX$17:$BX$80</definedName>
    <definedName name="Bit3_Case4_NFWR_min">'Bit3'!$BR$17:$BR$80</definedName>
    <definedName name="Bit3_Case5_Cut_05">'Bit3'!$EL$17:$EL$71</definedName>
    <definedName name="Bit3_Case5_Cut_25">'Bit3'!$EM$17:$EM$71</definedName>
    <definedName name="Bit3_Case5_Cut_50">'Bit3'!$EN$17:$EN$71</definedName>
    <definedName name="Bit3_Case5_Cut_75">'Bit3'!$EO$17:$EO$71</definedName>
    <definedName name="Bit3_Case5_Cut_95">'Bit3'!$EP$17:$EP$71</definedName>
    <definedName name="Bit3_Case5_Cut_max">'Bit3'!$EQ$17:$EQ$71</definedName>
    <definedName name="Bit3_Case5_Cut_min">'Bit3'!$EK$17:$EK$71</definedName>
    <definedName name="Bit3_Case5_CutWR_05">'Bit3'!$EZ$17:$EZ$71</definedName>
    <definedName name="Bit3_Case5_CutWR_25">'Bit3'!$FA$17:$FA$71</definedName>
    <definedName name="Bit3_Case5_CutWR_50">'Bit3'!$FB$17:$FB$71</definedName>
    <definedName name="Bit3_Case5_CutWR_75">'Bit3'!$FC$17:$FC$71</definedName>
    <definedName name="Bit3_Case5_CutWR_95">'Bit3'!$FD$17:$FD$71</definedName>
    <definedName name="Bit3_Case5_CutWR_max">'Bit3'!$FE$17:$FE$71</definedName>
    <definedName name="Bit3_Case5_CutWR_min">'Bit3'!$EY$17:$EY$71</definedName>
    <definedName name="Bit3_Case5_NF_05">'Bit3'!$CA$17:$CA$80</definedName>
    <definedName name="Bit3_Case5_NF_25">'Bit3'!$CB$17:$CB$80</definedName>
    <definedName name="Bit3_Case5_NF_50">'Bit3'!$CC$17:$CC$80</definedName>
    <definedName name="Bit3_Case5_NF_75">'Bit3'!$CD$17:$CD$80</definedName>
    <definedName name="Bit3_Case5_NF_95">'Bit3'!$CE$17:$CE$80</definedName>
    <definedName name="Bit3_Case5_NF_max">'Bit3'!$CF$17:$CF$80</definedName>
    <definedName name="Bit3_Case5_NF_min">'Bit3'!$BZ$17:$BZ$80</definedName>
    <definedName name="Bit3_Case5_NFWR_05">'Bit3'!$CH$17:$CH$80</definedName>
    <definedName name="Bit3_Case5_NFWR_25">'Bit3'!$CI$17:$CI$80</definedName>
    <definedName name="Bit3_Case5_NFWR_50">'Bit3'!$CJ$17:$CJ$80</definedName>
    <definedName name="Bit3_Case5_NFWR_75">'Bit3'!$CK$17:$CK$80</definedName>
    <definedName name="Bit3_Case5_NFWR_95">'Bit3'!$CL$17:$CL$80</definedName>
    <definedName name="Bit3_Case5_NFWR_max">'Bit3'!$CM$17:$CM$80</definedName>
    <definedName name="Bit3_Case5_NFWR_min">'Bit3'!$CG$17:$CG$80</definedName>
    <definedName name="Bit3_Case6_Cut_05">'Bit3'!$FO$17:$FO$71</definedName>
    <definedName name="Bit3_Case6_Cut_25">'Bit3'!$FP$17:$FP$71</definedName>
    <definedName name="Bit3_Case6_Cut_50">'Bit3'!$FQ$17:$FQ$71</definedName>
    <definedName name="Bit3_Case6_Cut_75">'Bit3'!$FR$17:$FR$71</definedName>
    <definedName name="Bit3_Case6_Cut_95">'Bit3'!$FS$17:$FS$71</definedName>
    <definedName name="Bit3_Case6_Cut_max">'Bit3'!$FT$17:$FT$71</definedName>
    <definedName name="Bit3_Case6_Cut_min">'Bit3'!$FN$17:$FN$71</definedName>
    <definedName name="Bit3_Case6_CutWR_05">'Bit3'!$GC$17:$GC$71</definedName>
    <definedName name="Bit3_Case6_CutWR_25">'Bit3'!$GD$17:$GD$71</definedName>
    <definedName name="Bit3_Case6_CutWR_50">'Bit3'!$GE$17:$GE$71</definedName>
    <definedName name="Bit3_Case6_CutWR_75">'Bit3'!$GF$17:$GF$71</definedName>
    <definedName name="Bit3_Case6_CutWR_95">'Bit3'!$GG$17:$GG$71</definedName>
    <definedName name="Bit3_Case6_CutWR_max">'Bit3'!$GH$17:$GH$71</definedName>
    <definedName name="Bit3_Case6_CutWR_min">'Bit3'!$GB$17:$GB$71</definedName>
    <definedName name="Bit3_Case6_NF_05">'Bit3'!$CP$17:$CP$80</definedName>
    <definedName name="Bit3_Case6_NF_25">'Bit3'!$CQ$17:$CQ$80</definedName>
    <definedName name="Bit3_Case6_NF_50">'Bit3'!$CR$17:$CR$80</definedName>
    <definedName name="Bit3_Case6_NF_75">'Bit3'!$CS$17:$CS$80</definedName>
    <definedName name="Bit3_Case6_NF_95">'Bit3'!$CT$17:$CT$80</definedName>
    <definedName name="Bit3_Case6_NF_max">'Bit3'!$CU$17:$CU$80</definedName>
    <definedName name="Bit3_Case6_NF_min">'Bit3'!$CO$17:$CO$80</definedName>
    <definedName name="Bit3_Case6_NFWR_05">'Bit3'!$CW$17:$CW$80</definedName>
    <definedName name="Bit3_Case6_NFWR_25">'Bit3'!$CX$17:$CX$80</definedName>
    <definedName name="Bit3_Case6_NFWR_50">'Bit3'!$CY$17:$CY$80</definedName>
    <definedName name="Bit3_Case6_NFWR_75">'Bit3'!$CZ$17:$CZ$80</definedName>
    <definedName name="Bit3_Case6_NFWR_95">'Bit3'!$DA$17:$DA$80</definedName>
    <definedName name="Bit3_Case6_NFWR_max">'Bit3'!$DB$17:$DB$80</definedName>
    <definedName name="Bit3_Case6_NFWR_min">'Bit3'!$CV$17:$CV$80</definedName>
    <definedName name="Bit3_Case7_Cut_05">'Bit3'!$GR$17:$GR$71</definedName>
    <definedName name="Bit3_Case7_Cut_25">'Bit3'!$GS$17:$GS$71</definedName>
    <definedName name="Bit3_Case7_Cut_50">'Bit3'!$GT$17:$GT$71</definedName>
    <definedName name="Bit3_Case7_Cut_75">'Bit3'!$GU$17:$GU$71</definedName>
    <definedName name="Bit3_Case7_Cut_95">'Bit3'!$GV$17:$GV$71</definedName>
    <definedName name="Bit3_Case7_Cut_max">'Bit3'!$GW$17:$GW$71</definedName>
    <definedName name="Bit3_Case7_Cut_min">'Bit3'!$GQ$17:$GQ$71</definedName>
    <definedName name="Bit3_Case7_CutWR_05">'Bit3'!$HF$17:$HF$71</definedName>
    <definedName name="Bit3_Case7_CutWR_25">'Bit3'!$HG$17:$HG$71</definedName>
    <definedName name="Bit3_Case7_CutWR_50">'Bit3'!$HH$17:$HH$71</definedName>
    <definedName name="Bit3_Case7_CutWR_75">'Bit3'!$HI$17:$HI$71</definedName>
    <definedName name="Bit3_Case7_CutWR_95">'Bit3'!$HJ$17:$HJ$71</definedName>
    <definedName name="Bit3_Case7_CutWR_max">'Bit3'!$HK$17:$HK$71</definedName>
    <definedName name="Bit3_Case7_CutWR_min">'Bit3'!$HE$17:$HE$71</definedName>
    <definedName name="Bit3_Case7_NF_05">'Bit3'!$DE$17:$DE$80</definedName>
    <definedName name="Bit3_Case7_NF_25">'Bit3'!$DF$17:$DF$80</definedName>
    <definedName name="Bit3_Case7_NF_50">'Bit3'!$DG$17:$DG$80</definedName>
    <definedName name="Bit3_Case7_NF_75">'Bit3'!$DH$17:$DH$80</definedName>
    <definedName name="Bit3_Case7_NF_95">'Bit3'!$DI$17:$DI$80</definedName>
    <definedName name="Bit3_Case7_NF_max">'Bit3'!$DJ$17:$DJ$80</definedName>
    <definedName name="Bit3_Case7_NF_min">'Bit3'!$DD$17:$DD$80</definedName>
    <definedName name="Bit3_Case7_NFWR_05">'Bit3'!$DL$17:$DL$80</definedName>
    <definedName name="Bit3_Case7_NFWR_25">'Bit3'!$DM$17:$DM$80</definedName>
    <definedName name="Bit3_Case7_NFWR_50">'Bit3'!$DN$17:$DN$80</definedName>
    <definedName name="Bit3_Case7_NFWR_75">'Bit3'!$DO$17:$DO$80</definedName>
    <definedName name="Bit3_Case7_NFWR_95">'Bit3'!$DP$17:$DP$80</definedName>
    <definedName name="Bit3_Case7_NFWR_max">'Bit3'!$DQ$17:$DQ$80</definedName>
    <definedName name="Bit3_Case7_NFWR_min">'Bit3'!$DK$17:$DK$80</definedName>
    <definedName name="Bit3_Case8_Cut_05">'Bit3'!$HU$17:$HU$71</definedName>
    <definedName name="Bit3_Case8_Cut_25">'Bit3'!$HV$17:$HV$71</definedName>
    <definedName name="Bit3_Case8_Cut_50">'Bit3'!$HW$17:$HW$71</definedName>
    <definedName name="Bit3_Case8_Cut_75">'Bit3'!$HX$17:$HX$71</definedName>
    <definedName name="Bit3_Case8_Cut_95">'Bit3'!$HY$17:$HY$71</definedName>
    <definedName name="Bit3_Case8_Cut_max">'Bit3'!$HZ$17:$HZ$71</definedName>
    <definedName name="Bit3_Case8_Cut_min">'Bit3'!$HT$17:$HT$71</definedName>
    <definedName name="Bit3_Case8_CutWR_05">'Bit3'!$II$17:$II$71</definedName>
    <definedName name="Bit3_Case8_CutWR_25">'Bit3'!$IJ$17:$IJ$71</definedName>
    <definedName name="Bit3_Case8_CutWR_50">'Bit3'!$IK$17:$IK$71</definedName>
    <definedName name="Bit3_Case8_CutWR_75">'Bit3'!$IL$17:$IL$71</definedName>
    <definedName name="Bit3_Case8_CutWR_95">'Bit3'!$IM$17:$IM$71</definedName>
    <definedName name="Bit3_Case8_CutWR_max">'Bit3'!$IN$17:$IN$71</definedName>
    <definedName name="Bit3_Case8_CutWR_min">'Bit3'!$IH$17:$IH$71</definedName>
    <definedName name="Bit3_Case8_NF_05">'Bit3'!$DT$17:$DT$80</definedName>
    <definedName name="Bit3_Case8_NF_25">'Bit3'!$DU$17:$DU$80</definedName>
    <definedName name="Bit3_Case8_NF_50">'Bit3'!$DV$17:$DV$80</definedName>
    <definedName name="Bit3_Case8_NF_75">'Bit3'!$DW$17:$DW$80</definedName>
    <definedName name="Bit3_Case8_NF_95">'Bit3'!$DX$17:$DX$80</definedName>
    <definedName name="Bit3_Case8_NF_max">'Bit3'!$DY$17:$DY$80</definedName>
    <definedName name="Bit3_Case8_NF_min">'Bit3'!$DS$17:$DS$80</definedName>
    <definedName name="Bit3_Case8_NFWR_05">'Bit3'!$EA$17:$EA$80</definedName>
    <definedName name="Bit3_Case8_NFWR_25">'Bit3'!$EB$17:$EB$80</definedName>
    <definedName name="Bit3_Case8_NFWR_50">'Bit3'!$EC$17:$EC$80</definedName>
    <definedName name="Bit3_Case8_NFWR_75">'Bit3'!$ED$17:$ED$80</definedName>
    <definedName name="Bit3_Case8_NFWR_95">'Bit3'!$EE$17:$EE$80</definedName>
    <definedName name="Bit3_Case8_NFWR_max">'Bit3'!$EF$17:$EF$80</definedName>
    <definedName name="Bit3_Case8_NFWR_min">'Bit3'!$DZ$17:$DZ$80</definedName>
    <definedName name="Bit3_Case9_Cut_05">'Bit3'!$IX$17:$IX$71</definedName>
    <definedName name="Bit3_Case9_Cut_25">'Bit3'!$IY$17:$IY$71</definedName>
    <definedName name="Bit3_Case9_Cut_50">'Bit3'!$IZ$17:$IZ$71</definedName>
    <definedName name="Bit3_Case9_Cut_75">'Bit3'!$JA$17:$JA$71</definedName>
    <definedName name="Bit3_Case9_Cut_95">'Bit3'!$JB$17:$JB$71</definedName>
    <definedName name="Bit3_Case9_Cut_max">'Bit3'!$JC$17:$JC$71</definedName>
    <definedName name="Bit3_Case9_Cut_min">'Bit3'!$IW$17:$IW$71</definedName>
    <definedName name="Bit3_Case9_CutWR_05">'Bit3'!$JL$17:$JL$71</definedName>
    <definedName name="Bit3_Case9_CutWR_25">'Bit3'!$JM$17:$JM$71</definedName>
    <definedName name="Bit3_Case9_CutWR_50">'Bit3'!$JN$17:$JN$71</definedName>
    <definedName name="Bit3_Case9_CutWR_75">'Bit3'!$JO$17:$JO$71</definedName>
    <definedName name="Bit3_Case9_CutWR_95">'Bit3'!$JP$17:$JP$71</definedName>
    <definedName name="Bit3_Case9_CutWR_max">'Bit3'!$JQ$17:$JQ$71</definedName>
    <definedName name="Bit3_Case9_CutWR_min">'Bit3'!$JK$17:$JK$71</definedName>
    <definedName name="Bit3_Case9_NF_05">'Bit3'!$IQ$17:$IQ$71</definedName>
    <definedName name="Bit3_Case9_NF_25">'Bit3'!$IR$17:$IR$71</definedName>
    <definedName name="Bit3_Case9_NF_50">'Bit3'!$IS$17:$IS$71</definedName>
    <definedName name="Bit3_Case9_NF_75">'Bit3'!$IT$17:$IT$71</definedName>
    <definedName name="Bit3_Case9_NF_95">'Bit3'!$IU$17:$IU$71</definedName>
    <definedName name="Bit3_Case9_NF_max">'Bit3'!$IV$17:$IV$71</definedName>
    <definedName name="Bit3_Case9_NF_min">'Bit3'!$IP$17:$IP$71</definedName>
    <definedName name="Bit3_Case9_NFWR_05">'Bit3'!$JE$17:$JE$71</definedName>
    <definedName name="Bit3_Case9_NFWR_25">'Bit3'!$JF$17:$JF$71</definedName>
    <definedName name="Bit3_Case9_NFWR_50">'Bit3'!$JG$17:$JG$71</definedName>
    <definedName name="Bit3_Case9_NFWR_75">'Bit3'!$JH$17:$JH$71</definedName>
    <definedName name="Bit3_Case9_NFWR_95">'Bit3'!$JI$17:$JI$71</definedName>
    <definedName name="Bit3_Case9_NFWR_max">'Bit3'!$JJ$17:$JJ$71</definedName>
    <definedName name="Bit3_Case9_NFWR_min">'Bit3'!$JD$17:$JD$71</definedName>
    <definedName name="Bit3_Cutter_Diameter">'Bit3'!$H$17:$H$80</definedName>
    <definedName name="Bit3_Cutter_Distance">'Bit3'!$M$17:$M$80</definedName>
    <definedName name="Bit3_Cutter_Num">'Bit3'!$A$17:$A$80</definedName>
    <definedName name="Bit3_Cutter_Type">'Bit3'!$I$17:$I$80</definedName>
    <definedName name="Bit3_Exposure">'Bit3'!$K$17:$K$80</definedName>
    <definedName name="Bit3_Height">'Bit3'!$D$17:$D$80</definedName>
    <definedName name="Bit3_Height2">'Bit3'!$N$17:$N$80</definedName>
    <definedName name="Bit3_Height3">'Bit3'!$O$17:$O$80</definedName>
    <definedName name="Bit3_Profile_Angle">'Bit3'!$E$17:$E$80</definedName>
    <definedName name="Bit3_Profile_Position">'Bit3'!$L$17:$L$80</definedName>
    <definedName name="Bit3_Radius">'Bit3'!$B$17:$B$80</definedName>
    <definedName name="Bit3_RPM">BW!$B$90</definedName>
    <definedName name="Bit3_Side_Rake">'Bit3'!$G$17:$G$80</definedName>
    <definedName name="Bit3_Tag">'Bit3'!$P$17:$P$80</definedName>
    <definedName name="Bit3_Tq">BW!$B$56</definedName>
    <definedName name="Bit3_WOB">BW!$B$73</definedName>
    <definedName name="Bit4_Angle_Around">'Bit4'!$C$17:$C$41</definedName>
    <definedName name="Bit4_Ax">BW!$B$6</definedName>
    <definedName name="Bit4_Axy">BW!$B$40</definedName>
    <definedName name="Bit4_Ay">BW!$B$23</definedName>
    <definedName name="Bit4_Ayz">BW!$B$40</definedName>
    <definedName name="Bit4_Back_Rake">'Bit4'!$F$17:$F$41</definedName>
    <definedName name="Bit4_Blade_Num">'Bit4'!$J$17:$J$41</definedName>
    <definedName name="Bit4_BW">BW!#REF!</definedName>
    <definedName name="Bit4_Case1_Cut_05">'Bit4'!$Z$17:$Z$76</definedName>
    <definedName name="Bit4_Case1_Cut_25">'Bit4'!$AA$17:$AA$76</definedName>
    <definedName name="Bit4_Case1_Cut_50">'Bit4'!$AB$17:$AB$76</definedName>
    <definedName name="Bit4_Case1_Cut_75">'Bit4'!$AC$17:$AC$76</definedName>
    <definedName name="Bit4_Case1_Cut_95">'Bit4'!$AD$17:$AD$76</definedName>
    <definedName name="Bit4_Case1_Cut_max">'Bit4'!$AE$17:$AE$76</definedName>
    <definedName name="Bit4_Case1_Cut_min">'Bit4'!$Y$17:$Y$76</definedName>
    <definedName name="Bit4_Case1_CutWR_05">'Bit4'!$AN$17:$AN$101</definedName>
    <definedName name="Bit4_Case1_CutWR_25">'Bit4'!$AO$17:$AO$101</definedName>
    <definedName name="Bit4_Case1_CutWR_50">'Bit4'!$AP$17:$AP$101</definedName>
    <definedName name="Bit4_Case1_CutWR_75">'Bit4'!$AQ$17:$AQ$101</definedName>
    <definedName name="Bit4_Case1_CutWR_95">'Bit4'!$AR$17:$AR$101</definedName>
    <definedName name="Bit4_Case1_CutWR_max">'Bit4'!$AS$17:$AS$101</definedName>
    <definedName name="Bit4_Case1_CutWR_min">'Bit4'!$AM$17:$AM$101</definedName>
    <definedName name="Bit4_Case1_NF_05">'Bit4'!$S$17:$S$76</definedName>
    <definedName name="Bit4_Case1_NF_25">'Bit4'!$T$17:$T$76</definedName>
    <definedName name="Bit4_Case1_NF_50">'Bit4'!$U$17:$U$76</definedName>
    <definedName name="Bit4_Case1_NF_75">'Bit4'!$V$17:$V$76</definedName>
    <definedName name="Bit4_Case1_NF_95">'Bit4'!$W$17:$W$76</definedName>
    <definedName name="Bit4_Case1_NF_max">'Bit4'!$X$17:$X$76</definedName>
    <definedName name="Bit4_Case1_NF_min">'Bit4'!$R$17:$R$76</definedName>
    <definedName name="Bit4_Case1_NFWR_05">'Bit4'!$AG$17:$AG$101</definedName>
    <definedName name="Bit4_Case1_NFWR_25">'Bit4'!$AH$17:$AH$101</definedName>
    <definedName name="Bit4_Case1_NFWR_50">'Bit4'!$AI$17:$AI$101</definedName>
    <definedName name="Bit4_Case1_NFWR_75">'Bit4'!$AJ$17:$AJ$101</definedName>
    <definedName name="Bit4_Case1_NFWR_95">'Bit4'!$AK$17:$AK$101</definedName>
    <definedName name="Bit4_Case1_NFWR_max">'Bit4'!$AL$17:$AL$101</definedName>
    <definedName name="Bit4_Case1_NFWR_min">'Bit4'!$AF$17:$AF$101</definedName>
    <definedName name="Bit4_Case10_Cut_05">'Bit4'!$KA$17:$KA$71</definedName>
    <definedName name="Bit4_Case10_Cut_25">'Bit4'!$KB$17:$KB$71</definedName>
    <definedName name="Bit4_Case10_Cut_50">'Bit4'!$KC$17:$KC$71</definedName>
    <definedName name="Bit4_Case10_Cut_75">'Bit4'!$KD$17:$KD$71</definedName>
    <definedName name="Bit4_Case10_Cut_95">'Bit4'!$KE$17:$KE$71</definedName>
    <definedName name="Bit4_Case10_Cut_max">'Bit4'!$KF$17:$KF$71</definedName>
    <definedName name="Bit4_Case10_Cut_min">'Bit4'!$JZ$17:$JZ$71</definedName>
    <definedName name="Bit4_Case10_CutWR_05">'Bit4'!$KO$17:$KO$71</definedName>
    <definedName name="Bit4_Case10_CutWR_25">'Bit4'!$KP$17:$KP$71</definedName>
    <definedName name="Bit4_Case10_CutWR_50">'Bit4'!$KQ$17:$KQ$71</definedName>
    <definedName name="Bit4_Case10_CutWR_75">'Bit4'!$KR$17:$KR$71</definedName>
    <definedName name="Bit4_Case10_CutWR_95">'Bit4'!$KS$17:$KS$71</definedName>
    <definedName name="Bit4_Case10_CutWR_max">'Bit4'!$KT$17:$KT$71</definedName>
    <definedName name="Bit4_Case10_CutWR_min">'Bit4'!$KN$17:$KN$71</definedName>
    <definedName name="Bit4_Case10_NF_05">'Bit4'!$JT$17:$JT$71</definedName>
    <definedName name="Bit4_Case10_NF_25">'Bit4'!$JU$17:$JU$71</definedName>
    <definedName name="Bit4_Case10_NF_50">'Bit4'!$JV$17:$JV$71</definedName>
    <definedName name="Bit4_Case10_NF_75">'Bit4'!$JW$17:$JW$71</definedName>
    <definedName name="Bit4_Case10_NF_95">'Bit4'!$JX$17:$JX$71</definedName>
    <definedName name="Bit4_Case10_NF_max">'Bit4'!$JY$17:$JY$71</definedName>
    <definedName name="Bit4_Case10_NF_min">'Bit4'!$JS$17:$JS$71</definedName>
    <definedName name="Bit4_Case10_NFWR_05">'Bit4'!$KH$17:$KH$71</definedName>
    <definedName name="Bit4_Case10_NFWR_25">'Bit4'!$KI$17:$KI$71</definedName>
    <definedName name="Bit4_Case10_NFWR_50">'Bit4'!$KJ$17:$KJ$71</definedName>
    <definedName name="Bit4_Case10_NFWR_75">'Bit4'!$KK$17:$KK$71</definedName>
    <definedName name="Bit4_Case10_NFWR_95">'Bit4'!$KL$17:$KL$71</definedName>
    <definedName name="Bit4_Case10_NFWR_max">'Bit4'!$KM$17:$KM$71</definedName>
    <definedName name="Bit4_Case10_NFWR_min">'Bit4'!$KG$17:$KG$71</definedName>
    <definedName name="Bit4_Case11_Cut_05">'Bit4'!$LD$17:$LD$71</definedName>
    <definedName name="Bit4_Case11_Cut_25">'Bit4'!$LE$17:$LE$71</definedName>
    <definedName name="Bit4_Case11_Cut_50">'Bit4'!$LF$17:$LF$71</definedName>
    <definedName name="Bit4_Case11_Cut_75">'Bit4'!$LG$17:$LG$71</definedName>
    <definedName name="Bit4_Case11_Cut_95">'Bit4'!$LH$17:$LH$71</definedName>
    <definedName name="Bit4_Case11_Cut_max">'Bit4'!$LI$17:$LI$71</definedName>
    <definedName name="Bit4_Case11_Cut_min">'Bit4'!$LC$17:$LC$71</definedName>
    <definedName name="Bit4_Case11_CutWR_05">'Bit4'!$LR$17:$LR$71</definedName>
    <definedName name="Bit4_Case11_CutWR_25">'Bit4'!$LS$17:$LS$71</definedName>
    <definedName name="Bit4_Case11_CutWR_50">'Bit4'!$LT$17:$LT$71</definedName>
    <definedName name="Bit4_Case11_CutWR_75">'Bit4'!$LU$17:$LU$71</definedName>
    <definedName name="Bit4_Case11_CutWR_95">'Bit4'!$LV$17:$LV$71</definedName>
    <definedName name="Bit4_Case11_CutWR_max">'Bit4'!$LW$17:$LW$71</definedName>
    <definedName name="Bit4_Case11_CutWR_min">'Bit4'!$LQ$17:$LQ$71</definedName>
    <definedName name="Bit4_Case11_NF_05">'Bit4'!$KW$17:$KW$71</definedName>
    <definedName name="Bit4_Case11_NF_25">'Bit4'!$KX$17:$KX$71</definedName>
    <definedName name="Bit4_Case11_NF_50">'Bit4'!$KY$17:$KY$71</definedName>
    <definedName name="Bit4_Case11_NF_75">'Bit4'!$KZ$17:$KZ$71</definedName>
    <definedName name="Bit4_Case11_NF_95">'Bit4'!$LA$17:$LA$71</definedName>
    <definedName name="Bit4_Case11_NF_max">'Bit4'!$LB$17:$LB$71</definedName>
    <definedName name="Bit4_Case11_NF_min">'Bit4'!$KV$17:$KV$71</definedName>
    <definedName name="Bit4_Case11_NFWR_05">'Bit4'!$LK$17:$LK$71</definedName>
    <definedName name="Bit4_Case11_NFWR_25">'Bit4'!$LL$17:$LL$71</definedName>
    <definedName name="Bit4_Case11_NFWR_50">'Bit4'!$LM$17:$LM$71</definedName>
    <definedName name="Bit4_Case11_NFWR_75">'Bit4'!$LN$17:$LN$71</definedName>
    <definedName name="Bit4_Case11_NFWR_95">'Bit4'!$LO$17:$LO$71</definedName>
    <definedName name="Bit4_Case11_NFWR_max">'Bit4'!$LP$17:$LP$71</definedName>
    <definedName name="Bit4_Case11_NFWR_min">'Bit4'!$LJ$17:$LJ$71</definedName>
    <definedName name="Bit4_Case12_Cut_05">'Bit4'!$MG$17:$MG$71</definedName>
    <definedName name="Bit4_Case12_Cut_25">'Bit4'!$MH$17:$MH$71</definedName>
    <definedName name="Bit4_Case12_Cut_50">'Bit4'!$MI$17:$MI$71</definedName>
    <definedName name="Bit4_Case12_Cut_75">'Bit4'!$MJ$17:$MJ$71</definedName>
    <definedName name="Bit4_Case12_Cut_95">'Bit4'!$MK$17:$MK$71</definedName>
    <definedName name="Bit4_Case12_Cut_max">'Bit4'!$ML$17:$ML$71</definedName>
    <definedName name="Bit4_Case12_Cut_min">'Bit4'!$MF$17:$MF$71</definedName>
    <definedName name="Bit4_Case12_CutWR_05">'Bit4'!$MU$17:$MU$71</definedName>
    <definedName name="Bit4_Case12_CutWR_25">'Bit4'!$MV$17:$MV$71</definedName>
    <definedName name="Bit4_Case12_CutWR_50">'Bit4'!$MW$17:$MW$71</definedName>
    <definedName name="Bit4_Case12_CutWR_75">'Bit4'!$MX$17:$MX$71</definedName>
    <definedName name="Bit4_Case12_CutWR_95">'Bit4'!$MY$17:$MY$71</definedName>
    <definedName name="Bit4_Case12_CutWR_max">'Bit4'!$MZ$17:$MZ$71</definedName>
    <definedName name="Bit4_Case12_CutWR_min">'Bit4'!$MT$17:$MT$71</definedName>
    <definedName name="Bit4_Case12_NF_05">'Bit4'!$LZ$17:$LZ$71</definedName>
    <definedName name="Bit4_Case12_NF_25">'Bit4'!$MA$17:$MA$71</definedName>
    <definedName name="Bit4_Case12_NF_50">'Bit4'!$MB$17:$MB$71</definedName>
    <definedName name="Bit4_Case12_NF_75">'Bit4'!$MC$17:$MC$71</definedName>
    <definedName name="Bit4_Case12_NF_95">'Bit4'!$MD$17:$MD$71</definedName>
    <definedName name="Bit4_Case12_NF_max">'Bit4'!$ME$17:$ME$71</definedName>
    <definedName name="Bit4_Case12_NF_min">'Bit4'!$LY$17:$LY$71</definedName>
    <definedName name="Bit4_Case12_NFWR_05">'Bit4'!$MN$17:$MN$71</definedName>
    <definedName name="Bit4_Case12_NFWR_25">'Bit4'!$MO$17:$MO$71</definedName>
    <definedName name="Bit4_Case12_NFWR_50">'Bit4'!$MP$17:$MP$71</definedName>
    <definedName name="Bit4_Case12_NFWR_75">'Bit4'!$MQ$17:$MQ$71</definedName>
    <definedName name="Bit4_Case12_NFWR_95">'Bit4'!$MR$17:$MR$71</definedName>
    <definedName name="Bit4_Case12_NFWR_max">'Bit4'!$MS$17:$MS$71</definedName>
    <definedName name="Bit4_Case12_NFWR_min">'Bit4'!$MM$17:$MM$71</definedName>
    <definedName name="Bit4_Case13_Cut_05">'Bit4'!$NJ$17:$NJ$71</definedName>
    <definedName name="Bit4_Case13_Cut_25">'Bit4'!$NK$17:$NK$71</definedName>
    <definedName name="Bit4_Case13_Cut_50">'Bit4'!$NL$17:$NL$71</definedName>
    <definedName name="Bit4_Case13_Cut_75">'Bit4'!$NM$17:$NM$71</definedName>
    <definedName name="Bit4_Case13_Cut_95">'Bit4'!$NN$17:$NN$71</definedName>
    <definedName name="Bit4_Case13_Cut_max">'Bit4'!$NO$17:$NO$71</definedName>
    <definedName name="Bit4_Case13_Cut_min">'Bit4'!$NI$17:$NI$71</definedName>
    <definedName name="Bit4_Case13_CutWR_05">'Bit4'!$NX$17:$NX$71</definedName>
    <definedName name="Bit4_Case13_CutWR_25">'Bit4'!$NY$17:$NY$71</definedName>
    <definedName name="Bit4_Case13_CutWR_50">'Bit4'!$NZ$17:$NZ$71</definedName>
    <definedName name="Bit4_Case13_CutWR_75">'Bit4'!$OA$17:$OA$71</definedName>
    <definedName name="Bit4_Case13_CutWR_95">'Bit4'!$OB$17:$OB$71</definedName>
    <definedName name="Bit4_Case13_CutWR_max">'Bit4'!$OC$17:$OC$71</definedName>
    <definedName name="Bit4_Case13_CutWR_min">'Bit4'!$NW$17:$NW$71</definedName>
    <definedName name="Bit4_Case13_NF_05">'Bit4'!$NC$17:$NC$71</definedName>
    <definedName name="Bit4_Case13_NF_25">'Bit4'!$ND$17:$ND$71</definedName>
    <definedName name="Bit4_Case13_NF_50">'Bit4'!$NE$17:$NE$71</definedName>
    <definedName name="Bit4_Case13_NF_75">'Bit4'!$NF$17:$NF$71</definedName>
    <definedName name="Bit4_Case13_NF_95">'Bit4'!$NG$17:$NG$71</definedName>
    <definedName name="Bit4_Case13_NF_max">'Bit4'!$NH$17:$NH$71</definedName>
    <definedName name="Bit4_Case13_NF_min">'Bit4'!$NB$17:$NB$71</definedName>
    <definedName name="Bit4_Case13_NFWR_05">'Bit4'!$NQ$17:$NQ$71</definedName>
    <definedName name="Bit4_Case13_NFWR_25">'Bit4'!$NR$17:$NR$71</definedName>
    <definedName name="Bit4_Case13_NFWR_50">'Bit4'!$NS$17:$NS$71</definedName>
    <definedName name="Bit4_Case13_NFWR_75">'Bit4'!$NT$17:$NT$71</definedName>
    <definedName name="Bit4_Case13_NFWR_95">'Bit4'!$NU$17:$NU$71</definedName>
    <definedName name="Bit4_Case13_NFWR_max">'Bit4'!$NV$17:$NV$71</definedName>
    <definedName name="Bit4_Case13_NFWR_min">'Bit4'!$NP$17:$NP$71</definedName>
    <definedName name="Bit4_Case14_Cut_05">'Bit4'!$OM$17:$OM$71</definedName>
    <definedName name="Bit4_Case14_Cut_25">'Bit4'!$ON$17:$ON$71</definedName>
    <definedName name="Bit4_Case14_Cut_50">'Bit4'!$OO$17:$OO$71</definedName>
    <definedName name="Bit4_Case14_Cut_75">'Bit4'!$OP$17:$OP$71</definedName>
    <definedName name="Bit4_Case14_Cut_95">'Bit4'!$OQ$17:$OQ$71</definedName>
    <definedName name="Bit4_Case14_Cut_max">'Bit4'!$OR$17:$OR$71</definedName>
    <definedName name="Bit4_Case14_Cut_min">'Bit4'!$OL$17:$OL$71</definedName>
    <definedName name="Bit4_Case14_CutWR_05">'Bit4'!$PA$17:$PA$71</definedName>
    <definedName name="Bit4_Case14_CutWR_25">'Bit4'!$PB$17:$PB$71</definedName>
    <definedName name="Bit4_Case14_CutWR_50">'Bit4'!$PC$17:$PC$71</definedName>
    <definedName name="Bit4_Case14_CutWR_75">'Bit4'!$PD$17:$PD$71</definedName>
    <definedName name="Bit4_Case14_CutWR_95">'Bit4'!$PE$17:$PE$71</definedName>
    <definedName name="Bit4_Case14_CutWR_max">'Bit4'!$PF$17:$PF$71</definedName>
    <definedName name="Bit4_Case14_CutWR_min">'Bit4'!$OZ$17:$OZ$71</definedName>
    <definedName name="Bit4_Case14_NF_05">'Bit4'!$OF$17:$OF$71</definedName>
    <definedName name="Bit4_Case14_NF_25">'Bit4'!$OG$17:$OG$71</definedName>
    <definedName name="Bit4_Case14_NF_50">'Bit4'!$OH$17:$OH$71</definedName>
    <definedName name="Bit4_Case14_NF_75">'Bit4'!$OI$17:$OI$71</definedName>
    <definedName name="Bit4_Case14_NF_95">'Bit4'!$OJ$17:$OJ$71</definedName>
    <definedName name="Bit4_Case14_NF_max">'Bit4'!$OK$17:$OK$71</definedName>
    <definedName name="Bit4_Case14_NF_min">'Bit4'!$OE$17:$OE$71</definedName>
    <definedName name="Bit4_Case14_NFWR_05">'Bit4'!$OT$17:$OT$71</definedName>
    <definedName name="Bit4_Case14_NFWR_25">'Bit4'!$OU$17:$OU$71</definedName>
    <definedName name="Bit4_Case14_NFWR_50">'Bit4'!$OV$17:$OV$71</definedName>
    <definedName name="Bit4_Case14_NFWR_75">'Bit4'!$OW$17:$OW$71</definedName>
    <definedName name="Bit4_Case14_NFWR_95">'Bit4'!$OX$17:$OX$71</definedName>
    <definedName name="Bit4_Case14_NFWR_max">'Bit4'!$OY$17:$OY$71</definedName>
    <definedName name="Bit4_Case14_NFWR_min">'Bit4'!$OS$17:$OS$71</definedName>
    <definedName name="Bit4_Case15_Cut_05">'Bit4'!$PP$17:$PP$71</definedName>
    <definedName name="Bit4_Case15_Cut_25">'Bit4'!$PQ$17:$PQ$71</definedName>
    <definedName name="Bit4_Case15_Cut_50">'Bit4'!$PR$17:$PR$71</definedName>
    <definedName name="Bit4_Case15_Cut_75">'Bit4'!$PS$17:$PS$71</definedName>
    <definedName name="Bit4_Case15_Cut_95">'Bit4'!$PT$17:$PT$71</definedName>
    <definedName name="Bit4_Case15_Cut_max">'Bit4'!$PU$17:$PU$71</definedName>
    <definedName name="Bit4_Case15_Cut_min">'Bit4'!$PO$17:$PO$71</definedName>
    <definedName name="Bit4_Case15_CutWR_05">'Bit4'!$QD$17:$QD$71</definedName>
    <definedName name="Bit4_Case15_CutWR_25">'Bit4'!$QE$17:$QE$71</definedName>
    <definedName name="Bit4_Case15_CutWR_50">'Bit4'!$QF$17:$QF$71</definedName>
    <definedName name="Bit4_Case15_CutWR_75">'Bit4'!$QG$17:$QG$71</definedName>
    <definedName name="Bit4_Case15_CutWR_95">'Bit4'!$QH$17:$QH$71</definedName>
    <definedName name="Bit4_Case15_CutWR_max">'Bit4'!$QI$17:$QI$71</definedName>
    <definedName name="Bit4_Case15_CutWR_min">'Bit4'!$QC$17:$QC$71</definedName>
    <definedName name="Bit4_Case15_NF_05">'Bit4'!$PI$17:$PI$71</definedName>
    <definedName name="Bit4_Case15_NF_25">'Bit4'!$PJ$17:$PJ$71</definedName>
    <definedName name="Bit4_Case15_NF_50">'Bit4'!$PK$17:$PK$71</definedName>
    <definedName name="Bit4_Case15_NF_75">'Bit4'!$PL$17:$PL$71</definedName>
    <definedName name="Bit4_Case15_NF_95">'Bit4'!$PM$17:$PM$71</definedName>
    <definedName name="Bit4_Case15_NF_max">'Bit4'!$PN$17:$PN$71</definedName>
    <definedName name="Bit4_Case15_NF_min">'Bit4'!$PH$17:$PH$71</definedName>
    <definedName name="Bit4_Case15_NFWR_05">'Bit4'!$PW$17:$PW$71</definedName>
    <definedName name="Bit4_Case15_NFWR_25">'Bit4'!$PX$17:$PX$71</definedName>
    <definedName name="Bit4_Case15_NFWR_50">'Bit4'!$PY$17:$PY$71</definedName>
    <definedName name="Bit4_Case15_NFWR_75">'Bit4'!$PZ$17:$PZ$71</definedName>
    <definedName name="Bit4_Case15_NFWR_95">'Bit4'!$QA$17:$QA$71</definedName>
    <definedName name="Bit4_Case15_NFWR_max">'Bit4'!$QB$17:$QB$71</definedName>
    <definedName name="Bit4_Case15_NFWR_min">'Bit4'!$PV$17:$PV$71</definedName>
    <definedName name="Bit4_Case16_Cut_05">'Bit4'!$QS$17:$QS$71</definedName>
    <definedName name="Bit4_Case16_Cut_25">'Bit4'!$QT$17:$QT$71</definedName>
    <definedName name="Bit4_Case16_Cut_50">'Bit4'!$QU$17:$QU$71</definedName>
    <definedName name="Bit4_Case16_Cut_75">'Bit4'!$QV$17:$QV$71</definedName>
    <definedName name="Bit4_Case16_Cut_95">'Bit4'!$QW$17:$QW$71</definedName>
    <definedName name="Bit4_Case16_Cut_max">'Bit4'!$QX$17:$QX$71</definedName>
    <definedName name="Bit4_Case16_Cut_min">'Bit4'!$QR$17:$QR$71</definedName>
    <definedName name="Bit4_Case16_CutWR_05">'Bit4'!$RG$17:$RG$71</definedName>
    <definedName name="Bit4_Case16_CutWR_25">'Bit4'!$RH$17:$RH$71</definedName>
    <definedName name="Bit4_Case16_CutWR_50">'Bit4'!$RI$17:$RI$71</definedName>
    <definedName name="Bit4_Case16_CutWR_75">'Bit4'!$RJ$17:$RJ$71</definedName>
    <definedName name="Bit4_Case16_CutWR_95">'Bit4'!$RK$17:$RK$71</definedName>
    <definedName name="Bit4_Case16_CutWR_max">'Bit4'!$RL$17:$RL$71</definedName>
    <definedName name="Bit4_Case16_CutWR_min">'Bit4'!$RF$17:$RF$71</definedName>
    <definedName name="Bit4_Case16_NF_05">'Bit4'!$QL$17:$QL$71</definedName>
    <definedName name="Bit4_Case16_NF_25">'Bit4'!$QM$17:$QM$71</definedName>
    <definedName name="Bit4_Case16_NF_50">'Bit4'!$QN$17:$QN$71</definedName>
    <definedName name="Bit4_Case16_NF_75">'Bit4'!$QO$17:$QO$71</definedName>
    <definedName name="Bit4_Case16_NF_95">'Bit4'!$QP$17:$QP$71</definedName>
    <definedName name="Bit4_Case16_NF_max">'Bit4'!$QQ$17:$QQ$71</definedName>
    <definedName name="Bit4_Case16_NF_min">'Bit4'!$QK$17:$QK$71</definedName>
    <definedName name="Bit4_Case16_NFWR_05">'Bit4'!$QZ$17:$QZ$71</definedName>
    <definedName name="Bit4_Case16_NFWR_25">'Bit4'!$RA$17:$RA$71</definedName>
    <definedName name="Bit4_Case16_NFWR_50">'Bit4'!$RB$17:$RB$71</definedName>
    <definedName name="Bit4_Case16_NFWR_75">'Bit4'!$RC$17:$RC$71</definedName>
    <definedName name="Bit4_Case16_NFWR_95">'Bit4'!$RD$17:$RD$71</definedName>
    <definedName name="Bit4_Case16_NFWR_max">'Bit4'!$RE$17:$RE$71</definedName>
    <definedName name="Bit4_Case16_NFWR_min">'Bit4'!$QY$17:$QY$71</definedName>
    <definedName name="Bit4_Case2_Cut_05">'Bit4'!$AG$17:$AG$38</definedName>
    <definedName name="Bit4_Case2_Cut_25">'Bit4'!$AH$17:$AH$38</definedName>
    <definedName name="Bit4_Case2_Cut_50">'Bit4'!$AI$17:$AI$38</definedName>
    <definedName name="Bit4_Case2_Cut_75">'Bit4'!$AJ$17:$AJ$38</definedName>
    <definedName name="Bit4_Case2_Cut_95">'Bit4'!$AK$17:$AK$38</definedName>
    <definedName name="Bit4_Case2_Cut_max">'Bit4'!$AL$17:$AL$38</definedName>
    <definedName name="Bit4_Case2_Cut_min">'Bit4'!$AF$17:$AF$38</definedName>
    <definedName name="Bit4_Case2_CutWR_05">'Bit4'!$AN$17:$AN$38</definedName>
    <definedName name="Bit4_Case2_CutWR_25">'Bit4'!$AO$17:$AO$38</definedName>
    <definedName name="Bit4_Case2_CutWR_50">'Bit4'!$AP$17:$AP$38</definedName>
    <definedName name="Bit4_Case2_CutWR_75">'Bit4'!$AQ$17:$AQ$38</definedName>
    <definedName name="Bit4_Case2_CutWR_95">'Bit4'!$AR$17:$AR$38</definedName>
    <definedName name="Bit4_Case2_CutWR_max">'Bit4'!$AS$17:$AS$38</definedName>
    <definedName name="Bit4_Case2_CutWR_min">'Bit4'!$AM$17:$AM$38</definedName>
    <definedName name="Bit4_Case2_NF_05">'Bit4'!$S$17:$S$38</definedName>
    <definedName name="Bit4_Case2_NF_25">'Bit4'!$T$17:$T$38</definedName>
    <definedName name="Bit4_Case2_NF_50">'Bit4'!$U$17:$U$38</definedName>
    <definedName name="Bit4_Case2_NF_75">'Bit4'!$V$17:$V$38</definedName>
    <definedName name="Bit4_Case2_NF_95">'Bit4'!$W$17:$W$38</definedName>
    <definedName name="Bit4_Case2_NF_max">'Bit4'!$X$17:$X$38</definedName>
    <definedName name="Bit4_Case2_NF_min">'Bit4'!$R$17:$R$38</definedName>
    <definedName name="Bit4_Case2_NFWR_05">'Bit4'!$Z$17:$Z$38</definedName>
    <definedName name="Bit4_Case2_NFWR_25">'Bit4'!$AA$17:$AA$38</definedName>
    <definedName name="Bit4_Case2_NFWR_50">'Bit4'!$AB$17:$AB$38</definedName>
    <definedName name="Bit4_Case2_NFWR_75">'Bit4'!$AC$17:$AC$38</definedName>
    <definedName name="Bit4_Case2_NFWR_95">'Bit4'!$AD$17:$AD$38</definedName>
    <definedName name="Bit4_Case2_NFWR_max">'Bit4'!$AE$17:$AE$38</definedName>
    <definedName name="Bit4_Case2_NFWR_min">'Bit4'!$Y$17:$Y$38</definedName>
    <definedName name="Bit4_Case3_Cut_05">'Bit4'!$BJ$17:$BJ$62</definedName>
    <definedName name="Bit4_Case3_Cut_25">'Bit4'!$BK$17:$BK$62</definedName>
    <definedName name="Bit4_Case3_Cut_50">'Bit4'!$BL$17:$BL$62</definedName>
    <definedName name="Bit4_Case3_Cut_75">'Bit4'!$BM$17:$BM$62</definedName>
    <definedName name="Bit4_Case3_Cut_95">'Bit4'!$BN$17:$BN$62</definedName>
    <definedName name="Bit4_Case3_Cut_max">'Bit4'!$BO$17:$BO$62</definedName>
    <definedName name="Bit4_Case3_Cut_min">'Bit4'!$BI$17:$BI$62</definedName>
    <definedName name="Bit4_Case3_CutWR_05">'Bit4'!$BQ$17:$BQ$62</definedName>
    <definedName name="Bit4_Case3_CutWR_25">'Bit4'!$BR$17:$BR$62</definedName>
    <definedName name="Bit4_Case3_CutWR_50">'Bit4'!$BS$17:$BS$62</definedName>
    <definedName name="Bit4_Case3_CutWR_75">'Bit4'!$BT$17:$BT$62</definedName>
    <definedName name="Bit4_Case3_CutWR_95">'Bit4'!$BU$17:$BU$62</definedName>
    <definedName name="Bit4_Case3_CutWR_max">'Bit4'!$BV$17:$BV$62</definedName>
    <definedName name="Bit4_Case3_CutWR_min">'Bit4'!$BP$17:$BP$62</definedName>
    <definedName name="Bit4_Case3_NF_05">'Bit4'!$AV$17:$AV$62</definedName>
    <definedName name="Bit4_Case3_NF_25">'Bit4'!$AW$17:$AW$62</definedName>
    <definedName name="Bit4_Case3_NF_50">'Bit4'!$AX$17:$AX$62</definedName>
    <definedName name="Bit4_Case3_NF_75">'Bit4'!$AY$17:$AY$62</definedName>
    <definedName name="Bit4_Case3_NF_95">'Bit4'!$AZ$17:$AZ$62</definedName>
    <definedName name="Bit4_Case3_NF_max">'Bit4'!$BA$17:$BA$62</definedName>
    <definedName name="Bit4_Case3_NF_min">'Bit4'!$AU$17:$AU$62</definedName>
    <definedName name="Bit4_Case3_NFWR_05">'Bit4'!$BC$17:$BC$62</definedName>
    <definedName name="Bit4_Case3_NFWR_25">'Bit4'!$BD$17:$BD$62</definedName>
    <definedName name="Bit4_Case3_NFWR_50">'Bit4'!$BE$17:$BE$62</definedName>
    <definedName name="Bit4_Case3_NFWR_75">'Bit4'!$BF$17:$BF$62</definedName>
    <definedName name="Bit4_Case3_NFWR_95">'Bit4'!$BG$17:$BG$62</definedName>
    <definedName name="Bit4_Case3_NFWR_max">'Bit4'!$BH$17:$BH$62</definedName>
    <definedName name="Bit4_Case3_NFWR_min">'Bit4'!$BB$17:$BB$62</definedName>
    <definedName name="Bit4_Case4_Cut_05">'Bit4'!$DI$17:$DI$101</definedName>
    <definedName name="Bit4_Case4_Cut_25">'Bit4'!$DJ$17:$DJ$101</definedName>
    <definedName name="Bit4_Case4_Cut_50">'Bit4'!$DK$17:$DK$101</definedName>
    <definedName name="Bit4_Case4_Cut_75">'Bit4'!$DL$17:$DL$101</definedName>
    <definedName name="Bit4_Case4_Cut_95">'Bit4'!$DM$17:$DM$101</definedName>
    <definedName name="Bit4_Case4_Cut_max">'Bit4'!$DN$17:$DN$101</definedName>
    <definedName name="Bit4_Case4_Cut_min">'Bit4'!$DH$17:$DH$101</definedName>
    <definedName name="Bit4_Case4_CutWR_05">'Bit4'!$DW$17:$DW$101</definedName>
    <definedName name="Bit4_Case4_CutWR_25">'Bit4'!$DX$17:$DX$101</definedName>
    <definedName name="Bit4_Case4_CutWR_50">'Bit4'!$DY$17:$DY$101</definedName>
    <definedName name="Bit4_Case4_CutWR_75">'Bit4'!$DZ$17:$DZ$101</definedName>
    <definedName name="Bit4_Case4_CutWR_95">'Bit4'!$EA$17:$EA$101</definedName>
    <definedName name="Bit4_Case4_CutWR_max">'Bit4'!$EB$17:$EB$101</definedName>
    <definedName name="Bit4_Case4_CutWR_min">'Bit4'!$DV$17:$DV$101</definedName>
    <definedName name="Bit4_Case4_NF_05">'Bit4'!$DB$17:$DB$101</definedName>
    <definedName name="Bit4_Case4_NF_25">'Bit4'!$DC$17:$DC$101</definedName>
    <definedName name="Bit4_Case4_NF_50">'Bit4'!$DD$17:$DD$101</definedName>
    <definedName name="Bit4_Case4_NF_75">'Bit4'!$DE$17:$DE$101</definedName>
    <definedName name="Bit4_Case4_NF_95">'Bit4'!$DF$17:$DF$101</definedName>
    <definedName name="Bit4_Case4_NF_max">'Bit4'!$DG$17:$DG$101</definedName>
    <definedName name="Bit4_Case4_NF_min">'Bit4'!$DA$17:$DA$101</definedName>
    <definedName name="Bit4_Case4_NFWR_05">'Bit4'!$DP$17:$DP$101</definedName>
    <definedName name="Bit4_Case4_NFWR_25">'Bit4'!$DQ$17:$DQ$101</definedName>
    <definedName name="Bit4_Case4_NFWR_50">'Bit4'!$DR$17:$DR$101</definedName>
    <definedName name="Bit4_Case4_NFWR_75">'Bit4'!$DS$17:$DS$101</definedName>
    <definedName name="Bit4_Case4_NFWR_95">'Bit4'!$DT$17:$DT$101</definedName>
    <definedName name="Bit4_Case4_NFWR_max">'Bit4'!$DU$17:$DU$101</definedName>
    <definedName name="Bit4_Case4_NFWR_min">'Bit4'!$DO$17:$DO$101</definedName>
    <definedName name="Bit4_Case5_Cut_05">'Bit4'!$EL$17:$EL$71</definedName>
    <definedName name="Bit4_Case5_Cut_25">'Bit4'!$EM$17:$EM$71</definedName>
    <definedName name="Bit4_Case5_Cut_50">'Bit4'!$EN$17:$EN$71</definedName>
    <definedName name="Bit4_Case5_Cut_75">'Bit4'!$EO$17:$EO$71</definedName>
    <definedName name="Bit4_Case5_Cut_95">'Bit4'!$EP$17:$EP$71</definedName>
    <definedName name="Bit4_Case5_Cut_max">'Bit4'!$EQ$17:$EQ$71</definedName>
    <definedName name="Bit4_Case5_Cut_min">'Bit4'!$EK$17:$EK$71</definedName>
    <definedName name="Bit4_Case5_CutWR_05">'Bit4'!$EZ$17:$EZ$71</definedName>
    <definedName name="Bit4_Case5_CutWR_25">'Bit4'!$FA$17:$FA$71</definedName>
    <definedName name="Bit4_Case5_CutWR_50">'Bit4'!$FB$17:$FB$71</definedName>
    <definedName name="Bit4_Case5_CutWR_75">'Bit4'!$FC$17:$FC$71</definedName>
    <definedName name="Bit4_Case5_CutWR_95">'Bit4'!$FD$17:$FD$71</definedName>
    <definedName name="Bit4_Case5_CutWR_max">'Bit4'!$FE$17:$FE$71</definedName>
    <definedName name="Bit4_Case5_CutWR_min">'Bit4'!$EY$17:$EY$71</definedName>
    <definedName name="Bit4_Case5_NF_05">'Bit4'!$EE$17:$EE$71</definedName>
    <definedName name="Bit4_Case5_NF_25">'Bit4'!$EF$17:$EF$71</definedName>
    <definedName name="Bit4_Case5_NF_50">'Bit4'!$EG$17:$EG$71</definedName>
    <definedName name="Bit4_Case5_NF_75">'Bit4'!$EH$17:$EH$71</definedName>
    <definedName name="Bit4_Case5_NF_95">'Bit4'!$EI$17:$EI$71</definedName>
    <definedName name="Bit4_Case5_NF_max">'Bit4'!$EJ$17:$EJ$71</definedName>
    <definedName name="Bit4_Case5_NF_min">'Bit4'!$ED$17:$ED$71</definedName>
    <definedName name="Bit4_Case5_NFWR_05">'Bit4'!$ES$17:$ES$71</definedName>
    <definedName name="Bit4_Case5_NFWR_25">'Bit4'!$ET$17:$ET$71</definedName>
    <definedName name="Bit4_Case5_NFWR_50">'Bit4'!$EU$17:$EU$71</definedName>
    <definedName name="Bit4_Case5_NFWR_75">'Bit4'!$EV$17:$EV$71</definedName>
    <definedName name="Bit4_Case5_NFWR_95">'Bit4'!$EW$17:$EW$71</definedName>
    <definedName name="Bit4_Case5_NFWR_max">'Bit4'!$EX$17:$EX$71</definedName>
    <definedName name="Bit4_Case5_NFWR_min">'Bit4'!$ER$17:$ER$71</definedName>
    <definedName name="Bit4_Case6_Cut_05">'Bit4'!$FO$17:$FO$71</definedName>
    <definedName name="Bit4_Case6_Cut_25">'Bit4'!$FP$17:$FP$71</definedName>
    <definedName name="Bit4_Case6_Cut_50">'Bit4'!$FQ$17:$FQ$71</definedName>
    <definedName name="Bit4_Case6_Cut_75">'Bit4'!$FR$17:$FR$71</definedName>
    <definedName name="Bit4_Case6_Cut_95">'Bit4'!$FS$17:$FS$71</definedName>
    <definedName name="Bit4_Case6_Cut_max">'Bit4'!$FT$17:$FT$71</definedName>
    <definedName name="Bit4_Case6_Cut_min">'Bit4'!$FN$17:$FN$71</definedName>
    <definedName name="Bit4_Case6_CutWR_05">'Bit4'!$GC$17:$GC$71</definedName>
    <definedName name="Bit4_Case6_CutWR_25">'Bit4'!$GD$17:$GD$71</definedName>
    <definedName name="Bit4_Case6_CutWR_50">'Bit4'!$GE$17:$GE$71</definedName>
    <definedName name="Bit4_Case6_CutWR_75">'Bit4'!$GF$17:$GF$71</definedName>
    <definedName name="Bit4_Case6_CutWR_95">'Bit4'!$GG$17:$GG$71</definedName>
    <definedName name="Bit4_Case6_CutWR_max">'Bit4'!$GH$17:$GH$71</definedName>
    <definedName name="Bit4_Case6_CutWR_min">'Bit4'!$GB$17:$GB$71</definedName>
    <definedName name="Bit4_Case6_NF_05">'Bit4'!$FH$17:$FH$71</definedName>
    <definedName name="Bit4_Case6_NF_25">'Bit4'!$FI$17:$FI$71</definedName>
    <definedName name="Bit4_Case6_NF_50">'Bit4'!$FJ$17:$FJ$71</definedName>
    <definedName name="Bit4_Case6_NF_75">'Bit4'!$FK$17:$FK$71</definedName>
    <definedName name="Bit4_Case6_NF_95">'Bit4'!$FL$17:$FL$71</definedName>
    <definedName name="Bit4_Case6_NF_max">'Bit4'!$FM$17:$FM$71</definedName>
    <definedName name="Bit4_Case6_NF_min">'Bit4'!$FG$17:$FG$71</definedName>
    <definedName name="Bit4_Case6_NFWR_05">'Bit4'!$FV$17:$FV$71</definedName>
    <definedName name="Bit4_Case6_NFWR_25">'Bit4'!$FW$17:$FW$71</definedName>
    <definedName name="Bit4_Case6_NFWR_50">'Bit4'!$FX$17:$FX$71</definedName>
    <definedName name="Bit4_Case6_NFWR_75">'Bit4'!$FY$17:$FY$71</definedName>
    <definedName name="Bit4_Case6_NFWR_95">'Bit4'!$FZ$17:$FZ$71</definedName>
    <definedName name="Bit4_Case6_NFWR_max">'Bit4'!$GA$17:$GA$71</definedName>
    <definedName name="Bit4_Case6_NFWR_min">'Bit4'!$FU$17:$FU$71</definedName>
    <definedName name="Bit4_Case7_Cut_05">'Bit4'!$GR$17:$GR$71</definedName>
    <definedName name="Bit4_Case7_Cut_25">'Bit4'!$GS$17:$GS$71</definedName>
    <definedName name="Bit4_Case7_Cut_50">'Bit4'!$GT$17:$GT$71</definedName>
    <definedName name="Bit4_Case7_Cut_75">'Bit4'!$GU$17:$GU$71</definedName>
    <definedName name="Bit4_Case7_Cut_95">'Bit4'!$GV$17:$GV$71</definedName>
    <definedName name="Bit4_Case7_Cut_max">'Bit4'!$GW$17:$GW$71</definedName>
    <definedName name="Bit4_Case7_Cut_min">'Bit4'!$GQ$17:$GQ$71</definedName>
    <definedName name="Bit4_Case7_CutWR_05">'Bit4'!$HF$17:$HF$71</definedName>
    <definedName name="Bit4_Case7_CutWR_25">'Bit4'!$HG$17:$HG$71</definedName>
    <definedName name="Bit4_Case7_CutWR_50">'Bit4'!$HH$17:$HH$71</definedName>
    <definedName name="Bit4_Case7_CutWR_75">'Bit4'!$HI$17:$HI$71</definedName>
    <definedName name="Bit4_Case7_CutWR_95">'Bit4'!$HJ$17:$HJ$71</definedName>
    <definedName name="Bit4_Case7_CutWR_max">'Bit4'!$HK$17:$HK$71</definedName>
    <definedName name="Bit4_Case7_CutWR_min">'Bit4'!$HE$17:$HE$71</definedName>
    <definedName name="Bit4_Case7_NF_05">'Bit4'!$GK$17:$GK$71</definedName>
    <definedName name="Bit4_Case7_NF_25">'Bit4'!$GL$17:$GL$71</definedName>
    <definedName name="Bit4_Case7_NF_50">'Bit4'!$GM$17:$GM$71</definedName>
    <definedName name="Bit4_Case7_NF_75">'Bit4'!$GN$17:$GN$71</definedName>
    <definedName name="Bit4_Case7_NF_95">'Bit4'!$GO$17:$GO$71</definedName>
    <definedName name="Bit4_Case7_NF_max">'Bit4'!$GP$17:$GP$71</definedName>
    <definedName name="Bit4_Case7_NF_min">'Bit4'!$GJ$17:$GJ$71</definedName>
    <definedName name="Bit4_Case7_NFWR_05">'Bit4'!$GY$17:$GY$71</definedName>
    <definedName name="Bit4_Case7_NFWR_25">'Bit4'!$GZ$17:$GZ$71</definedName>
    <definedName name="Bit4_Case7_NFWR_50">'Bit4'!$HA$17:$HA$71</definedName>
    <definedName name="Bit4_Case7_NFWR_75">'Bit4'!$HB$17:$HB$71</definedName>
    <definedName name="Bit4_Case7_NFWR_95">'Bit4'!$HC$17:$HC$71</definedName>
    <definedName name="Bit4_Case7_NFWR_max">'Bit4'!$HD$17:$HD$71</definedName>
    <definedName name="Bit4_Case7_NFWR_min">'Bit4'!$GX$17:$GX$71</definedName>
    <definedName name="Bit4_Case8_Cut_05">'Bit4'!$HU$17:$HU$71</definedName>
    <definedName name="Bit4_Case8_Cut_25">'Bit4'!$HV$17:$HV$71</definedName>
    <definedName name="Bit4_Case8_Cut_50">'Bit4'!$HW$17:$HW$71</definedName>
    <definedName name="Bit4_Case8_Cut_75">'Bit4'!$HX$17:$HX$71</definedName>
    <definedName name="Bit4_Case8_Cut_95">'Bit4'!$HY$17:$HY$71</definedName>
    <definedName name="Bit4_Case8_Cut_max">'Bit4'!$HZ$17:$HZ$71</definedName>
    <definedName name="Bit4_Case8_Cut_min">'Bit4'!$HT$17:$HT$71</definedName>
    <definedName name="Bit4_Case8_CutWR_05">'Bit4'!$II$17:$II$71</definedName>
    <definedName name="Bit4_Case8_CutWR_25">'Bit4'!$IJ$17:$IJ$71</definedName>
    <definedName name="Bit4_Case8_CutWR_50">'Bit4'!$IK$17:$IK$71</definedName>
    <definedName name="Bit4_Case8_CutWR_75">'Bit4'!$IL$17:$IL$71</definedName>
    <definedName name="Bit4_Case8_CutWR_95">'Bit4'!$IM$17:$IM$71</definedName>
    <definedName name="Bit4_Case8_CutWR_max">'Bit4'!$IN$17:$IN$71</definedName>
    <definedName name="Bit4_Case8_CutWR_min">'Bit4'!$IH$17:$IH$71</definedName>
    <definedName name="Bit4_Case8_NF_05">'Bit4'!$HN$17:$HN$71</definedName>
    <definedName name="Bit4_Case8_NF_25">'Bit4'!$HO$17:$HO$71</definedName>
    <definedName name="Bit4_Case8_NF_50">'Bit4'!$HP$17:$HP$71</definedName>
    <definedName name="Bit4_Case8_NF_75">'Bit4'!$HQ$17:$HQ$71</definedName>
    <definedName name="Bit4_Case8_NF_95">'Bit4'!$HR$17:$HR$71</definedName>
    <definedName name="Bit4_Case8_NF_max">'Bit4'!$HS$17:$HS$71</definedName>
    <definedName name="Bit4_Case8_NF_min">'Bit4'!$HM$17:$HM$71</definedName>
    <definedName name="Bit4_Case8_NFWR_05">'Bit4'!$IB$17:$IB$71</definedName>
    <definedName name="Bit4_Case8_NFWR_25">'Bit4'!$IC$17:$IC$71</definedName>
    <definedName name="Bit4_Case8_NFWR_50">'Bit4'!$ID$17:$ID$71</definedName>
    <definedName name="Bit4_Case8_NFWR_75">'Bit4'!$IE$17:$IE$71</definedName>
    <definedName name="Bit4_Case8_NFWR_95">'Bit4'!$IF$17:$IF$71</definedName>
    <definedName name="Bit4_Case8_NFWR_max">'Bit4'!$IG$17:$IG$71</definedName>
    <definedName name="Bit4_Case8_NFWR_min">'Bit4'!$IA$17:$IA$71</definedName>
    <definedName name="Bit4_Case9_Cut_05">'Bit4'!$IX$17:$IX$71</definedName>
    <definedName name="Bit4_Case9_Cut_25">'Bit4'!$IY$17:$IY$71</definedName>
    <definedName name="Bit4_Case9_Cut_50">'Bit4'!$IZ$17:$IZ$71</definedName>
    <definedName name="Bit4_Case9_Cut_75">'Bit4'!$JA$17:$JA$71</definedName>
    <definedName name="Bit4_Case9_Cut_95">'Bit4'!$JB$17:$JB$71</definedName>
    <definedName name="Bit4_Case9_Cut_max">'Bit4'!$JC$17:$JC$71</definedName>
    <definedName name="Bit4_Case9_Cut_min">'Bit4'!$IW$17:$IW$71</definedName>
    <definedName name="Bit4_Case9_CutWR_05">'Bit4'!$JL$17:$JL$71</definedName>
    <definedName name="Bit4_Case9_CutWR_25">'Bit4'!$JM$17:$JM$71</definedName>
    <definedName name="Bit4_Case9_CutWR_50">'Bit4'!$JN$17:$JN$71</definedName>
    <definedName name="Bit4_Case9_CutWR_75">'Bit4'!$JO$17:$JO$71</definedName>
    <definedName name="Bit4_Case9_CutWR_95">'Bit4'!$JP$17:$JP$71</definedName>
    <definedName name="Bit4_Case9_CutWR_max">'Bit4'!$JQ$17:$JQ$71</definedName>
    <definedName name="Bit4_Case9_CutWR_min">'Bit4'!$JK$17:$JK$71</definedName>
    <definedName name="Bit4_Case9_NF_05">'Bit4'!$IQ$17:$IQ$71</definedName>
    <definedName name="Bit4_Case9_NF_25">'Bit4'!$IR$17:$IR$71</definedName>
    <definedName name="Bit4_Case9_NF_50">'Bit4'!$IS$17:$IS$71</definedName>
    <definedName name="Bit4_Case9_NF_75">'Bit4'!$IT$17:$IT$71</definedName>
    <definedName name="Bit4_Case9_NF_95">'Bit4'!$IU$17:$IU$71</definedName>
    <definedName name="Bit4_Case9_NF_max">'Bit4'!$IV$17:$IV$71</definedName>
    <definedName name="Bit4_Case9_NF_min">'Bit4'!$IP$17:$IP$71</definedName>
    <definedName name="Bit4_Case9_NFWR_05">'Bit4'!$JE$17:$JE$71</definedName>
    <definedName name="Bit4_Case9_NFWR_25">'Bit4'!$JF$17:$JF$71</definedName>
    <definedName name="Bit4_Case9_NFWR_50">'Bit4'!$JG$17:$JG$71</definedName>
    <definedName name="Bit4_Case9_NFWR_75">'Bit4'!$JH$17:$JH$71</definedName>
    <definedName name="Bit4_Case9_NFWR_95">'Bit4'!$JI$17:$JI$71</definedName>
    <definedName name="Bit4_Case9_NFWR_max">'Bit4'!$JJ$17:$JJ$71</definedName>
    <definedName name="Bit4_Case9_NFWR_min">'Bit4'!$JD$17:$JD$71</definedName>
    <definedName name="Bit4_Cutter_Diameter">'Bit4'!$H$17:$H$41</definedName>
    <definedName name="Bit4_Cutter_Distance">'Bit4'!$M$17:$M$41</definedName>
    <definedName name="Bit4_Cutter_Num">'Bit4'!$A$17:$A$41</definedName>
    <definedName name="Bit4_Cutter_Type">'Bit4'!$I$17:$I$41</definedName>
    <definedName name="Bit4_Exposure">'Bit4'!$K$17:$K$41</definedName>
    <definedName name="Bit4_Height">'Bit4'!$D$17:$D$41</definedName>
    <definedName name="Bit4_Height2">'Bit4'!$N$17:$N$41</definedName>
    <definedName name="Bit4_Height3">'Bit4'!$O$17:$O$41</definedName>
    <definedName name="Bit4_Profile_Angle">'Bit4'!$E$17:$E$41</definedName>
    <definedName name="Bit4_Profile_Position">'Bit4'!$L$17:$L$41</definedName>
    <definedName name="Bit4_Radius">'Bit4'!$B$17:$B$41</definedName>
    <definedName name="Bit4_RPM">BW!$B$91</definedName>
    <definedName name="Bit4_Side_Rake">'Bit4'!$G$17:$G$41</definedName>
    <definedName name="Bit4_Tag">'Bit4'!$P$17:$P$41</definedName>
    <definedName name="Bit4_Tq">BW!$B$57</definedName>
    <definedName name="Bit4_WOB">BW!$B$74</definedName>
    <definedName name="Bit5_Angle_Around">'Bit5'!$C$17:$C$41</definedName>
    <definedName name="Bit5_Ax">BW!$B$7</definedName>
    <definedName name="Bit5_Axy">BW!$B$41</definedName>
    <definedName name="Bit5_Ay">BW!$B$24</definedName>
    <definedName name="Bit5_Ayz">BW!$B$41</definedName>
    <definedName name="Bit5_Back_Rake">'Bit5'!$F$17:$F$41</definedName>
    <definedName name="Bit5_Blade_Num">'Bit5'!$J$17:$J$41</definedName>
    <definedName name="Bit5_BW">BW!#REF!</definedName>
    <definedName name="Bit5_Case1_Cut_05">'Bit5'!$Z$17:$Z$41</definedName>
    <definedName name="Bit5_Case1_Cut_25">'Bit5'!$AA$17:$AA$41</definedName>
    <definedName name="Bit5_Case1_Cut_50">'Bit5'!$AB$17:$AB$41</definedName>
    <definedName name="Bit5_Case1_Cut_75">'Bit5'!$AC$17:$AC$41</definedName>
    <definedName name="Bit5_Case1_Cut_95">'Bit5'!$AD$17:$AD$41</definedName>
    <definedName name="Bit5_Case1_Cut_max">'Bit5'!$AE$17:$AE$41</definedName>
    <definedName name="Bit5_Case1_Cut_min">'Bit5'!$Y$17:$Y$41</definedName>
    <definedName name="Bit5_Case1_CutWR_05">'Bit5'!$AN$17:$AN$41</definedName>
    <definedName name="Bit5_Case1_CutWR_25">'Bit5'!$AO$17:$AO$41</definedName>
    <definedName name="Bit5_Case1_CutWR_50">'Bit5'!$AP$17:$AP$41</definedName>
    <definedName name="Bit5_Case1_CutWR_75">'Bit5'!$AQ$17:$AQ$41</definedName>
    <definedName name="Bit5_Case1_CutWR_95">'Bit5'!$AR$17:$AR$41</definedName>
    <definedName name="Bit5_Case1_CutWR_max">'Bit5'!$AS$17:$AS$41</definedName>
    <definedName name="Bit5_Case1_CutWR_min">'Bit5'!$AM$17:$AM$41</definedName>
    <definedName name="Bit5_Case1_NF_05">'Bit5'!$S$17:$S$41</definedName>
    <definedName name="Bit5_Case1_NF_25">'Bit5'!$T$17:$T$41</definedName>
    <definedName name="Bit5_Case1_NF_50">'Bit5'!$U$17:$U$41</definedName>
    <definedName name="Bit5_Case1_NF_75">'Bit5'!$V$17:$V$41</definedName>
    <definedName name="Bit5_Case1_NF_95">'Bit5'!$W$17:$W$41</definedName>
    <definedName name="Bit5_Case1_NF_max">'Bit5'!$X$17:$X$41</definedName>
    <definedName name="Bit5_Case1_NF_min">'Bit5'!$R$17:$R$41</definedName>
    <definedName name="Bit5_Case1_NFWR_05">'Bit5'!$AG$17:$AG$41</definedName>
    <definedName name="Bit5_Case1_NFWR_25">'Bit5'!$AH$17:$AH$41</definedName>
    <definedName name="Bit5_Case1_NFWR_50">'Bit5'!$AI$17:$AI$41</definedName>
    <definedName name="Bit5_Case1_NFWR_75">'Bit5'!$AJ$17:$AJ$41</definedName>
    <definedName name="Bit5_Case1_NFWR_95">'Bit5'!$AK$17:$AK$41</definedName>
    <definedName name="Bit5_Case1_NFWR_max">'Bit5'!$AL$17:$AL$41</definedName>
    <definedName name="Bit5_Case1_NFWR_min">'Bit5'!$AF$17:$AF$41</definedName>
    <definedName name="Bit5_Case10_Cut_05">'Bit5'!$KA$17:$KA$71</definedName>
    <definedName name="Bit5_Case10_Cut_25">'Bit5'!$KB$17:$KB$71</definedName>
    <definedName name="Bit5_Case10_Cut_50">'Bit5'!$KC$17:$KC$71</definedName>
    <definedName name="Bit5_Case10_Cut_75">'Bit5'!$KD$17:$KD$71</definedName>
    <definedName name="Bit5_Case10_Cut_95">'Bit5'!$KE$17:$KE$71</definedName>
    <definedName name="Bit5_Case10_Cut_max">'Bit5'!$KF$17:$KF$71</definedName>
    <definedName name="Bit5_Case10_Cut_min">'Bit5'!$JZ$17:$JZ$71</definedName>
    <definedName name="Bit5_Case10_CutWR_05">'Bit5'!$KO$17:$KO$71</definedName>
    <definedName name="Bit5_Case10_CutWR_25">'Bit5'!$KP$17:$KP$71</definedName>
    <definedName name="Bit5_Case10_CutWR_50">'Bit5'!$KQ$17:$KQ$71</definedName>
    <definedName name="Bit5_Case10_CutWR_75">'Bit5'!$KR$17:$KR$71</definedName>
    <definedName name="Bit5_Case10_CutWR_95">'Bit5'!$KS$17:$KS$71</definedName>
    <definedName name="Bit5_Case10_CutWR_max">'Bit5'!$KT$17:$KT$71</definedName>
    <definedName name="Bit5_Case10_CutWR_min">'Bit5'!$KN$17:$KN$71</definedName>
    <definedName name="Bit5_Case10_NF_05">'Bit5'!$JT$17:$JT$71</definedName>
    <definedName name="Bit5_Case10_NF_25">'Bit5'!$JU$17:$JU$71</definedName>
    <definedName name="Bit5_Case10_NF_50">'Bit5'!$JV$17:$JV$71</definedName>
    <definedName name="Bit5_Case10_NF_75">'Bit5'!$JW$17:$JW$71</definedName>
    <definedName name="Bit5_Case10_NF_95">'Bit5'!$JX$17:$JX$71</definedName>
    <definedName name="Bit5_Case10_NF_max">'Bit5'!$JY$17:$JY$71</definedName>
    <definedName name="Bit5_Case10_NF_min">'Bit5'!$JS$17:$JS$71</definedName>
    <definedName name="Bit5_Case10_NFWR_05">'Bit5'!$KH$17:$KH$71</definedName>
    <definedName name="Bit5_Case10_NFWR_25">'Bit5'!$KI$17:$KI$71</definedName>
    <definedName name="Bit5_Case10_NFWR_50">'Bit5'!$KJ$17:$KJ$71</definedName>
    <definedName name="Bit5_Case10_NFWR_75">'Bit5'!$KK$17:$KK$71</definedName>
    <definedName name="Bit5_Case10_NFWR_95">'Bit5'!$KL$17:$KL$71</definedName>
    <definedName name="Bit5_Case10_NFWR_max">'Bit5'!$KM$17:$KM$71</definedName>
    <definedName name="Bit5_Case10_NFWR_min">'Bit5'!$KG$17:$KG$71</definedName>
    <definedName name="Bit5_Case11_Cut_05">'Bit5'!$LD$17:$LD$71</definedName>
    <definedName name="Bit5_Case11_Cut_25">'Bit5'!$LE$17:$LE$71</definedName>
    <definedName name="Bit5_Case11_Cut_50">'Bit5'!$LF$17:$LF$71</definedName>
    <definedName name="Bit5_Case11_Cut_75">'Bit5'!$LG$17:$LG$71</definedName>
    <definedName name="Bit5_Case11_Cut_95">'Bit5'!$LH$17:$LH$71</definedName>
    <definedName name="Bit5_Case11_Cut_max">'Bit5'!$LI$17:$LI$71</definedName>
    <definedName name="Bit5_Case11_Cut_min">'Bit5'!$LC$17:$LC$71</definedName>
    <definedName name="Bit5_Case11_CutWR_05">'Bit5'!$LR$17:$LR$71</definedName>
    <definedName name="Bit5_Case11_CutWR_25">'Bit5'!$LS$17:$LS$71</definedName>
    <definedName name="Bit5_Case11_CutWR_50">'Bit5'!$LT$17:$LT$71</definedName>
    <definedName name="Bit5_Case11_CutWR_75">'Bit5'!$LU$17:$LU$71</definedName>
    <definedName name="Bit5_Case11_CutWR_95">'Bit5'!$LV$17:$LV$71</definedName>
    <definedName name="Bit5_Case11_CutWR_max">'Bit5'!$LW$17:$LW$71</definedName>
    <definedName name="Bit5_Case11_CutWR_min">'Bit5'!$LQ$17:$LQ$71</definedName>
    <definedName name="Bit5_Case11_NF_05">'Bit5'!$KW$17:$KW$71</definedName>
    <definedName name="Bit5_Case11_NF_25">'Bit5'!$KX$17:$KX$71</definedName>
    <definedName name="Bit5_Case11_NF_50">'Bit5'!$KY$17:$KY$71</definedName>
    <definedName name="Bit5_Case11_NF_75">'Bit5'!$KZ$17:$KZ$71</definedName>
    <definedName name="Bit5_Case11_NF_95">'Bit5'!$LA$17:$LA$71</definedName>
    <definedName name="Bit5_Case11_NF_max">'Bit5'!$LB$17:$LB$71</definedName>
    <definedName name="Bit5_Case11_NF_min">'Bit5'!$KV$17:$KV$71</definedName>
    <definedName name="Bit5_Case11_NFWR_05">'Bit5'!$LK$17:$LK$71</definedName>
    <definedName name="Bit5_Case11_NFWR_25">'Bit5'!$LL$17:$LL$71</definedName>
    <definedName name="Bit5_Case11_NFWR_50">'Bit5'!$LM$17:$LM$71</definedName>
    <definedName name="Bit5_Case11_NFWR_75">'Bit5'!$LN$17:$LN$71</definedName>
    <definedName name="Bit5_Case11_NFWR_95">'Bit5'!$LO$17:$LO$71</definedName>
    <definedName name="Bit5_Case11_NFWR_max">'Bit5'!$LP$17:$LP$71</definedName>
    <definedName name="Bit5_Case11_NFWR_min">'Bit5'!$LJ$17:$LJ$71</definedName>
    <definedName name="Bit5_Case12_Cut_05">'Bit5'!$MG$17:$MG$71</definedName>
    <definedName name="Bit5_Case12_Cut_25">'Bit5'!$MH$17:$MH$71</definedName>
    <definedName name="Bit5_Case12_Cut_50">'Bit5'!$MI$17:$MI$71</definedName>
    <definedName name="Bit5_Case12_Cut_75">'Bit5'!$MJ$17:$MJ$71</definedName>
    <definedName name="Bit5_Case12_Cut_95">'Bit5'!$MK$17:$MK$71</definedName>
    <definedName name="Bit5_Case12_Cut_max">'Bit5'!$ML$17:$ML$71</definedName>
    <definedName name="Bit5_Case12_Cut_min">'Bit5'!$MF$17:$MF$71</definedName>
    <definedName name="Bit5_Case12_CutWR_05">'Bit5'!$MU$17:$MU$71</definedName>
    <definedName name="Bit5_Case12_CutWR_25">'Bit5'!$MV$17:$MV$71</definedName>
    <definedName name="Bit5_Case12_CutWR_50">'Bit5'!$MW$17:$MW$71</definedName>
    <definedName name="Bit5_Case12_CutWR_75">'Bit5'!$MX$17:$MX$71</definedName>
    <definedName name="Bit5_Case12_CutWR_95">'Bit5'!$MY$17:$MY$71</definedName>
    <definedName name="Bit5_Case12_CutWR_max">'Bit5'!$MZ$17:$MZ$71</definedName>
    <definedName name="Bit5_Case12_CutWR_min">'Bit5'!$MT$17:$MT$71</definedName>
    <definedName name="Bit5_Case12_NF_05">'Bit5'!$LZ$17:$LZ$71</definedName>
    <definedName name="Bit5_Case12_NF_25">'Bit5'!$MA$17:$MA$71</definedName>
    <definedName name="Bit5_Case12_NF_50">'Bit5'!$MB$17:$MB$71</definedName>
    <definedName name="Bit5_Case12_NF_75">'Bit5'!$MC$17:$MC$71</definedName>
    <definedName name="Bit5_Case12_NF_95">'Bit5'!$MD$17:$MD$71</definedName>
    <definedName name="Bit5_Case12_NF_max">'Bit5'!$ME$17:$ME$71</definedName>
    <definedName name="Bit5_Case12_NF_min">'Bit5'!$LY$17:$LY$71</definedName>
    <definedName name="Bit5_Case12_NFWR_05">'Bit5'!$MN$17:$MN$71</definedName>
    <definedName name="Bit5_Case12_NFWR_25">'Bit5'!$MO$17:$MO$71</definedName>
    <definedName name="Bit5_Case12_NFWR_50">'Bit5'!$MP$17:$MP$71</definedName>
    <definedName name="Bit5_Case12_NFWR_75">'Bit5'!$MQ$17:$MQ$71</definedName>
    <definedName name="Bit5_Case12_NFWR_95">'Bit5'!$MR$17:$MR$71</definedName>
    <definedName name="Bit5_Case12_NFWR_max">'Bit5'!$MS$17:$MS$71</definedName>
    <definedName name="Bit5_Case12_NFWR_min">'Bit5'!$MM$17:$MM$71</definedName>
    <definedName name="Bit5_Case13_Cut_05">'Bit5'!$NJ$17:$NJ$71</definedName>
    <definedName name="Bit5_Case13_Cut_25">'Bit5'!$NK$17:$NK$71</definedName>
    <definedName name="Bit5_Case13_Cut_50">'Bit5'!$NL$17:$NL$71</definedName>
    <definedName name="Bit5_Case13_Cut_75">'Bit5'!$NM$17:$NM$71</definedName>
    <definedName name="Bit5_Case13_Cut_95">'Bit5'!$NN$17:$NN$71</definedName>
    <definedName name="Bit5_Case13_Cut_max">'Bit5'!$NO$17:$NO$71</definedName>
    <definedName name="Bit5_Case13_Cut_min">'Bit5'!$NI$17:$NI$71</definedName>
    <definedName name="Bit5_Case13_CutWR_05">'Bit5'!$NX$17:$NX$71</definedName>
    <definedName name="Bit5_Case13_CutWR_25">'Bit5'!$NY$17:$NY$71</definedName>
    <definedName name="Bit5_Case13_CutWR_50">'Bit5'!$NZ$17:$NZ$71</definedName>
    <definedName name="Bit5_Case13_CutWR_75">'Bit5'!$OA$17:$OA$71</definedName>
    <definedName name="Bit5_Case13_CutWR_95">'Bit5'!$OB$17:$OB$71</definedName>
    <definedName name="Bit5_Case13_CutWR_max">'Bit5'!$OC$17:$OC$71</definedName>
    <definedName name="Bit5_Case13_CutWR_min">'Bit5'!$NW$17:$NW$71</definedName>
    <definedName name="Bit5_Case13_NF_05">'Bit5'!$NC$17:$NC$71</definedName>
    <definedName name="Bit5_Case13_NF_25">'Bit5'!$ND$17:$ND$71</definedName>
    <definedName name="Bit5_Case13_NF_50">'Bit5'!$NE$17:$NE$71</definedName>
    <definedName name="Bit5_Case13_NF_75">'Bit5'!$NF$17:$NF$71</definedName>
    <definedName name="Bit5_Case13_NF_95">'Bit5'!$NG$17:$NG$71</definedName>
    <definedName name="Bit5_Case13_NF_max">'Bit5'!$NH$17:$NH$71</definedName>
    <definedName name="Bit5_Case13_NF_min">'Bit5'!$NB$17:$NB$71</definedName>
    <definedName name="Bit5_Case13_NFWR_05">'Bit5'!$NQ$17:$NQ$71</definedName>
    <definedName name="Bit5_Case13_NFWR_25">'Bit5'!$NR$17:$NR$71</definedName>
    <definedName name="Bit5_Case13_NFWR_50">'Bit5'!$NS$17:$NS$71</definedName>
    <definedName name="Bit5_Case13_NFWR_75">'Bit5'!$NT$17:$NT$71</definedName>
    <definedName name="Bit5_Case13_NFWR_95">'Bit5'!$NU$17:$NU$71</definedName>
    <definedName name="Bit5_Case13_NFWR_max">'Bit5'!$NV$17:$NV$71</definedName>
    <definedName name="Bit5_Case13_NFWR_min">'Bit5'!$NP$17:$NP$71</definedName>
    <definedName name="Bit5_Case14_Cut_05">'Bit5'!$OM$17:$OM$71</definedName>
    <definedName name="Bit5_Case14_Cut_25">'Bit5'!$ON$17:$ON$71</definedName>
    <definedName name="Bit5_Case14_Cut_50">'Bit5'!$OO$17:$OO$71</definedName>
    <definedName name="Bit5_Case14_Cut_75">'Bit5'!$OP$17:$OP$71</definedName>
    <definedName name="Bit5_Case14_Cut_95">'Bit5'!$OQ$17:$OQ$71</definedName>
    <definedName name="Bit5_Case14_Cut_max">'Bit5'!$OR$17:$OR$71</definedName>
    <definedName name="Bit5_Case14_Cut_min">'Bit5'!$OL$17:$OL$71</definedName>
    <definedName name="Bit5_Case14_CutWR_05">'Bit5'!$PA$17:$PA$71</definedName>
    <definedName name="Bit5_Case14_CutWR_25">'Bit5'!$PB$17:$PB$71</definedName>
    <definedName name="Bit5_Case14_CutWR_50">'Bit5'!$PC$17:$PC$71</definedName>
    <definedName name="Bit5_Case14_CutWR_75">'Bit5'!$PD$17:$PD$71</definedName>
    <definedName name="Bit5_Case14_CutWR_95">'Bit5'!$PE$17:$PE$71</definedName>
    <definedName name="Bit5_Case14_CutWR_max">'Bit5'!$PF$17:$PF$71</definedName>
    <definedName name="Bit5_Case14_CutWR_min">'Bit5'!$OZ$17:$OZ$71</definedName>
    <definedName name="Bit5_Case14_NF_05">'Bit5'!$OF$17:$OF$71</definedName>
    <definedName name="Bit5_Case14_NF_25">'Bit5'!$OG$17:$OG$71</definedName>
    <definedName name="Bit5_Case14_NF_50">'Bit5'!$OH$17:$OH$71</definedName>
    <definedName name="Bit5_Case14_NF_75">'Bit5'!$OI$17:$OI$71</definedName>
    <definedName name="Bit5_Case14_NF_95">'Bit5'!$OJ$17:$OJ$71</definedName>
    <definedName name="Bit5_Case14_NF_max">'Bit5'!$OK$17:$OK$71</definedName>
    <definedName name="Bit5_Case14_NF_min">'Bit5'!$OE$17:$OE$71</definedName>
    <definedName name="Bit5_Case14_NFWR_05">'Bit5'!$OT$17:$OT$71</definedName>
    <definedName name="Bit5_Case14_NFWR_25">'Bit5'!$OU$17:$OU$71</definedName>
    <definedName name="Bit5_Case14_NFWR_50">'Bit5'!$OV$17:$OV$71</definedName>
    <definedName name="Bit5_Case14_NFWR_75">'Bit5'!$OW$17:$OW$71</definedName>
    <definedName name="Bit5_Case14_NFWR_95">'Bit5'!$OX$17:$OX$71</definedName>
    <definedName name="Bit5_Case14_NFWR_max">'Bit5'!$OY$17:$OY$71</definedName>
    <definedName name="Bit5_Case14_NFWR_min">'Bit5'!$OS$17:$OS$71</definedName>
    <definedName name="Bit5_Case15_Cut_05">'Bit5'!$PP$17:$PP$71</definedName>
    <definedName name="Bit5_Case15_Cut_25">'Bit5'!$PQ$17:$PQ$71</definedName>
    <definedName name="Bit5_Case15_Cut_50">'Bit5'!$PR$17:$PR$71</definedName>
    <definedName name="Bit5_Case15_Cut_75">'Bit5'!$PS$17:$PS$71</definedName>
    <definedName name="Bit5_Case15_Cut_95">'Bit5'!$PT$17:$PT$71</definedName>
    <definedName name="Bit5_Case15_Cut_max">'Bit5'!$PU$17:$PU$71</definedName>
    <definedName name="Bit5_Case15_Cut_min">'Bit5'!$PO$17:$PO$71</definedName>
    <definedName name="Bit5_Case15_CutWR_05">'Bit5'!$QD$17:$QD$71</definedName>
    <definedName name="Bit5_Case15_CutWR_25">'Bit5'!$QE$17:$QE$71</definedName>
    <definedName name="Bit5_Case15_CutWR_50">'Bit5'!$QF$17:$QF$71</definedName>
    <definedName name="Bit5_Case15_CutWR_75">'Bit5'!$QG$17:$QG$71</definedName>
    <definedName name="Bit5_Case15_CutWR_95">'Bit5'!$QH$17:$QH$71</definedName>
    <definedName name="Bit5_Case15_CutWR_max">'Bit5'!$QI$17:$QI$71</definedName>
    <definedName name="Bit5_Case15_CutWR_min">'Bit5'!$QC$17:$QC$71</definedName>
    <definedName name="Bit5_Case15_NF_05">'Bit5'!$PI$17:$PI$71</definedName>
    <definedName name="Bit5_Case15_NF_25">'Bit5'!$PJ$17:$PJ$71</definedName>
    <definedName name="Bit5_Case15_NF_50">'Bit5'!$PK$17:$PK$71</definedName>
    <definedName name="Bit5_Case15_NF_75">'Bit5'!$PL$17:$PL$71</definedName>
    <definedName name="Bit5_Case15_NF_95">'Bit5'!$PM$17:$PM$71</definedName>
    <definedName name="Bit5_Case15_NF_max">'Bit5'!$PN$17:$PN$71</definedName>
    <definedName name="Bit5_Case15_NF_min">'Bit5'!$PH$17:$PH$71</definedName>
    <definedName name="Bit5_Case15_NFWR_05">'Bit5'!$PW$17:$PW$71</definedName>
    <definedName name="Bit5_Case15_NFWR_25">'Bit5'!$PX$17:$PX$71</definedName>
    <definedName name="Bit5_Case15_NFWR_50">'Bit5'!$PY$17:$PY$71</definedName>
    <definedName name="Bit5_Case15_NFWR_75">'Bit5'!$PZ$17:$PZ$71</definedName>
    <definedName name="Bit5_Case15_NFWR_95">'Bit5'!$QA$17:$QA$71</definedName>
    <definedName name="Bit5_Case15_NFWR_max">'Bit5'!$QB$17:$QB$71</definedName>
    <definedName name="Bit5_Case15_NFWR_min">'Bit5'!$PV$17:$PV$71</definedName>
    <definedName name="Bit5_Case16_Cut_05">'Bit5'!$QS$17:$QS$71</definedName>
    <definedName name="Bit5_Case16_Cut_25">'Bit5'!$QT$17:$QT$71</definedName>
    <definedName name="Bit5_Case16_Cut_50">'Bit5'!$QU$17:$QU$71</definedName>
    <definedName name="Bit5_Case16_Cut_75">'Bit5'!$QV$17:$QV$71</definedName>
    <definedName name="Bit5_Case16_Cut_95">'Bit5'!$QW$17:$QW$71</definedName>
    <definedName name="Bit5_Case16_Cut_max">'Bit5'!$QX$17:$QX$71</definedName>
    <definedName name="Bit5_Case16_Cut_min">'Bit5'!$QR$17:$QR$71</definedName>
    <definedName name="Bit5_Case16_CutWR_05">'Bit5'!$RG$17:$RG$71</definedName>
    <definedName name="Bit5_Case16_CutWR_25">'Bit5'!$RH$17:$RH$71</definedName>
    <definedName name="Bit5_Case16_CutWR_50">'Bit5'!$RI$17:$RI$71</definedName>
    <definedName name="Bit5_Case16_CutWR_75">'Bit5'!$RJ$17:$RJ$71</definedName>
    <definedName name="Bit5_Case16_CutWR_95">'Bit5'!$RK$17:$RK$71</definedName>
    <definedName name="Bit5_Case16_CutWR_max">'Bit5'!$RL$17:$RL$71</definedName>
    <definedName name="Bit5_Case16_CutWR_min">'Bit5'!$RF$17:$RF$71</definedName>
    <definedName name="Bit5_Case16_NF_05">'Bit5'!$QL$17:$QL$71</definedName>
    <definedName name="Bit5_Case16_NF_25">'Bit5'!$QM$17:$QM$71</definedName>
    <definedName name="Bit5_Case16_NF_50">'Bit5'!$QN$17:$QN$71</definedName>
    <definedName name="Bit5_Case16_NF_75">'Bit5'!$QO$17:$QO$71</definedName>
    <definedName name="Bit5_Case16_NF_95">'Bit5'!$QP$17:$QP$71</definedName>
    <definedName name="Bit5_Case16_NF_max">'Bit5'!$QQ$17:$QQ$71</definedName>
    <definedName name="Bit5_Case16_NF_min">'Bit5'!$QK$17:$QK$71</definedName>
    <definedName name="Bit5_Case16_NFWR_05">'Bit5'!$QZ$17:$QZ$71</definedName>
    <definedName name="Bit5_Case16_NFWR_25">'Bit5'!$RA$17:$RA$71</definedName>
    <definedName name="Bit5_Case16_NFWR_50">'Bit5'!$RB$17:$RB$71</definedName>
    <definedName name="Bit5_Case16_NFWR_75">'Bit5'!$RC$17:$RC$71</definedName>
    <definedName name="Bit5_Case16_NFWR_95">'Bit5'!$RD$17:$RD$71</definedName>
    <definedName name="Bit5_Case16_NFWR_max">'Bit5'!$RE$17:$RE$71</definedName>
    <definedName name="Bit5_Case16_NFWR_min">'Bit5'!$QY$17:$QY$71</definedName>
    <definedName name="Bit5_Case2_Cut_05">'Bit5'!$BC$17:$BC$38</definedName>
    <definedName name="Bit5_Case2_Cut_25">'Bit5'!$BD$17:$BD$38</definedName>
    <definedName name="Bit5_Case2_Cut_50">'Bit5'!$BE$17:$BE$38</definedName>
    <definedName name="Bit5_Case2_Cut_75">'Bit5'!$BF$17:$BF$38</definedName>
    <definedName name="Bit5_Case2_Cut_95">'Bit5'!$BG$17:$BG$38</definedName>
    <definedName name="Bit5_Case2_Cut_max">'Bit5'!$BH$17:$BH$38</definedName>
    <definedName name="Bit5_Case2_Cut_min">'Bit5'!$BB$17:$BB$38</definedName>
    <definedName name="Bit5_Case2_CutWR_05">'Bit5'!$BQ$17:$BQ$38</definedName>
    <definedName name="Bit5_Case2_CutWR_25">'Bit5'!$BR$17:$BR$38</definedName>
    <definedName name="Bit5_Case2_CutWR_50">'Bit5'!$BS$17:$BS$38</definedName>
    <definedName name="Bit5_Case2_CutWR_75">'Bit5'!$BT$17:$BT$38</definedName>
    <definedName name="Bit5_Case2_CutWR_95">'Bit5'!$BU$17:$BU$38</definedName>
    <definedName name="Bit5_Case2_CutWR_max">'Bit5'!$BV$17:$BV$38</definedName>
    <definedName name="Bit5_Case2_CutWR_min">'Bit5'!$BP$17:$BP$38</definedName>
    <definedName name="Bit5_Case2_NF_05">'Bit5'!$AV$17:$AV$38</definedName>
    <definedName name="Bit5_Case2_NF_25">'Bit5'!$AW$17:$AW$38</definedName>
    <definedName name="Bit5_Case2_NF_50">'Bit5'!$AX$17:$AX$38</definedName>
    <definedName name="Bit5_Case2_NF_75">'Bit5'!$AY$17:$AY$38</definedName>
    <definedName name="Bit5_Case2_NF_95">'Bit5'!$AZ$17:$AZ$38</definedName>
    <definedName name="Bit5_Case2_NF_max">'Bit5'!$BA$17:$BA$38</definedName>
    <definedName name="Bit5_Case2_NF_min">'Bit5'!$AU$17:$AU$38</definedName>
    <definedName name="Bit5_Case2_NFWR_05">'Bit5'!$BJ$17:$BJ$38</definedName>
    <definedName name="Bit5_Case2_NFWR_25">'Bit5'!$BK$17:$BK$38</definedName>
    <definedName name="Bit5_Case2_NFWR_50">'Bit5'!$BL$17:$BL$38</definedName>
    <definedName name="Bit5_Case2_NFWR_75">'Bit5'!$BM$17:$BM$38</definedName>
    <definedName name="Bit5_Case2_NFWR_95">'Bit5'!$BN$17:$BN$38</definedName>
    <definedName name="Bit5_Case2_NFWR_max">'Bit5'!$BO$17:$BO$38</definedName>
    <definedName name="Bit5_Case2_NFWR_min">'Bit5'!$BI$17:$BI$38</definedName>
    <definedName name="Bit5_Case3_Cut_05">'Bit5'!$CF$17:$CF$62</definedName>
    <definedName name="Bit5_Case3_Cut_25">'Bit5'!$CG$17:$CG$62</definedName>
    <definedName name="Bit5_Case3_Cut_50">'Bit5'!$CH$17:$CH$62</definedName>
    <definedName name="Bit5_Case3_Cut_75">'Bit5'!$CI$17:$CI$62</definedName>
    <definedName name="Bit5_Case3_Cut_95">'Bit5'!$CJ$17:$CJ$62</definedName>
    <definedName name="Bit5_Case3_Cut_max">'Bit5'!$CK$17:$CK$62</definedName>
    <definedName name="Bit5_Case3_Cut_min">'Bit5'!$CE$17:$CE$62</definedName>
    <definedName name="Bit5_Case3_CutWR_05">'Bit5'!$CT$17:$CT$62</definedName>
    <definedName name="Bit5_Case3_CutWR_25">'Bit5'!$CU$17:$CU$62</definedName>
    <definedName name="Bit5_Case3_CutWR_50">'Bit5'!$CV$17:$CV$62</definedName>
    <definedName name="Bit5_Case3_CutWR_75">'Bit5'!$CW$17:$CW$62</definedName>
    <definedName name="Bit5_Case3_CutWR_95">'Bit5'!$CX$17:$CX$62</definedName>
    <definedName name="Bit5_Case3_CutWR_max">'Bit5'!$CY$17:$CY$62</definedName>
    <definedName name="Bit5_Case3_CutWR_min">'Bit5'!$CS$17:$CS$62</definedName>
    <definedName name="Bit5_Case3_NF_05">'Bit5'!$BY$17:$BY$62</definedName>
    <definedName name="Bit5_Case3_NF_25">'Bit5'!$BZ$17:$BZ$62</definedName>
    <definedName name="Bit5_Case3_NF_50">'Bit5'!$CA$17:$CA$62</definedName>
    <definedName name="Bit5_Case3_NF_75">'Bit5'!$CB$17:$CB$62</definedName>
    <definedName name="Bit5_Case3_NF_95">'Bit5'!$CC$17:$CC$62</definedName>
    <definedName name="Bit5_Case3_NF_max">'Bit5'!$CD$17:$CD$62</definedName>
    <definedName name="Bit5_Case3_NF_min">'Bit5'!$BX$17:$BX$62</definedName>
    <definedName name="Bit5_Case3_NFWR_05">'Bit5'!$CM$17:$CM$62</definedName>
    <definedName name="Bit5_Case3_NFWR_25">'Bit5'!$CN$17:$CN$62</definedName>
    <definedName name="Bit5_Case3_NFWR_50">'Bit5'!$CO$17:$CO$62</definedName>
    <definedName name="Bit5_Case3_NFWR_75">'Bit5'!$CP$17:$CP$62</definedName>
    <definedName name="Bit5_Case3_NFWR_95">'Bit5'!$CQ$17:$CQ$62</definedName>
    <definedName name="Bit5_Case3_NFWR_max">'Bit5'!$CR$17:$CR$62</definedName>
    <definedName name="Bit5_Case3_NFWR_min">'Bit5'!$CL$17:$CL$62</definedName>
    <definedName name="Bit5_Case4_Cut_05">'Bit5'!$DI$17:$DI$101</definedName>
    <definedName name="Bit5_Case4_Cut_25">'Bit5'!$DJ$17:$DJ$101</definedName>
    <definedName name="Bit5_Case4_Cut_50">'Bit5'!$DK$17:$DK$101</definedName>
    <definedName name="Bit5_Case4_Cut_75">'Bit5'!$DL$17:$DL$101</definedName>
    <definedName name="Bit5_Case4_Cut_95">'Bit5'!$DM$17:$DM$101</definedName>
    <definedName name="Bit5_Case4_Cut_max">'Bit5'!$DN$17:$DN$101</definedName>
    <definedName name="Bit5_Case4_Cut_min">'Bit5'!$DH$17:$DH$101</definedName>
    <definedName name="Bit5_Case4_CutWR_05">'Bit5'!$DW$17:$DW$101</definedName>
    <definedName name="Bit5_Case4_CutWR_25">'Bit5'!$DX$17:$DX$101</definedName>
    <definedName name="Bit5_Case4_CutWR_50">'Bit5'!$DY$17:$DY$101</definedName>
    <definedName name="Bit5_Case4_CutWR_75">'Bit5'!$DZ$17:$DZ$101</definedName>
    <definedName name="Bit5_Case4_CutWR_95">'Bit5'!$EA$17:$EA$101</definedName>
    <definedName name="Bit5_Case4_CutWR_max">'Bit5'!$EB$17:$EB$101</definedName>
    <definedName name="Bit5_Case4_CutWR_min">'Bit5'!$DV$17:$DV$101</definedName>
    <definedName name="Bit5_Case4_NF_05">'Bit5'!$AQ$17:$AQ$132</definedName>
    <definedName name="Bit5_Case4_NF_25">'Bit5'!$AR$17:$AR$132</definedName>
    <definedName name="Bit5_Case4_NF_50">'Bit5'!$AS$17:$AS$132</definedName>
    <definedName name="Bit5_Case4_NF_75">'Bit5'!$AT$17:$AT$132</definedName>
    <definedName name="Bit5_Case4_NF_95">'Bit5'!$AU$17:$AU$132</definedName>
    <definedName name="Bit5_Case4_NF_max">'Bit5'!$AV$17:$AV$132</definedName>
    <definedName name="Bit5_Case4_NF_min">'Bit5'!$AP$17:$AP$132</definedName>
    <definedName name="Bit5_Case4_NFWR_05">'Bit5'!$DP$17:$DP$101</definedName>
    <definedName name="Bit5_Case4_NFWR_25">'Bit5'!$DQ$17:$DQ$101</definedName>
    <definedName name="Bit5_Case4_NFWR_50">'Bit5'!$DR$17:$DR$101</definedName>
    <definedName name="Bit5_Case4_NFWR_75">'Bit5'!$DS$17:$DS$101</definedName>
    <definedName name="Bit5_Case4_NFWR_95">'Bit5'!$DT$17:$DT$101</definedName>
    <definedName name="Bit5_Case4_NFWR_max">'Bit5'!$DU$17:$DU$101</definedName>
    <definedName name="Bit5_Case4_NFWR_min">'Bit5'!$DO$17:$DO$101</definedName>
    <definedName name="Bit5_Case5_Cut_05">'Bit5'!$EL$17:$EL$71</definedName>
    <definedName name="Bit5_Case5_Cut_25">'Bit5'!$EM$17:$EM$71</definedName>
    <definedName name="Bit5_Case5_Cut_50">'Bit5'!$EN$17:$EN$71</definedName>
    <definedName name="Bit5_Case5_Cut_75">'Bit5'!$EO$17:$EO$71</definedName>
    <definedName name="Bit5_Case5_Cut_95">'Bit5'!$EP$17:$EP$71</definedName>
    <definedName name="Bit5_Case5_Cut_max">'Bit5'!$EQ$17:$EQ$71</definedName>
    <definedName name="Bit5_Case5_Cut_min">'Bit5'!$EK$17:$EK$71</definedName>
    <definedName name="Bit5_Case5_CutWR_05">'Bit5'!$EZ$17:$EZ$71</definedName>
    <definedName name="Bit5_Case5_CutWR_25">'Bit5'!$FA$17:$FA$71</definedName>
    <definedName name="Bit5_Case5_CutWR_50">'Bit5'!$FB$17:$FB$71</definedName>
    <definedName name="Bit5_Case5_CutWR_75">'Bit5'!$FC$17:$FC$71</definedName>
    <definedName name="Bit5_Case5_CutWR_95">'Bit5'!$FD$17:$FD$71</definedName>
    <definedName name="Bit5_Case5_CutWR_max">'Bit5'!$FE$17:$FE$71</definedName>
    <definedName name="Bit5_Case5_CutWR_min">'Bit5'!$EY$17:$EY$71</definedName>
    <definedName name="Bit5_Case5_NF_05">'Bit5'!$AY$17:$AY$132</definedName>
    <definedName name="Bit5_Case5_NF_25">'Bit5'!$AZ$17:$AZ$132</definedName>
    <definedName name="Bit5_Case5_NF_50">'Bit5'!$BA$17:$BA$132</definedName>
    <definedName name="Bit5_Case5_NF_75">'Bit5'!$BB$17:$BB$132</definedName>
    <definedName name="Bit5_Case5_NF_95">'Bit5'!$BC$17:$BC$132</definedName>
    <definedName name="Bit5_Case5_NF_max">'Bit5'!$BD$17:$BD$132</definedName>
    <definedName name="Bit5_Case5_NF_min">'Bit5'!$AX$17:$AX$132</definedName>
    <definedName name="Bit5_Case5_NFWR_05">'Bit5'!$ES$17:$ES$71</definedName>
    <definedName name="Bit5_Case5_NFWR_25">'Bit5'!$ET$17:$ET$71</definedName>
    <definedName name="Bit5_Case5_NFWR_50">'Bit5'!$EU$17:$EU$71</definedName>
    <definedName name="Bit5_Case5_NFWR_75">'Bit5'!$EV$17:$EV$71</definedName>
    <definedName name="Bit5_Case5_NFWR_95">'Bit5'!$EW$17:$EW$71</definedName>
    <definedName name="Bit5_Case5_NFWR_max">'Bit5'!$EX$17:$EX$71</definedName>
    <definedName name="Bit5_Case5_NFWR_min">'Bit5'!$ER$17:$ER$71</definedName>
    <definedName name="Bit5_Case6_Cut_05">'Bit5'!$FO$17:$FO$71</definedName>
    <definedName name="Bit5_Case6_Cut_25">'Bit5'!$FP$17:$FP$71</definedName>
    <definedName name="Bit5_Case6_Cut_50">'Bit5'!$FQ$17:$FQ$71</definedName>
    <definedName name="Bit5_Case6_Cut_75">'Bit5'!$FR$17:$FR$71</definedName>
    <definedName name="Bit5_Case6_Cut_95">'Bit5'!$FS$17:$FS$71</definedName>
    <definedName name="Bit5_Case6_Cut_max">'Bit5'!$FT$17:$FT$71</definedName>
    <definedName name="Bit5_Case6_Cut_min">'Bit5'!$FN$17:$FN$71</definedName>
    <definedName name="Bit5_Case6_CutWR_05">'Bit5'!$GC$17:$GC$71</definedName>
    <definedName name="Bit5_Case6_CutWR_25">'Bit5'!$GD$17:$GD$71</definedName>
    <definedName name="Bit5_Case6_CutWR_50">'Bit5'!$GE$17:$GE$71</definedName>
    <definedName name="Bit5_Case6_CutWR_75">'Bit5'!$GF$17:$GF$71</definedName>
    <definedName name="Bit5_Case6_CutWR_95">'Bit5'!$GG$17:$GG$71</definedName>
    <definedName name="Bit5_Case6_CutWR_max">'Bit5'!$GH$17:$GH$71</definedName>
    <definedName name="Bit5_Case6_CutWR_min">'Bit5'!$GB$17:$GB$71</definedName>
    <definedName name="Bit5_Case6_NF_05">'Bit5'!$BG$17:$BG$132</definedName>
    <definedName name="Bit5_Case6_NF_25">'Bit5'!$BH$17:$BH$132</definedName>
    <definedName name="Bit5_Case6_NF_50">'Bit5'!$BI$17:$BI$132</definedName>
    <definedName name="Bit5_Case6_NF_75">'Bit5'!$BJ$17:$BJ$132</definedName>
    <definedName name="Bit5_Case6_NF_95">'Bit5'!$BK$17:$BK$132</definedName>
    <definedName name="Bit5_Case6_NF_max">'Bit5'!$BL$17:$BL$132</definedName>
    <definedName name="Bit5_Case6_NF_min">'Bit5'!$BF$17:$BF$132</definedName>
    <definedName name="Bit5_Case6_NFWR_05">'Bit5'!$FV$17:$FV$71</definedName>
    <definedName name="Bit5_Case6_NFWR_25">'Bit5'!$FW$17:$FW$71</definedName>
    <definedName name="Bit5_Case6_NFWR_50">'Bit5'!$FX$17:$FX$71</definedName>
    <definedName name="Bit5_Case6_NFWR_75">'Bit5'!$FY$17:$FY$71</definedName>
    <definedName name="Bit5_Case6_NFWR_95">'Bit5'!$FZ$17:$FZ$71</definedName>
    <definedName name="Bit5_Case6_NFWR_max">'Bit5'!$GA$17:$GA$71</definedName>
    <definedName name="Bit5_Case6_NFWR_min">'Bit5'!$FU$17:$FU$71</definedName>
    <definedName name="Bit5_Case7_Cut_05">'Bit5'!$GR$17:$GR$71</definedName>
    <definedName name="Bit5_Case7_Cut_25">'Bit5'!$GS$17:$GS$71</definedName>
    <definedName name="Bit5_Case7_Cut_50">'Bit5'!$GT$17:$GT$71</definedName>
    <definedName name="Bit5_Case7_Cut_75">'Bit5'!$GU$17:$GU$71</definedName>
    <definedName name="Bit5_Case7_Cut_95">'Bit5'!$GV$17:$GV$71</definedName>
    <definedName name="Bit5_Case7_Cut_max">'Bit5'!$GW$17:$GW$71</definedName>
    <definedName name="Bit5_Case7_Cut_min">'Bit5'!$GQ$17:$GQ$71</definedName>
    <definedName name="Bit5_Case7_CutWR_05">'Bit5'!$HF$17:$HF$71</definedName>
    <definedName name="Bit5_Case7_CutWR_25">'Bit5'!$HG$17:$HG$71</definedName>
    <definedName name="Bit5_Case7_CutWR_50">'Bit5'!$HH$17:$HH$71</definedName>
    <definedName name="Bit5_Case7_CutWR_75">'Bit5'!$HI$17:$HI$71</definedName>
    <definedName name="Bit5_Case7_CutWR_95">'Bit5'!$HJ$17:$HJ$71</definedName>
    <definedName name="Bit5_Case7_CutWR_max">'Bit5'!$HK$17:$HK$71</definedName>
    <definedName name="Bit5_Case7_CutWR_min">'Bit5'!$HE$17:$HE$71</definedName>
    <definedName name="Bit5_Case7_NF_05">'Bit5'!$BO$17:$BO$132</definedName>
    <definedName name="Bit5_Case7_NF_25">'Bit5'!$BP$17:$BP$132</definedName>
    <definedName name="Bit5_Case7_NF_50">'Bit5'!$BQ$17:$BQ$132</definedName>
    <definedName name="Bit5_Case7_NF_75">'Bit5'!$BR$17:$BR$132</definedName>
    <definedName name="Bit5_Case7_NF_95">'Bit5'!$BS$17:$BS$132</definedName>
    <definedName name="Bit5_Case7_NF_max">'Bit5'!$BT$17:$BT$132</definedName>
    <definedName name="Bit5_Case7_NF_min">'Bit5'!$BN$17:$BN$132</definedName>
    <definedName name="Bit5_Case7_NFWR_05">'Bit5'!$GY$17:$GY$71</definedName>
    <definedName name="Bit5_Case7_NFWR_25">'Bit5'!$GZ$17:$GZ$71</definedName>
    <definedName name="Bit5_Case7_NFWR_50">'Bit5'!$HA$17:$HA$71</definedName>
    <definedName name="Bit5_Case7_NFWR_75">'Bit5'!$HB$17:$HB$71</definedName>
    <definedName name="Bit5_Case7_NFWR_95">'Bit5'!$HC$17:$HC$71</definedName>
    <definedName name="Bit5_Case7_NFWR_max">'Bit5'!$HD$17:$HD$71</definedName>
    <definedName name="Bit5_Case7_NFWR_min">'Bit5'!$GX$17:$GX$71</definedName>
    <definedName name="Bit5_Case8_Cut_05">'Bit5'!$HU$17:$HU$71</definedName>
    <definedName name="Bit5_Case8_Cut_25">'Bit5'!$HV$17:$HV$71</definedName>
    <definedName name="Bit5_Case8_Cut_50">'Bit5'!$HW$17:$HW$71</definedName>
    <definedName name="Bit5_Case8_Cut_75">'Bit5'!$HX$17:$HX$71</definedName>
    <definedName name="Bit5_Case8_Cut_95">'Bit5'!$HY$17:$HY$71</definedName>
    <definedName name="Bit5_Case8_Cut_max">'Bit5'!$HZ$17:$HZ$71</definedName>
    <definedName name="Bit5_Case8_Cut_min">'Bit5'!$HT$17:$HT$71</definedName>
    <definedName name="Bit5_Case8_CutWR_05">'Bit5'!$II$17:$II$71</definedName>
    <definedName name="Bit5_Case8_CutWR_25">'Bit5'!$IJ$17:$IJ$71</definedName>
    <definedName name="Bit5_Case8_CutWR_50">'Bit5'!$IK$17:$IK$71</definedName>
    <definedName name="Bit5_Case8_CutWR_75">'Bit5'!$IL$17:$IL$71</definedName>
    <definedName name="Bit5_Case8_CutWR_95">'Bit5'!$IM$17:$IM$71</definedName>
    <definedName name="Bit5_Case8_CutWR_max">'Bit5'!$IN$17:$IN$71</definedName>
    <definedName name="Bit5_Case8_CutWR_min">'Bit5'!$IH$17:$IH$71</definedName>
    <definedName name="Bit5_Case8_NF_05">'Bit5'!$BW$17:$BW$132</definedName>
    <definedName name="Bit5_Case8_NF_25">'Bit5'!$BX$17:$BX$132</definedName>
    <definedName name="Bit5_Case8_NF_50">'Bit5'!$BY$17:$BY$132</definedName>
    <definedName name="Bit5_Case8_NF_75">'Bit5'!$BZ$17:$BZ$132</definedName>
    <definedName name="Bit5_Case8_NF_95">'Bit5'!$CA$17:$CA$132</definedName>
    <definedName name="Bit5_Case8_NF_max">'Bit5'!$CB$17:$CB$132</definedName>
    <definedName name="Bit5_Case8_NF_min">'Bit5'!$BV$17:$BV$132</definedName>
    <definedName name="Bit5_Case8_NFWR_05">'Bit5'!$IB$17:$IB$71</definedName>
    <definedName name="Bit5_Case8_NFWR_25">'Bit5'!$IC$17:$IC$71</definedName>
    <definedName name="Bit5_Case8_NFWR_50">'Bit5'!$ID$17:$ID$71</definedName>
    <definedName name="Bit5_Case8_NFWR_75">'Bit5'!$IE$17:$IE$71</definedName>
    <definedName name="Bit5_Case8_NFWR_95">'Bit5'!$IF$17:$IF$71</definedName>
    <definedName name="Bit5_Case8_NFWR_max">'Bit5'!$IG$17:$IG$71</definedName>
    <definedName name="Bit5_Case8_NFWR_min">'Bit5'!$IA$17:$IA$71</definedName>
    <definedName name="Bit5_Case9_Cut_05">'Bit5'!$IX$17:$IX$71</definedName>
    <definedName name="Bit5_Case9_Cut_25">'Bit5'!$IY$17:$IY$71</definedName>
    <definedName name="Bit5_Case9_Cut_50">'Bit5'!$IZ$17:$IZ$71</definedName>
    <definedName name="Bit5_Case9_Cut_75">'Bit5'!$JA$17:$JA$71</definedName>
    <definedName name="Bit5_Case9_Cut_95">'Bit5'!$JB$17:$JB$71</definedName>
    <definedName name="Bit5_Case9_Cut_max">'Bit5'!$JC$17:$JC$71</definedName>
    <definedName name="Bit5_Case9_Cut_min">'Bit5'!$IW$17:$IW$71</definedName>
    <definedName name="Bit5_Case9_CutWR_05">'Bit5'!$JL$17:$JL$71</definedName>
    <definedName name="Bit5_Case9_CutWR_25">'Bit5'!$JM$17:$JM$71</definedName>
    <definedName name="Bit5_Case9_CutWR_50">'Bit5'!$JN$17:$JN$71</definedName>
    <definedName name="Bit5_Case9_CutWR_75">'Bit5'!$JO$17:$JO$71</definedName>
    <definedName name="Bit5_Case9_CutWR_95">'Bit5'!$JP$17:$JP$71</definedName>
    <definedName name="Bit5_Case9_CutWR_max">'Bit5'!$JQ$17:$JQ$71</definedName>
    <definedName name="Bit5_Case9_CutWR_min">'Bit5'!$JK$17:$JK$71</definedName>
    <definedName name="Bit5_Case9_NF_05">'Bit5'!$IQ$17:$IQ$71</definedName>
    <definedName name="Bit5_Case9_NF_25">'Bit5'!$IR$17:$IR$71</definedName>
    <definedName name="Bit5_Case9_NF_50">'Bit5'!$IS$17:$IS$71</definedName>
    <definedName name="Bit5_Case9_NF_75">'Bit5'!$IT$17:$IT$71</definedName>
    <definedName name="Bit5_Case9_NF_95">'Bit5'!$IU$17:$IU$71</definedName>
    <definedName name="Bit5_Case9_NF_max">'Bit5'!$IV$17:$IV$71</definedName>
    <definedName name="Bit5_Case9_NF_min">'Bit5'!$IP$17:$IP$71</definedName>
    <definedName name="Bit5_Case9_NFWR_05">'Bit5'!$JE$17:$JE$71</definedName>
    <definedName name="Bit5_Case9_NFWR_25">'Bit5'!$JF$17:$JF$71</definedName>
    <definedName name="Bit5_Case9_NFWR_50">'Bit5'!$JG$17:$JG$71</definedName>
    <definedName name="Bit5_Case9_NFWR_75">'Bit5'!$JH$17:$JH$71</definedName>
    <definedName name="Bit5_Case9_NFWR_95">'Bit5'!$JI$17:$JI$71</definedName>
    <definedName name="Bit5_Case9_NFWR_max">'Bit5'!$JJ$17:$JJ$71</definedName>
    <definedName name="Bit5_Case9_NFWR_min">'Bit5'!$JD$17:$JD$71</definedName>
    <definedName name="Bit5_Cutter_Diameter">'Bit5'!$H$17:$H$41</definedName>
    <definedName name="Bit5_Cutter_Distance">'Bit5'!$M$17:$M$41</definedName>
    <definedName name="Bit5_Cutter_Num">'Bit5'!$A$17:$A$41</definedName>
    <definedName name="Bit5_Cutter_Type">'Bit5'!$I$17:$I$41</definedName>
    <definedName name="Bit5_Exposure">'Bit5'!$K$17:$K$41</definedName>
    <definedName name="Bit5_Height">'Bit5'!$D$17:$D$41</definedName>
    <definedName name="Bit5_Height2">'Bit5'!$N$17:$N$41</definedName>
    <definedName name="Bit5_Height3">'Bit5'!$O$17:$O$41</definedName>
    <definedName name="Bit5_Profile_Angle">'Bit5'!$E$17:$E$41</definedName>
    <definedName name="Bit5_Profile_Position">'Bit5'!$L$17:$L$41</definedName>
    <definedName name="Bit5_Radius">'Bit5'!$B$17:$B$41</definedName>
    <definedName name="Bit5_RPM">BW!$B$92</definedName>
    <definedName name="Bit5_Side_Rake">'Bit5'!$G$17:$G$41</definedName>
    <definedName name="Bit5_Tag">'Bit5'!$P$17:$P$41</definedName>
    <definedName name="Bit5_Tq">BW!$B$58</definedName>
    <definedName name="Bit5_WOB">BW!$B$75</definedName>
    <definedName name="Bit6_Angle_Around">'Bit6'!$C$17:$C$41</definedName>
    <definedName name="Bit6_Ax">BW!$B$8</definedName>
    <definedName name="Bit6_Axy">BW!$B$42</definedName>
    <definedName name="Bit6_Ay">BW!$B$25</definedName>
    <definedName name="Bit6_Ayz">BW!$B$42</definedName>
    <definedName name="Bit6_Back_Rake">'Bit6'!$F$17:$F$41</definedName>
    <definedName name="Bit6_Blade_Num">'Bit6'!$J$17:$J$41</definedName>
    <definedName name="Bit6_BW">BW!#REF!</definedName>
    <definedName name="Bit6_Case1_Cut_05">'Bit6'!$Z$17:$Z$41</definedName>
    <definedName name="Bit6_Case1_Cut_25">'Bit6'!$AA$17:$AA$41</definedName>
    <definedName name="Bit6_Case1_Cut_50">'Bit6'!$AB$17:$AB$41</definedName>
    <definedName name="Bit6_Case1_Cut_75">'Bit6'!$AC$17:$AC$41</definedName>
    <definedName name="Bit6_Case1_Cut_95">'Bit6'!$AD$17:$AD$41</definedName>
    <definedName name="Bit6_Case1_Cut_max">'Bit6'!$AE$17:$AE$41</definedName>
    <definedName name="Bit6_Case1_Cut_min">'Bit6'!$Y$17:$Y$41</definedName>
    <definedName name="Bit6_Case1_CutWR_05">'Bit6'!$AN$17:$AN$41</definedName>
    <definedName name="Bit6_Case1_CutWR_25">'Bit6'!$AO$17:$AO$41</definedName>
    <definedName name="Bit6_Case1_CutWR_50">'Bit6'!$AP$17:$AP$41</definedName>
    <definedName name="Bit6_Case1_CutWR_75">'Bit6'!$AQ$17:$AQ$41</definedName>
    <definedName name="Bit6_Case1_CutWR_95">'Bit6'!$AR$17:$AR$41</definedName>
    <definedName name="Bit6_Case1_CutWR_max">'Bit6'!$AS$17:$AS$41</definedName>
    <definedName name="Bit6_Case1_CutWR_min">'Bit6'!$AM$17:$AM$41</definedName>
    <definedName name="Bit6_Case1_NF_05">'Bit6'!$S$17:$S$41</definedName>
    <definedName name="Bit6_Case1_NF_25">'Bit6'!$T$17:$T$41</definedName>
    <definedName name="Bit6_Case1_NF_50">'Bit6'!$U$17:$U$41</definedName>
    <definedName name="Bit6_Case1_NF_75">'Bit6'!$V$17:$V$41</definedName>
    <definedName name="Bit6_Case1_NF_95">'Bit6'!$W$17:$W$41</definedName>
    <definedName name="Bit6_Case1_NF_max">'Bit6'!$X$17:$X$41</definedName>
    <definedName name="Bit6_Case1_NF_min">'Bit6'!$R$17:$R$41</definedName>
    <definedName name="Bit6_Case1_NFWR_05">'Bit6'!$AG$17:$AG$41</definedName>
    <definedName name="Bit6_Case1_NFWR_25">'Bit6'!$AH$17:$AH$41</definedName>
    <definedName name="Bit6_Case1_NFWR_50">'Bit6'!$AI$17:$AI$41</definedName>
    <definedName name="Bit6_Case1_NFWR_75">'Bit6'!$AJ$17:$AJ$41</definedName>
    <definedName name="Bit6_Case1_NFWR_95">'Bit6'!$AK$17:$AK$41</definedName>
    <definedName name="Bit6_Case1_NFWR_max">'Bit6'!$AL$17:$AL$41</definedName>
    <definedName name="Bit6_Case1_NFWR_min">'Bit6'!$AF$17:$AF$41</definedName>
    <definedName name="Bit6_Case10_Cut_05">'Bit6'!$KA$17:$KA$71</definedName>
    <definedName name="Bit6_Case10_Cut_25">'Bit6'!$KB$17:$KB$71</definedName>
    <definedName name="Bit6_Case10_Cut_50">'Bit6'!$KC$17:$KC$71</definedName>
    <definedName name="Bit6_Case10_Cut_75">'Bit6'!$KD$17:$KD$71</definedName>
    <definedName name="Bit6_Case10_Cut_95">'Bit6'!$KE$17:$KE$71</definedName>
    <definedName name="Bit6_Case10_Cut_max">'Bit6'!$KF$17:$KF$71</definedName>
    <definedName name="Bit6_Case10_Cut_min">'Bit6'!$JZ$17:$JZ$71</definedName>
    <definedName name="Bit6_Case10_CutWR_05">'Bit6'!$KO$17:$KO$71</definedName>
    <definedName name="Bit6_Case10_CutWR_25">'Bit6'!$KP$17:$KP$71</definedName>
    <definedName name="Bit6_Case10_CutWR_50">'Bit6'!$KQ$17:$KQ$71</definedName>
    <definedName name="Bit6_Case10_CutWR_75">'Bit6'!$KR$17:$KR$71</definedName>
    <definedName name="Bit6_Case10_CutWR_95">'Bit6'!$KS$17:$KS$71</definedName>
    <definedName name="Bit6_Case10_CutWR_max">'Bit6'!$KT$17:$KT$71</definedName>
    <definedName name="Bit6_Case10_CutWR_min">'Bit6'!$KN$17:$KN$71</definedName>
    <definedName name="Bit6_Case10_NF_05">'Bit6'!$JT$17:$JT$71</definedName>
    <definedName name="Bit6_Case10_NF_25">'Bit6'!$JU$17:$JU$71</definedName>
    <definedName name="Bit6_Case10_NF_50">'Bit6'!$JV$17:$JV$71</definedName>
    <definedName name="Bit6_Case10_NF_75">'Bit6'!$JW$17:$JW$71</definedName>
    <definedName name="Bit6_Case10_NF_95">'Bit6'!$JX$17:$JX$71</definedName>
    <definedName name="Bit6_Case10_NF_max">'Bit6'!$JY$17:$JY$71</definedName>
    <definedName name="Bit6_Case10_NF_min">'Bit6'!$JS$17:$JS$71</definedName>
    <definedName name="Bit6_Case10_NFWR_05">'Bit6'!$KH$17:$KH$71</definedName>
    <definedName name="Bit6_Case10_NFWR_25">'Bit6'!$KI$17:$KI$71</definedName>
    <definedName name="Bit6_Case10_NFWR_50">'Bit6'!$KJ$17:$KJ$71</definedName>
    <definedName name="Bit6_Case10_NFWR_75">'Bit6'!$KK$17:$KK$71</definedName>
    <definedName name="Bit6_Case10_NFWR_95">'Bit6'!$KL$17:$KL$71</definedName>
    <definedName name="Bit6_Case10_NFWR_max">'Bit6'!$KM$17:$KM$71</definedName>
    <definedName name="Bit6_Case10_NFWR_min">'Bit6'!$KG$17:$KG$71</definedName>
    <definedName name="Bit6_Case11_Cut_05">'Bit6'!$LD$17:$LD$71</definedName>
    <definedName name="Bit6_Case11_Cut_25">'Bit6'!$LE$17:$LE$71</definedName>
    <definedName name="Bit6_Case11_Cut_50">'Bit6'!$LF$17:$LF$71</definedName>
    <definedName name="Bit6_Case11_Cut_75">'Bit6'!$LG$17:$LG$71</definedName>
    <definedName name="Bit6_Case11_Cut_95">'Bit6'!$LH$17:$LH$71</definedName>
    <definedName name="Bit6_Case11_Cut_max">'Bit6'!$LI$17:$LI$71</definedName>
    <definedName name="Bit6_Case11_Cut_min">'Bit6'!$LC$17:$LC$71</definedName>
    <definedName name="Bit6_Case11_CutWR_05">'Bit6'!$LR$17:$LR$71</definedName>
    <definedName name="Bit6_Case11_CutWR_25">'Bit6'!$LS$17:$LS$71</definedName>
    <definedName name="Bit6_Case11_CutWR_50">'Bit6'!$LT$17:$LT$71</definedName>
    <definedName name="Bit6_Case11_CutWR_75">'Bit6'!$LU$17:$LU$71</definedName>
    <definedName name="Bit6_Case11_CutWR_95">'Bit6'!$LV$17:$LV$71</definedName>
    <definedName name="Bit6_Case11_CutWR_max">'Bit6'!$LW$17:$LW$71</definedName>
    <definedName name="Bit6_Case11_CutWR_min">'Bit6'!$LQ$17:$LQ$71</definedName>
    <definedName name="Bit6_Case11_NF_05">'Bit6'!$KW$17:$KW$71</definedName>
    <definedName name="Bit6_Case11_NF_25">'Bit6'!$KX$17:$KX$71</definedName>
    <definedName name="Bit6_Case11_NF_50">'Bit6'!$KY$17:$KY$71</definedName>
    <definedName name="Bit6_Case11_NF_75">'Bit6'!$KZ$17:$KZ$71</definedName>
    <definedName name="Bit6_Case11_NF_95">'Bit6'!$LA$17:$LA$71</definedName>
    <definedName name="Bit6_Case11_NF_max">'Bit6'!$LB$17:$LB$71</definedName>
    <definedName name="Bit6_Case11_NF_min">'Bit6'!$KV$17:$KV$71</definedName>
    <definedName name="Bit6_Case11_NFWR_05">'Bit6'!$LK$17:$LK$71</definedName>
    <definedName name="Bit6_Case11_NFWR_25">'Bit6'!$LL$17:$LL$71</definedName>
    <definedName name="Bit6_Case11_NFWR_50">'Bit6'!$LM$17:$LM$71</definedName>
    <definedName name="Bit6_Case11_NFWR_75">'Bit6'!$LN$17:$LN$71</definedName>
    <definedName name="Bit6_Case11_NFWR_95">'Bit6'!$LO$17:$LO$71</definedName>
    <definedName name="Bit6_Case11_NFWR_max">'Bit6'!$LP$17:$LP$71</definedName>
    <definedName name="Bit6_Case11_NFWR_min">'Bit6'!$LJ$17:$LJ$71</definedName>
    <definedName name="Bit6_Case12_Cut_05">'Bit6'!$MG$17:$MG$71</definedName>
    <definedName name="Bit6_Case12_Cut_25">'Bit6'!$MH$17:$MH$71</definedName>
    <definedName name="Bit6_Case12_Cut_50">'Bit6'!$MI$17:$MI$71</definedName>
    <definedName name="Bit6_Case12_Cut_75">'Bit6'!$MJ$17:$MJ$71</definedName>
    <definedName name="Bit6_Case12_Cut_95">'Bit6'!$MK$17:$MK$71</definedName>
    <definedName name="Bit6_Case12_Cut_max">'Bit6'!$ML$17:$ML$71</definedName>
    <definedName name="Bit6_Case12_Cut_min">'Bit6'!$MF$17:$MF$71</definedName>
    <definedName name="Bit6_Case12_CutWR_05">'Bit6'!$MU$17:$MU$71</definedName>
    <definedName name="Bit6_Case12_CutWR_25">'Bit6'!$MV$17:$MV$71</definedName>
    <definedName name="Bit6_Case12_CutWR_50">'Bit6'!$MW$17:$MW$71</definedName>
    <definedName name="Bit6_Case12_CutWR_75">'Bit6'!$MX$17:$MX$71</definedName>
    <definedName name="Bit6_Case12_CutWR_95">'Bit6'!$MY$17:$MY$71</definedName>
    <definedName name="Bit6_Case12_CutWR_max">'Bit6'!$MZ$17:$MZ$71</definedName>
    <definedName name="Bit6_Case12_CutWR_min">'Bit6'!$MT$17:$MT$71</definedName>
    <definedName name="Bit6_Case12_NF_05">'Bit6'!$LZ$17:$LZ$71</definedName>
    <definedName name="Bit6_Case12_NF_25">'Bit6'!$MA$17:$MA$71</definedName>
    <definedName name="Bit6_Case12_NF_50">'Bit6'!$MB$17:$MB$71</definedName>
    <definedName name="Bit6_Case12_NF_75">'Bit6'!$MC$17:$MC$71</definedName>
    <definedName name="Bit6_Case12_NF_95">'Bit6'!$MD$17:$MD$71</definedName>
    <definedName name="Bit6_Case12_NF_max">'Bit6'!$ME$17:$ME$71</definedName>
    <definedName name="Bit6_Case12_NF_min">'Bit6'!$LY$17:$LY$71</definedName>
    <definedName name="Bit6_Case12_NFWR_05">'Bit6'!$MN$17:$MN$71</definedName>
    <definedName name="Bit6_Case12_NFWR_25">'Bit6'!$MO$17:$MO$71</definedName>
    <definedName name="Bit6_Case12_NFWR_50">'Bit6'!$MP$17:$MP$71</definedName>
    <definedName name="Bit6_Case12_NFWR_75">'Bit6'!$MQ$17:$MQ$71</definedName>
    <definedName name="Bit6_Case12_NFWR_95">'Bit6'!$MR$17:$MR$71</definedName>
    <definedName name="Bit6_Case12_NFWR_max">'Bit6'!$MS$17:$MS$71</definedName>
    <definedName name="Bit6_Case12_NFWR_min">'Bit6'!$MM$17:$MM$71</definedName>
    <definedName name="Bit6_Case13_Cut_05">'Bit6'!$NJ$17:$NJ$71</definedName>
    <definedName name="Bit6_Case13_Cut_25">'Bit6'!$NK$17:$NK$71</definedName>
    <definedName name="Bit6_Case13_Cut_50">'Bit6'!$NL$17:$NL$71</definedName>
    <definedName name="Bit6_Case13_Cut_75">'Bit6'!$NM$17:$NM$71</definedName>
    <definedName name="Bit6_Case13_Cut_95">'Bit6'!$NN$17:$NN$71</definedName>
    <definedName name="Bit6_Case13_Cut_max">'Bit6'!$NO$17:$NO$71</definedName>
    <definedName name="Bit6_Case13_Cut_min">'Bit6'!$NI$17:$NI$71</definedName>
    <definedName name="Bit6_Case13_CutWR_05">'Bit6'!$NX$17:$NX$71</definedName>
    <definedName name="Bit6_Case13_CutWR_25">'Bit6'!$NY$17:$NY$71</definedName>
    <definedName name="Bit6_Case13_CutWR_50">'Bit6'!$NZ$17:$NZ$71</definedName>
    <definedName name="Bit6_Case13_CutWR_75">'Bit6'!$OA$17:$OA$71</definedName>
    <definedName name="Bit6_Case13_CutWR_95">'Bit6'!$OB$17:$OB$71</definedName>
    <definedName name="Bit6_Case13_CutWR_max">'Bit6'!$OC$17:$OC$71</definedName>
    <definedName name="Bit6_Case13_CutWR_min">'Bit6'!$NW$17:$NW$71</definedName>
    <definedName name="Bit6_Case13_NF_05">'Bit6'!$NC$17:$NC$71</definedName>
    <definedName name="Bit6_Case13_NF_25">'Bit6'!$ND$17:$ND$71</definedName>
    <definedName name="Bit6_Case13_NF_50">'Bit6'!$NE$17:$NE$71</definedName>
    <definedName name="Bit6_Case13_NF_75">'Bit6'!$NF$17:$NF$71</definedName>
    <definedName name="Bit6_Case13_NF_95">'Bit6'!$NG$17:$NG$71</definedName>
    <definedName name="Bit6_Case13_NF_max">'Bit6'!$NH$17:$NH$71</definedName>
    <definedName name="Bit6_Case13_NF_min">'Bit6'!$NB$17:$NB$71</definedName>
    <definedName name="Bit6_Case13_NFWR_05">'Bit6'!$NQ$17:$NQ$71</definedName>
    <definedName name="Bit6_Case13_NFWR_25">'Bit6'!$NR$17:$NR$71</definedName>
    <definedName name="Bit6_Case13_NFWR_50">'Bit6'!$NS$17:$NS$71</definedName>
    <definedName name="Bit6_Case13_NFWR_75">'Bit6'!$NT$17:$NT$71</definedName>
    <definedName name="Bit6_Case13_NFWR_95">'Bit6'!$NU$17:$NU$71</definedName>
    <definedName name="Bit6_Case13_NFWR_max">'Bit6'!$NV$17:$NV$71</definedName>
    <definedName name="Bit6_Case13_NFWR_min">'Bit6'!$NP$17:$NP$71</definedName>
    <definedName name="Bit6_Case14_Cut_05">'Bit6'!$OM$17:$OM$71</definedName>
    <definedName name="Bit6_Case14_Cut_25">'Bit6'!$ON$17:$ON$71</definedName>
    <definedName name="Bit6_Case14_Cut_50">'Bit6'!$OO$17:$OO$71</definedName>
    <definedName name="Bit6_Case14_Cut_75">'Bit6'!$OP$17:$OP$71</definedName>
    <definedName name="Bit6_Case14_Cut_95">'Bit6'!$OQ$17:$OQ$71</definedName>
    <definedName name="Bit6_Case14_Cut_max">'Bit6'!$OR$17:$OR$71</definedName>
    <definedName name="Bit6_Case14_Cut_min">'Bit6'!$OL$17:$OL$71</definedName>
    <definedName name="Bit6_Case14_CutWR_05">'Bit6'!$PA$17:$PA$71</definedName>
    <definedName name="Bit6_Case14_CutWR_25">'Bit6'!$PB$17:$PB$71</definedName>
    <definedName name="Bit6_Case14_CutWR_50">'Bit6'!$PC$17:$PC$71</definedName>
    <definedName name="Bit6_Case14_CutWR_75">'Bit6'!$PD$17:$PD$71</definedName>
    <definedName name="Bit6_Case14_CutWR_95">'Bit6'!$PE$17:$PE$71</definedName>
    <definedName name="Bit6_Case14_CutWR_max">'Bit6'!$PF$17:$PF$71</definedName>
    <definedName name="Bit6_Case14_CutWR_min">'Bit6'!$OZ$17:$OZ$71</definedName>
    <definedName name="Bit6_Case14_NF_05">'Bit6'!$OF$17:$OF$71</definedName>
    <definedName name="Bit6_Case14_NF_25">'Bit6'!$OG$17:$OG$71</definedName>
    <definedName name="Bit6_Case14_NF_50">'Bit6'!$OH$17:$OH$71</definedName>
    <definedName name="Bit6_Case14_NF_75">'Bit6'!$OI$17:$OI$71</definedName>
    <definedName name="Bit6_Case14_NF_95">'Bit6'!$OJ$17:$OJ$71</definedName>
    <definedName name="Bit6_Case14_NF_max">'Bit6'!$OK$17:$OK$71</definedName>
    <definedName name="Bit6_Case14_NF_min">'Bit6'!$OE$17:$OE$71</definedName>
    <definedName name="Bit6_Case14_NFWR_05">'Bit6'!$OT$17:$OT$71</definedName>
    <definedName name="Bit6_Case14_NFWR_25">'Bit6'!$OU$17:$OU$71</definedName>
    <definedName name="Bit6_Case14_NFWR_50">'Bit6'!$OV$17:$OV$71</definedName>
    <definedName name="Bit6_Case14_NFWR_75">'Bit6'!$OW$17:$OW$71</definedName>
    <definedName name="Bit6_Case14_NFWR_95">'Bit6'!$OX$17:$OX$71</definedName>
    <definedName name="Bit6_Case14_NFWR_max">'Bit6'!$OY$17:$OY$71</definedName>
    <definedName name="Bit6_Case14_NFWR_min">'Bit6'!$OS$17:$OS$71</definedName>
    <definedName name="Bit6_Case15_Cut_05">'Bit6'!$PP$17:$PP$71</definedName>
    <definedName name="Bit6_Case15_Cut_25">'Bit6'!$PQ$17:$PQ$71</definedName>
    <definedName name="Bit6_Case15_Cut_50">'Bit6'!$PR$17:$PR$71</definedName>
    <definedName name="Bit6_Case15_Cut_75">'Bit6'!$PS$17:$PS$71</definedName>
    <definedName name="Bit6_Case15_Cut_95">'Bit6'!$PT$17:$PT$71</definedName>
    <definedName name="Bit6_Case15_Cut_max">'Bit6'!$PU$17:$PU$71</definedName>
    <definedName name="Bit6_Case15_Cut_min">'Bit6'!$PO$17:$PO$71</definedName>
    <definedName name="Bit6_Case15_CutWR_05">'Bit6'!$QD$17:$QD$71</definedName>
    <definedName name="Bit6_Case15_CutWR_25">'Bit6'!$QE$17:$QE$71</definedName>
    <definedName name="Bit6_Case15_CutWR_50">'Bit6'!$QF$17:$QF$71</definedName>
    <definedName name="Bit6_Case15_CutWR_75">'Bit6'!$QG$17:$QG$71</definedName>
    <definedName name="Bit6_Case15_CutWR_95">'Bit6'!$QH$17:$QH$71</definedName>
    <definedName name="Bit6_Case15_CutWR_max">'Bit6'!$QI$17:$QI$71</definedName>
    <definedName name="Bit6_Case15_CutWR_min">'Bit6'!$QC$17:$QC$71</definedName>
    <definedName name="Bit6_Case15_NF_05">'Bit6'!$PI$17:$PI$71</definedName>
    <definedName name="Bit6_Case15_NF_25">'Bit6'!$PJ$17:$PJ$71</definedName>
    <definedName name="Bit6_Case15_NF_50">'Bit6'!$PK$17:$PK$71</definedName>
    <definedName name="Bit6_Case15_NF_75">'Bit6'!$PL$17:$PL$71</definedName>
    <definedName name="Bit6_Case15_NF_95">'Bit6'!$PM$17:$PM$71</definedName>
    <definedName name="Bit6_Case15_NF_max">'Bit6'!$PN$17:$PN$71</definedName>
    <definedName name="Bit6_Case15_NF_min">'Bit6'!$PH$17:$PH$71</definedName>
    <definedName name="Bit6_Case15_NFWR_05">'Bit6'!$PW$17:$PW$71</definedName>
    <definedName name="Bit6_Case15_NFWR_25">'Bit6'!$PX$17:$PX$71</definedName>
    <definedName name="Bit6_Case15_NFWR_50">'Bit6'!$PY$17:$PY$71</definedName>
    <definedName name="Bit6_Case15_NFWR_75">'Bit6'!$PZ$17:$PZ$71</definedName>
    <definedName name="Bit6_Case15_NFWR_95">'Bit6'!$QA$17:$QA$71</definedName>
    <definedName name="Bit6_Case15_NFWR_max">'Bit6'!$QB$17:$QB$71</definedName>
    <definedName name="Bit6_Case15_NFWR_min">'Bit6'!$PV$17:$PV$71</definedName>
    <definedName name="Bit6_Case16_Cut_05">'Bit6'!$QS$17:$QS$71</definedName>
    <definedName name="Bit6_Case16_Cut_25">'Bit6'!$QT$17:$QT$71</definedName>
    <definedName name="Bit6_Case16_Cut_50">'Bit6'!$QU$17:$QU$71</definedName>
    <definedName name="Bit6_Case16_Cut_75">'Bit6'!$QV$17:$QV$71</definedName>
    <definedName name="Bit6_Case16_Cut_95">'Bit6'!$QW$17:$QW$71</definedName>
    <definedName name="Bit6_Case16_Cut_max">'Bit6'!$QX$17:$QX$71</definedName>
    <definedName name="Bit6_Case16_Cut_min">'Bit6'!$QR$17:$QR$71</definedName>
    <definedName name="Bit6_Case16_CutWR_05">'Bit6'!$RG$17:$RG$71</definedName>
    <definedName name="Bit6_Case16_CutWR_25">'Bit6'!$RH$17:$RH$71</definedName>
    <definedName name="Bit6_Case16_CutWR_50">'Bit6'!$RI$17:$RI$71</definedName>
    <definedName name="Bit6_Case16_CutWR_75">'Bit6'!$RJ$17:$RJ$71</definedName>
    <definedName name="Bit6_Case16_CutWR_95">'Bit6'!$RK$17:$RK$71</definedName>
    <definedName name="Bit6_Case16_CutWR_max">'Bit6'!$RL$17:$RL$71</definedName>
    <definedName name="Bit6_Case16_CutWR_min">'Bit6'!$RF$17:$RF$71</definedName>
    <definedName name="Bit6_Case16_NF_05">'Bit6'!$QL$17:$QL$71</definedName>
    <definedName name="Bit6_Case16_NF_25">'Bit6'!$QM$17:$QM$71</definedName>
    <definedName name="Bit6_Case16_NF_50">'Bit6'!$QN$17:$QN$71</definedName>
    <definedName name="Bit6_Case16_NF_75">'Bit6'!$QO$17:$QO$71</definedName>
    <definedName name="Bit6_Case16_NF_95">'Bit6'!$QP$17:$QP$71</definedName>
    <definedName name="Bit6_Case16_NF_max">'Bit6'!$QQ$17:$QQ$71</definedName>
    <definedName name="Bit6_Case16_NF_min">'Bit6'!$QK$17:$QK$71</definedName>
    <definedName name="Bit6_Case16_NFWR_05">'Bit6'!$QZ$17:$QZ$71</definedName>
    <definedName name="Bit6_Case16_NFWR_25">'Bit6'!$RA$17:$RA$71</definedName>
    <definedName name="Bit6_Case16_NFWR_50">'Bit6'!$RB$17:$RB$71</definedName>
    <definedName name="Bit6_Case16_NFWR_75">'Bit6'!$RC$17:$RC$71</definedName>
    <definedName name="Bit6_Case16_NFWR_95">'Bit6'!$RD$17:$RD$71</definedName>
    <definedName name="Bit6_Case16_NFWR_max">'Bit6'!$RE$17:$RE$71</definedName>
    <definedName name="Bit6_Case16_NFWR_min">'Bit6'!$QY$17:$QY$71</definedName>
    <definedName name="Bit6_Case2_Cut_05">'Bit6'!$BC$17:$BC$38</definedName>
    <definedName name="Bit6_Case2_Cut_25">'Bit6'!$BD$17:$BD$38</definedName>
    <definedName name="Bit6_Case2_Cut_50">'Bit6'!$BE$17:$BE$38</definedName>
    <definedName name="Bit6_Case2_Cut_75">'Bit6'!$BF$17:$BF$38</definedName>
    <definedName name="Bit6_Case2_Cut_95">'Bit6'!$BG$17:$BG$38</definedName>
    <definedName name="Bit6_Case2_Cut_max">'Bit6'!$BH$17:$BH$38</definedName>
    <definedName name="Bit6_Case2_Cut_min">'Bit6'!$BB$17:$BB$38</definedName>
    <definedName name="Bit6_Case2_CutWR_05">'Bit6'!$BQ$17:$BQ$38</definedName>
    <definedName name="Bit6_Case2_CutWR_25">'Bit6'!$BR$17:$BR$38</definedName>
    <definedName name="Bit6_Case2_CutWR_50">'Bit6'!$BS$17:$BS$38</definedName>
    <definedName name="Bit6_Case2_CutWR_75">'Bit6'!$BT$17:$BT$38</definedName>
    <definedName name="Bit6_Case2_CutWR_95">'Bit6'!$BU$17:$BU$38</definedName>
    <definedName name="Bit6_Case2_CutWR_max">'Bit6'!$BV$17:$BV$38</definedName>
    <definedName name="Bit6_Case2_CutWR_min">'Bit6'!$BP$17:$BP$38</definedName>
    <definedName name="Bit6_Case2_NF_05">'Bit6'!$AV$17:$AV$38</definedName>
    <definedName name="Bit6_Case2_NF_25">'Bit6'!$AW$17:$AW$38</definedName>
    <definedName name="Bit6_Case2_NF_50">'Bit6'!$AX$17:$AX$38</definedName>
    <definedName name="Bit6_Case2_NF_75">'Bit6'!$AY$17:$AY$38</definedName>
    <definedName name="Bit6_Case2_NF_95">'Bit6'!$AZ$17:$AZ$38</definedName>
    <definedName name="Bit6_Case2_NF_max">'Bit6'!$BA$17:$BA$38</definedName>
    <definedName name="Bit6_Case2_NF_min">'Bit6'!$AU$17:$AU$38</definedName>
    <definedName name="Bit6_Case2_NFWR_05">'Bit6'!$BJ$17:$BJ$38</definedName>
    <definedName name="Bit6_Case2_NFWR_25">'Bit6'!$BK$17:$BK$38</definedName>
    <definedName name="Bit6_Case2_NFWR_50">'Bit6'!$BL$17:$BL$38</definedName>
    <definedName name="Bit6_Case2_NFWR_75">'Bit6'!$BM$17:$BM$38</definedName>
    <definedName name="Bit6_Case2_NFWR_95">'Bit6'!$BN$17:$BN$38</definedName>
    <definedName name="Bit6_Case2_NFWR_max">'Bit6'!$BO$17:$BO$38</definedName>
    <definedName name="Bit6_Case2_NFWR_min">'Bit6'!$BI$17:$BI$38</definedName>
    <definedName name="Bit6_Case3_Cut_05">'Bit6'!$CF$17:$CF$62</definedName>
    <definedName name="Bit6_Case3_Cut_25">'Bit6'!$CG$17:$CG$62</definedName>
    <definedName name="Bit6_Case3_Cut_50">'Bit6'!$CH$17:$CH$62</definedName>
    <definedName name="Bit6_Case3_Cut_75">'Bit6'!$CI$17:$CI$62</definedName>
    <definedName name="Bit6_Case3_Cut_95">'Bit6'!$CJ$17:$CJ$62</definedName>
    <definedName name="Bit6_Case3_Cut_max">'Bit6'!$CK$17:$CK$62</definedName>
    <definedName name="Bit6_Case3_Cut_min">'Bit6'!$CE$17:$CE$62</definedName>
    <definedName name="Bit6_Case3_CutWR_05">'Bit6'!$CT$17:$CT$62</definedName>
    <definedName name="Bit6_Case3_CutWR_25">'Bit6'!$CU$17:$CU$62</definedName>
    <definedName name="Bit6_Case3_CutWR_50">'Bit6'!$CV$17:$CV$62</definedName>
    <definedName name="Bit6_Case3_CutWR_75">'Bit6'!$CW$17:$CW$62</definedName>
    <definedName name="Bit6_Case3_CutWR_95">'Bit6'!$CX$17:$CX$62</definedName>
    <definedName name="Bit6_Case3_CutWR_max">'Bit6'!$CY$17:$CY$62</definedName>
    <definedName name="Bit6_Case3_CutWR_min">'Bit6'!$CS$17:$CS$62</definedName>
    <definedName name="Bit6_Case3_NF_05">'Bit6'!$BY$17:$BY$62</definedName>
    <definedName name="Bit6_Case3_NF_25">'Bit6'!$BZ$17:$BZ$62</definedName>
    <definedName name="Bit6_Case3_NF_50">'Bit6'!$CA$17:$CA$62</definedName>
    <definedName name="Bit6_Case3_NF_75">'Bit6'!$CB$17:$CB$62</definedName>
    <definedName name="Bit6_Case3_NF_95">'Bit6'!$CC$17:$CC$62</definedName>
    <definedName name="Bit6_Case3_NF_max">'Bit6'!$CD$17:$CD$62</definedName>
    <definedName name="Bit6_Case3_NF_min">'Bit6'!$BX$17:$BX$62</definedName>
    <definedName name="Bit6_Case3_NFWR_05">'Bit6'!$CM$17:$CM$62</definedName>
    <definedName name="Bit6_Case3_NFWR_25">'Bit6'!$CN$17:$CN$62</definedName>
    <definedName name="Bit6_Case3_NFWR_50">'Bit6'!$CO$17:$CO$62</definedName>
    <definedName name="Bit6_Case3_NFWR_75">'Bit6'!$CP$17:$CP$62</definedName>
    <definedName name="Bit6_Case3_NFWR_95">'Bit6'!$CQ$17:$CQ$62</definedName>
    <definedName name="Bit6_Case3_NFWR_max">'Bit6'!$CR$17:$CR$62</definedName>
    <definedName name="Bit6_Case3_NFWR_min">'Bit6'!$CL$17:$CL$62</definedName>
    <definedName name="Bit6_Case4_Cut_05">'Bit6'!$DI$17:$DI$101</definedName>
    <definedName name="Bit6_Case4_Cut_25">'Bit6'!$DJ$17:$DJ$101</definedName>
    <definedName name="Bit6_Case4_Cut_50">'Bit6'!$DK$17:$DK$101</definedName>
    <definedName name="Bit6_Case4_Cut_75">'Bit6'!$DL$17:$DL$101</definedName>
    <definedName name="Bit6_Case4_Cut_95">'Bit6'!$DM$17:$DM$101</definedName>
    <definedName name="Bit6_Case4_Cut_max">'Bit6'!$DN$17:$DN$101</definedName>
    <definedName name="Bit6_Case4_Cut_min">'Bit6'!$DH$17:$DH$101</definedName>
    <definedName name="Bit6_Case4_CutWR_05">'Bit6'!$DW$17:$DW$101</definedName>
    <definedName name="Bit6_Case4_CutWR_25">'Bit6'!$DX$17:$DX$101</definedName>
    <definedName name="Bit6_Case4_CutWR_50">'Bit6'!$DY$17:$DY$101</definedName>
    <definedName name="Bit6_Case4_CutWR_75">'Bit6'!$DZ$17:$DZ$101</definedName>
    <definedName name="Bit6_Case4_CutWR_95">'Bit6'!$EA$17:$EA$101</definedName>
    <definedName name="Bit6_Case4_CutWR_max">'Bit6'!$EB$17:$EB$101</definedName>
    <definedName name="Bit6_Case4_CutWR_min">'Bit6'!$DV$17:$DV$101</definedName>
    <definedName name="Bit6_Case4_NF_05">'Bit6'!$DB$17:$DB$101</definedName>
    <definedName name="Bit6_Case4_NF_25">'Bit6'!$DC$17:$DC$101</definedName>
    <definedName name="Bit6_Case4_NF_50">'Bit6'!$DD$17:$DD$101</definedName>
    <definedName name="Bit6_Case4_NF_75">'Bit6'!$DE$17:$DE$101</definedName>
    <definedName name="Bit6_Case4_NF_95">'Bit6'!$DF$17:$DF$101</definedName>
    <definedName name="Bit6_Case4_NF_max">'Bit6'!$DG$17:$DG$101</definedName>
    <definedName name="Bit6_Case4_NF_min">'Bit6'!$DA$17:$DA$101</definedName>
    <definedName name="Bit6_Case4_NFWR_05">'Bit6'!$DP$17:$DP$101</definedName>
    <definedName name="Bit6_Case4_NFWR_25">'Bit6'!$DQ$17:$DQ$101</definedName>
    <definedName name="Bit6_Case4_NFWR_50">'Bit6'!$DR$17:$DR$101</definedName>
    <definedName name="Bit6_Case4_NFWR_75">'Bit6'!$DS$17:$DS$101</definedName>
    <definedName name="Bit6_Case4_NFWR_95">'Bit6'!$DT$17:$DT$101</definedName>
    <definedName name="Bit6_Case4_NFWR_max">'Bit6'!$DU$17:$DU$101</definedName>
    <definedName name="Bit6_Case4_NFWR_min">'Bit6'!$DO$17:$DO$101</definedName>
    <definedName name="Bit6_Case5_Cut_05">'Bit6'!$EL$17:$EL$71</definedName>
    <definedName name="Bit6_Case5_Cut_25">'Bit6'!$EM$17:$EM$71</definedName>
    <definedName name="Bit6_Case5_Cut_50">'Bit6'!$EN$17:$EN$71</definedName>
    <definedName name="Bit6_Case5_Cut_75">'Bit6'!$EO$17:$EO$71</definedName>
    <definedName name="Bit6_Case5_Cut_95">'Bit6'!$EP$17:$EP$71</definedName>
    <definedName name="Bit6_Case5_Cut_max">'Bit6'!$EQ$17:$EQ$71</definedName>
    <definedName name="Bit6_Case5_Cut_min">'Bit6'!$EK$17:$EK$71</definedName>
    <definedName name="Bit6_Case5_CutWR_05">'Bit6'!$EZ$17:$EZ$71</definedName>
    <definedName name="Bit6_Case5_CutWR_25">'Bit6'!$FA$17:$FA$71</definedName>
    <definedName name="Bit6_Case5_CutWR_50">'Bit6'!$FB$17:$FB$71</definedName>
    <definedName name="Bit6_Case5_CutWR_75">'Bit6'!$FC$17:$FC$71</definedName>
    <definedName name="Bit6_Case5_CutWR_95">'Bit6'!$FD$17:$FD$71</definedName>
    <definedName name="Bit6_Case5_CutWR_max">'Bit6'!$FE$17:$FE$71</definedName>
    <definedName name="Bit6_Case5_CutWR_min">'Bit6'!$EY$17:$EY$71</definedName>
    <definedName name="Bit6_Case5_NF_05">'Bit6'!$EE$17:$EE$71</definedName>
    <definedName name="Bit6_Case5_NF_25">'Bit6'!$EF$17:$EF$71</definedName>
    <definedName name="Bit6_Case5_NF_50">'Bit6'!$EG$17:$EG$71</definedName>
    <definedName name="Bit6_Case5_NF_75">'Bit6'!$EH$17:$EH$71</definedName>
    <definedName name="Bit6_Case5_NF_95">'Bit6'!$EI$17:$EI$71</definedName>
    <definedName name="Bit6_Case5_NF_max">'Bit6'!$EJ$17:$EJ$71</definedName>
    <definedName name="Bit6_Case5_NF_min">'Bit6'!$ED$17:$ED$71</definedName>
    <definedName name="Bit6_Case5_NFWR_05">'Bit6'!$ES$17:$ES$71</definedName>
    <definedName name="Bit6_Case5_NFWR_25">'Bit6'!$ET$17:$ET$71</definedName>
    <definedName name="Bit6_Case5_NFWR_50">'Bit6'!$EU$17:$EU$71</definedName>
    <definedName name="Bit6_Case5_NFWR_75">'Bit6'!$EV$17:$EV$71</definedName>
    <definedName name="Bit6_Case5_NFWR_95">'Bit6'!$EW$17:$EW$71</definedName>
    <definedName name="Bit6_Case5_NFWR_max">'Bit6'!$EX$17:$EX$71</definedName>
    <definedName name="Bit6_Case5_NFWR_min">'Bit6'!$ER$17:$ER$71</definedName>
    <definedName name="Bit6_Case6_Cut_05">'Bit6'!$FO$17:$FO$71</definedName>
    <definedName name="Bit6_Case6_Cut_25">'Bit6'!$FP$17:$FP$71</definedName>
    <definedName name="Bit6_Case6_Cut_50">'Bit6'!$FQ$17:$FQ$71</definedName>
    <definedName name="Bit6_Case6_Cut_75">'Bit6'!$FR$17:$FR$71</definedName>
    <definedName name="Bit6_Case6_Cut_95">'Bit6'!$FS$17:$FS$71</definedName>
    <definedName name="Bit6_Case6_Cut_max">'Bit6'!$FT$17:$FT$71</definedName>
    <definedName name="Bit6_Case6_Cut_min">'Bit6'!$FN$17:$FN$71</definedName>
    <definedName name="Bit6_Case6_CutWR_05">'Bit6'!$GC$17:$GC$71</definedName>
    <definedName name="Bit6_Case6_CutWR_25">'Bit6'!$GD$17:$GD$71</definedName>
    <definedName name="Bit6_Case6_CutWR_50">'Bit6'!$GE$17:$GE$71</definedName>
    <definedName name="Bit6_Case6_CutWR_75">'Bit6'!$GF$17:$GF$71</definedName>
    <definedName name="Bit6_Case6_CutWR_95">'Bit6'!$GG$17:$GG$71</definedName>
    <definedName name="Bit6_Case6_CutWR_max">'Bit6'!$GH$17:$GH$71</definedName>
    <definedName name="Bit6_Case6_CutWR_min">'Bit6'!$GB$17:$GB$71</definedName>
    <definedName name="Bit6_Case6_NF_05">'Bit6'!$FH$17:$FH$71</definedName>
    <definedName name="Bit6_Case6_NF_25">'Bit6'!$FI$17:$FI$71</definedName>
    <definedName name="Bit6_Case6_NF_50">'Bit6'!$FJ$17:$FJ$71</definedName>
    <definedName name="Bit6_Case6_NF_75">'Bit6'!$FK$17:$FK$71</definedName>
    <definedName name="Bit6_Case6_NF_95">'Bit6'!$FL$17:$FL$71</definedName>
    <definedName name="Bit6_Case6_NF_max">'Bit6'!$FM$17:$FM$71</definedName>
    <definedName name="Bit6_Case6_NF_min">'Bit6'!$FG$17:$FG$71</definedName>
    <definedName name="Bit6_Case6_NFWR_05">'Bit6'!$FV$17:$FV$71</definedName>
    <definedName name="Bit6_Case6_NFWR_25">'Bit6'!$FW$17:$FW$71</definedName>
    <definedName name="Bit6_Case6_NFWR_50">'Bit6'!$FX$17:$FX$71</definedName>
    <definedName name="Bit6_Case6_NFWR_75">'Bit6'!$FY$17:$FY$71</definedName>
    <definedName name="Bit6_Case6_NFWR_95">'Bit6'!$FZ$17:$FZ$71</definedName>
    <definedName name="Bit6_Case6_NFWR_max">'Bit6'!$GA$17:$GA$71</definedName>
    <definedName name="Bit6_Case6_NFWR_min">'Bit6'!$FU$17:$FU$71</definedName>
    <definedName name="Bit6_Case7_Cut_05">'Bit6'!$GR$17:$GR$71</definedName>
    <definedName name="Bit6_Case7_Cut_25">'Bit6'!$GS$17:$GS$71</definedName>
    <definedName name="Bit6_Case7_Cut_50">'Bit6'!$GT$17:$GT$71</definedName>
    <definedName name="Bit6_Case7_Cut_75">'Bit6'!$GU$17:$GU$71</definedName>
    <definedName name="Bit6_Case7_Cut_95">'Bit6'!$GV$17:$GV$71</definedName>
    <definedName name="Bit6_Case7_Cut_max">'Bit6'!$GW$17:$GW$71</definedName>
    <definedName name="Bit6_Case7_Cut_min">'Bit6'!$GQ$17:$GQ$71</definedName>
    <definedName name="Bit6_Case7_CutWR_05">'Bit6'!$HF$17:$HF$71</definedName>
    <definedName name="Bit6_Case7_CutWR_25">'Bit6'!$HG$17:$HG$71</definedName>
    <definedName name="Bit6_Case7_CutWR_50">'Bit6'!$HH$17:$HH$71</definedName>
    <definedName name="Bit6_Case7_CutWR_75">'Bit6'!$HI$17:$HI$71</definedName>
    <definedName name="Bit6_Case7_CutWR_95">'Bit6'!$HJ$17:$HJ$71</definedName>
    <definedName name="Bit6_Case7_CutWR_max">'Bit6'!$HK$17:$HK$71</definedName>
    <definedName name="Bit6_Case7_CutWR_min">'Bit6'!$HE$17:$HE$71</definedName>
    <definedName name="Bit6_Case7_NF_05">'Bit6'!$GK$17:$GK$71</definedName>
    <definedName name="Bit6_Case7_NF_25">'Bit6'!$GL$17:$GL$71</definedName>
    <definedName name="Bit6_Case7_NF_50">'Bit6'!$GM$17:$GM$71</definedName>
    <definedName name="Bit6_Case7_NF_75">'Bit6'!$GN$17:$GN$71</definedName>
    <definedName name="Bit6_Case7_NF_95">'Bit6'!$GO$17:$GO$71</definedName>
    <definedName name="Bit6_Case7_NF_max">'Bit6'!$GP$17:$GP$71</definedName>
    <definedName name="Bit6_Case7_NF_min">'Bit6'!$GJ$17:$GJ$71</definedName>
    <definedName name="Bit6_Case7_NFWR_05">'Bit6'!$GY$17:$GY$71</definedName>
    <definedName name="Bit6_Case7_NFWR_25">'Bit6'!$GZ$17:$GZ$71</definedName>
    <definedName name="Bit6_Case7_NFWR_50">'Bit6'!$HA$17:$HA$71</definedName>
    <definedName name="Bit6_Case7_NFWR_75">'Bit6'!$HB$17:$HB$71</definedName>
    <definedName name="Bit6_Case7_NFWR_95">'Bit6'!$HC$17:$HC$71</definedName>
    <definedName name="Bit6_Case7_NFWR_max">'Bit6'!$HD$17:$HD$71</definedName>
    <definedName name="Bit6_Case7_NFWR_min">'Bit6'!$GX$17:$GX$71</definedName>
    <definedName name="Bit6_Case8_Cut_05">'Bit6'!$HU$17:$HU$71</definedName>
    <definedName name="Bit6_Case8_Cut_25">'Bit6'!$HV$17:$HV$71</definedName>
    <definedName name="Bit6_Case8_Cut_50">'Bit6'!$HW$17:$HW$71</definedName>
    <definedName name="Bit6_Case8_Cut_75">'Bit6'!$HX$17:$HX$71</definedName>
    <definedName name="Bit6_Case8_Cut_95">'Bit6'!$HY$17:$HY$71</definedName>
    <definedName name="Bit6_Case8_Cut_max">'Bit6'!$HZ$17:$HZ$71</definedName>
    <definedName name="Bit6_Case8_Cut_min">'Bit6'!$HT$17:$HT$71</definedName>
    <definedName name="Bit6_Case8_CutWR_05">'Bit6'!$II$17:$II$71</definedName>
    <definedName name="Bit6_Case8_CutWR_25">'Bit6'!$IJ$17:$IJ$71</definedName>
    <definedName name="Bit6_Case8_CutWR_50">'Bit6'!$IK$17:$IK$71</definedName>
    <definedName name="Bit6_Case8_CutWR_75">'Bit6'!$IL$17:$IL$71</definedName>
    <definedName name="Bit6_Case8_CutWR_95">'Bit6'!$IM$17:$IM$71</definedName>
    <definedName name="Bit6_Case8_CutWR_max">'Bit6'!$IN$17:$IN$71</definedName>
    <definedName name="Bit6_Case8_CutWR_min">'Bit6'!$IH$17:$IH$71</definedName>
    <definedName name="Bit6_Case8_NF_05">'Bit6'!$HN$17:$HN$71</definedName>
    <definedName name="Bit6_Case8_NF_25">'Bit6'!$HO$17:$HO$71</definedName>
    <definedName name="Bit6_Case8_NF_50">'Bit6'!$HP$17:$HP$71</definedName>
    <definedName name="Bit6_Case8_NF_75">'Bit6'!$HQ$17:$HQ$71</definedName>
    <definedName name="Bit6_Case8_NF_95">'Bit6'!$HR$17:$HR$71</definedName>
    <definedName name="Bit6_Case8_NF_max">'Bit6'!$HS$17:$HS$71</definedName>
    <definedName name="Bit6_Case8_NF_min">'Bit6'!$HM$17:$HM$71</definedName>
    <definedName name="Bit6_Case8_NFWR_05">'Bit6'!$IB$17:$IB$71</definedName>
    <definedName name="Bit6_Case8_NFWR_25">'Bit6'!$IC$17:$IC$71</definedName>
    <definedName name="Bit6_Case8_NFWR_50">'Bit6'!$ID$17:$ID$71</definedName>
    <definedName name="Bit6_Case8_NFWR_75">'Bit6'!$IE$17:$IE$71</definedName>
    <definedName name="Bit6_Case8_NFWR_95">'Bit6'!$IF$17:$IF$71</definedName>
    <definedName name="Bit6_Case8_NFWR_max">'Bit6'!$IG$17:$IG$71</definedName>
    <definedName name="Bit6_Case8_NFWR_min">'Bit6'!$IA$17:$IA$71</definedName>
    <definedName name="Bit6_Case9_Cut_05">'Bit6'!$IX$17:$IX$71</definedName>
    <definedName name="Bit6_Case9_Cut_25">'Bit6'!$IY$17:$IY$71</definedName>
    <definedName name="Bit6_Case9_Cut_50">'Bit6'!$IZ$17:$IZ$71</definedName>
    <definedName name="Bit6_Case9_Cut_75">'Bit6'!$JA$17:$JA$71</definedName>
    <definedName name="Bit6_Case9_Cut_95">'Bit6'!$JB$17:$JB$71</definedName>
    <definedName name="Bit6_Case9_Cut_max">'Bit6'!$JC$17:$JC$71</definedName>
    <definedName name="Bit6_Case9_Cut_min">'Bit6'!$IW$17:$IW$71</definedName>
    <definedName name="Bit6_Case9_CutWR_05">'Bit6'!$JL$17:$JL$71</definedName>
    <definedName name="Bit6_Case9_CutWR_25">'Bit6'!$JM$17:$JM$71</definedName>
    <definedName name="Bit6_Case9_CutWR_50">'Bit6'!$JN$17:$JN$71</definedName>
    <definedName name="Bit6_Case9_CutWR_75">'Bit6'!$JO$17:$JO$71</definedName>
    <definedName name="Bit6_Case9_CutWR_95">'Bit6'!$JP$17:$JP$71</definedName>
    <definedName name="Bit6_Case9_CutWR_max">'Bit6'!$JQ$17:$JQ$71</definedName>
    <definedName name="Bit6_Case9_CutWR_min">'Bit6'!$JK$17:$JK$71</definedName>
    <definedName name="Bit6_Case9_NF_05">'Bit6'!$IQ$17:$IQ$71</definedName>
    <definedName name="Bit6_Case9_NF_25">'Bit6'!$IR$17:$IR$71</definedName>
    <definedName name="Bit6_Case9_NF_50">'Bit6'!$IS$17:$IS$71</definedName>
    <definedName name="Bit6_Case9_NF_75">'Bit6'!$IT$17:$IT$71</definedName>
    <definedName name="Bit6_Case9_NF_95">'Bit6'!$IU$17:$IU$71</definedName>
    <definedName name="Bit6_Case9_NF_max">'Bit6'!$IV$17:$IV$71</definedName>
    <definedName name="Bit6_Case9_NF_min">'Bit6'!$IP$17:$IP$71</definedName>
    <definedName name="Bit6_Case9_NFWR_05">'Bit6'!$JE$17:$JE$71</definedName>
    <definedName name="Bit6_Case9_NFWR_25">'Bit6'!$JF$17:$JF$71</definedName>
    <definedName name="Bit6_Case9_NFWR_50">'Bit6'!$JG$17:$JG$71</definedName>
    <definedName name="Bit6_Case9_NFWR_75">'Bit6'!$JH$17:$JH$71</definedName>
    <definedName name="Bit6_Case9_NFWR_95">'Bit6'!$JI$17:$JI$71</definedName>
    <definedName name="Bit6_Case9_NFWR_max">'Bit6'!$JJ$17:$JJ$71</definedName>
    <definedName name="Bit6_Case9_NFWR_min">'Bit6'!$JD$17:$JD$71</definedName>
    <definedName name="Bit6_Cutter_Diameter">'Bit6'!$H$17:$H$41</definedName>
    <definedName name="Bit6_Cutter_Distance">'Bit6'!$M$17:$M$41</definedName>
    <definedName name="Bit6_Cutter_Num">'Bit6'!$A$17:$A$41</definedName>
    <definedName name="Bit6_Cutter_Type">'Bit6'!$I$17:$I$41</definedName>
    <definedName name="Bit6_Exposure">'Bit6'!$K$17:$K$41</definedName>
    <definedName name="Bit6_Height">'Bit6'!$D$17:$D$41</definedName>
    <definedName name="Bit6_Height2">'Bit6'!$N$17:$N$41</definedName>
    <definedName name="Bit6_Height3">'Bit6'!$O$17:$O$41</definedName>
    <definedName name="Bit6_Profile_Angle">'Bit6'!$E$17:$E$41</definedName>
    <definedName name="Bit6_Profile_Position">'Bit6'!$L$17:$L$41</definedName>
    <definedName name="Bit6_Radius">'Bit6'!$B$17:$B$41</definedName>
    <definedName name="Bit6_RPM">BW!$B$93</definedName>
    <definedName name="Bit6_Side_Rake">'Bit6'!$G$17:$G$41</definedName>
    <definedName name="Bit6_Tag">'Bit6'!$P$17:$P$41</definedName>
    <definedName name="Bit6_Tq">BW!$B$59</definedName>
    <definedName name="Bit6_WOB">BW!$B$76</definedName>
    <definedName name="Bit7_Angle_Around">'Bit7'!$C$17:$C$41</definedName>
    <definedName name="Bit7_Ax">BW!$B$9</definedName>
    <definedName name="Bit7_Axy">BW!$B$43</definedName>
    <definedName name="Bit7_Ay">BW!$B$26</definedName>
    <definedName name="Bit7_Ayz">BW!$B$43</definedName>
    <definedName name="Bit7_Back_Rake">'Bit7'!$F$17:$F$41</definedName>
    <definedName name="Bit7_Blade_Num">'Bit7'!$J$17:$J$41</definedName>
    <definedName name="Bit7_BW">BW!#REF!</definedName>
    <definedName name="Bit7_Case1_Cut_05">'Bit7'!$Z$17:$Z$41</definedName>
    <definedName name="Bit7_Case1_Cut_25">'Bit7'!$AA$17:$AA$41</definedName>
    <definedName name="Bit7_Case1_Cut_50">'Bit7'!$AB$17:$AB$41</definedName>
    <definedName name="Bit7_Case1_Cut_75">'Bit7'!$AC$17:$AC$41</definedName>
    <definedName name="Bit7_Case1_Cut_95">'Bit7'!$AD$17:$AD$41</definedName>
    <definedName name="Bit7_Case1_Cut_max">'Bit7'!$AE$17:$AE$41</definedName>
    <definedName name="Bit7_Case1_Cut_min">'Bit7'!$Y$17:$Y$41</definedName>
    <definedName name="Bit7_Case1_CutWR_05">'Bit7'!$AN$17:$AN$41</definedName>
    <definedName name="Bit7_Case1_CutWR_25">'Bit7'!$AO$17:$AO$41</definedName>
    <definedName name="Bit7_Case1_CutWR_50">'Bit7'!$AP$17:$AP$41</definedName>
    <definedName name="Bit7_Case1_CutWR_75">'Bit7'!$AQ$17:$AQ$41</definedName>
    <definedName name="Bit7_Case1_CutWR_95">'Bit7'!$AR$17:$AR$41</definedName>
    <definedName name="Bit7_Case1_CutWR_max">'Bit7'!$AS$17:$AS$41</definedName>
    <definedName name="Bit7_Case1_CutWR_min">'Bit7'!$AM$17:$AM$41</definedName>
    <definedName name="Bit7_Case1_NF_05">'Bit7'!$S$17:$S$41</definedName>
    <definedName name="Bit7_Case1_NF_25">'Bit7'!$T$17:$T$41</definedName>
    <definedName name="Bit7_Case1_NF_50">'Bit7'!$U$17:$U$41</definedName>
    <definedName name="Bit7_Case1_NF_75">'Bit7'!$V$17:$V$41</definedName>
    <definedName name="Bit7_Case1_NF_95">'Bit7'!$W$17:$W$41</definedName>
    <definedName name="Bit7_Case1_NF_max">'Bit7'!$X$17:$X$41</definedName>
    <definedName name="Bit7_Case1_NF_min">'Bit7'!$R$17:$R$41</definedName>
    <definedName name="Bit7_Case1_NFWR_05">'Bit7'!$AG$17:$AG$41</definedName>
    <definedName name="Bit7_Case1_NFWR_25">'Bit7'!$AH$17:$AH$41</definedName>
    <definedName name="Bit7_Case1_NFWR_50">'Bit7'!$AI$17:$AI$41</definedName>
    <definedName name="Bit7_Case1_NFWR_75">'Bit7'!$AJ$17:$AJ$41</definedName>
    <definedName name="Bit7_Case1_NFWR_95">'Bit7'!$AK$17:$AK$41</definedName>
    <definedName name="Bit7_Case1_NFWR_max">'Bit7'!$AL$17:$AL$41</definedName>
    <definedName name="Bit7_Case1_NFWR_min">'Bit7'!$AF$17:$AF$41</definedName>
    <definedName name="Bit7_Case10_Cut_05">'Bit7'!$KA$17:$KA$71</definedName>
    <definedName name="Bit7_Case10_Cut_25">'Bit7'!$KB$17:$KB$71</definedName>
    <definedName name="Bit7_Case10_Cut_50">'Bit7'!$KC$17:$KC$71</definedName>
    <definedName name="Bit7_Case10_Cut_75">'Bit7'!$KD$17:$KD$71</definedName>
    <definedName name="Bit7_Case10_Cut_95">'Bit7'!$KE$17:$KE$71</definedName>
    <definedName name="Bit7_Case10_Cut_max">'Bit7'!$KF$17:$KF$71</definedName>
    <definedName name="Bit7_Case10_Cut_min">'Bit7'!$JZ$17:$JZ$71</definedName>
    <definedName name="Bit7_Case10_CutWR_05">'Bit7'!$KO$17:$KO$71</definedName>
    <definedName name="Bit7_Case10_CutWR_25">'Bit7'!$KP$17:$KP$71</definedName>
    <definedName name="Bit7_Case10_CutWR_50">'Bit7'!$KQ$17:$KQ$71</definedName>
    <definedName name="Bit7_Case10_CutWR_75">'Bit7'!$KR$17:$KR$71</definedName>
    <definedName name="Bit7_Case10_CutWR_95">'Bit7'!$KS$17:$KS$71</definedName>
    <definedName name="Bit7_Case10_CutWR_max">'Bit7'!$KT$17:$KT$71</definedName>
    <definedName name="Bit7_Case10_CutWR_min">'Bit7'!$KN$17:$KN$71</definedName>
    <definedName name="Bit7_Case10_NF_05">'Bit7'!$JT$17:$JT$71</definedName>
    <definedName name="Bit7_Case10_NF_25">'Bit7'!$JU$17:$JU$71</definedName>
    <definedName name="Bit7_Case10_NF_50">'Bit7'!$JV$17:$JV$71</definedName>
    <definedName name="Bit7_Case10_NF_75">'Bit7'!$JW$17:$JW$71</definedName>
    <definedName name="Bit7_Case10_NF_95">'Bit7'!$JX$17:$JX$71</definedName>
    <definedName name="Bit7_Case10_NF_max">'Bit7'!$JY$17:$JY$71</definedName>
    <definedName name="Bit7_Case10_NF_min">'Bit7'!$JS$17:$JS$71</definedName>
    <definedName name="Bit7_Case10_NFWR_05">'Bit7'!$KH$17:$KH$71</definedName>
    <definedName name="Bit7_Case10_NFWR_25">'Bit7'!$KI$17:$KI$71</definedName>
    <definedName name="Bit7_Case10_NFWR_50">'Bit7'!$KJ$17:$KJ$71</definedName>
    <definedName name="Bit7_Case10_NFWR_75">'Bit7'!$KK$17:$KK$71</definedName>
    <definedName name="Bit7_Case10_NFWR_95">'Bit7'!$KL$17:$KL$71</definedName>
    <definedName name="Bit7_Case10_NFWR_max">'Bit7'!$KM$17:$KM$71</definedName>
    <definedName name="Bit7_Case10_NFWR_min">'Bit7'!$KG$17:$KG$71</definedName>
    <definedName name="Bit7_Case11_Cut_05">'Bit7'!$LD$17:$LD$71</definedName>
    <definedName name="Bit7_Case11_Cut_25">'Bit7'!$LE$17:$LE$71</definedName>
    <definedName name="Bit7_Case11_Cut_50">'Bit7'!$LF$17:$LF$71</definedName>
    <definedName name="Bit7_Case11_Cut_75">'Bit7'!$LG$17:$LG$71</definedName>
    <definedName name="Bit7_Case11_Cut_95">'Bit7'!$LH$17:$LH$71</definedName>
    <definedName name="Bit7_Case11_Cut_max">'Bit7'!$LI$17:$LI$71</definedName>
    <definedName name="Bit7_Case11_Cut_min">'Bit7'!$LC$17:$LC$71</definedName>
    <definedName name="Bit7_Case11_CutWR_05">'Bit7'!$LR$17:$LR$71</definedName>
    <definedName name="Bit7_Case11_CutWR_25">'Bit7'!$LS$17:$LS$71</definedName>
    <definedName name="Bit7_Case11_CutWR_50">'Bit7'!$LT$17:$LT$71</definedName>
    <definedName name="Bit7_Case11_CutWR_75">'Bit7'!$LU$17:$LU$71</definedName>
    <definedName name="Bit7_Case11_CutWR_95">'Bit7'!$LV$17:$LV$71</definedName>
    <definedName name="Bit7_Case11_CutWR_max">'Bit7'!$LW$17:$LW$71</definedName>
    <definedName name="Bit7_Case11_CutWR_min">'Bit7'!$LQ$17:$LQ$71</definedName>
    <definedName name="Bit7_Case11_NF_05">'Bit7'!$KW$17:$KW$71</definedName>
    <definedName name="Bit7_Case11_NF_25">'Bit7'!$KX$17:$KX$71</definedName>
    <definedName name="Bit7_Case11_NF_50">'Bit7'!$KY$17:$KY$71</definedName>
    <definedName name="Bit7_Case11_NF_75">'Bit7'!$KZ$17:$KZ$71</definedName>
    <definedName name="Bit7_Case11_NF_95">'Bit7'!$LA$17:$LA$71</definedName>
    <definedName name="Bit7_Case11_NF_max">'Bit7'!$LB$17:$LB$71</definedName>
    <definedName name="Bit7_Case11_NF_min">'Bit7'!$KV$17:$KV$71</definedName>
    <definedName name="Bit7_Case11_NFWR_05">'Bit7'!$LK$17:$LK$71</definedName>
    <definedName name="Bit7_Case11_NFWR_25">'Bit7'!$LL$17:$LL$71</definedName>
    <definedName name="Bit7_Case11_NFWR_50">'Bit7'!$LM$17:$LM$71</definedName>
    <definedName name="Bit7_Case11_NFWR_75">'Bit7'!$LN$17:$LN$71</definedName>
    <definedName name="Bit7_Case11_NFWR_95">'Bit7'!$LO$17:$LO$71</definedName>
    <definedName name="Bit7_Case11_NFWR_max">'Bit7'!$LP$17:$LP$71</definedName>
    <definedName name="Bit7_Case11_NFWR_min">'Bit7'!$LJ$17:$LJ$71</definedName>
    <definedName name="Bit7_Case12_Cut_05">'Bit7'!$MG$17:$MG$71</definedName>
    <definedName name="Bit7_Case12_Cut_25">'Bit7'!$MH$17:$MH$71</definedName>
    <definedName name="Bit7_Case12_Cut_50">'Bit7'!$MI$17:$MI$71</definedName>
    <definedName name="Bit7_Case12_Cut_75">'Bit7'!$MJ$17:$MJ$71</definedName>
    <definedName name="Bit7_Case12_Cut_95">'Bit7'!$MK$17:$MK$71</definedName>
    <definedName name="Bit7_Case12_Cut_max">'Bit7'!$ML$17:$ML$71</definedName>
    <definedName name="Bit7_Case12_Cut_min">'Bit7'!$MF$17:$MF$71</definedName>
    <definedName name="Bit7_Case12_CutWR_05">'Bit7'!$MU$17:$MU$71</definedName>
    <definedName name="Bit7_Case12_CutWR_25">'Bit7'!$MV$17:$MV$71</definedName>
    <definedName name="Bit7_Case12_CutWR_50">'Bit7'!$MW$17:$MW$71</definedName>
    <definedName name="Bit7_Case12_CutWR_75">'Bit7'!$MX$17:$MX$71</definedName>
    <definedName name="Bit7_Case12_CutWR_95">'Bit7'!$MY$17:$MY$71</definedName>
    <definedName name="Bit7_Case12_CutWR_max">'Bit7'!$MZ$17:$MZ$71</definedName>
    <definedName name="Bit7_Case12_CutWR_min">'Bit7'!$MT$17:$MT$71</definedName>
    <definedName name="Bit7_Case12_NF_05">'Bit7'!$LZ$17:$LZ$71</definedName>
    <definedName name="Bit7_Case12_NF_25">'Bit7'!$MA$17:$MA$71</definedName>
    <definedName name="Bit7_Case12_NF_50">'Bit7'!$MB$17:$MB$71</definedName>
    <definedName name="Bit7_Case12_NF_75">'Bit7'!$MC$17:$MC$71</definedName>
    <definedName name="Bit7_Case12_NF_95">'Bit7'!$MD$17:$MD$71</definedName>
    <definedName name="Bit7_Case12_NF_max">'Bit7'!$ME$17:$ME$71</definedName>
    <definedName name="Bit7_Case12_NF_min">'Bit7'!$LY$17:$LY$71</definedName>
    <definedName name="Bit7_Case12_NFWR_05">'Bit7'!$MN$17:$MN$71</definedName>
    <definedName name="Bit7_Case12_NFWR_25">'Bit7'!$MO$17:$MO$71</definedName>
    <definedName name="Bit7_Case12_NFWR_50">'Bit7'!$MP$17:$MP$71</definedName>
    <definedName name="Bit7_Case12_NFWR_75">'Bit7'!$MQ$17:$MQ$71</definedName>
    <definedName name="Bit7_Case12_NFWR_95">'Bit7'!$MR$17:$MR$71</definedName>
    <definedName name="Bit7_Case12_NFWR_max">'Bit7'!$MS$17:$MS$71</definedName>
    <definedName name="Bit7_Case12_NFWR_min">'Bit7'!$MM$17:$MM$71</definedName>
    <definedName name="Bit7_Case13_Cut_05">'Bit7'!$NJ$17:$NJ$71</definedName>
    <definedName name="Bit7_Case13_Cut_25">'Bit7'!$NK$17:$NK$71</definedName>
    <definedName name="Bit7_Case13_Cut_50">'Bit7'!$NL$17:$NL$71</definedName>
    <definedName name="Bit7_Case13_Cut_75">'Bit7'!$NM$17:$NM$71</definedName>
    <definedName name="Bit7_Case13_Cut_95">'Bit7'!$NN$17:$NN$71</definedName>
    <definedName name="Bit7_Case13_Cut_max">'Bit7'!$NO$17:$NO$71</definedName>
    <definedName name="Bit7_Case13_Cut_min">'Bit7'!$NI$17:$NI$71</definedName>
    <definedName name="Bit7_Case13_CutWR_05">'Bit7'!$NX$17:$NX$71</definedName>
    <definedName name="Bit7_Case13_CutWR_25">'Bit7'!$NY$17:$NY$71</definedName>
    <definedName name="Bit7_Case13_CutWR_50">'Bit7'!$NZ$17:$NZ$71</definedName>
    <definedName name="Bit7_Case13_CutWR_75">'Bit7'!$OA$17:$OA$71</definedName>
    <definedName name="Bit7_Case13_CutWR_95">'Bit7'!$OB$17:$OB$71</definedName>
    <definedName name="Bit7_Case13_CutWR_max">'Bit7'!$OC$17:$OC$71</definedName>
    <definedName name="Bit7_Case13_CutWR_min">'Bit7'!$NW$17:$NW$71</definedName>
    <definedName name="Bit7_Case13_NF_05">'Bit7'!$NC$17:$NC$71</definedName>
    <definedName name="Bit7_Case13_NF_25">'Bit7'!$ND$17:$ND$71</definedName>
    <definedName name="Bit7_Case13_NF_50">'Bit7'!$NE$17:$NE$71</definedName>
    <definedName name="Bit7_Case13_NF_75">'Bit7'!$NF$17:$NF$71</definedName>
    <definedName name="Bit7_Case13_NF_95">'Bit7'!$NG$17:$NG$71</definedName>
    <definedName name="Bit7_Case13_NF_max">'Bit7'!$NH$17:$NH$71</definedName>
    <definedName name="Bit7_Case13_NF_min">'Bit7'!$NB$17:$NB$71</definedName>
    <definedName name="Bit7_Case13_NFWR_05">'Bit7'!$NQ$17:$NQ$71</definedName>
    <definedName name="Bit7_Case13_NFWR_25">'Bit7'!$NR$17:$NR$71</definedName>
    <definedName name="Bit7_Case13_NFWR_50">'Bit7'!$NS$17:$NS$71</definedName>
    <definedName name="Bit7_Case13_NFWR_75">'Bit7'!$NT$17:$NT$71</definedName>
    <definedName name="Bit7_Case13_NFWR_95">'Bit7'!$NU$17:$NU$71</definedName>
    <definedName name="Bit7_Case13_NFWR_max">'Bit7'!$NV$17:$NV$71</definedName>
    <definedName name="Bit7_Case13_NFWR_min">'Bit7'!$NP$17:$NP$71</definedName>
    <definedName name="Bit7_Case14_Cut_05">'Bit7'!$OM$17:$OM$71</definedName>
    <definedName name="Bit7_Case14_Cut_25">'Bit7'!$ON$17:$ON$71</definedName>
    <definedName name="Bit7_Case14_Cut_50">'Bit7'!$OO$17:$OO$71</definedName>
    <definedName name="Bit7_Case14_Cut_75">'Bit7'!$OP$17:$OP$71</definedName>
    <definedName name="Bit7_Case14_Cut_95">'Bit7'!$OQ$17:$OQ$71</definedName>
    <definedName name="Bit7_Case14_Cut_max">'Bit7'!$OR$17:$OR$71</definedName>
    <definedName name="Bit7_Case14_Cut_min">'Bit7'!$OL$17:$OL$71</definedName>
    <definedName name="Bit7_Case14_CutWR_05">'Bit7'!$PA$17:$PA$71</definedName>
    <definedName name="Bit7_Case14_CutWR_25">'Bit7'!$PB$17:$PB$71</definedName>
    <definedName name="Bit7_Case14_CutWR_50">'Bit7'!$PC$17:$PC$71</definedName>
    <definedName name="Bit7_Case14_CutWR_75">'Bit7'!$PD$17:$PD$71</definedName>
    <definedName name="Bit7_Case14_CutWR_95">'Bit7'!$PE$17:$PE$71</definedName>
    <definedName name="Bit7_Case14_CutWR_max">'Bit7'!$PF$17:$PF$71</definedName>
    <definedName name="Bit7_Case14_CutWR_min">'Bit7'!$OZ$17:$OZ$71</definedName>
    <definedName name="Bit7_Case14_NF_05">'Bit7'!$OF$17:$OF$71</definedName>
    <definedName name="Bit7_Case14_NF_25">'Bit7'!$OG$17:$OG$71</definedName>
    <definedName name="Bit7_Case14_NF_50">'Bit7'!$OH$17:$OH$71</definedName>
    <definedName name="Bit7_Case14_NF_75">'Bit7'!$OI$17:$OI$71</definedName>
    <definedName name="Bit7_Case14_NF_95">'Bit7'!$OJ$17:$OJ$71</definedName>
    <definedName name="Bit7_Case14_NF_max">'Bit7'!$OK$17:$OK$71</definedName>
    <definedName name="Bit7_Case14_NF_min">'Bit7'!$OE$17:$OE$71</definedName>
    <definedName name="Bit7_Case14_NFWR_05">'Bit7'!$OT$17:$OT$71</definedName>
    <definedName name="Bit7_Case14_NFWR_25">'Bit7'!$OU$17:$OU$71</definedName>
    <definedName name="Bit7_Case14_NFWR_50">'Bit7'!$OV$17:$OV$71</definedName>
    <definedName name="Bit7_Case14_NFWR_75">'Bit7'!$OW$17:$OW$71</definedName>
    <definedName name="Bit7_Case14_NFWR_95">'Bit7'!$OX$17:$OX$71</definedName>
    <definedName name="Bit7_Case14_NFWR_max">'Bit7'!$OY$17:$OY$71</definedName>
    <definedName name="Bit7_Case14_NFWR_min">'Bit7'!$OS$17:$OS$71</definedName>
    <definedName name="Bit7_Case15_Cut_05">'Bit7'!$PP$17:$PP$71</definedName>
    <definedName name="Bit7_Case15_Cut_25">'Bit7'!$PQ$17:$PQ$71</definedName>
    <definedName name="Bit7_Case15_Cut_50">'Bit7'!$PR$17:$PR$71</definedName>
    <definedName name="Bit7_Case15_Cut_75">'Bit7'!$PS$17:$PS$71</definedName>
    <definedName name="Bit7_Case15_Cut_95">'Bit7'!$PT$17:$PT$71</definedName>
    <definedName name="Bit7_Case15_Cut_max">'Bit7'!$PU$17:$PU$71</definedName>
    <definedName name="Bit7_Case15_Cut_min">'Bit7'!$PO$17:$PO$71</definedName>
    <definedName name="Bit7_Case15_CutWR_05">'Bit7'!$QD$17:$QD$71</definedName>
    <definedName name="Bit7_Case15_CutWR_25">'Bit7'!$QE$17:$QE$71</definedName>
    <definedName name="Bit7_Case15_CutWR_50">'Bit7'!$QF$17:$QF$71</definedName>
    <definedName name="Bit7_Case15_CutWR_75">'Bit7'!$QG$17:$QG$71</definedName>
    <definedName name="Bit7_Case15_CutWR_95">'Bit7'!$QH$17:$QH$71</definedName>
    <definedName name="Bit7_Case15_CutWR_max">'Bit7'!$QI$17:$QI$71</definedName>
    <definedName name="Bit7_Case15_CutWR_min">'Bit7'!$QC$17:$QC$71</definedName>
    <definedName name="Bit7_Case15_NF_05">'Bit7'!$PI$17:$PI$71</definedName>
    <definedName name="Bit7_Case15_NF_25">'Bit7'!$PJ$17:$PJ$71</definedName>
    <definedName name="Bit7_Case15_NF_50">'Bit7'!$PK$17:$PK$71</definedName>
    <definedName name="Bit7_Case15_NF_75">'Bit7'!$PL$17:$PL$71</definedName>
    <definedName name="Bit7_Case15_NF_95">'Bit7'!$PM$17:$PM$71</definedName>
    <definedName name="Bit7_Case15_NF_max">'Bit7'!$PN$17:$PN$71</definedName>
    <definedName name="Bit7_Case15_NF_min">'Bit7'!$PH$17:$PH$71</definedName>
    <definedName name="Bit7_Case15_NFWR_05">'Bit7'!$PW$17:$PW$71</definedName>
    <definedName name="Bit7_Case15_NFWR_25">'Bit7'!$PX$17:$PX$71</definedName>
    <definedName name="Bit7_Case15_NFWR_50">'Bit7'!$PY$17:$PY$71</definedName>
    <definedName name="Bit7_Case15_NFWR_75">'Bit7'!$PZ$17:$PZ$71</definedName>
    <definedName name="Bit7_Case15_NFWR_95">'Bit7'!$QA$17:$QA$71</definedName>
    <definedName name="Bit7_Case15_NFWR_max">'Bit7'!$QB$17:$QB$71</definedName>
    <definedName name="Bit7_Case15_NFWR_min">'Bit7'!$PV$17:$PV$71</definedName>
    <definedName name="Bit7_Case16_Cut_05">'Bit7'!$QS$17:$QS$71</definedName>
    <definedName name="Bit7_Case16_Cut_25">'Bit7'!$QT$17:$QT$71</definedName>
    <definedName name="Bit7_Case16_Cut_50">'Bit7'!$QU$17:$QU$71</definedName>
    <definedName name="Bit7_Case16_Cut_75">'Bit7'!$QV$17:$QV$71</definedName>
    <definedName name="Bit7_Case16_Cut_95">'Bit7'!$QW$17:$QW$71</definedName>
    <definedName name="Bit7_Case16_Cut_max">'Bit7'!$QX$17:$QX$71</definedName>
    <definedName name="Bit7_Case16_Cut_min">'Bit7'!$QR$17:$QR$71</definedName>
    <definedName name="Bit7_Case16_CutWR_05">'Bit7'!$RG$17:$RG$71</definedName>
    <definedName name="Bit7_Case16_CutWR_25">'Bit7'!$RH$17:$RH$71</definedName>
    <definedName name="Bit7_Case16_CutWR_50">'Bit7'!$RI$17:$RI$71</definedName>
    <definedName name="Bit7_Case16_CutWR_75">'Bit7'!$RJ$17:$RJ$71</definedName>
    <definedName name="Bit7_Case16_CutWR_95">'Bit7'!$RK$17:$RK$71</definedName>
    <definedName name="Bit7_Case16_CutWR_max">'Bit7'!$RL$17:$RL$71</definedName>
    <definedName name="Bit7_Case16_CutWR_min">'Bit7'!$RF$17:$RF$71</definedName>
    <definedName name="Bit7_Case16_NF_05">'Bit7'!$QL$17:$QL$71</definedName>
    <definedName name="Bit7_Case16_NF_25">'Bit7'!$QM$17:$QM$71</definedName>
    <definedName name="Bit7_Case16_NF_50">'Bit7'!$QN$17:$QN$71</definedName>
    <definedName name="Bit7_Case16_NF_75">'Bit7'!$QO$17:$QO$71</definedName>
    <definedName name="Bit7_Case16_NF_95">'Bit7'!$QP$17:$QP$71</definedName>
    <definedName name="Bit7_Case16_NF_max">'Bit7'!$QQ$17:$QQ$71</definedName>
    <definedName name="Bit7_Case16_NF_min">'Bit7'!$QK$17:$QK$71</definedName>
    <definedName name="Bit7_Case16_NFWR_05">'Bit7'!$QZ$17:$QZ$71</definedName>
    <definedName name="Bit7_Case16_NFWR_25">'Bit7'!$RA$17:$RA$71</definedName>
    <definedName name="Bit7_Case16_NFWR_50">'Bit7'!$RB$17:$RB$71</definedName>
    <definedName name="Bit7_Case16_NFWR_75">'Bit7'!$RC$17:$RC$71</definedName>
    <definedName name="Bit7_Case16_NFWR_95">'Bit7'!$RD$17:$RD$71</definedName>
    <definedName name="Bit7_Case16_NFWR_max">'Bit7'!$RE$17:$RE$71</definedName>
    <definedName name="Bit7_Case16_NFWR_min">'Bit7'!$QY$17:$QY$71</definedName>
    <definedName name="Bit7_Case2_Cut_05">'Bit7'!$BC$17:$BC$38</definedName>
    <definedName name="Bit7_Case2_Cut_25">'Bit7'!$BD$17:$BD$38</definedName>
    <definedName name="Bit7_Case2_Cut_50">'Bit7'!$BE$17:$BE$38</definedName>
    <definedName name="Bit7_Case2_Cut_75">'Bit7'!$BF$17:$BF$38</definedName>
    <definedName name="Bit7_Case2_Cut_95">'Bit7'!$BG$17:$BG$38</definedName>
    <definedName name="Bit7_Case2_Cut_max">'Bit7'!$BH$17:$BH$38</definedName>
    <definedName name="Bit7_Case2_Cut_min">'Bit7'!$BB$17:$BB$38</definedName>
    <definedName name="Bit7_Case2_CutWR_05">'Bit7'!$BQ$17:$BQ$38</definedName>
    <definedName name="Bit7_Case2_CutWR_25">'Bit7'!$BR$17:$BR$38</definedName>
    <definedName name="Bit7_Case2_CutWR_50">'Bit7'!$BS$17:$BS$38</definedName>
    <definedName name="Bit7_Case2_CutWR_75">'Bit7'!$BT$17:$BT$38</definedName>
    <definedName name="Bit7_Case2_CutWR_95">'Bit7'!$BU$17:$BU$38</definedName>
    <definedName name="Bit7_Case2_CutWR_max">'Bit7'!$BV$17:$BV$38</definedName>
    <definedName name="Bit7_Case2_CutWR_min">'Bit7'!$BP$17:$BP$38</definedName>
    <definedName name="Bit7_Case2_NF_05">'Bit7'!$AV$17:$AV$38</definedName>
    <definedName name="Bit7_Case2_NF_25">'Bit7'!$AW$17:$AW$38</definedName>
    <definedName name="Bit7_Case2_NF_50">'Bit7'!$AX$17:$AX$38</definedName>
    <definedName name="Bit7_Case2_NF_75">'Bit7'!$AY$17:$AY$38</definedName>
    <definedName name="Bit7_Case2_NF_95">'Bit7'!$AZ$17:$AZ$38</definedName>
    <definedName name="Bit7_Case2_NF_max">'Bit7'!$BA$17:$BA$38</definedName>
    <definedName name="Bit7_Case2_NF_min">'Bit7'!$AU$17:$AU$38</definedName>
    <definedName name="Bit7_Case2_NFWR_05">'Bit7'!$BJ$17:$BJ$38</definedName>
    <definedName name="Bit7_Case2_NFWR_25">'Bit7'!$BK$17:$BK$38</definedName>
    <definedName name="Bit7_Case2_NFWR_50">'Bit7'!$BL$17:$BL$38</definedName>
    <definedName name="Bit7_Case2_NFWR_75">'Bit7'!$BM$17:$BM$38</definedName>
    <definedName name="Bit7_Case2_NFWR_95">'Bit7'!$BN$17:$BN$38</definedName>
    <definedName name="Bit7_Case2_NFWR_max">'Bit7'!$BO$17:$BO$38</definedName>
    <definedName name="Bit7_Case2_NFWR_min">'Bit7'!$BI$17:$BI$38</definedName>
    <definedName name="Bit7_Case3_Cut_05">'Bit7'!$CF$17:$CF$62</definedName>
    <definedName name="Bit7_Case3_Cut_25">'Bit7'!$CG$17:$CG$62</definedName>
    <definedName name="Bit7_Case3_Cut_50">'Bit7'!$CH$17:$CH$62</definedName>
    <definedName name="Bit7_Case3_Cut_75">'Bit7'!$CI$17:$CI$62</definedName>
    <definedName name="Bit7_Case3_Cut_95">'Bit7'!$CJ$17:$CJ$62</definedName>
    <definedName name="Bit7_Case3_Cut_max">'Bit7'!$CK$17:$CK$62</definedName>
    <definedName name="Bit7_Case3_Cut_min">'Bit7'!$CE$17:$CE$62</definedName>
    <definedName name="Bit7_Case3_CutWR_05">'Bit7'!$CT$17:$CT$62</definedName>
    <definedName name="Bit7_Case3_CutWR_25">'Bit7'!$CU$17:$CU$62</definedName>
    <definedName name="Bit7_Case3_CutWR_50">'Bit7'!$CV$17:$CV$62</definedName>
    <definedName name="Bit7_Case3_CutWR_75">'Bit7'!$CW$17:$CW$62</definedName>
    <definedName name="Bit7_Case3_CutWR_95">'Bit7'!$CX$17:$CX$62</definedName>
    <definedName name="Bit7_Case3_CutWR_max">'Bit7'!$CY$17:$CY$62</definedName>
    <definedName name="Bit7_Case3_CutWR_min">'Bit7'!$CS$17:$CS$62</definedName>
    <definedName name="Bit7_Case3_NF_05">'Bit7'!$BY$17:$BY$62</definedName>
    <definedName name="Bit7_Case3_NF_25">'Bit7'!$BZ$17:$BZ$62</definedName>
    <definedName name="Bit7_Case3_NF_50">'Bit7'!$CA$17:$CA$62</definedName>
    <definedName name="Bit7_Case3_NF_75">'Bit7'!$CB$17:$CB$62</definedName>
    <definedName name="Bit7_Case3_NF_95">'Bit7'!$CC$17:$CC$62</definedName>
    <definedName name="Bit7_Case3_NF_max">'Bit7'!$CD$17:$CD$62</definedName>
    <definedName name="Bit7_Case3_NF_min">'Bit7'!$BX$17:$BX$62</definedName>
    <definedName name="Bit7_Case3_NFWR_05">'Bit7'!$CM$17:$CM$62</definedName>
    <definedName name="Bit7_Case3_NFWR_25">'Bit7'!$CN$17:$CN$62</definedName>
    <definedName name="Bit7_Case3_NFWR_50">'Bit7'!$CO$17:$CO$62</definedName>
    <definedName name="Bit7_Case3_NFWR_75">'Bit7'!$CP$17:$CP$62</definedName>
    <definedName name="Bit7_Case3_NFWR_95">'Bit7'!$CQ$17:$CQ$62</definedName>
    <definedName name="Bit7_Case3_NFWR_max">'Bit7'!$CR$17:$CR$62</definedName>
    <definedName name="Bit7_Case3_NFWR_min">'Bit7'!$CL$17:$CL$62</definedName>
    <definedName name="Bit7_Case4_Cut_05">'Bit7'!$DI$17:$DI$101</definedName>
    <definedName name="Bit7_Case4_Cut_25">'Bit7'!$DJ$17:$DJ$101</definedName>
    <definedName name="Bit7_Case4_Cut_50">'Bit7'!$DK$17:$DK$101</definedName>
    <definedName name="Bit7_Case4_Cut_75">'Bit7'!$DL$17:$DL$101</definedName>
    <definedName name="Bit7_Case4_Cut_95">'Bit7'!$DM$17:$DM$101</definedName>
    <definedName name="Bit7_Case4_Cut_max">'Bit7'!$DN$17:$DN$101</definedName>
    <definedName name="Bit7_Case4_Cut_min">'Bit7'!$DH$17:$DH$101</definedName>
    <definedName name="Bit7_Case4_CutWR_05">'Bit7'!$DW$17:$DW$101</definedName>
    <definedName name="Bit7_Case4_CutWR_25">'Bit7'!$DX$17:$DX$101</definedName>
    <definedName name="Bit7_Case4_CutWR_50">'Bit7'!$DY$17:$DY$101</definedName>
    <definedName name="Bit7_Case4_CutWR_75">'Bit7'!$DZ$17:$DZ$101</definedName>
    <definedName name="Bit7_Case4_CutWR_95">'Bit7'!$EA$17:$EA$101</definedName>
    <definedName name="Bit7_Case4_CutWR_max">'Bit7'!$EB$17:$EB$101</definedName>
    <definedName name="Bit7_Case4_CutWR_min">'Bit7'!$DV$17:$DV$101</definedName>
    <definedName name="Bit7_Case4_NF_05">'Bit7'!$AQ$17:$AQ$132</definedName>
    <definedName name="Bit7_Case4_NF_25">'Bit7'!$AR$17:$AR$132</definedName>
    <definedName name="Bit7_Case4_NF_50">'Bit7'!$AS$17:$AS$132</definedName>
    <definedName name="Bit7_Case4_NF_75">'Bit7'!$AT$17:$AT$132</definedName>
    <definedName name="Bit7_Case4_NF_95">'Bit7'!$AU$17:$AU$132</definedName>
    <definedName name="Bit7_Case4_NF_max">'Bit7'!$AV$17:$AV$132</definedName>
    <definedName name="Bit7_Case4_NF_min">'Bit7'!$AP$17:$AP$132</definedName>
    <definedName name="Bit7_Case4_NFWR_05">'Bit7'!$DP$17:$DP$101</definedName>
    <definedName name="Bit7_Case4_NFWR_25">'Bit7'!$DQ$17:$DQ$101</definedName>
    <definedName name="Bit7_Case4_NFWR_50">'Bit7'!$DR$17:$DR$101</definedName>
    <definedName name="Bit7_Case4_NFWR_75">'Bit7'!$DS$17:$DS$101</definedName>
    <definedName name="Bit7_Case4_NFWR_95">'Bit7'!$DT$17:$DT$101</definedName>
    <definedName name="Bit7_Case4_NFWR_max">'Bit7'!$DU$17:$DU$101</definedName>
    <definedName name="Bit7_Case4_NFWR_min">'Bit7'!$DO$17:$DO$101</definedName>
    <definedName name="Bit7_Case5_Cut_05">'Bit7'!$EL$17:$EL$71</definedName>
    <definedName name="Bit7_Case5_Cut_25">'Bit7'!$EM$17:$EM$71</definedName>
    <definedName name="Bit7_Case5_Cut_50">'Bit7'!$EN$17:$EN$71</definedName>
    <definedName name="Bit7_Case5_Cut_75">'Bit7'!$EO$17:$EO$71</definedName>
    <definedName name="Bit7_Case5_Cut_95">'Bit7'!$EP$17:$EP$71</definedName>
    <definedName name="Bit7_Case5_Cut_max">'Bit7'!$EQ$17:$EQ$71</definedName>
    <definedName name="Bit7_Case5_Cut_min">'Bit7'!$EK$17:$EK$71</definedName>
    <definedName name="Bit7_Case5_CutWR_05">'Bit7'!$EZ$17:$EZ$71</definedName>
    <definedName name="Bit7_Case5_CutWR_25">'Bit7'!$FA$17:$FA$71</definedName>
    <definedName name="Bit7_Case5_CutWR_50">'Bit7'!$FB$17:$FB$71</definedName>
    <definedName name="Bit7_Case5_CutWR_75">'Bit7'!$FC$17:$FC$71</definedName>
    <definedName name="Bit7_Case5_CutWR_95">'Bit7'!$FD$17:$FD$71</definedName>
    <definedName name="Bit7_Case5_CutWR_max">'Bit7'!$FE$17:$FE$71</definedName>
    <definedName name="Bit7_Case5_CutWR_min">'Bit7'!$EY$17:$EY$71</definedName>
    <definedName name="Bit7_Case5_NF_05">'Bit7'!$AY$17:$AY$132</definedName>
    <definedName name="Bit7_Case5_NF_25">'Bit7'!$AZ$17:$AZ$132</definedName>
    <definedName name="Bit7_Case5_NF_50">'Bit7'!$BA$17:$BA$132</definedName>
    <definedName name="Bit7_Case5_NF_75">'Bit7'!$BB$17:$BB$132</definedName>
    <definedName name="Bit7_Case5_NF_95">'Bit7'!$BC$17:$BC$132</definedName>
    <definedName name="Bit7_Case5_NF_max">'Bit7'!$BD$17:$BD$132</definedName>
    <definedName name="Bit7_Case5_NF_min">'Bit7'!$AX$17:$AX$132</definedName>
    <definedName name="Bit7_Case5_NFWR_05">'Bit7'!$ES$17:$ES$71</definedName>
    <definedName name="Bit7_Case5_NFWR_25">'Bit7'!$ET$17:$ET$71</definedName>
    <definedName name="Bit7_Case5_NFWR_50">'Bit7'!$EU$17:$EU$71</definedName>
    <definedName name="Bit7_Case5_NFWR_75">'Bit7'!$EV$17:$EV$71</definedName>
    <definedName name="Bit7_Case5_NFWR_95">'Bit7'!$EW$17:$EW$71</definedName>
    <definedName name="Bit7_Case5_NFWR_max">'Bit7'!$EX$17:$EX$71</definedName>
    <definedName name="Bit7_Case5_NFWR_min">'Bit7'!$ER$17:$ER$71</definedName>
    <definedName name="Bit7_Case6_Cut_05">'Bit7'!$FO$17:$FO$71</definedName>
    <definedName name="Bit7_Case6_Cut_25">'Bit7'!$FP$17:$FP$71</definedName>
    <definedName name="Bit7_Case6_Cut_50">'Bit7'!$FQ$17:$FQ$71</definedName>
    <definedName name="Bit7_Case6_Cut_75">'Bit7'!$FR$17:$FR$71</definedName>
    <definedName name="Bit7_Case6_Cut_95">'Bit7'!$FS$17:$FS$71</definedName>
    <definedName name="Bit7_Case6_Cut_max">'Bit7'!$FT$17:$FT$71</definedName>
    <definedName name="Bit7_Case6_Cut_min">'Bit7'!$FN$17:$FN$71</definedName>
    <definedName name="Bit7_Case6_CutWR_05">'Bit7'!$GC$17:$GC$71</definedName>
    <definedName name="Bit7_Case6_CutWR_25">'Bit7'!$GD$17:$GD$71</definedName>
    <definedName name="Bit7_Case6_CutWR_50">'Bit7'!$GE$17:$GE$71</definedName>
    <definedName name="Bit7_Case6_CutWR_75">'Bit7'!$GF$17:$GF$71</definedName>
    <definedName name="Bit7_Case6_CutWR_95">'Bit7'!$GG$17:$GG$71</definedName>
    <definedName name="Bit7_Case6_CutWR_max">'Bit7'!$GH$17:$GH$71</definedName>
    <definedName name="Bit7_Case6_CutWR_min">'Bit7'!$GB$17:$GB$71</definedName>
    <definedName name="Bit7_Case6_NF_05">'Bit7'!$BG$17:$BG$132</definedName>
    <definedName name="Bit7_Case6_NF_25">'Bit7'!$BH$17:$BH$132</definedName>
    <definedName name="Bit7_Case6_NF_50">'Bit7'!$BI$17:$BI$132</definedName>
    <definedName name="Bit7_Case6_NF_75">'Bit7'!$BJ$17:$BJ$132</definedName>
    <definedName name="Bit7_Case6_NF_95">'Bit7'!$BK$17:$BK$132</definedName>
    <definedName name="Bit7_Case6_NF_max">'Bit7'!$BL$17:$BL$132</definedName>
    <definedName name="Bit7_Case6_NF_min">'Bit7'!$BF$17:$BF$132</definedName>
    <definedName name="Bit7_Case6_NFWR_05">'Bit7'!$FV$17:$FV$71</definedName>
    <definedName name="Bit7_Case6_NFWR_25">'Bit7'!$FW$17:$FW$71</definedName>
    <definedName name="Bit7_Case6_NFWR_50">'Bit7'!$FX$17:$FX$71</definedName>
    <definedName name="Bit7_Case6_NFWR_75">'Bit7'!$FY$17:$FY$71</definedName>
    <definedName name="Bit7_Case6_NFWR_95">'Bit7'!$FZ$17:$FZ$71</definedName>
    <definedName name="Bit7_Case6_NFWR_max">'Bit7'!$GA$17:$GA$71</definedName>
    <definedName name="Bit7_Case6_NFWR_min">'Bit7'!$FU$17:$FU$71</definedName>
    <definedName name="Bit7_Case7_Cut_05">'Bit7'!$GR$17:$GR$71</definedName>
    <definedName name="Bit7_Case7_Cut_25">'Bit7'!$GS$17:$GS$71</definedName>
    <definedName name="Bit7_Case7_Cut_50">'Bit7'!$GT$17:$GT$71</definedName>
    <definedName name="Bit7_Case7_Cut_75">'Bit7'!$GU$17:$GU$71</definedName>
    <definedName name="Bit7_Case7_Cut_95">'Bit7'!$GV$17:$GV$71</definedName>
    <definedName name="Bit7_Case7_Cut_max">'Bit7'!$GW$17:$GW$71</definedName>
    <definedName name="Bit7_Case7_Cut_min">'Bit7'!$GQ$17:$GQ$71</definedName>
    <definedName name="Bit7_Case7_CutWR_05">'Bit7'!$HF$17:$HF$71</definedName>
    <definedName name="Bit7_Case7_CutWR_25">'Bit7'!$HG$17:$HG$71</definedName>
    <definedName name="Bit7_Case7_CutWR_50">'Bit7'!$HH$17:$HH$71</definedName>
    <definedName name="Bit7_Case7_CutWR_75">'Bit7'!$HI$17:$HI$71</definedName>
    <definedName name="Bit7_Case7_CutWR_95">'Bit7'!$HJ$17:$HJ$71</definedName>
    <definedName name="Bit7_Case7_CutWR_max">'Bit7'!$HK$17:$HK$71</definedName>
    <definedName name="Bit7_Case7_CutWR_min">'Bit7'!$HE$17:$HE$71</definedName>
    <definedName name="Bit7_Case7_NF_05">'Bit7'!$BO$17:$BO$132</definedName>
    <definedName name="Bit7_Case7_NF_25">'Bit7'!$BP$17:$BP$132</definedName>
    <definedName name="Bit7_Case7_NF_50">'Bit7'!$BQ$17:$BQ$132</definedName>
    <definedName name="Bit7_Case7_NF_75">'Bit7'!$BR$17:$BR$132</definedName>
    <definedName name="Bit7_Case7_NF_95">'Bit7'!$BS$17:$BS$132</definedName>
    <definedName name="Bit7_Case7_NF_max">'Bit7'!$BT$17:$BT$132</definedName>
    <definedName name="Bit7_Case7_NF_min">'Bit7'!$BN$17:$BN$132</definedName>
    <definedName name="Bit7_Case7_NFWR_05">'Bit7'!$GY$17:$GY$71</definedName>
    <definedName name="Bit7_Case7_NFWR_25">'Bit7'!$GZ$17:$GZ$71</definedName>
    <definedName name="Bit7_Case7_NFWR_50">'Bit7'!$HA$17:$HA$71</definedName>
    <definedName name="Bit7_Case7_NFWR_75">'Bit7'!$HB$17:$HB$71</definedName>
    <definedName name="Bit7_Case7_NFWR_95">'Bit7'!$HC$17:$HC$71</definedName>
    <definedName name="Bit7_Case7_NFWR_max">'Bit7'!$HD$17:$HD$71</definedName>
    <definedName name="Bit7_Case7_NFWR_min">'Bit7'!$GX$17:$GX$71</definedName>
    <definedName name="Bit7_Case8_Cut_05">'Bit7'!$HU$17:$HU$71</definedName>
    <definedName name="Bit7_Case8_Cut_25">'Bit7'!$HV$17:$HV$71</definedName>
    <definedName name="Bit7_Case8_Cut_50">'Bit7'!$HW$17:$HW$71</definedName>
    <definedName name="Bit7_Case8_Cut_75">'Bit7'!$HX$17:$HX$71</definedName>
    <definedName name="Bit7_Case8_Cut_95">'Bit7'!$HY$17:$HY$71</definedName>
    <definedName name="Bit7_Case8_Cut_max">'Bit7'!$HZ$17:$HZ$71</definedName>
    <definedName name="Bit7_Case8_Cut_min">'Bit7'!$HT$17:$HT$71</definedName>
    <definedName name="Bit7_Case8_CutWR_05">'Bit7'!$II$17:$II$71</definedName>
    <definedName name="Bit7_Case8_CutWR_25">'Bit7'!$IJ$17:$IJ$71</definedName>
    <definedName name="Bit7_Case8_CutWR_50">'Bit7'!$IK$17:$IK$71</definedName>
    <definedName name="Bit7_Case8_CutWR_75">'Bit7'!$IL$17:$IL$71</definedName>
    <definedName name="Bit7_Case8_CutWR_95">'Bit7'!$IM$17:$IM$71</definedName>
    <definedName name="Bit7_Case8_CutWR_max">'Bit7'!$IN$17:$IN$71</definedName>
    <definedName name="Bit7_Case8_CutWR_min">'Bit7'!$IH$17:$IH$71</definedName>
    <definedName name="Bit7_Case8_NF_05">'Bit7'!$BW$17:$BW$132</definedName>
    <definedName name="Bit7_Case8_NF_25">'Bit7'!$BX$17:$BX$132</definedName>
    <definedName name="Bit7_Case8_NF_50">'Bit7'!$BY$17:$BY$132</definedName>
    <definedName name="Bit7_Case8_NF_75">'Bit7'!$BZ$17:$BZ$132</definedName>
    <definedName name="Bit7_Case8_NF_95">'Bit7'!$CA$17:$CA$132</definedName>
    <definedName name="Bit7_Case8_NF_max">'Bit7'!$CB$17:$CB$132</definedName>
    <definedName name="Bit7_Case8_NF_min">'Bit7'!$BV$17:$BV$132</definedName>
    <definedName name="Bit7_Case8_NFWR_05">'Bit7'!$IB$17:$IB$71</definedName>
    <definedName name="Bit7_Case8_NFWR_25">'Bit7'!$IC$17:$IC$71</definedName>
    <definedName name="Bit7_Case8_NFWR_50">'Bit7'!$ID$17:$ID$71</definedName>
    <definedName name="Bit7_Case8_NFWR_75">'Bit7'!$IE$17:$IE$71</definedName>
    <definedName name="Bit7_Case8_NFWR_95">'Bit7'!$IF$17:$IF$71</definedName>
    <definedName name="Bit7_Case8_NFWR_max">'Bit7'!$IG$17:$IG$71</definedName>
    <definedName name="Bit7_Case8_NFWR_min">'Bit7'!$IA$17:$IA$71</definedName>
    <definedName name="Bit7_Case9_Cut_05">'Bit7'!$IX$17:$IX$71</definedName>
    <definedName name="Bit7_Case9_Cut_25">'Bit7'!$IY$17:$IY$71</definedName>
    <definedName name="Bit7_Case9_Cut_50">'Bit7'!$IZ$17:$IZ$71</definedName>
    <definedName name="Bit7_Case9_Cut_75">'Bit7'!$JA$17:$JA$71</definedName>
    <definedName name="Bit7_Case9_Cut_95">'Bit7'!$JB$17:$JB$71</definedName>
    <definedName name="Bit7_Case9_Cut_max">'Bit7'!$JC$17:$JC$71</definedName>
    <definedName name="Bit7_Case9_Cut_min">'Bit7'!$IW$17:$IW$71</definedName>
    <definedName name="Bit7_Case9_CutWR_05">'Bit7'!$JL$17:$JL$71</definedName>
    <definedName name="Bit7_Case9_CutWR_25">'Bit7'!$JM$17:$JM$71</definedName>
    <definedName name="Bit7_Case9_CutWR_50">'Bit7'!$JN$17:$JN$71</definedName>
    <definedName name="Bit7_Case9_CutWR_75">'Bit7'!$JO$17:$JO$71</definedName>
    <definedName name="Bit7_Case9_CutWR_95">'Bit7'!$JP$17:$JP$71</definedName>
    <definedName name="Bit7_Case9_CutWR_max">'Bit7'!$JQ$17:$JQ$71</definedName>
    <definedName name="Bit7_Case9_CutWR_min">'Bit7'!$JK$17:$JK$71</definedName>
    <definedName name="Bit7_Case9_NF_05">'Bit7'!$IQ$17:$IQ$71</definedName>
    <definedName name="Bit7_Case9_NF_25">'Bit7'!$IR$17:$IR$71</definedName>
    <definedName name="Bit7_Case9_NF_50">'Bit7'!$IS$17:$IS$71</definedName>
    <definedName name="Bit7_Case9_NF_75">'Bit7'!$IT$17:$IT$71</definedName>
    <definedName name="Bit7_Case9_NF_95">'Bit7'!$IU$17:$IU$71</definedName>
    <definedName name="Bit7_Case9_NF_max">'Bit7'!$IV$17:$IV$71</definedName>
    <definedName name="Bit7_Case9_NF_min">'Bit7'!$IP$17:$IP$71</definedName>
    <definedName name="Bit7_Case9_NFWR_05">'Bit7'!$JE$17:$JE$71</definedName>
    <definedName name="Bit7_Case9_NFWR_25">'Bit7'!$JF$17:$JF$71</definedName>
    <definedName name="Bit7_Case9_NFWR_50">'Bit7'!$JG$17:$JG$71</definedName>
    <definedName name="Bit7_Case9_NFWR_75">'Bit7'!$JH$17:$JH$71</definedName>
    <definedName name="Bit7_Case9_NFWR_95">'Bit7'!$JI$17:$JI$71</definedName>
    <definedName name="Bit7_Case9_NFWR_max">'Bit7'!$JJ$17:$JJ$71</definedName>
    <definedName name="Bit7_Case9_NFWR_min">'Bit7'!$JD$17:$JD$71</definedName>
    <definedName name="Bit7_Cutter_Diameter">'Bit7'!$H$17:$H$41</definedName>
    <definedName name="Bit7_Cutter_Distance">'Bit7'!$M$17:$M$41</definedName>
    <definedName name="Bit7_Cutter_Num">'Bit7'!$A$17:$A$41</definedName>
    <definedName name="Bit7_Cutter_Type">'Bit7'!$I$17:$I$41</definedName>
    <definedName name="Bit7_Exposure">'Bit7'!$K$17:$K$41</definedName>
    <definedName name="Bit7_Height">'Bit7'!$D$17:$D$41</definedName>
    <definedName name="Bit7_Height2">'Bit7'!$N$17:$N$41</definedName>
    <definedName name="Bit7_Height3">'Bit7'!$O$17:$O$41</definedName>
    <definedName name="Bit7_Profile_Angle">'Bit7'!$E$17:$E$41</definedName>
    <definedName name="Bit7_Profile_Position">'Bit7'!$L$17:$L$41</definedName>
    <definedName name="Bit7_Radius">'Bit7'!$B$17:$B$41</definedName>
    <definedName name="Bit7_RPM">BW!$B$94</definedName>
    <definedName name="Bit7_Side_Rake">'Bit7'!$G$17:$G$41</definedName>
    <definedName name="Bit7_Tag">'Bit7'!$P$17:$P$41</definedName>
    <definedName name="Bit7_Tq">BW!$B$60</definedName>
    <definedName name="Bit7_WOB">BW!$B$77</definedName>
    <definedName name="Bit8_Angle_Around">'Bit8'!$C$17:$C$41</definedName>
    <definedName name="Bit8_Ax">BW!$B$10</definedName>
    <definedName name="Bit8_Axy">BW!$B$44</definedName>
    <definedName name="Bit8_Ay">BW!$B$27</definedName>
    <definedName name="Bit8_Ayz">BW!$B$44</definedName>
    <definedName name="Bit8_Back_Rake">'Bit8'!$F$17:$F$41</definedName>
    <definedName name="Bit8_Blade_Num">'Bit8'!$J$17:$J$41</definedName>
    <definedName name="Bit8_BW">BW!#REF!</definedName>
    <definedName name="Bit8_Case1_Cut_05">'Bit8'!$Z$17:$Z$41</definedName>
    <definedName name="Bit8_Case1_Cut_25">'Bit8'!$AA$17:$AA$41</definedName>
    <definedName name="Bit8_Case1_Cut_50">'Bit8'!$AB$17:$AB$41</definedName>
    <definedName name="Bit8_Case1_Cut_75">'Bit8'!$AC$17:$AC$41</definedName>
    <definedName name="Bit8_Case1_Cut_95">'Bit8'!$AD$17:$AD$41</definedName>
    <definedName name="Bit8_Case1_Cut_max">'Bit8'!$AE$17:$AE$41</definedName>
    <definedName name="Bit8_Case1_Cut_min">'Bit8'!$Y$17:$Y$41</definedName>
    <definedName name="Bit8_Case1_CutWR_05">'Bit8'!$AN$17:$AN$41</definedName>
    <definedName name="Bit8_Case1_CutWR_25">'Bit8'!$AO$17:$AO$41</definedName>
    <definedName name="Bit8_Case1_CutWR_50">'Bit8'!$AP$17:$AP$41</definedName>
    <definedName name="Bit8_Case1_CutWR_75">'Bit8'!$AQ$17:$AQ$41</definedName>
    <definedName name="Bit8_Case1_CutWR_95">'Bit8'!$AR$17:$AR$41</definedName>
    <definedName name="Bit8_Case1_CutWR_max">'Bit8'!$AS$17:$AS$41</definedName>
    <definedName name="Bit8_Case1_CutWR_min">'Bit8'!$AM$17:$AM$41</definedName>
    <definedName name="Bit8_Case1_NF_05">'Bit8'!$S$17:$S$41</definedName>
    <definedName name="Bit8_Case1_NF_25">'Bit8'!$T$17:$T$41</definedName>
    <definedName name="Bit8_Case1_NF_50">'Bit8'!$U$17:$U$41</definedName>
    <definedName name="Bit8_Case1_NF_75">'Bit8'!$V$17:$V$41</definedName>
    <definedName name="Bit8_Case1_NF_95">'Bit8'!$W$17:$W$41</definedName>
    <definedName name="Bit8_Case1_NF_max">'Bit8'!$X$17:$X$41</definedName>
    <definedName name="Bit8_Case1_NF_min">'Bit8'!$R$17:$R$41</definedName>
    <definedName name="Bit8_Case1_NFWR_05">'Bit8'!$AG$17:$AG$41</definedName>
    <definedName name="Bit8_Case1_NFWR_25">'Bit8'!$AH$17:$AH$41</definedName>
    <definedName name="Bit8_Case1_NFWR_50">'Bit8'!$AI$17:$AI$41</definedName>
    <definedName name="Bit8_Case1_NFWR_75">'Bit8'!$AJ$17:$AJ$41</definedName>
    <definedName name="Bit8_Case1_NFWR_95">'Bit8'!$AK$17:$AK$41</definedName>
    <definedName name="Bit8_Case1_NFWR_max">'Bit8'!$AL$17:$AL$41</definedName>
    <definedName name="Bit8_Case1_NFWR_min">'Bit8'!$AF$17:$AF$41</definedName>
    <definedName name="Bit8_Case10_Cut_05">'Bit8'!$KA$17:$KA$71</definedName>
    <definedName name="Bit8_Case10_Cut_25">'Bit8'!$KB$17:$KB$71</definedName>
    <definedName name="Bit8_Case10_Cut_50">'Bit8'!$KC$17:$KC$71</definedName>
    <definedName name="Bit8_Case10_Cut_75">'Bit8'!$KD$17:$KD$71</definedName>
    <definedName name="Bit8_Case10_Cut_95">'Bit8'!$KE$17:$KE$71</definedName>
    <definedName name="Bit8_Case10_Cut_max">'Bit8'!$KF$17:$KF$71</definedName>
    <definedName name="Bit8_Case10_Cut_min">'Bit8'!$JZ$17:$JZ$71</definedName>
    <definedName name="Bit8_Case10_CutWR_05">'Bit8'!$KO$17:$KO$71</definedName>
    <definedName name="Bit8_Case10_CutWR_25">'Bit8'!$KP$17:$KP$71</definedName>
    <definedName name="Bit8_Case10_CutWR_50">'Bit8'!$KQ$17:$KQ$71</definedName>
    <definedName name="Bit8_Case10_CutWR_75">'Bit8'!$KR$17:$KR$71</definedName>
    <definedName name="Bit8_Case10_CutWR_95">'Bit8'!$KS$17:$KS$71</definedName>
    <definedName name="Bit8_Case10_CutWR_max">'Bit8'!$KT$17:$KT$71</definedName>
    <definedName name="Bit8_Case10_CutWR_min">'Bit8'!$KN$17:$KN$71</definedName>
    <definedName name="Bit8_Case10_NF_05">'Bit8'!$JT$17:$JT$71</definedName>
    <definedName name="Bit8_Case10_NF_25">'Bit8'!$JU$17:$JU$71</definedName>
    <definedName name="Bit8_Case10_NF_50">'Bit8'!$JV$17:$JV$71</definedName>
    <definedName name="Bit8_Case10_NF_75">'Bit8'!$JW$17:$JW$71</definedName>
    <definedName name="Bit8_Case10_NF_95">'Bit8'!$JX$17:$JX$71</definedName>
    <definedName name="Bit8_Case10_NF_max">'Bit8'!$JY$17:$JY$71</definedName>
    <definedName name="Bit8_Case10_NF_min">'Bit8'!$JS$17:$JS$71</definedName>
    <definedName name="Bit8_Case10_NFWR_05">'Bit8'!$KH$17:$KH$71</definedName>
    <definedName name="Bit8_Case10_NFWR_25">'Bit8'!$KI$17:$KI$71</definedName>
    <definedName name="Bit8_Case10_NFWR_50">'Bit8'!$KJ$17:$KJ$71</definedName>
    <definedName name="Bit8_Case10_NFWR_75">'Bit8'!$KK$17:$KK$71</definedName>
    <definedName name="Bit8_Case10_NFWR_95">'Bit8'!$KL$17:$KL$71</definedName>
    <definedName name="Bit8_Case10_NFWR_max">'Bit8'!$KM$17:$KM$71</definedName>
    <definedName name="Bit8_Case10_NFWR_min">'Bit8'!$KG$17:$KG$71</definedName>
    <definedName name="Bit8_Case11_Cut_05">'Bit8'!$LD$17:$LD$71</definedName>
    <definedName name="Bit8_Case11_Cut_25">'Bit8'!$LE$17:$LE$71</definedName>
    <definedName name="Bit8_Case11_Cut_50">'Bit8'!$LF$17:$LF$71</definedName>
    <definedName name="Bit8_Case11_Cut_75">'Bit8'!$LG$17:$LG$71</definedName>
    <definedName name="Bit8_Case11_Cut_95">'Bit8'!$LH$17:$LH$71</definedName>
    <definedName name="Bit8_Case11_Cut_max">'Bit8'!$LI$17:$LI$71</definedName>
    <definedName name="Bit8_Case11_Cut_min">'Bit8'!$LC$17:$LC$71</definedName>
    <definedName name="Bit8_Case11_CutWR_05">'Bit8'!$LR$17:$LR$71</definedName>
    <definedName name="Bit8_Case11_CutWR_25">'Bit8'!$LS$17:$LS$71</definedName>
    <definedName name="Bit8_Case11_CutWR_50">'Bit8'!$LT$17:$LT$71</definedName>
    <definedName name="Bit8_Case11_CutWR_75">'Bit8'!$LU$17:$LU$71</definedName>
    <definedName name="Bit8_Case11_CutWR_95">'Bit8'!$LV$17:$LV$71</definedName>
    <definedName name="Bit8_Case11_CutWR_max">'Bit8'!$LW$17:$LW$71</definedName>
    <definedName name="Bit8_Case11_CutWR_min">'Bit8'!$LQ$17:$LQ$71</definedName>
    <definedName name="Bit8_Case11_NF_05">'Bit8'!$KW$17:$KW$71</definedName>
    <definedName name="Bit8_Case11_NF_25">'Bit8'!$KX$17:$KX$71</definedName>
    <definedName name="Bit8_Case11_NF_50">'Bit8'!$KY$17:$KY$71</definedName>
    <definedName name="Bit8_Case11_NF_75">'Bit8'!$KZ$17:$KZ$71</definedName>
    <definedName name="Bit8_Case11_NF_95">'Bit8'!$LA$17:$LA$71</definedName>
    <definedName name="Bit8_Case11_NF_max">'Bit8'!$LB$17:$LB$71</definedName>
    <definedName name="Bit8_Case11_NF_min">'Bit8'!$KV$17:$KV$71</definedName>
    <definedName name="Bit8_Case11_NFWR_05">'Bit8'!$LK$17:$LK$71</definedName>
    <definedName name="Bit8_Case11_NFWR_25">'Bit8'!$LL$17:$LL$71</definedName>
    <definedName name="Bit8_Case11_NFWR_50">'Bit8'!$LM$17:$LM$71</definedName>
    <definedName name="Bit8_Case11_NFWR_75">'Bit8'!$LN$17:$LN$71</definedName>
    <definedName name="Bit8_Case11_NFWR_95">'Bit8'!$LO$17:$LO$71</definedName>
    <definedName name="Bit8_Case11_NFWR_max">'Bit8'!$LP$17:$LP$71</definedName>
    <definedName name="Bit8_Case11_NFWR_min">'Bit8'!$LJ$17:$LJ$71</definedName>
    <definedName name="Bit8_Case12_Cut_05">'Bit8'!$MG$17:$MG$71</definedName>
    <definedName name="Bit8_Case12_Cut_25">'Bit8'!$MH$17:$MH$71</definedName>
    <definedName name="Bit8_Case12_Cut_50">'Bit8'!$MI$17:$MI$71</definedName>
    <definedName name="Bit8_Case12_Cut_75">'Bit8'!$MJ$17:$MJ$71</definedName>
    <definedName name="Bit8_Case12_Cut_95">'Bit8'!$MK$17:$MK$71</definedName>
    <definedName name="Bit8_Case12_Cut_max">'Bit8'!$ML$17:$ML$71</definedName>
    <definedName name="Bit8_Case12_Cut_min">'Bit8'!$MF$17:$MF$71</definedName>
    <definedName name="Bit8_Case12_CutWR_05">'Bit8'!$MU$17:$MU$71</definedName>
    <definedName name="Bit8_Case12_CutWR_25">'Bit8'!$MV$17:$MV$71</definedName>
    <definedName name="Bit8_Case12_CutWR_50">'Bit8'!$MW$17:$MW$71</definedName>
    <definedName name="Bit8_Case12_CutWR_75">'Bit8'!$MX$17:$MX$71</definedName>
    <definedName name="Bit8_Case12_CutWR_95">'Bit8'!$MY$17:$MY$71</definedName>
    <definedName name="Bit8_Case12_CutWR_max">'Bit8'!$MZ$17:$MZ$71</definedName>
    <definedName name="Bit8_Case12_CutWR_min">'Bit8'!$MT$17:$MT$71</definedName>
    <definedName name="Bit8_Case12_NF_05">'Bit8'!$LZ$17:$LZ$71</definedName>
    <definedName name="Bit8_Case12_NF_25">'Bit8'!$MA$17:$MA$71</definedName>
    <definedName name="Bit8_Case12_NF_50">'Bit8'!$MB$17:$MB$71</definedName>
    <definedName name="Bit8_Case12_NF_75">'Bit8'!$MC$17:$MC$71</definedName>
    <definedName name="Bit8_Case12_NF_95">'Bit8'!$MD$17:$MD$71</definedName>
    <definedName name="Bit8_Case12_NF_max">'Bit8'!$ME$17:$ME$71</definedName>
    <definedName name="Bit8_Case12_NF_min">'Bit8'!$LY$17:$LY$71</definedName>
    <definedName name="Bit8_Case12_NFWR_05">'Bit8'!$MN$17:$MN$71</definedName>
    <definedName name="Bit8_Case12_NFWR_25">'Bit8'!$MO$17:$MO$71</definedName>
    <definedName name="Bit8_Case12_NFWR_50">'Bit8'!$MP$17:$MP$71</definedName>
    <definedName name="Bit8_Case12_NFWR_75">'Bit8'!$MQ$17:$MQ$71</definedName>
    <definedName name="Bit8_Case12_NFWR_95">'Bit8'!$MR$17:$MR$71</definedName>
    <definedName name="Bit8_Case12_NFWR_max">'Bit8'!$MS$17:$MS$71</definedName>
    <definedName name="Bit8_Case12_NFWR_min">'Bit8'!$MM$17:$MM$71</definedName>
    <definedName name="Bit8_Case13_Cut_05">'Bit8'!$NJ$17:$NJ$71</definedName>
    <definedName name="Bit8_Case13_Cut_25">'Bit8'!$NK$17:$NK$71</definedName>
    <definedName name="Bit8_Case13_Cut_50">'Bit8'!$NL$17:$NL$71</definedName>
    <definedName name="Bit8_Case13_Cut_75">'Bit8'!$NM$17:$NM$71</definedName>
    <definedName name="Bit8_Case13_Cut_95">'Bit8'!$NN$17:$NN$71</definedName>
    <definedName name="Bit8_Case13_Cut_max">'Bit8'!$NO$17:$NO$71</definedName>
    <definedName name="Bit8_Case13_Cut_min">'Bit8'!$NI$17:$NI$71</definedName>
    <definedName name="Bit8_Case13_CutWR_05">'Bit8'!$NX$17:$NX$71</definedName>
    <definedName name="Bit8_Case13_CutWR_25">'Bit8'!$NY$17:$NY$71</definedName>
    <definedName name="Bit8_Case13_CutWR_50">'Bit8'!$NZ$17:$NZ$71</definedName>
    <definedName name="Bit8_Case13_CutWR_75">'Bit8'!$OA$17:$OA$71</definedName>
    <definedName name="Bit8_Case13_CutWR_95">'Bit8'!$OB$17:$OB$71</definedName>
    <definedName name="Bit8_Case13_CutWR_max">'Bit8'!$OC$17:$OC$71</definedName>
    <definedName name="Bit8_Case13_CutWR_min">'Bit8'!$NW$17:$NW$71</definedName>
    <definedName name="Bit8_Case13_NF_05">'Bit8'!$NC$17:$NC$71</definedName>
    <definedName name="Bit8_Case13_NF_25">'Bit8'!$ND$17:$ND$71</definedName>
    <definedName name="Bit8_Case13_NF_50">'Bit8'!$NE$17:$NE$71</definedName>
    <definedName name="Bit8_Case13_NF_75">'Bit8'!$NF$17:$NF$71</definedName>
    <definedName name="Bit8_Case13_NF_95">'Bit8'!$NG$17:$NG$71</definedName>
    <definedName name="Bit8_Case13_NF_max">'Bit8'!$NH$17:$NH$71</definedName>
    <definedName name="Bit8_Case13_NF_min">'Bit8'!$NB$17:$NB$71</definedName>
    <definedName name="Bit8_Case13_NFWR_05">'Bit8'!$NQ$17:$NQ$71</definedName>
    <definedName name="Bit8_Case13_NFWR_25">'Bit8'!$NR$17:$NR$71</definedName>
    <definedName name="Bit8_Case13_NFWR_50">'Bit8'!$NS$17:$NS$71</definedName>
    <definedName name="Bit8_Case13_NFWR_75">'Bit8'!$NT$17:$NT$71</definedName>
    <definedName name="Bit8_Case13_NFWR_95">'Bit8'!$NU$17:$NU$71</definedName>
    <definedName name="Bit8_Case13_NFWR_max">'Bit8'!$NV$17:$NV$71</definedName>
    <definedName name="Bit8_Case13_NFWR_min">'Bit8'!$NP$17:$NP$71</definedName>
    <definedName name="Bit8_Case14_Cut_05">'Bit8'!$OM$17:$OM$71</definedName>
    <definedName name="Bit8_Case14_Cut_25">'Bit8'!$ON$17:$ON$71</definedName>
    <definedName name="Bit8_Case14_Cut_50">'Bit8'!$OO$17:$OO$71</definedName>
    <definedName name="Bit8_Case14_Cut_75">'Bit8'!$OP$17:$OP$71</definedName>
    <definedName name="Bit8_Case14_Cut_95">'Bit8'!$OQ$17:$OQ$71</definedName>
    <definedName name="Bit8_Case14_Cut_max">'Bit8'!$OR$17:$OR$71</definedName>
    <definedName name="Bit8_Case14_Cut_min">'Bit8'!$OL$17:$OL$71</definedName>
    <definedName name="Bit8_Case14_CutWR_05">'Bit8'!$PA$17:$PA$71</definedName>
    <definedName name="Bit8_Case14_CutWR_25">'Bit8'!$PB$17:$PB$71</definedName>
    <definedName name="Bit8_Case14_CutWR_50">'Bit8'!$PC$17:$PC$71</definedName>
    <definedName name="Bit8_Case14_CutWR_75">'Bit8'!$PD$17:$PD$71</definedName>
    <definedName name="Bit8_Case14_CutWR_95">'Bit8'!$PE$17:$PE$71</definedName>
    <definedName name="Bit8_Case14_CutWR_max">'Bit8'!$PF$17:$PF$71</definedName>
    <definedName name="Bit8_Case14_CutWR_min">'Bit8'!$OZ$17:$OZ$71</definedName>
    <definedName name="Bit8_Case14_NF_05">'Bit8'!$OF$17:$OF$71</definedName>
    <definedName name="Bit8_Case14_NF_25">'Bit8'!$OG$17:$OG$71</definedName>
    <definedName name="Bit8_Case14_NF_50">'Bit8'!$OH$17:$OH$71</definedName>
    <definedName name="Bit8_Case14_NF_75">'Bit8'!$OI$17:$OI$71</definedName>
    <definedName name="Bit8_Case14_NF_95">'Bit8'!$OJ$17:$OJ$71</definedName>
    <definedName name="Bit8_Case14_NF_max">'Bit8'!$OK$17:$OK$71</definedName>
    <definedName name="Bit8_Case14_NF_min">'Bit8'!$OE$17:$OE$71</definedName>
    <definedName name="Bit8_Case14_NFWR_05">'Bit8'!$OT$17:$OT$71</definedName>
    <definedName name="Bit8_Case14_NFWR_25">'Bit8'!$OU$17:$OU$71</definedName>
    <definedName name="Bit8_Case14_NFWR_50">'Bit8'!$OV$17:$OV$71</definedName>
    <definedName name="Bit8_Case14_NFWR_75">'Bit8'!$OW$17:$OW$71</definedName>
    <definedName name="Bit8_Case14_NFWR_95">'Bit8'!$OX$17:$OX$71</definedName>
    <definedName name="Bit8_Case14_NFWR_max">'Bit8'!$OY$17:$OY$71</definedName>
    <definedName name="Bit8_Case14_NFWR_min">'Bit8'!$OS$17:$OS$71</definedName>
    <definedName name="Bit8_Case15_Cut_05">'Bit8'!$PP$17:$PP$71</definedName>
    <definedName name="Bit8_Case15_Cut_25">'Bit8'!$PQ$17:$PQ$71</definedName>
    <definedName name="Bit8_Case15_Cut_50">'Bit8'!$PR$17:$PR$71</definedName>
    <definedName name="Bit8_Case15_Cut_75">'Bit8'!$PS$17:$PS$71</definedName>
    <definedName name="Bit8_Case15_Cut_95">'Bit8'!$PT$17:$PT$71</definedName>
    <definedName name="Bit8_Case15_Cut_max">'Bit8'!$PU$17:$PU$71</definedName>
    <definedName name="Bit8_Case15_Cut_min">'Bit8'!$PO$17:$PO$71</definedName>
    <definedName name="Bit8_Case15_CutWR_05">'Bit8'!$QD$17:$QD$71</definedName>
    <definedName name="Bit8_Case15_CutWR_25">'Bit8'!$QE$17:$QE$71</definedName>
    <definedName name="Bit8_Case15_CutWR_50">'Bit8'!$QF$17:$QF$71</definedName>
    <definedName name="Bit8_Case15_CutWR_75">'Bit8'!$QG$17:$QG$71</definedName>
    <definedName name="Bit8_Case15_CutWR_95">'Bit8'!$QH$17:$QH$71</definedName>
    <definedName name="Bit8_Case15_CutWR_max">'Bit8'!$QI$17:$QI$71</definedName>
    <definedName name="Bit8_Case15_CutWR_min">'Bit8'!$QC$17:$QC$71</definedName>
    <definedName name="Bit8_Case15_NF_05">'Bit8'!$PI$17:$PI$71</definedName>
    <definedName name="Bit8_Case15_NF_25">'Bit8'!$PJ$17:$PJ$71</definedName>
    <definedName name="Bit8_Case15_NF_50">'Bit8'!$PK$17:$PK$71</definedName>
    <definedName name="Bit8_Case15_NF_75">'Bit8'!$PL$17:$PL$71</definedName>
    <definedName name="Bit8_Case15_NF_95">'Bit8'!$PM$17:$PM$71</definedName>
    <definedName name="Bit8_Case15_NF_max">'Bit8'!$PN$17:$PN$71</definedName>
    <definedName name="Bit8_Case15_NF_min">'Bit8'!$PH$17:$PH$71</definedName>
    <definedName name="Bit8_Case15_NFWR_05">'Bit8'!$PW$17:$PW$71</definedName>
    <definedName name="Bit8_Case15_NFWR_25">'Bit8'!$PX$17:$PX$71</definedName>
    <definedName name="Bit8_Case15_NFWR_50">'Bit8'!$PY$17:$PY$71</definedName>
    <definedName name="Bit8_Case15_NFWR_75">'Bit8'!$PZ$17:$PZ$71</definedName>
    <definedName name="Bit8_Case15_NFWR_95">'Bit8'!$QA$17:$QA$71</definedName>
    <definedName name="Bit8_Case15_NFWR_max">'Bit8'!$QB$17:$QB$71</definedName>
    <definedName name="Bit8_Case15_NFWR_min">'Bit8'!$PV$17:$PV$71</definedName>
    <definedName name="Bit8_Case16_Cut_05">'Bit8'!$QS$17:$QS$71</definedName>
    <definedName name="Bit8_Case16_Cut_25">'Bit8'!$QT$17:$QT$71</definedName>
    <definedName name="Bit8_Case16_Cut_50">'Bit8'!$QU$17:$QU$71</definedName>
    <definedName name="Bit8_Case16_Cut_75">'Bit8'!$QV$17:$QV$71</definedName>
    <definedName name="Bit8_Case16_Cut_95">'Bit8'!$QW$17:$QW$71</definedName>
    <definedName name="Bit8_Case16_Cut_max">'Bit8'!$QX$17:$QX$71</definedName>
    <definedName name="Bit8_Case16_Cut_min">'Bit8'!$QR$17:$QR$71</definedName>
    <definedName name="Bit8_Case16_CutWR_05">'Bit8'!$RG$17:$RG$71</definedName>
    <definedName name="Bit8_Case16_CutWR_25">'Bit8'!$RH$17:$RH$71</definedName>
    <definedName name="Bit8_Case16_CutWR_50">'Bit8'!$RI$17:$RI$71</definedName>
    <definedName name="Bit8_Case16_CutWR_75">'Bit8'!$RJ$17:$RJ$71</definedName>
    <definedName name="Bit8_Case16_CutWR_95">'Bit8'!$RK$17:$RK$71</definedName>
    <definedName name="Bit8_Case16_CutWR_max">'Bit8'!$RL$17:$RL$71</definedName>
    <definedName name="Bit8_Case16_CutWR_min">'Bit8'!$RF$17:$RF$71</definedName>
    <definedName name="Bit8_Case16_NF_05">'Bit8'!$QL$17:$QL$71</definedName>
    <definedName name="Bit8_Case16_NF_25">'Bit8'!$QM$17:$QM$71</definedName>
    <definedName name="Bit8_Case16_NF_50">'Bit8'!$QN$17:$QN$71</definedName>
    <definedName name="Bit8_Case16_NF_75">'Bit8'!$QO$17:$QO$71</definedName>
    <definedName name="Bit8_Case16_NF_95">'Bit8'!$QP$17:$QP$71</definedName>
    <definedName name="Bit8_Case16_NF_max">'Bit8'!$QQ$17:$QQ$71</definedName>
    <definedName name="Bit8_Case16_NF_min">'Bit8'!$QK$17:$QK$71</definedName>
    <definedName name="Bit8_Case16_NFWR_05">'Bit8'!$QZ$17:$QZ$71</definedName>
    <definedName name="Bit8_Case16_NFWR_25">'Bit8'!$RA$17:$RA$71</definedName>
    <definedName name="Bit8_Case16_NFWR_50">'Bit8'!$RB$17:$RB$71</definedName>
    <definedName name="Bit8_Case16_NFWR_75">'Bit8'!$RC$17:$RC$71</definedName>
    <definedName name="Bit8_Case16_NFWR_95">'Bit8'!$RD$17:$RD$71</definedName>
    <definedName name="Bit8_Case16_NFWR_max">'Bit8'!$RE$17:$RE$71</definedName>
    <definedName name="Bit8_Case16_NFWR_min">'Bit8'!$QY$17:$QY$71</definedName>
    <definedName name="Bit8_Case2_Cut_05">'Bit8'!$BC$17:$BC$38</definedName>
    <definedName name="Bit8_Case2_Cut_25">'Bit8'!$BD$17:$BD$38</definedName>
    <definedName name="Bit8_Case2_Cut_50">'Bit8'!$BE$17:$BE$38</definedName>
    <definedName name="Bit8_Case2_Cut_75">'Bit8'!$BF$17:$BF$38</definedName>
    <definedName name="Bit8_Case2_Cut_95">'Bit8'!$BG$17:$BG$38</definedName>
    <definedName name="Bit8_Case2_Cut_max">'Bit8'!$BH$17:$BH$38</definedName>
    <definedName name="Bit8_Case2_Cut_min">'Bit8'!$BB$17:$BB$38</definedName>
    <definedName name="Bit8_Case2_CutWR_05">'Bit8'!$BQ$17:$BQ$38</definedName>
    <definedName name="Bit8_Case2_CutWR_25">'Bit8'!$BR$17:$BR$38</definedName>
    <definedName name="Bit8_Case2_CutWR_50">'Bit8'!$BS$17:$BS$38</definedName>
    <definedName name="Bit8_Case2_CutWR_75">'Bit8'!$BT$17:$BT$38</definedName>
    <definedName name="Bit8_Case2_CutWR_95">'Bit8'!$BU$17:$BU$38</definedName>
    <definedName name="Bit8_Case2_CutWR_max">'Bit8'!$BV$17:$BV$38</definedName>
    <definedName name="Bit8_Case2_CutWR_min">'Bit8'!$BP$17:$BP$38</definedName>
    <definedName name="Bit8_Case2_NF_05">'Bit8'!$AV$17:$AV$38</definedName>
    <definedName name="Bit8_Case2_NF_25">'Bit8'!$AW$17:$AW$38</definedName>
    <definedName name="Bit8_Case2_NF_50">'Bit8'!$AX$17:$AX$38</definedName>
    <definedName name="Bit8_Case2_NF_75">'Bit8'!$AY$17:$AY$38</definedName>
    <definedName name="Bit8_Case2_NF_95">'Bit8'!$AZ$17:$AZ$38</definedName>
    <definedName name="Bit8_Case2_NF_max">'Bit8'!$BA$17:$BA$38</definedName>
    <definedName name="Bit8_Case2_NF_min">'Bit8'!$AU$17:$AU$38</definedName>
    <definedName name="Bit8_Case2_NFWR_05">'Bit8'!$BJ$17:$BJ$38</definedName>
    <definedName name="Bit8_Case2_NFWR_25">'Bit8'!$BK$17:$BK$38</definedName>
    <definedName name="Bit8_Case2_NFWR_50">'Bit8'!$BL$17:$BL$38</definedName>
    <definedName name="Bit8_Case2_NFWR_75">'Bit8'!$BM$17:$BM$38</definedName>
    <definedName name="Bit8_Case2_NFWR_95">'Bit8'!$BN$17:$BN$38</definedName>
    <definedName name="Bit8_Case2_NFWR_max">'Bit8'!$BO$17:$BO$38</definedName>
    <definedName name="Bit8_Case2_NFWR_min">'Bit8'!$BI$17:$BI$38</definedName>
    <definedName name="Bit8_Case3_Cut_05">'Bit8'!$CF$17:$CF$62</definedName>
    <definedName name="Bit8_Case3_Cut_25">'Bit8'!$CG$17:$CG$62</definedName>
    <definedName name="Bit8_Case3_Cut_50">'Bit8'!$CH$17:$CH$62</definedName>
    <definedName name="Bit8_Case3_Cut_75">'Bit8'!$CI$17:$CI$62</definedName>
    <definedName name="Bit8_Case3_Cut_95">'Bit8'!$CJ$17:$CJ$62</definedName>
    <definedName name="Bit8_Case3_Cut_max">'Bit8'!$CK$17:$CK$62</definedName>
    <definedName name="Bit8_Case3_Cut_min">'Bit8'!$CE$17:$CE$62</definedName>
    <definedName name="Bit8_Case3_CutWR_05">'Bit8'!$CT$17:$CT$62</definedName>
    <definedName name="Bit8_Case3_CutWR_25">'Bit8'!$CU$17:$CU$62</definedName>
    <definedName name="Bit8_Case3_CutWR_50">'Bit8'!$CV$17:$CV$62</definedName>
    <definedName name="Bit8_Case3_CutWR_75">'Bit8'!$CW$17:$CW$62</definedName>
    <definedName name="Bit8_Case3_CutWR_95">'Bit8'!$CX$17:$CX$62</definedName>
    <definedName name="Bit8_Case3_CutWR_max">'Bit8'!$CY$17:$CY$62</definedName>
    <definedName name="Bit8_Case3_CutWR_min">'Bit8'!$CS$17:$CS$62</definedName>
    <definedName name="Bit8_Case3_NF_05">'Bit8'!$BY$17:$BY$62</definedName>
    <definedName name="Bit8_Case3_NF_25">'Bit8'!$BZ$17:$BZ$62</definedName>
    <definedName name="Bit8_Case3_NF_50">'Bit8'!$CA$17:$CA$62</definedName>
    <definedName name="Bit8_Case3_NF_75">'Bit8'!$CB$17:$CB$62</definedName>
    <definedName name="Bit8_Case3_NF_95">'Bit8'!$CC$17:$CC$62</definedName>
    <definedName name="Bit8_Case3_NF_max">'Bit8'!$CD$17:$CD$62</definedName>
    <definedName name="Bit8_Case3_NF_min">'Bit8'!$BX$17:$BX$62</definedName>
    <definedName name="Bit8_Case3_NFWR_05">'Bit8'!$CM$17:$CM$62</definedName>
    <definedName name="Bit8_Case3_NFWR_25">'Bit8'!$CN$17:$CN$62</definedName>
    <definedName name="Bit8_Case3_NFWR_50">'Bit8'!$CO$17:$CO$62</definedName>
    <definedName name="Bit8_Case3_NFWR_75">'Bit8'!$CP$17:$CP$62</definedName>
    <definedName name="Bit8_Case3_NFWR_95">'Bit8'!$CQ$17:$CQ$62</definedName>
    <definedName name="Bit8_Case3_NFWR_max">'Bit8'!$CR$17:$CR$62</definedName>
    <definedName name="Bit8_Case3_NFWR_min">'Bit8'!$CL$17:$CL$62</definedName>
    <definedName name="Bit8_Case4_Cut_05">'Bit8'!$DI$17:$DI$101</definedName>
    <definedName name="Bit8_Case4_Cut_25">'Bit8'!$DJ$17:$DJ$101</definedName>
    <definedName name="Bit8_Case4_Cut_50">'Bit8'!$DK$17:$DK$101</definedName>
    <definedName name="Bit8_Case4_Cut_75">'Bit8'!$DL$17:$DL$101</definedName>
    <definedName name="Bit8_Case4_Cut_95">'Bit8'!$DM$17:$DM$101</definedName>
    <definedName name="Bit8_Case4_Cut_max">'Bit8'!$DN$17:$DN$101</definedName>
    <definedName name="Bit8_Case4_Cut_min">'Bit8'!$DH$17:$DH$101</definedName>
    <definedName name="Bit8_Case4_CutWR_05">'Bit8'!$DW$17:$DW$101</definedName>
    <definedName name="Bit8_Case4_CutWR_25">'Bit8'!$DX$17:$DX$101</definedName>
    <definedName name="Bit8_Case4_CutWR_50">'Bit8'!$DY$17:$DY$101</definedName>
    <definedName name="Bit8_Case4_CutWR_75">'Bit8'!$DZ$17:$DZ$101</definedName>
    <definedName name="Bit8_Case4_CutWR_95">'Bit8'!$EA$17:$EA$101</definedName>
    <definedName name="Bit8_Case4_CutWR_max">'Bit8'!$EB$17:$EB$101</definedName>
    <definedName name="Bit8_Case4_CutWR_min">'Bit8'!$DV$17:$DV$101</definedName>
    <definedName name="Bit8_Case4_NF_05">'Bit8'!$DB$17:$DB$101</definedName>
    <definedName name="Bit8_Case4_NF_25">'Bit8'!$DC$17:$DC$101</definedName>
    <definedName name="Bit8_Case4_NF_50">'Bit8'!$DD$17:$DD$101</definedName>
    <definedName name="Bit8_Case4_NF_75">'Bit8'!$DE$17:$DE$101</definedName>
    <definedName name="Bit8_Case4_NF_95">'Bit8'!$DF$17:$DF$101</definedName>
    <definedName name="Bit8_Case4_NF_max">'Bit8'!$DG$17:$DG$101</definedName>
    <definedName name="Bit8_Case4_NF_min">'Bit8'!$DA$17:$DA$101</definedName>
    <definedName name="Bit8_Case4_NFWR_05">'Bit8'!$DP$17:$DP$101</definedName>
    <definedName name="Bit8_Case4_NFWR_25">'Bit8'!$DQ$17:$DQ$101</definedName>
    <definedName name="Bit8_Case4_NFWR_50">'Bit8'!$DR$17:$DR$101</definedName>
    <definedName name="Bit8_Case4_NFWR_75">'Bit8'!$DS$17:$DS$101</definedName>
    <definedName name="Bit8_Case4_NFWR_95">'Bit8'!$DT$17:$DT$101</definedName>
    <definedName name="Bit8_Case4_NFWR_max">'Bit8'!$DU$17:$DU$101</definedName>
    <definedName name="Bit8_Case4_NFWR_min">'Bit8'!$DO$17:$DO$101</definedName>
    <definedName name="Bit8_Case5_Cut_05">'Bit8'!$EL$17:$EL$71</definedName>
    <definedName name="Bit8_Case5_Cut_25">'Bit8'!$EM$17:$EM$71</definedName>
    <definedName name="Bit8_Case5_Cut_50">'Bit8'!$EN$17:$EN$71</definedName>
    <definedName name="Bit8_Case5_Cut_75">'Bit8'!$EO$17:$EO$71</definedName>
    <definedName name="Bit8_Case5_Cut_95">'Bit8'!$EP$17:$EP$71</definedName>
    <definedName name="Bit8_Case5_Cut_max">'Bit8'!$EQ$17:$EQ$71</definedName>
    <definedName name="Bit8_Case5_Cut_min">'Bit8'!$EK$17:$EK$71</definedName>
    <definedName name="Bit8_Case5_CutWR_05">'Bit8'!$EZ$17:$EZ$71</definedName>
    <definedName name="Bit8_Case5_CutWR_25">'Bit8'!$FA$17:$FA$71</definedName>
    <definedName name="Bit8_Case5_CutWR_50">'Bit8'!$FB$17:$FB$71</definedName>
    <definedName name="Bit8_Case5_CutWR_75">'Bit8'!$FC$17:$FC$71</definedName>
    <definedName name="Bit8_Case5_CutWR_95">'Bit8'!$FD$17:$FD$71</definedName>
    <definedName name="Bit8_Case5_CutWR_max">'Bit8'!$FE$17:$FE$71</definedName>
    <definedName name="Bit8_Case5_CutWR_min">'Bit8'!$EY$17:$EY$71</definedName>
    <definedName name="Bit8_Case5_NF_05">'Bit8'!$EE$17:$EE$71</definedName>
    <definedName name="Bit8_Case5_NF_25">'Bit8'!$EF$17:$EF$71</definedName>
    <definedName name="Bit8_Case5_NF_50">'Bit8'!$EG$17:$EG$71</definedName>
    <definedName name="Bit8_Case5_NF_75">'Bit8'!$EH$17:$EH$71</definedName>
    <definedName name="Bit8_Case5_NF_95">'Bit8'!$EI$17:$EI$71</definedName>
    <definedName name="Bit8_Case5_NF_max">'Bit8'!$EJ$17:$EJ$71</definedName>
    <definedName name="Bit8_Case5_NF_min">'Bit8'!$ED$17:$ED$71</definedName>
    <definedName name="Bit8_Case5_NFWR_05">'Bit8'!$ES$17:$ES$71</definedName>
    <definedName name="Bit8_Case5_NFWR_25">'Bit8'!$ET$17:$ET$71</definedName>
    <definedName name="Bit8_Case5_NFWR_50">'Bit8'!$EU$17:$EU$71</definedName>
    <definedName name="Bit8_Case5_NFWR_75">'Bit8'!$EV$17:$EV$71</definedName>
    <definedName name="Bit8_Case5_NFWR_95">'Bit8'!$EW$17:$EW$71</definedName>
    <definedName name="Bit8_Case5_NFWR_max">'Bit8'!$EX$17:$EX$71</definedName>
    <definedName name="Bit8_Case5_NFWR_min">'Bit8'!$ER$17:$ER$71</definedName>
    <definedName name="Bit8_Case6_Cut_05">'Bit8'!$FO$17:$FO$71</definedName>
    <definedName name="Bit8_Case6_Cut_25">'Bit8'!$FP$17:$FP$71</definedName>
    <definedName name="Bit8_Case6_Cut_50">'Bit8'!$FQ$17:$FQ$71</definedName>
    <definedName name="Bit8_Case6_Cut_75">'Bit8'!$FR$17:$FR$71</definedName>
    <definedName name="Bit8_Case6_Cut_95">'Bit8'!$FS$17:$FS$71</definedName>
    <definedName name="Bit8_Case6_Cut_max">'Bit8'!$FT$17:$FT$71</definedName>
    <definedName name="Bit8_Case6_Cut_min">'Bit8'!$FN$17:$FN$71</definedName>
    <definedName name="Bit8_Case6_CutWR_05">'Bit8'!$GC$17:$GC$71</definedName>
    <definedName name="Bit8_Case6_CutWR_25">'Bit8'!$GD$17:$GD$71</definedName>
    <definedName name="Bit8_Case6_CutWR_50">'Bit8'!$GE$17:$GE$71</definedName>
    <definedName name="Bit8_Case6_CutWR_75">'Bit8'!$GF$17:$GF$71</definedName>
    <definedName name="Bit8_Case6_CutWR_95">'Bit8'!$GG$17:$GG$71</definedName>
    <definedName name="Bit8_Case6_CutWR_max">'Bit8'!$GH$17:$GH$71</definedName>
    <definedName name="Bit8_Case6_CutWR_min">'Bit8'!$GB$17:$GB$71</definedName>
    <definedName name="Bit8_Case6_NF_05">'Bit8'!$FH$17:$FH$71</definedName>
    <definedName name="Bit8_Case6_NF_25">'Bit8'!$FI$17:$FI$71</definedName>
    <definedName name="Bit8_Case6_NF_50">'Bit8'!$FJ$17:$FJ$71</definedName>
    <definedName name="Bit8_Case6_NF_75">'Bit8'!$FK$17:$FK$71</definedName>
    <definedName name="Bit8_Case6_NF_95">'Bit8'!$FL$17:$FL$71</definedName>
    <definedName name="Bit8_Case6_NF_max">'Bit8'!$FM$17:$FM$71</definedName>
    <definedName name="Bit8_Case6_NF_min">'Bit8'!$FG$17:$FG$71</definedName>
    <definedName name="Bit8_Case6_NFWR_05">'Bit8'!$FV$17:$FV$71</definedName>
    <definedName name="Bit8_Case6_NFWR_25">'Bit8'!$FW$17:$FW$71</definedName>
    <definedName name="Bit8_Case6_NFWR_50">'Bit8'!$FX$17:$FX$71</definedName>
    <definedName name="Bit8_Case6_NFWR_75">'Bit8'!$FY$17:$FY$71</definedName>
    <definedName name="Bit8_Case6_NFWR_95">'Bit8'!$FZ$17:$FZ$71</definedName>
    <definedName name="Bit8_Case6_NFWR_max">'Bit8'!$GA$17:$GA$71</definedName>
    <definedName name="Bit8_Case6_NFWR_min">'Bit8'!$FU$17:$FU$71</definedName>
    <definedName name="Bit8_Case7_Cut_05">'Bit8'!$GR$17:$GR$71</definedName>
    <definedName name="Bit8_Case7_Cut_25">'Bit8'!$GS$17:$GS$71</definedName>
    <definedName name="Bit8_Case7_Cut_50">'Bit8'!$GT$17:$GT$71</definedName>
    <definedName name="Bit8_Case7_Cut_75">'Bit8'!$GU$17:$GU$71</definedName>
    <definedName name="Bit8_Case7_Cut_95">'Bit8'!$GV$17:$GV$71</definedName>
    <definedName name="Bit8_Case7_Cut_max">'Bit8'!$GW$17:$GW$71</definedName>
    <definedName name="Bit8_Case7_Cut_min">'Bit8'!$GQ$17:$GQ$71</definedName>
    <definedName name="Bit8_Case7_CutWR_05">'Bit8'!$HF$17:$HF$71</definedName>
    <definedName name="Bit8_Case7_CutWR_25">'Bit8'!$HG$17:$HG$71</definedName>
    <definedName name="Bit8_Case7_CutWR_50">'Bit8'!$HH$17:$HH$71</definedName>
    <definedName name="Bit8_Case7_CutWR_75">'Bit8'!$HI$17:$HI$71</definedName>
    <definedName name="Bit8_Case7_CutWR_95">'Bit8'!$HJ$17:$HJ$71</definedName>
    <definedName name="Bit8_Case7_CutWR_max">'Bit8'!$HK$17:$HK$71</definedName>
    <definedName name="Bit8_Case7_CutWR_min">'Bit8'!$HE$17:$HE$71</definedName>
    <definedName name="Bit8_Case7_NF_05">'Bit8'!$GK$17:$GK$71</definedName>
    <definedName name="Bit8_Case7_NF_25">'Bit8'!$GL$17:$GL$71</definedName>
    <definedName name="Bit8_Case7_NF_50">'Bit8'!$GM$17:$GM$71</definedName>
    <definedName name="Bit8_Case7_NF_75">'Bit8'!$GN$17:$GN$71</definedName>
    <definedName name="Bit8_Case7_NF_95">'Bit8'!$GO$17:$GO$71</definedName>
    <definedName name="Bit8_Case7_NF_max">'Bit8'!$GP$17:$GP$71</definedName>
    <definedName name="Bit8_Case7_NF_min">'Bit8'!$GJ$17:$GJ$71</definedName>
    <definedName name="Bit8_Case7_NFWR_05">'Bit8'!$GY$17:$GY$71</definedName>
    <definedName name="Bit8_Case7_NFWR_25">'Bit8'!$GZ$17:$GZ$71</definedName>
    <definedName name="Bit8_Case7_NFWR_50">'Bit8'!$HA$17:$HA$71</definedName>
    <definedName name="Bit8_Case7_NFWR_75">'Bit8'!$HB$17:$HB$71</definedName>
    <definedName name="Bit8_Case7_NFWR_95">'Bit8'!$HC$17:$HC$71</definedName>
    <definedName name="Bit8_Case7_NFWR_max">'Bit8'!$HD$17:$HD$71</definedName>
    <definedName name="Bit8_Case7_NFWR_min">'Bit8'!$GX$17:$GX$71</definedName>
    <definedName name="Bit8_Case8_Cut_05">'Bit8'!$HU$17:$HU$71</definedName>
    <definedName name="Bit8_Case8_Cut_25">'Bit8'!$HV$17:$HV$71</definedName>
    <definedName name="Bit8_Case8_Cut_50">'Bit8'!$HW$17:$HW$71</definedName>
    <definedName name="Bit8_Case8_Cut_75">'Bit8'!$HX$17:$HX$71</definedName>
    <definedName name="Bit8_Case8_Cut_95">'Bit8'!$HY$17:$HY$71</definedName>
    <definedName name="Bit8_Case8_Cut_max">'Bit8'!$HZ$17:$HZ$71</definedName>
    <definedName name="Bit8_Case8_Cut_min">'Bit8'!$HT$17:$HT$71</definedName>
    <definedName name="Bit8_Case8_CutWR_05">'Bit8'!$II$17:$II$71</definedName>
    <definedName name="Bit8_Case8_CutWR_25">'Bit8'!$IJ$17:$IJ$71</definedName>
    <definedName name="Bit8_Case8_CutWR_50">'Bit8'!$IK$17:$IK$71</definedName>
    <definedName name="Bit8_Case8_CutWR_75">'Bit8'!$IL$17:$IL$71</definedName>
    <definedName name="Bit8_Case8_CutWR_95">'Bit8'!$IM$17:$IM$71</definedName>
    <definedName name="Bit8_Case8_CutWR_max">'Bit8'!$IN$17:$IN$71</definedName>
    <definedName name="Bit8_Case8_CutWR_min">'Bit8'!$IH$17:$IH$71</definedName>
    <definedName name="Bit8_Case8_NF_05">'Bit8'!$HN$17:$HN$71</definedName>
    <definedName name="Bit8_Case8_NF_25">'Bit8'!$HO$17:$HO$71</definedName>
    <definedName name="Bit8_Case8_NF_50">'Bit8'!$HP$17:$HP$71</definedName>
    <definedName name="Bit8_Case8_NF_75">'Bit8'!$HQ$17:$HQ$71</definedName>
    <definedName name="Bit8_Case8_NF_95">'Bit8'!$HR$17:$HR$71</definedName>
    <definedName name="Bit8_Case8_NF_max">'Bit8'!$HS$17:$HS$71</definedName>
    <definedName name="Bit8_Case8_NF_min">'Bit8'!$HM$17:$HM$71</definedName>
    <definedName name="Bit8_Case8_NFWR_05">'Bit8'!$IB$17:$IB$71</definedName>
    <definedName name="Bit8_Case8_NFWR_25">'Bit8'!$IC$17:$IC$71</definedName>
    <definedName name="Bit8_Case8_NFWR_50">'Bit8'!$ID$17:$ID$71</definedName>
    <definedName name="Bit8_Case8_NFWR_75">'Bit8'!$IE$17:$IE$71</definedName>
    <definedName name="Bit8_Case8_NFWR_95">'Bit8'!$IF$17:$IF$71</definedName>
    <definedName name="Bit8_Case8_NFWR_max">'Bit8'!$IG$17:$IG$71</definedName>
    <definedName name="Bit8_Case8_NFWR_min">'Bit8'!$IA$17:$IA$71</definedName>
    <definedName name="Bit8_Case9_Cut_05">'Bit8'!$IX$17:$IX$71</definedName>
    <definedName name="Bit8_Case9_Cut_25">'Bit8'!$IY$17:$IY$71</definedName>
    <definedName name="Bit8_Case9_Cut_50">'Bit8'!$IZ$17:$IZ$71</definedName>
    <definedName name="Bit8_Case9_Cut_75">'Bit8'!$JA$17:$JA$71</definedName>
    <definedName name="Bit8_Case9_Cut_95">'Bit8'!$JB$17:$JB$71</definedName>
    <definedName name="Bit8_Case9_Cut_max">'Bit8'!$JC$17:$JC$71</definedName>
    <definedName name="Bit8_Case9_Cut_min">'Bit8'!$IW$17:$IW$71</definedName>
    <definedName name="Bit8_Case9_CutWR_05">'Bit8'!$JL$17:$JL$71</definedName>
    <definedName name="Bit8_Case9_CutWR_25">'Bit8'!$JM$17:$JM$71</definedName>
    <definedName name="Bit8_Case9_CutWR_50">'Bit8'!$JN$17:$JN$71</definedName>
    <definedName name="Bit8_Case9_CutWR_75">'Bit8'!$JO$17:$JO$71</definedName>
    <definedName name="Bit8_Case9_CutWR_95">'Bit8'!$JP$17:$JP$71</definedName>
    <definedName name="Bit8_Case9_CutWR_max">'Bit8'!$JQ$17:$JQ$71</definedName>
    <definedName name="Bit8_Case9_CutWR_min">'Bit8'!$JK$17:$JK$71</definedName>
    <definedName name="Bit8_Case9_NF_05">'Bit8'!$IQ$17:$IQ$71</definedName>
    <definedName name="Bit8_Case9_NF_25">'Bit8'!$IR$17:$IR$71</definedName>
    <definedName name="Bit8_Case9_NF_50">'Bit8'!$IS$17:$IS$71</definedName>
    <definedName name="Bit8_Case9_NF_75">'Bit8'!$IT$17:$IT$71</definedName>
    <definedName name="Bit8_Case9_NF_95">'Bit8'!$IU$17:$IU$71</definedName>
    <definedName name="Bit8_Case9_NF_max">'Bit8'!$IV$17:$IV$71</definedName>
    <definedName name="Bit8_Case9_NF_min">'Bit8'!$IP$17:$IP$71</definedName>
    <definedName name="Bit8_Case9_NFWR_05">'Bit8'!$JE$17:$JE$71</definedName>
    <definedName name="Bit8_Case9_NFWR_25">'Bit8'!$JF$17:$JF$71</definedName>
    <definedName name="Bit8_Case9_NFWR_50">'Bit8'!$JG$17:$JG$71</definedName>
    <definedName name="Bit8_Case9_NFWR_75">'Bit8'!$JH$17:$JH$71</definedName>
    <definedName name="Bit8_Case9_NFWR_95">'Bit8'!$JI$17:$JI$71</definedName>
    <definedName name="Bit8_Case9_NFWR_max">'Bit8'!$JJ$17:$JJ$71</definedName>
    <definedName name="Bit8_Case9_NFWR_min">'Bit8'!$JD$17:$JD$71</definedName>
    <definedName name="Bit8_Cutter_Diameter">'Bit8'!$H$17:$H$41</definedName>
    <definedName name="Bit8_Cutter_Distance">'Bit8'!$M$17:$M$41</definedName>
    <definedName name="Bit8_Cutter_Num">'Bit8'!$A$17:$A$41</definedName>
    <definedName name="Bit8_Cutter_Type">'Bit8'!$I$17:$I$41</definedName>
    <definedName name="Bit8_Exposure">'Bit8'!$K$17:$K$41</definedName>
    <definedName name="Bit8_Height">'Bit8'!$D$17:$D$41</definedName>
    <definedName name="Bit8_Height2">'Bit8'!$N$17:$N$41</definedName>
    <definedName name="Bit8_Height3">'Bit8'!$O$17:$O$41</definedName>
    <definedName name="Bit8_Profile_Angle">'Bit8'!$E$17:$E$41</definedName>
    <definedName name="Bit8_Profile_Position">'Bit8'!$L$17:$L$41</definedName>
    <definedName name="Bit8_Radius">'Bit8'!$B$17:$B$41</definedName>
    <definedName name="Bit8_RPM">BW!$B$95</definedName>
    <definedName name="Bit8_Side_Rake">'Bit8'!$G$17:$G$41</definedName>
    <definedName name="Bit8_Tag">'Bit8'!$P$17:$P$41</definedName>
    <definedName name="Bit8_Tq">BW!$B$61</definedName>
    <definedName name="Bit8_WOB">BW!$B$78</definedName>
    <definedName name="Bit9_Angle_Around">'Bit9'!$C$17:$C$41</definedName>
    <definedName name="Bit9_Ax">BW!$B$11</definedName>
    <definedName name="Bit9_Axy">BW!$B$45</definedName>
    <definedName name="Bit9_Ay">BW!$B$28</definedName>
    <definedName name="Bit9_Ayz">BW!$B$45</definedName>
    <definedName name="Bit9_Back_Rake">'Bit9'!$F$17:$F$41</definedName>
    <definedName name="Bit9_Blade_Num">'Bit9'!$J$17:$J$41</definedName>
    <definedName name="Bit9_BW">BW!#REF!</definedName>
    <definedName name="Bit9_Case1_Cut_05">'Bit9'!$Z$17:$Z$46</definedName>
    <definedName name="Bit9_Case1_Cut_25">'Bit9'!$AA$17:$AA$46</definedName>
    <definedName name="Bit9_Case1_Cut_50">'Bit9'!$AB$17:$AB$46</definedName>
    <definedName name="Bit9_Case1_Cut_75">'Bit9'!$AC$17:$AC$46</definedName>
    <definedName name="Bit9_Case1_Cut_95">'Bit9'!$AD$17:$AD$46</definedName>
    <definedName name="Bit9_Case1_Cut_max">'Bit9'!$AE$17:$AE$46</definedName>
    <definedName name="Bit9_Case1_Cut_min">'Bit9'!$Y$17:$Y$46</definedName>
    <definedName name="Bit9_Case1_CutWR_05">'Bit9'!$AN$17:$AN$109</definedName>
    <definedName name="Bit9_Case1_CutWR_25">'Bit9'!$AO$17:$AO$109</definedName>
    <definedName name="Bit9_Case1_CutWR_50">'Bit9'!$AP$17:$AP$109</definedName>
    <definedName name="Bit9_Case1_CutWR_75">'Bit9'!$AQ$17:$AQ$109</definedName>
    <definedName name="Bit9_Case1_CutWR_95">'Bit9'!$AR$17:$AR$109</definedName>
    <definedName name="Bit9_Case1_CutWR_max">'Bit9'!$AS$17:$AS$109</definedName>
    <definedName name="Bit9_Case1_CutWR_min">'Bit9'!$AM$17:$AM$109</definedName>
    <definedName name="Bit9_Case1_NF_05">'Bit9'!$S$17:$S$132</definedName>
    <definedName name="Bit9_Case1_NF_25">'Bit9'!$T$17:$T$132</definedName>
    <definedName name="Bit9_Case1_NF_50">'Bit9'!$U$17:$U$132</definedName>
    <definedName name="Bit9_Case1_NF_75">'Bit9'!$V$17:$V$132</definedName>
    <definedName name="Bit9_Case1_NF_95">'Bit9'!$W$17:$W$132</definedName>
    <definedName name="Bit9_Case1_NF_max">'Bit9'!$X$17:$X$132</definedName>
    <definedName name="Bit9_Case1_NF_min">'Bit9'!$R$17:$R$132</definedName>
    <definedName name="Bit9_Case1_NFWR_05">'Bit9'!$AG$17:$AG$109</definedName>
    <definedName name="Bit9_Case1_NFWR_25">'Bit9'!$AH$17:$AH$109</definedName>
    <definedName name="Bit9_Case1_NFWR_50">'Bit9'!$AI$17:$AI$109</definedName>
    <definedName name="Bit9_Case1_NFWR_75">'Bit9'!$AJ$17:$AJ$109</definedName>
    <definedName name="Bit9_Case1_NFWR_95">'Bit9'!$AK$17:$AK$109</definedName>
    <definedName name="Bit9_Case1_NFWR_max">'Bit9'!$AL$17:$AL$109</definedName>
    <definedName name="Bit9_Case1_NFWR_min">'Bit9'!$AF$17:$AF$109</definedName>
    <definedName name="Bit9_Case10_Cut_05">'Bit9'!$KA$17:$KA$71</definedName>
    <definedName name="Bit9_Case10_Cut_25">'Bit9'!$KB$17:$KB$71</definedName>
    <definedName name="Bit9_Case10_Cut_50">'Bit9'!$KC$17:$KC$71</definedName>
    <definedName name="Bit9_Case10_Cut_75">'Bit9'!$KD$17:$KD$71</definedName>
    <definedName name="Bit9_Case10_Cut_95">'Bit9'!$KE$17:$KE$71</definedName>
    <definedName name="Bit9_Case10_Cut_max">'Bit9'!$KF$17:$KF$71</definedName>
    <definedName name="Bit9_Case10_Cut_min">'Bit9'!$JZ$17:$JZ$71</definedName>
    <definedName name="Bit9_Case10_CutWR_05">'Bit9'!$KO$17:$KO$71</definedName>
    <definedName name="Bit9_Case10_CutWR_25">'Bit9'!$KP$17:$KP$71</definedName>
    <definedName name="Bit9_Case10_CutWR_50">'Bit9'!$KQ$17:$KQ$71</definedName>
    <definedName name="Bit9_Case10_CutWR_75">'Bit9'!$KR$17:$KR$71</definedName>
    <definedName name="Bit9_Case10_CutWR_95">'Bit9'!$KS$17:$KS$71</definedName>
    <definedName name="Bit9_Case10_CutWR_max">'Bit9'!$KT$17:$KT$71</definedName>
    <definedName name="Bit9_Case10_CutWR_min">'Bit9'!$KN$17:$KN$71</definedName>
    <definedName name="Bit9_Case10_NF_05">'Bit9'!$JT$17:$JT$71</definedName>
    <definedName name="Bit9_Case10_NF_25">'Bit9'!$JU$17:$JU$71</definedName>
    <definedName name="Bit9_Case10_NF_50">'Bit9'!$JV$17:$JV$71</definedName>
    <definedName name="Bit9_Case10_NF_75">'Bit9'!$JW$17:$JW$71</definedName>
    <definedName name="Bit9_Case10_NF_95">'Bit9'!$JX$17:$JX$71</definedName>
    <definedName name="Bit9_Case10_NF_max">'Bit9'!$JY$17:$JY$71</definedName>
    <definedName name="Bit9_Case10_NF_min">'Bit9'!$JS$17:$JS$71</definedName>
    <definedName name="Bit9_Case10_NFWR_05">'Bit9'!$KH$17:$KH$71</definedName>
    <definedName name="Bit9_Case10_NFWR_25">'Bit9'!$KI$17:$KI$71</definedName>
    <definedName name="Bit9_Case10_NFWR_50">'Bit9'!$KJ$17:$KJ$71</definedName>
    <definedName name="Bit9_Case10_NFWR_75">'Bit9'!$KK$17:$KK$71</definedName>
    <definedName name="Bit9_Case10_NFWR_95">'Bit9'!$KL$17:$KL$71</definedName>
    <definedName name="Bit9_Case10_NFWR_max">'Bit9'!$KM$17:$KM$71</definedName>
    <definedName name="Bit9_Case10_NFWR_min">'Bit9'!$KG$17:$KG$71</definedName>
    <definedName name="Bit9_Case11_Cut_05">'Bit9'!$LD$17:$LD$71</definedName>
    <definedName name="Bit9_Case11_Cut_25">'Bit9'!$LE$17:$LE$71</definedName>
    <definedName name="Bit9_Case11_Cut_50">'Bit9'!$LF$17:$LF$71</definedName>
    <definedName name="Bit9_Case11_Cut_75">'Bit9'!$LG$17:$LG$71</definedName>
    <definedName name="Bit9_Case11_Cut_95">'Bit9'!$LH$17:$LH$71</definedName>
    <definedName name="Bit9_Case11_Cut_max">'Bit9'!$LI$17:$LI$71</definedName>
    <definedName name="Bit9_Case11_Cut_min">'Bit9'!$LC$17:$LC$71</definedName>
    <definedName name="Bit9_Case11_CutWR_05">'Bit9'!$LR$17:$LR$71</definedName>
    <definedName name="Bit9_Case11_CutWR_25">'Bit9'!$LS$17:$LS$71</definedName>
    <definedName name="Bit9_Case11_CutWR_50">'Bit9'!$LT$17:$LT$71</definedName>
    <definedName name="Bit9_Case11_CutWR_75">'Bit9'!$LU$17:$LU$71</definedName>
    <definedName name="Bit9_Case11_CutWR_95">'Bit9'!$LV$17:$LV$71</definedName>
    <definedName name="Bit9_Case11_CutWR_max">'Bit9'!$LW$17:$LW$71</definedName>
    <definedName name="Bit9_Case11_CutWR_min">'Bit9'!$LQ$17:$LQ$71</definedName>
    <definedName name="Bit9_Case11_NF_05">'Bit9'!$KW$17:$KW$71</definedName>
    <definedName name="Bit9_Case11_NF_25">'Bit9'!$KX$17:$KX$71</definedName>
    <definedName name="Bit9_Case11_NF_50">'Bit9'!$KY$17:$KY$71</definedName>
    <definedName name="Bit9_Case11_NF_75">'Bit9'!$KZ$17:$KZ$71</definedName>
    <definedName name="Bit9_Case11_NF_95">'Bit9'!$LA$17:$LA$71</definedName>
    <definedName name="Bit9_Case11_NF_max">'Bit9'!$LB$17:$LB$71</definedName>
    <definedName name="Bit9_Case11_NF_min">'Bit9'!$KV$17:$KV$71</definedName>
    <definedName name="Bit9_Case11_NFWR_05">'Bit9'!$LK$17:$LK$71</definedName>
    <definedName name="Bit9_Case11_NFWR_25">'Bit9'!$LL$17:$LL$71</definedName>
    <definedName name="Bit9_Case11_NFWR_50">'Bit9'!$LM$17:$LM$71</definedName>
    <definedName name="Bit9_Case11_NFWR_75">'Bit9'!$LN$17:$LN$71</definedName>
    <definedName name="Bit9_Case11_NFWR_95">'Bit9'!$LO$17:$LO$71</definedName>
    <definedName name="Bit9_Case11_NFWR_max">'Bit9'!$LP$17:$LP$71</definedName>
    <definedName name="Bit9_Case11_NFWR_min">'Bit9'!$LJ$17:$LJ$71</definedName>
    <definedName name="Bit9_Case12_Cut_05">'Bit9'!$MG$17:$MG$71</definedName>
    <definedName name="Bit9_Case12_Cut_25">'Bit9'!$MH$17:$MH$71</definedName>
    <definedName name="Bit9_Case12_Cut_50">'Bit9'!$MI$17:$MI$71</definedName>
    <definedName name="Bit9_Case12_Cut_75">'Bit9'!$MJ$17:$MJ$71</definedName>
    <definedName name="Bit9_Case12_Cut_95">'Bit9'!$MK$17:$MK$71</definedName>
    <definedName name="Bit9_Case12_Cut_max">'Bit9'!$ML$17:$ML$71</definedName>
    <definedName name="Bit9_Case12_Cut_min">'Bit9'!$MF$17:$MF$71</definedName>
    <definedName name="Bit9_Case12_CutWR_05">'Bit9'!$MU$17:$MU$71</definedName>
    <definedName name="Bit9_Case12_CutWR_25">'Bit9'!$MV$17:$MV$71</definedName>
    <definedName name="Bit9_Case12_CutWR_50">'Bit9'!$MW$17:$MW$71</definedName>
    <definedName name="Bit9_Case12_CutWR_75">'Bit9'!$MX$17:$MX$71</definedName>
    <definedName name="Bit9_Case12_CutWR_95">'Bit9'!$MY$17:$MY$71</definedName>
    <definedName name="Bit9_Case12_CutWR_max">'Bit9'!$MZ$17:$MZ$71</definedName>
    <definedName name="Bit9_Case12_CutWR_min">'Bit9'!$MT$17:$MT$71</definedName>
    <definedName name="Bit9_Case12_NF_05">'Bit9'!$LZ$17:$LZ$71</definedName>
    <definedName name="Bit9_Case12_NF_25">'Bit9'!$MA$17:$MA$71</definedName>
    <definedName name="Bit9_Case12_NF_50">'Bit9'!$MB$17:$MB$71</definedName>
    <definedName name="Bit9_Case12_NF_75">'Bit9'!$MC$17:$MC$71</definedName>
    <definedName name="Bit9_Case12_NF_95">'Bit9'!$MD$17:$MD$71</definedName>
    <definedName name="Bit9_Case12_NF_max">'Bit9'!$ME$17:$ME$71</definedName>
    <definedName name="Bit9_Case12_NF_min">'Bit9'!$LY$17:$LY$71</definedName>
    <definedName name="Bit9_Case12_NFWR_05">'Bit9'!$MN$17:$MN$71</definedName>
    <definedName name="Bit9_Case12_NFWR_25">'Bit9'!$MO$17:$MO$71</definedName>
    <definedName name="Bit9_Case12_NFWR_50">'Bit9'!$MP$17:$MP$71</definedName>
    <definedName name="Bit9_Case12_NFWR_75">'Bit9'!$MQ$17:$MQ$71</definedName>
    <definedName name="Bit9_Case12_NFWR_95">'Bit9'!$MR$17:$MR$71</definedName>
    <definedName name="Bit9_Case12_NFWR_max">'Bit9'!$MS$17:$MS$71</definedName>
    <definedName name="Bit9_Case12_NFWR_min">'Bit9'!$MM$17:$MM$71</definedName>
    <definedName name="Bit9_Case13_Cut_05">'Bit9'!$NJ$17:$NJ$71</definedName>
    <definedName name="Bit9_Case13_Cut_25">'Bit9'!$NK$17:$NK$71</definedName>
    <definedName name="Bit9_Case13_Cut_50">'Bit9'!$NL$17:$NL$71</definedName>
    <definedName name="Bit9_Case13_Cut_75">'Bit9'!$NM$17:$NM$71</definedName>
    <definedName name="Bit9_Case13_Cut_95">'Bit9'!$NN$17:$NN$71</definedName>
    <definedName name="Bit9_Case13_Cut_max">'Bit9'!$NO$17:$NO$71</definedName>
    <definedName name="Bit9_Case13_Cut_min">'Bit9'!$NI$17:$NI$71</definedName>
    <definedName name="Bit9_Case13_CutWR_05">'Bit9'!$NX$17:$NX$71</definedName>
    <definedName name="Bit9_Case13_CutWR_25">'Bit9'!$NY$17:$NY$71</definedName>
    <definedName name="Bit9_Case13_CutWR_50">'Bit9'!$NZ$17:$NZ$71</definedName>
    <definedName name="Bit9_Case13_CutWR_75">'Bit9'!$OA$17:$OA$71</definedName>
    <definedName name="Bit9_Case13_CutWR_95">'Bit9'!$OB$17:$OB$71</definedName>
    <definedName name="Bit9_Case13_CutWR_max">'Bit9'!$OC$17:$OC$71</definedName>
    <definedName name="Bit9_Case13_CutWR_min">'Bit9'!$NW$17:$NW$71</definedName>
    <definedName name="Bit9_Case13_NF_05">'Bit9'!$NC$17:$NC$71</definedName>
    <definedName name="Bit9_Case13_NF_25">'Bit9'!$ND$17:$ND$71</definedName>
    <definedName name="Bit9_Case13_NF_50">'Bit9'!$NE$17:$NE$71</definedName>
    <definedName name="Bit9_Case13_NF_75">'Bit9'!$NF$17:$NF$71</definedName>
    <definedName name="Bit9_Case13_NF_95">'Bit9'!$NG$17:$NG$71</definedName>
    <definedName name="Bit9_Case13_NF_max">'Bit9'!$NH$17:$NH$71</definedName>
    <definedName name="Bit9_Case13_NF_min">'Bit9'!$NB$17:$NB$71</definedName>
    <definedName name="Bit9_Case13_NFWR_05">'Bit9'!$NQ$17:$NQ$71</definedName>
    <definedName name="Bit9_Case13_NFWR_25">'Bit9'!$NR$17:$NR$71</definedName>
    <definedName name="Bit9_Case13_NFWR_50">'Bit9'!$NS$17:$NS$71</definedName>
    <definedName name="Bit9_Case13_NFWR_75">'Bit9'!$NT$17:$NT$71</definedName>
    <definedName name="Bit9_Case13_NFWR_95">'Bit9'!$NU$17:$NU$71</definedName>
    <definedName name="Bit9_Case13_NFWR_max">'Bit9'!$NV$17:$NV$71</definedName>
    <definedName name="Bit9_Case13_NFWR_min">'Bit9'!$NP$17:$NP$71</definedName>
    <definedName name="Bit9_Case14_Cut_05">'Bit9'!$OM$17:$OM$71</definedName>
    <definedName name="Bit9_Case14_Cut_25">'Bit9'!$ON$17:$ON$71</definedName>
    <definedName name="Bit9_Case14_Cut_50">'Bit9'!$OO$17:$OO$71</definedName>
    <definedName name="Bit9_Case14_Cut_75">'Bit9'!$OP$17:$OP$71</definedName>
    <definedName name="Bit9_Case14_Cut_95">'Bit9'!$OQ$17:$OQ$71</definedName>
    <definedName name="Bit9_Case14_Cut_max">'Bit9'!$OR$17:$OR$71</definedName>
    <definedName name="Bit9_Case14_Cut_min">'Bit9'!$OL$17:$OL$71</definedName>
    <definedName name="Bit9_Case14_CutWR_05">'Bit9'!$PA$17:$PA$71</definedName>
    <definedName name="Bit9_Case14_CutWR_25">'Bit9'!$PB$17:$PB$71</definedName>
    <definedName name="Bit9_Case14_CutWR_50">'Bit9'!$PC$17:$PC$71</definedName>
    <definedName name="Bit9_Case14_CutWR_75">'Bit9'!$PD$17:$PD$71</definedName>
    <definedName name="Bit9_Case14_CutWR_95">'Bit9'!$PE$17:$PE$71</definedName>
    <definedName name="Bit9_Case14_CutWR_max">'Bit9'!$PF$17:$PF$71</definedName>
    <definedName name="Bit9_Case14_CutWR_min">'Bit9'!$OZ$17:$OZ$71</definedName>
    <definedName name="Bit9_Case14_NF_05">'Bit9'!$OF$17:$OF$71</definedName>
    <definedName name="Bit9_Case14_NF_25">'Bit9'!$OG$17:$OG$71</definedName>
    <definedName name="Bit9_Case14_NF_50">'Bit9'!$OH$17:$OH$71</definedName>
    <definedName name="Bit9_Case14_NF_75">'Bit9'!$OI$17:$OI$71</definedName>
    <definedName name="Bit9_Case14_NF_95">'Bit9'!$OJ$17:$OJ$71</definedName>
    <definedName name="Bit9_Case14_NF_max">'Bit9'!$OK$17:$OK$71</definedName>
    <definedName name="Bit9_Case14_NF_min">'Bit9'!$OE$17:$OE$71</definedName>
    <definedName name="Bit9_Case14_NFWR_05">'Bit9'!$OT$17:$OT$71</definedName>
    <definedName name="Bit9_Case14_NFWR_25">'Bit9'!$OU$17:$OU$71</definedName>
    <definedName name="Bit9_Case14_NFWR_50">'Bit9'!$OV$17:$OV$71</definedName>
    <definedName name="Bit9_Case14_NFWR_75">'Bit9'!$OW$17:$OW$71</definedName>
    <definedName name="Bit9_Case14_NFWR_95">'Bit9'!$OX$17:$OX$71</definedName>
    <definedName name="Bit9_Case14_NFWR_max">'Bit9'!$OY$17:$OY$71</definedName>
    <definedName name="Bit9_Case14_NFWR_min">'Bit9'!$OS$17:$OS$71</definedName>
    <definedName name="Bit9_Case15_Cut_05">'Bit9'!$PP$17:$PP$71</definedName>
    <definedName name="Bit9_Case15_Cut_25">'Bit9'!$PQ$17:$PQ$71</definedName>
    <definedName name="Bit9_Case15_Cut_50">'Bit9'!$PR$17:$PR$71</definedName>
    <definedName name="Bit9_Case15_Cut_75">'Bit9'!$PS$17:$PS$71</definedName>
    <definedName name="Bit9_Case15_Cut_95">'Bit9'!$PT$17:$PT$71</definedName>
    <definedName name="Bit9_Case15_Cut_max">'Bit9'!$PU$17:$PU$71</definedName>
    <definedName name="Bit9_Case15_Cut_min">'Bit9'!$PO$17:$PO$71</definedName>
    <definedName name="Bit9_Case15_CutWR_05">'Bit9'!$QD$17:$QD$71</definedName>
    <definedName name="Bit9_Case15_CutWR_25">'Bit9'!$QE$17:$QE$71</definedName>
    <definedName name="Bit9_Case15_CutWR_50">'Bit9'!$QF$17:$QF$71</definedName>
    <definedName name="Bit9_Case15_CutWR_75">'Bit9'!$QG$17:$QG$71</definedName>
    <definedName name="Bit9_Case15_CutWR_95">'Bit9'!$QH$17:$QH$71</definedName>
    <definedName name="Bit9_Case15_CutWR_max">'Bit9'!$QI$17:$QI$71</definedName>
    <definedName name="Bit9_Case15_CutWR_min">'Bit9'!$QC$17:$QC$71</definedName>
    <definedName name="Bit9_Case15_NF_05">'Bit9'!$PI$17:$PI$71</definedName>
    <definedName name="Bit9_Case15_NF_25">'Bit9'!$PJ$17:$PJ$71</definedName>
    <definedName name="Bit9_Case15_NF_50">'Bit9'!$PK$17:$PK$71</definedName>
    <definedName name="Bit9_Case15_NF_75">'Bit9'!$PL$17:$PL$71</definedName>
    <definedName name="Bit9_Case15_NF_95">'Bit9'!$PM$17:$PM$71</definedName>
    <definedName name="Bit9_Case15_NF_max">'Bit9'!$PN$17:$PN$71</definedName>
    <definedName name="Bit9_Case15_NF_min">'Bit9'!$PH$17:$PH$71</definedName>
    <definedName name="Bit9_Case15_NFWR_05">'Bit9'!$PW$17:$PW$71</definedName>
    <definedName name="Bit9_Case15_NFWR_25">'Bit9'!$PX$17:$PX$71</definedName>
    <definedName name="Bit9_Case15_NFWR_50">'Bit9'!$PY$17:$PY$71</definedName>
    <definedName name="Bit9_Case15_NFWR_75">'Bit9'!$PZ$17:$PZ$71</definedName>
    <definedName name="Bit9_Case15_NFWR_95">'Bit9'!$QA$17:$QA$71</definedName>
    <definedName name="Bit9_Case15_NFWR_max">'Bit9'!$QB$17:$QB$71</definedName>
    <definedName name="Bit9_Case15_NFWR_min">'Bit9'!$PV$17:$PV$71</definedName>
    <definedName name="Bit9_Case16_Cut_05">'Bit9'!$QS$17:$QS$71</definedName>
    <definedName name="Bit9_Case16_Cut_25">'Bit9'!$QT$17:$QT$71</definedName>
    <definedName name="Bit9_Case16_Cut_50">'Bit9'!$QU$17:$QU$71</definedName>
    <definedName name="Bit9_Case16_Cut_75">'Bit9'!$QV$17:$QV$71</definedName>
    <definedName name="Bit9_Case16_Cut_95">'Bit9'!$QW$17:$QW$71</definedName>
    <definedName name="Bit9_Case16_Cut_max">'Bit9'!$QX$17:$QX$71</definedName>
    <definedName name="Bit9_Case16_Cut_min">'Bit9'!$QR$17:$QR$71</definedName>
    <definedName name="Bit9_Case16_CutWR_05">'Bit9'!$RG$17:$RG$71</definedName>
    <definedName name="Bit9_Case16_CutWR_25">'Bit9'!$RH$17:$RH$71</definedName>
    <definedName name="Bit9_Case16_CutWR_50">'Bit9'!$RI$17:$RI$71</definedName>
    <definedName name="Bit9_Case16_CutWR_75">'Bit9'!$RJ$17:$RJ$71</definedName>
    <definedName name="Bit9_Case16_CutWR_95">'Bit9'!$RK$17:$RK$71</definedName>
    <definedName name="Bit9_Case16_CutWR_max">'Bit9'!$RL$17:$RL$71</definedName>
    <definedName name="Bit9_Case16_CutWR_min">'Bit9'!$RF$17:$RF$71</definedName>
    <definedName name="Bit9_Case16_NF_05">'Bit9'!$QL$17:$QL$71</definedName>
    <definedName name="Bit9_Case16_NF_25">'Bit9'!$QM$17:$QM$71</definedName>
    <definedName name="Bit9_Case16_NF_50">'Bit9'!$QN$17:$QN$71</definedName>
    <definedName name="Bit9_Case16_NF_75">'Bit9'!$QO$17:$QO$71</definedName>
    <definedName name="Bit9_Case16_NF_95">'Bit9'!$QP$17:$QP$71</definedName>
    <definedName name="Bit9_Case16_NF_max">'Bit9'!$QQ$17:$QQ$71</definedName>
    <definedName name="Bit9_Case16_NF_min">'Bit9'!$QK$17:$QK$71</definedName>
    <definedName name="Bit9_Case16_NFWR_05">'Bit9'!$QZ$17:$QZ$71</definedName>
    <definedName name="Bit9_Case16_NFWR_25">'Bit9'!$RA$17:$RA$71</definedName>
    <definedName name="Bit9_Case16_NFWR_50">'Bit9'!$RB$17:$RB$71</definedName>
    <definedName name="Bit9_Case16_NFWR_75">'Bit9'!$RC$17:$RC$71</definedName>
    <definedName name="Bit9_Case16_NFWR_95">'Bit9'!$RD$17:$RD$71</definedName>
    <definedName name="Bit9_Case16_NFWR_max">'Bit9'!$RE$17:$RE$71</definedName>
    <definedName name="Bit9_Case16_NFWR_min">'Bit9'!$QY$17:$QY$71</definedName>
    <definedName name="Bit9_Case2_Cut_05">'Bit9'!$BC$17:$BC$109</definedName>
    <definedName name="Bit9_Case2_Cut_25">'Bit9'!$BD$17:$BD$109</definedName>
    <definedName name="Bit9_Case2_Cut_50">'Bit9'!$BE$17:$BE$109</definedName>
    <definedName name="Bit9_Case2_Cut_75">'Bit9'!$BF$17:$BF$109</definedName>
    <definedName name="Bit9_Case2_Cut_95">'Bit9'!$BG$17:$BG$109</definedName>
    <definedName name="Bit9_Case2_Cut_max">'Bit9'!$BH$17:$BH$109</definedName>
    <definedName name="Bit9_Case2_Cut_min">'Bit9'!$BB$17:$BB$109</definedName>
    <definedName name="Bit9_Case2_CutWR_05">'Bit9'!$BQ$17:$BQ$109</definedName>
    <definedName name="Bit9_Case2_CutWR_25">'Bit9'!$BR$17:$BR$109</definedName>
    <definedName name="Bit9_Case2_CutWR_50">'Bit9'!$BS$17:$BS$109</definedName>
    <definedName name="Bit9_Case2_CutWR_75">'Bit9'!$BT$17:$BT$109</definedName>
    <definedName name="Bit9_Case2_CutWR_95">'Bit9'!$BU$17:$BU$109</definedName>
    <definedName name="Bit9_Case2_CutWR_max">'Bit9'!$BV$17:$BV$109</definedName>
    <definedName name="Bit9_Case2_CutWR_min">'Bit9'!$BP$17:$BP$109</definedName>
    <definedName name="Bit9_Case2_NF_05">'Bit9'!$AA$17:$AA$132</definedName>
    <definedName name="Bit9_Case2_NF_25">'Bit9'!$AB$17:$AB$132</definedName>
    <definedName name="Bit9_Case2_NF_50">'Bit9'!$AC$17:$AC$132</definedName>
    <definedName name="Bit9_Case2_NF_75">'Bit9'!$AD$17:$AD$132</definedName>
    <definedName name="Bit9_Case2_NF_95">'Bit9'!$AE$17:$AE$132</definedName>
    <definedName name="Bit9_Case2_NF_max">'Bit9'!$AF$17:$AF$132</definedName>
    <definedName name="Bit9_Case2_NF_min">'Bit9'!$Z$17:$Z$132</definedName>
    <definedName name="Bit9_Case2_NFWR_05">'Bit9'!$BJ$17:$BJ$109</definedName>
    <definedName name="Bit9_Case2_NFWR_25">'Bit9'!$BK$17:$BK$109</definedName>
    <definedName name="Bit9_Case2_NFWR_50">'Bit9'!$BL$17:$BL$109</definedName>
    <definedName name="Bit9_Case2_NFWR_75">'Bit9'!$BM$17:$BM$109</definedName>
    <definedName name="Bit9_Case2_NFWR_95">'Bit9'!$BN$17:$BN$109</definedName>
    <definedName name="Bit9_Case2_NFWR_max">'Bit9'!$BO$17:$BO$109</definedName>
    <definedName name="Bit9_Case2_NFWR_min">'Bit9'!$BI$17:$BI$109</definedName>
    <definedName name="Bit9_Case3_Cut_05">'Bit9'!$Z$17:$Z$62</definedName>
    <definedName name="Bit9_Case3_Cut_25">'Bit9'!$AA$17:$AA$62</definedName>
    <definedName name="Bit9_Case3_Cut_50">'Bit9'!$AB$17:$AB$62</definedName>
    <definedName name="Bit9_Case3_Cut_75">'Bit9'!$AC$17:$AC$62</definedName>
    <definedName name="Bit9_Case3_Cut_95">'Bit9'!$AD$17:$AD$62</definedName>
    <definedName name="Bit9_Case3_Cut_max">'Bit9'!$AE$17:$AE$62</definedName>
    <definedName name="Bit9_Case3_Cut_min">'Bit9'!$Y$17:$Y$62</definedName>
    <definedName name="Bit9_Case3_CutWR_05">'Bit9'!$AN$17:$AN$62</definedName>
    <definedName name="Bit9_Case3_CutWR_25">'Bit9'!$AO$17:$AO$62</definedName>
    <definedName name="Bit9_Case3_CutWR_50">'Bit9'!$AP$17:$AP$62</definedName>
    <definedName name="Bit9_Case3_CutWR_75">'Bit9'!$AQ$17:$AQ$62</definedName>
    <definedName name="Bit9_Case3_CutWR_95">'Bit9'!$AR$17:$AR$62</definedName>
    <definedName name="Bit9_Case3_CutWR_max">'Bit9'!$AS$17:$AS$62</definedName>
    <definedName name="Bit9_Case3_CutWR_min">'Bit9'!$AM$17:$AM$62</definedName>
    <definedName name="Bit9_Case3_NF_05">'Bit9'!$S$17:$S$62</definedName>
    <definedName name="Bit9_Case3_NF_25">'Bit9'!$T$17:$T$62</definedName>
    <definedName name="Bit9_Case3_NF_50">'Bit9'!$U$17:$U$62</definedName>
    <definedName name="Bit9_Case3_NF_75">'Bit9'!$V$17:$V$62</definedName>
    <definedName name="Bit9_Case3_NF_95">'Bit9'!$W$17:$W$62</definedName>
    <definedName name="Bit9_Case3_NF_max">'Bit9'!$X$17:$X$62</definedName>
    <definedName name="Bit9_Case3_NF_min">'Bit9'!$R$17:$R$62</definedName>
    <definedName name="Bit9_Case3_NFWR_05">'Bit9'!$AG$17:$AG$62</definedName>
    <definedName name="Bit9_Case3_NFWR_25">'Bit9'!$AH$17:$AH$62</definedName>
    <definedName name="Bit9_Case3_NFWR_50">'Bit9'!$AI$17:$AI$62</definedName>
    <definedName name="Bit9_Case3_NFWR_75">'Bit9'!$AJ$17:$AJ$62</definedName>
    <definedName name="Bit9_Case3_NFWR_95">'Bit9'!$AK$17:$AK$62</definedName>
    <definedName name="Bit9_Case3_NFWR_max">'Bit9'!$AL$17:$AL$62</definedName>
    <definedName name="Bit9_Case3_NFWR_min">'Bit9'!$AF$17:$AF$62</definedName>
    <definedName name="Bit9_Case4_Cut_05">'Bit9'!$DI$17:$DI$71</definedName>
    <definedName name="Bit9_Case4_Cut_25">'Bit9'!$DJ$17:$DJ$71</definedName>
    <definedName name="Bit9_Case4_Cut_50">'Bit9'!$DK$17:$DK$71</definedName>
    <definedName name="Bit9_Case4_Cut_75">'Bit9'!$DL$17:$DL$71</definedName>
    <definedName name="Bit9_Case4_Cut_95">'Bit9'!$DM$17:$DM$71</definedName>
    <definedName name="Bit9_Case4_Cut_max">'Bit9'!$DN$17:$DN$71</definedName>
    <definedName name="Bit9_Case4_Cut_min">'Bit9'!$DH$17:$DH$71</definedName>
    <definedName name="Bit9_Case4_CutWR_05">'Bit9'!$DW$17:$DW$71</definedName>
    <definedName name="Bit9_Case4_CutWR_25">'Bit9'!$DX$17:$DX$71</definedName>
    <definedName name="Bit9_Case4_CutWR_50">'Bit9'!$DY$17:$DY$71</definedName>
    <definedName name="Bit9_Case4_CutWR_75">'Bit9'!$DZ$17:$DZ$71</definedName>
    <definedName name="Bit9_Case4_CutWR_95">'Bit9'!$EA$17:$EA$71</definedName>
    <definedName name="Bit9_Case4_CutWR_max">'Bit9'!$EB$17:$EB$71</definedName>
    <definedName name="Bit9_Case4_CutWR_min">'Bit9'!$DV$17:$DV$71</definedName>
    <definedName name="Bit9_Case4_NF_05">'Bit9'!$AQ$17:$AQ$132</definedName>
    <definedName name="Bit9_Case4_NF_25">'Bit9'!$AR$17:$AR$132</definedName>
    <definedName name="Bit9_Case4_NF_50">'Bit9'!$AS$17:$AS$132</definedName>
    <definedName name="Bit9_Case4_NF_75">'Bit9'!$AT$17:$AT$132</definedName>
    <definedName name="Bit9_Case4_NF_95">'Bit9'!$AU$17:$AU$132</definedName>
    <definedName name="Bit9_Case4_NF_max">'Bit9'!$AV$17:$AV$132</definedName>
    <definedName name="Bit9_Case4_NF_min">'Bit9'!$AP$17:$AP$132</definedName>
    <definedName name="Bit9_Case4_NFWR_05">'Bit9'!$DP$17:$DP$71</definedName>
    <definedName name="Bit9_Case4_NFWR_25">'Bit9'!$DQ$17:$DQ$71</definedName>
    <definedName name="Bit9_Case4_NFWR_50">'Bit9'!$DR$17:$DR$71</definedName>
    <definedName name="Bit9_Case4_NFWR_75">'Bit9'!$DS$17:$DS$71</definedName>
    <definedName name="Bit9_Case4_NFWR_95">'Bit9'!$DT$17:$DT$71</definedName>
    <definedName name="Bit9_Case4_NFWR_max">'Bit9'!$DU$17:$DU$71</definedName>
    <definedName name="Bit9_Case4_NFWR_min">'Bit9'!$DO$17:$DO$71</definedName>
    <definedName name="Bit9_Case5_Cut_05">'Bit9'!$EL$17:$EL$71</definedName>
    <definedName name="Bit9_Case5_Cut_25">'Bit9'!$EM$17:$EM$71</definedName>
    <definedName name="Bit9_Case5_Cut_50">'Bit9'!$EN$17:$EN$71</definedName>
    <definedName name="Bit9_Case5_Cut_75">'Bit9'!$EO$17:$EO$71</definedName>
    <definedName name="Bit9_Case5_Cut_95">'Bit9'!$EP$17:$EP$71</definedName>
    <definedName name="Bit9_Case5_Cut_max">'Bit9'!$EQ$17:$EQ$71</definedName>
    <definedName name="Bit9_Case5_Cut_min">'Bit9'!$EK$17:$EK$71</definedName>
    <definedName name="Bit9_Case5_CutWR_05">'Bit9'!$EZ$17:$EZ$71</definedName>
    <definedName name="Bit9_Case5_CutWR_25">'Bit9'!$FA$17:$FA$71</definedName>
    <definedName name="Bit9_Case5_CutWR_50">'Bit9'!$FB$17:$FB$71</definedName>
    <definedName name="Bit9_Case5_CutWR_75">'Bit9'!$FC$17:$FC$71</definedName>
    <definedName name="Bit9_Case5_CutWR_95">'Bit9'!$FD$17:$FD$71</definedName>
    <definedName name="Bit9_Case5_CutWR_max">'Bit9'!$FE$17:$FE$71</definedName>
    <definedName name="Bit9_Case5_CutWR_min">'Bit9'!$EY$17:$EY$71</definedName>
    <definedName name="Bit9_Case5_NF_05">'Bit9'!$AY$17:$AY$132</definedName>
    <definedName name="Bit9_Case5_NF_25">'Bit9'!$AZ$17:$AZ$132</definedName>
    <definedName name="Bit9_Case5_NF_50">'Bit9'!$BA$17:$BA$132</definedName>
    <definedName name="Bit9_Case5_NF_75">'Bit9'!$BB$17:$BB$132</definedName>
    <definedName name="Bit9_Case5_NF_95">'Bit9'!$BC$17:$BC$132</definedName>
    <definedName name="Bit9_Case5_NF_max">'Bit9'!$BD$17:$BD$132</definedName>
    <definedName name="Bit9_Case5_NF_min">'Bit9'!$AX$17:$AX$132</definedName>
    <definedName name="Bit9_Case5_NFWR_05">'Bit9'!$ES$17:$ES$71</definedName>
    <definedName name="Bit9_Case5_NFWR_25">'Bit9'!$ET$17:$ET$71</definedName>
    <definedName name="Bit9_Case5_NFWR_50">'Bit9'!$EU$17:$EU$71</definedName>
    <definedName name="Bit9_Case5_NFWR_75">'Bit9'!$EV$17:$EV$71</definedName>
    <definedName name="Bit9_Case5_NFWR_95">'Bit9'!$EW$17:$EW$71</definedName>
    <definedName name="Bit9_Case5_NFWR_max">'Bit9'!$EX$17:$EX$71</definedName>
    <definedName name="Bit9_Case5_NFWR_min">'Bit9'!$ER$17:$ER$71</definedName>
    <definedName name="Bit9_Case6_Cut_05">'Bit9'!$FO$17:$FO$71</definedName>
    <definedName name="Bit9_Case6_Cut_25">'Bit9'!$FP$17:$FP$71</definedName>
    <definedName name="Bit9_Case6_Cut_50">'Bit9'!$FQ$17:$FQ$71</definedName>
    <definedName name="Bit9_Case6_Cut_75">'Bit9'!$FR$17:$FR$71</definedName>
    <definedName name="Bit9_Case6_Cut_95">'Bit9'!$FS$17:$FS$71</definedName>
    <definedName name="Bit9_Case6_Cut_max">'Bit9'!$FT$17:$FT$71</definedName>
    <definedName name="Bit9_Case6_Cut_min">'Bit9'!$FN$17:$FN$71</definedName>
    <definedName name="Bit9_Case6_CutWR_05">'Bit9'!$GC$17:$GC$71</definedName>
    <definedName name="Bit9_Case6_CutWR_25">'Bit9'!$GD$17:$GD$71</definedName>
    <definedName name="Bit9_Case6_CutWR_50">'Bit9'!$GE$17:$GE$71</definedName>
    <definedName name="Bit9_Case6_CutWR_75">'Bit9'!$GF$17:$GF$71</definedName>
    <definedName name="Bit9_Case6_CutWR_95">'Bit9'!$GG$17:$GG$71</definedName>
    <definedName name="Bit9_Case6_CutWR_max">'Bit9'!$GH$17:$GH$71</definedName>
    <definedName name="Bit9_Case6_CutWR_min">'Bit9'!$GB$17:$GB$71</definedName>
    <definedName name="Bit9_Case6_NF_05">'Bit9'!$BG$17:$BG$132</definedName>
    <definedName name="Bit9_Case6_NF_25">'Bit9'!$BH$17:$BH$132</definedName>
    <definedName name="Bit9_Case6_NF_50">'Bit9'!$BI$17:$BI$132</definedName>
    <definedName name="Bit9_Case6_NF_75">'Bit9'!$BJ$17:$BJ$132</definedName>
    <definedName name="Bit9_Case6_NF_95">'Bit9'!$BK$17:$BK$132</definedName>
    <definedName name="Bit9_Case6_NF_max">'Bit9'!$BL$17:$BL$132</definedName>
    <definedName name="Bit9_Case6_NF_min">'Bit9'!$BF$17:$BF$132</definedName>
    <definedName name="Bit9_Case6_NFWR_05">'Bit9'!$FV$17:$FV$71</definedName>
    <definedName name="Bit9_Case6_NFWR_25">'Bit9'!$FW$17:$FW$71</definedName>
    <definedName name="Bit9_Case6_NFWR_50">'Bit9'!$FX$17:$FX$71</definedName>
    <definedName name="Bit9_Case6_NFWR_75">'Bit9'!$FY$17:$FY$71</definedName>
    <definedName name="Bit9_Case6_NFWR_95">'Bit9'!$FZ$17:$FZ$71</definedName>
    <definedName name="Bit9_Case6_NFWR_max">'Bit9'!$GA$17:$GA$71</definedName>
    <definedName name="Bit9_Case6_NFWR_min">'Bit9'!$FU$17:$FU$71</definedName>
    <definedName name="Bit9_Case7_Cut_05">'Bit9'!$GR$17:$GR$71</definedName>
    <definedName name="Bit9_Case7_Cut_25">'Bit9'!$GS$17:$GS$71</definedName>
    <definedName name="Bit9_Case7_Cut_50">'Bit9'!$GT$17:$GT$71</definedName>
    <definedName name="Bit9_Case7_Cut_75">'Bit9'!$GU$17:$GU$71</definedName>
    <definedName name="Bit9_Case7_Cut_95">'Bit9'!$GV$17:$GV$71</definedName>
    <definedName name="Bit9_Case7_Cut_max">'Bit9'!$GW$17:$GW$71</definedName>
    <definedName name="Bit9_Case7_Cut_min">'Bit9'!$GQ$17:$GQ$71</definedName>
    <definedName name="Bit9_Case7_CutWR_05">'Bit9'!$HF$17:$HF$71</definedName>
    <definedName name="Bit9_Case7_CutWR_25">'Bit9'!$HG$17:$HG$71</definedName>
    <definedName name="Bit9_Case7_CutWR_50">'Bit9'!$HH$17:$HH$71</definedName>
    <definedName name="Bit9_Case7_CutWR_75">'Bit9'!$HI$17:$HI$71</definedName>
    <definedName name="Bit9_Case7_CutWR_95">'Bit9'!$HJ$17:$HJ$71</definedName>
    <definedName name="Bit9_Case7_CutWR_max">'Bit9'!$HK$17:$HK$71</definedName>
    <definedName name="Bit9_Case7_CutWR_min">'Bit9'!$HE$17:$HE$71</definedName>
    <definedName name="Bit9_Case7_NF_05">'Bit9'!$BO$17:$BO$132</definedName>
    <definedName name="Bit9_Case7_NF_25">'Bit9'!$BP$17:$BP$132</definedName>
    <definedName name="Bit9_Case7_NF_50">'Bit9'!$BQ$17:$BQ$132</definedName>
    <definedName name="Bit9_Case7_NF_75">'Bit9'!$BR$17:$BR$132</definedName>
    <definedName name="Bit9_Case7_NF_95">'Bit9'!$BS$17:$BS$132</definedName>
    <definedName name="Bit9_Case7_NF_max">'Bit9'!$BT$17:$BT$132</definedName>
    <definedName name="Bit9_Case7_NF_min">'Bit9'!$BN$17:$BN$132</definedName>
    <definedName name="Bit9_Case7_NFWR_05">'Bit9'!$GY$17:$GY$71</definedName>
    <definedName name="Bit9_Case7_NFWR_25">'Bit9'!$GZ$17:$GZ$71</definedName>
    <definedName name="Bit9_Case7_NFWR_50">'Bit9'!$HA$17:$HA$71</definedName>
    <definedName name="Bit9_Case7_NFWR_75">'Bit9'!$HB$17:$HB$71</definedName>
    <definedName name="Bit9_Case7_NFWR_95">'Bit9'!$HC$17:$HC$71</definedName>
    <definedName name="Bit9_Case7_NFWR_max">'Bit9'!$HD$17:$HD$71</definedName>
    <definedName name="Bit9_Case7_NFWR_min">'Bit9'!$GX$17:$GX$71</definedName>
    <definedName name="Bit9_Case8_Cut_05">'Bit9'!$HU$17:$HU$71</definedName>
    <definedName name="Bit9_Case8_Cut_25">'Bit9'!$HV$17:$HV$71</definedName>
    <definedName name="Bit9_Case8_Cut_50">'Bit9'!$HW$17:$HW$71</definedName>
    <definedName name="Bit9_Case8_Cut_75">'Bit9'!$HX$17:$HX$71</definedName>
    <definedName name="Bit9_Case8_Cut_95">'Bit9'!$HY$17:$HY$71</definedName>
    <definedName name="Bit9_Case8_Cut_max">'Bit9'!$HZ$17:$HZ$71</definedName>
    <definedName name="Bit9_Case8_Cut_min">'Bit9'!$HT$17:$HT$71</definedName>
    <definedName name="Bit9_Case8_CutWR_05">'Bit9'!$II$17:$II$71</definedName>
    <definedName name="Bit9_Case8_CutWR_25">'Bit9'!$IJ$17:$IJ$71</definedName>
    <definedName name="Bit9_Case8_CutWR_50">'Bit9'!$IK$17:$IK$71</definedName>
    <definedName name="Bit9_Case8_CutWR_75">'Bit9'!$IL$17:$IL$71</definedName>
    <definedName name="Bit9_Case8_CutWR_95">'Bit9'!$IM$17:$IM$71</definedName>
    <definedName name="Bit9_Case8_CutWR_max">'Bit9'!$IN$17:$IN$71</definedName>
    <definedName name="Bit9_Case8_CutWR_min">'Bit9'!$IH$17:$IH$71</definedName>
    <definedName name="Bit9_Case8_NF_05">'Bit9'!$BW$17:$BW$132</definedName>
    <definedName name="Bit9_Case8_NF_25">'Bit9'!$BX$17:$BX$132</definedName>
    <definedName name="Bit9_Case8_NF_50">'Bit9'!$BY$17:$BY$132</definedName>
    <definedName name="Bit9_Case8_NF_75">'Bit9'!$BZ$17:$BZ$132</definedName>
    <definedName name="Bit9_Case8_NF_95">'Bit9'!$CA$17:$CA$132</definedName>
    <definedName name="Bit9_Case8_NF_max">'Bit9'!$CB$17:$CB$132</definedName>
    <definedName name="Bit9_Case8_NF_min">'Bit9'!$BV$17:$BV$132</definedName>
    <definedName name="Bit9_Case8_NFWR_05">'Bit9'!$IB$17:$IB$71</definedName>
    <definedName name="Bit9_Case8_NFWR_25">'Bit9'!$IC$17:$IC$71</definedName>
    <definedName name="Bit9_Case8_NFWR_50">'Bit9'!$ID$17:$ID$71</definedName>
    <definedName name="Bit9_Case8_NFWR_75">'Bit9'!$IE$17:$IE$71</definedName>
    <definedName name="Bit9_Case8_NFWR_95">'Bit9'!$IF$17:$IF$71</definedName>
    <definedName name="Bit9_Case8_NFWR_max">'Bit9'!$IG$17:$IG$71</definedName>
    <definedName name="Bit9_Case8_NFWR_min">'Bit9'!$IA$17:$IA$71</definedName>
    <definedName name="Bit9_Case9_Cut_05">'Bit9'!$IX$17:$IX$71</definedName>
    <definedName name="Bit9_Case9_Cut_25">'Bit9'!$IY$17:$IY$71</definedName>
    <definedName name="Bit9_Case9_Cut_50">'Bit9'!$IZ$17:$IZ$71</definedName>
    <definedName name="Bit9_Case9_Cut_75">'Bit9'!$JA$17:$JA$71</definedName>
    <definedName name="Bit9_Case9_Cut_95">'Bit9'!$JB$17:$JB$71</definedName>
    <definedName name="Bit9_Case9_Cut_max">'Bit9'!$JC$17:$JC$71</definedName>
    <definedName name="Bit9_Case9_Cut_min">'Bit9'!$IW$17:$IW$71</definedName>
    <definedName name="Bit9_Case9_CutWR_05">'Bit9'!$JL$17:$JL$71</definedName>
    <definedName name="Bit9_Case9_CutWR_25">'Bit9'!$JM$17:$JM$71</definedName>
    <definedName name="Bit9_Case9_CutWR_50">'Bit9'!$JN$17:$JN$71</definedName>
    <definedName name="Bit9_Case9_CutWR_75">'Bit9'!$JO$17:$JO$71</definedName>
    <definedName name="Bit9_Case9_CutWR_95">'Bit9'!$JP$17:$JP$71</definedName>
    <definedName name="Bit9_Case9_CutWR_max">'Bit9'!$JQ$17:$JQ$71</definedName>
    <definedName name="Bit9_Case9_CutWR_min">'Bit9'!$JK$17:$JK$71</definedName>
    <definedName name="Bit9_Case9_NF_05">'Bit9'!$IQ$17:$IQ$71</definedName>
    <definedName name="Bit9_Case9_NF_25">'Bit9'!$IR$17:$IR$71</definedName>
    <definedName name="Bit9_Case9_NF_50">'Bit9'!$IS$17:$IS$71</definedName>
    <definedName name="Bit9_Case9_NF_75">'Bit9'!$IT$17:$IT$71</definedName>
    <definedName name="Bit9_Case9_NF_95">'Bit9'!$IU$17:$IU$71</definedName>
    <definedName name="Bit9_Case9_NF_max">'Bit9'!$IV$17:$IV$71</definedName>
    <definedName name="Bit9_Case9_NF_min">'Bit9'!$IP$17:$IP$71</definedName>
    <definedName name="Bit9_Case9_NFWR_05">'Bit9'!$JE$17:$JE$71</definedName>
    <definedName name="Bit9_Case9_NFWR_25">'Bit9'!$JF$17:$JF$71</definedName>
    <definedName name="Bit9_Case9_NFWR_50">'Bit9'!$JG$17:$JG$71</definedName>
    <definedName name="Bit9_Case9_NFWR_75">'Bit9'!$JH$17:$JH$71</definedName>
    <definedName name="Bit9_Case9_NFWR_95">'Bit9'!$JI$17:$JI$71</definedName>
    <definedName name="Bit9_Case9_NFWR_max">'Bit9'!$JJ$17:$JJ$71</definedName>
    <definedName name="Bit9_Case9_NFWR_min">'Bit9'!$JD$17:$JD$71</definedName>
    <definedName name="Bit9_Cutter_Diameter">'Bit9'!$H$17:$H$41</definedName>
    <definedName name="Bit9_Cutter_Distance">'Bit9'!$M$17:$M$41</definedName>
    <definedName name="Bit9_Cutter_Num">'Bit9'!$A$17:$A$41</definedName>
    <definedName name="Bit9_Cutter_Type">'Bit9'!$I$17:$I$41</definedName>
    <definedName name="Bit9_Exposure">'Bit9'!$K$17:$K$41</definedName>
    <definedName name="Bit9_Height">'Bit9'!$D$17:$D$41</definedName>
    <definedName name="Bit9_Height2">'Bit9'!$N$17:$N$41</definedName>
    <definedName name="Bit9_Height3">'Bit9'!$O$17:$O$41</definedName>
    <definedName name="Bit9_Profile_Angle">'Bit9'!$E$17:$E$41</definedName>
    <definedName name="Bit9_Profile_Position">'Bit9'!$L$17:$L$41</definedName>
    <definedName name="Bit9_Radius">'Bit9'!$B$17:$B$41</definedName>
    <definedName name="Bit9_RPM">BW!$B$96</definedName>
    <definedName name="Bit9_Side_Rake">'Bit9'!$G$17:$G$41</definedName>
    <definedName name="Bit9_Tag">'Bit9'!$P$17:$P$41</definedName>
    <definedName name="Bit9_Tq">BW!$B$62</definedName>
    <definedName name="Bit9_WOB">BW!$B$79</definedName>
    <definedName name="BitColor1">Bit_Compare!$H$8</definedName>
    <definedName name="BitColor10">Bit_Compare!$H$17</definedName>
    <definedName name="BitColor11">Bit_Compare!$H$18</definedName>
    <definedName name="BitColor12">Bit_Compare!$H$19</definedName>
    <definedName name="BitColor13">Bit_Compare!$H$20</definedName>
    <definedName name="BitColor14">Bit_Compare!$H$21</definedName>
    <definedName name="BitColor15">Bit_Compare!$H$22</definedName>
    <definedName name="BitColor2">Bit_Compare!$H$9</definedName>
    <definedName name="BitColor3">Bit_Compare!$H$10</definedName>
    <definedName name="BitColor4">Bit_Compare!$H$11</definedName>
    <definedName name="BitColor5">Bit_Compare!$H$12</definedName>
    <definedName name="BitColor6">Bit_Compare!$H$13</definedName>
    <definedName name="BitColor7">Bit_Compare!$H$14</definedName>
    <definedName name="BitColor8">Bit_Compare!$H$15</definedName>
    <definedName name="BitColor9">Bit_Compare!$H$16</definedName>
    <definedName name="BitCPU1">Subs!$DP$1</definedName>
    <definedName name="BitCPU10">Subs!$DY$1</definedName>
    <definedName name="BitCPU11">Subs!$DZ$1</definedName>
    <definedName name="BitCPU12">Subs!$EA$1</definedName>
    <definedName name="BitCPU13">Subs!$EB$1</definedName>
    <definedName name="BitCPU14">Subs!$EC$1</definedName>
    <definedName name="BitCPU15">Subs!$ED$1</definedName>
    <definedName name="BitCPU2">Subs!$DQ$1</definedName>
    <definedName name="BitCPU3">Subs!$DR$1</definedName>
    <definedName name="BitCPU4">Subs!$DS$1</definedName>
    <definedName name="BitCPU5">Subs!$DT$1</definedName>
    <definedName name="BitCPU6">Subs!$DU$1</definedName>
    <definedName name="BitCPU7">Subs!$DV$1</definedName>
    <definedName name="BitCPU8">Subs!$DW$1</definedName>
    <definedName name="BitCPU9">Subs!$DX$1</definedName>
    <definedName name="BitCPUComp10">Subs!$EM$1</definedName>
    <definedName name="BitCPUComp11">Subs!$EN$1</definedName>
    <definedName name="BitCPUComp12">Subs!$EO$1</definedName>
    <definedName name="BitCPUComp13">Subs!$EP$1</definedName>
    <definedName name="BitCPUComp14">Subs!$EQ$1</definedName>
    <definedName name="BitCPUComp15">Subs!$ER$1</definedName>
    <definedName name="BitCPUComp2">Subs!$EE$1</definedName>
    <definedName name="BitCPUComp3">Subs!$EF$1</definedName>
    <definedName name="BitCPUComp4">Subs!$EG$1</definedName>
    <definedName name="BitCPUComp5">Subs!$EH$1</definedName>
    <definedName name="BitCPUComp6">Subs!$EI$1</definedName>
    <definedName name="BitCPUComp7">Subs!$EJ$1</definedName>
    <definedName name="BitCPUComp8">Subs!$EK$1</definedName>
    <definedName name="BitCPUComp9">Subs!$EL$1</definedName>
    <definedName name="BitCR1">Subs!$R$1</definedName>
    <definedName name="BitCR10">Subs!$AA$1</definedName>
    <definedName name="BitCR11">Subs!$AB$1</definedName>
    <definedName name="BitCR12">Subs!$AC$1</definedName>
    <definedName name="BitCR13">Subs!$AD$1</definedName>
    <definedName name="BitCR14">Subs!$AE$1</definedName>
    <definedName name="BitCR15">Subs!$AF$1</definedName>
    <definedName name="BitCR2">Subs!$S$1</definedName>
    <definedName name="BitCR3">Subs!$T$1</definedName>
    <definedName name="BitCR4">Subs!$U$1</definedName>
    <definedName name="BitCR5">Subs!$V$1</definedName>
    <definedName name="BitCR6">Subs!$W$1</definedName>
    <definedName name="BitCR7">Subs!$X$1</definedName>
    <definedName name="BitCR8">Subs!$Y$1</definedName>
    <definedName name="BitCR9">Subs!$Z$1</definedName>
    <definedName name="BitDES1">Bit_Compare!$D$8</definedName>
    <definedName name="BitDES10">Bit_Compare!$D$17</definedName>
    <definedName name="BitDES11">Bit_Compare!$D$18</definedName>
    <definedName name="BitDES12">Bit_Compare!$D$19</definedName>
    <definedName name="BitDES13">Bit_Compare!$D$20</definedName>
    <definedName name="BitDES14">Bit_Compare!$D$21</definedName>
    <definedName name="BitDES15">Bit_Compare!$D$22</definedName>
    <definedName name="BitDES2">Bit_Compare!$D$9</definedName>
    <definedName name="BitDES3">Bit_Compare!$D$10</definedName>
    <definedName name="BitDES4">Bit_Compare!$D$11</definedName>
    <definedName name="BitDES5">Bit_Compare!$D$12</definedName>
    <definedName name="BitDES6">Bit_Compare!$D$13</definedName>
    <definedName name="BitDES7">Bit_Compare!$D$14</definedName>
    <definedName name="BitDES8">Bit_Compare!$D$15</definedName>
    <definedName name="BitDES9">Bit_Compare!$D$16</definedName>
    <definedName name="BitID">Plots!$AF$1</definedName>
    <definedName name="BitID1">Bit_Compare!$C$8</definedName>
    <definedName name="BitID10">Bit_Compare!$C$17</definedName>
    <definedName name="BitID11">Bit_Compare!$C$18</definedName>
    <definedName name="BitID12">Bit_Compare!$C$19</definedName>
    <definedName name="BitID13">Bit_Compare!$C$20</definedName>
    <definedName name="BitID14">Bit_Compare!$C$21</definedName>
    <definedName name="BitID15">Bit_Compare!$C$22</definedName>
    <definedName name="BitID2">Bit_Compare!$C$9</definedName>
    <definedName name="BitID3">Bit_Compare!$C$10</definedName>
    <definedName name="BitID4">Bit_Compare!$C$11</definedName>
    <definedName name="BitID5">Bit_Compare!$C$12</definedName>
    <definedName name="BitID6">Bit_Compare!$C$13</definedName>
    <definedName name="BitID7">Bit_Compare!$C$14</definedName>
    <definedName name="BitID8">Bit_Compare!$C$15</definedName>
    <definedName name="BitID9">Bit_Compare!$C$16</definedName>
    <definedName name="BitIDs">Plots!$AF$1</definedName>
    <definedName name="BitName1">Bit_Compare!$E$8</definedName>
    <definedName name="BitName10">Bit_Compare!$E$17</definedName>
    <definedName name="BitName11">Bit_Compare!$E$18</definedName>
    <definedName name="BitName12">Bit_Compare!$E$19</definedName>
    <definedName name="BitName13">Bit_Compare!$E$20</definedName>
    <definedName name="BitName14">Bit_Compare!$E$21</definedName>
    <definedName name="BitName15">Bit_Compare!$E$22</definedName>
    <definedName name="BitName2">Bit_Compare!$E$9</definedName>
    <definedName name="BitName3">Bit_Compare!$E$10</definedName>
    <definedName name="BitName4">Bit_Compare!$E$11</definedName>
    <definedName name="BitName5">Bit_Compare!$E$12</definedName>
    <definedName name="BitName6">Bit_Compare!$E$13</definedName>
    <definedName name="BitName7">Bit_Compare!$E$14</definedName>
    <definedName name="BitName8">Bit_Compare!$E$15</definedName>
    <definedName name="BitName9">Bit_Compare!$E$16</definedName>
    <definedName name="BitNames">BW!$B$54:$B$68</definedName>
    <definedName name="BitPath1">Bit_Compare!$F$8</definedName>
    <definedName name="BitPath10">Bit_Compare!$F$17</definedName>
    <definedName name="BitPath11">Bit_Compare!$F$18</definedName>
    <definedName name="BitPath12">Bit_Compare!$F$19</definedName>
    <definedName name="BitPath13">Bit_Compare!$F$20</definedName>
    <definedName name="BitPath14">Bit_Compare!$F$21</definedName>
    <definedName name="BitPath15">Bit_Compare!$F$22</definedName>
    <definedName name="BitPath2">Bit_Compare!$F$9</definedName>
    <definedName name="BitPath3">Bit_Compare!$F$10</definedName>
    <definedName name="BitPath4">Bit_Compare!$F$11</definedName>
    <definedName name="BitPath5">Bit_Compare!$F$12</definedName>
    <definedName name="BitPath6">Bit_Compare!$F$13</definedName>
    <definedName name="BitPath7">Bit_Compare!$F$14</definedName>
    <definedName name="BitPath8">Bit_Compare!$F$15</definedName>
    <definedName name="BitPath9">Bit_Compare!$F$16</definedName>
    <definedName name="BitROP1">Subs!$AG$1</definedName>
    <definedName name="BitROP10">Subs!$AP$1</definedName>
    <definedName name="BitROP11">Subs!$AQ$1</definedName>
    <definedName name="BitROP12">Subs!$AR$1</definedName>
    <definedName name="BitROP13">Subs!$AS$1</definedName>
    <definedName name="BitROP14">Subs!$AT$1</definedName>
    <definedName name="BitROP15">Subs!$AU$1</definedName>
    <definedName name="BitROP2">Subs!$AH$1</definedName>
    <definedName name="BitROP3">Subs!$AI$1</definedName>
    <definedName name="BitROP4">Subs!$AJ$1</definedName>
    <definedName name="BitROP5">Subs!$AK$1</definedName>
    <definedName name="BitROP6">Subs!$AL$1</definedName>
    <definedName name="BitROP7">Subs!$AM$1</definedName>
    <definedName name="BitROP8">Subs!$AN$1</definedName>
    <definedName name="BitROP9">Subs!$AO$1</definedName>
    <definedName name="BitROPComp10">Subs!$BD$1</definedName>
    <definedName name="BitROPComp11">Subs!$BE$1</definedName>
    <definedName name="BitROPComp12">Subs!$BF$1</definedName>
    <definedName name="BitROPComp13">Subs!$BG$1</definedName>
    <definedName name="BitROPComp14">Subs!$BH$1</definedName>
    <definedName name="BitROPComp15">Subs!$BI$1</definedName>
    <definedName name="BitROPComp2">Subs!$AV$1</definedName>
    <definedName name="BitROPComp3">Subs!$AW$1</definedName>
    <definedName name="BitROPComp4">Subs!$AX$1</definedName>
    <definedName name="BitROPComp5">Subs!$AY$1</definedName>
    <definedName name="BitROPComp6">Subs!$AZ$1</definedName>
    <definedName name="BitROPComp7">Subs!$BA$1</definedName>
    <definedName name="BitROPComp8">Subs!$BB$1</definedName>
    <definedName name="BitROPComp9">Subs!$BC$1</definedName>
    <definedName name="BitSelect">Plots!$I$3:$I$13</definedName>
    <definedName name="BitSelect16">Plots!$K$3:$K$13</definedName>
    <definedName name="BitSelect4">Plots!$J$3:$J$10</definedName>
    <definedName name="BitSS1">Subs!$CM$1</definedName>
    <definedName name="BitSS10">Subs!$CV$1</definedName>
    <definedName name="BitSS11">Subs!$CW$1</definedName>
    <definedName name="BitSS12">Subs!$CX$1</definedName>
    <definedName name="BitSS13">Subs!$CY$1</definedName>
    <definedName name="BitSS14">Subs!$CZ$1</definedName>
    <definedName name="BitSS15">Subs!$DA$1</definedName>
    <definedName name="BitSS2">Subs!$CN$1</definedName>
    <definedName name="BitSS3">Subs!$CO$1</definedName>
    <definedName name="BitSS4">Subs!$CP$1</definedName>
    <definedName name="BitSS5">Subs!$CQ$1</definedName>
    <definedName name="BitSS6">Subs!$CR$1</definedName>
    <definedName name="BitSS7">Subs!$CS$1</definedName>
    <definedName name="BitSS8">Subs!$CT$1</definedName>
    <definedName name="BitSS9">Subs!$CU$1</definedName>
    <definedName name="BitSSComp10">Subs!$DJ$1</definedName>
    <definedName name="BitSSComp11">Subs!$DK$1</definedName>
    <definedName name="BitSSComp12">Subs!$DL$1</definedName>
    <definedName name="BitSSComp13">Subs!$DM$1</definedName>
    <definedName name="BitSSComp14">Subs!$DN$1</definedName>
    <definedName name="BitSSComp15">Subs!$DO$1</definedName>
    <definedName name="BitSSComp2">Subs!$DB$1</definedName>
    <definedName name="BitSSComp3">Subs!$DC$1</definedName>
    <definedName name="BitSSComp4">Subs!$DD$1</definedName>
    <definedName name="BitSSComp5">Subs!$DE$1</definedName>
    <definedName name="BitSSComp6">Subs!$DF$1</definedName>
    <definedName name="BitSSComp7">Subs!$DG$1</definedName>
    <definedName name="BitSSComp8">Subs!$DH$1</definedName>
    <definedName name="BitSSComp9">Subs!$DI$1</definedName>
    <definedName name="BitSubs1">Subs!$C$1</definedName>
    <definedName name="BitSubs10">Subs!$L$1</definedName>
    <definedName name="BitSubs11">Subs!$M$1</definedName>
    <definedName name="BitSubs12">Subs!$N$1</definedName>
    <definedName name="BitSubs13">Subs!$O$1</definedName>
    <definedName name="BitSubs14">Subs!$P$1</definedName>
    <definedName name="BitSubs15">Subs!$Q$1</definedName>
    <definedName name="BitSubs2">Subs!$D$1</definedName>
    <definedName name="BitSubs3">Subs!$E$1</definedName>
    <definedName name="BitSubs4">Subs!$F$1</definedName>
    <definedName name="BitSubs5">Subs!$G$1</definedName>
    <definedName name="BitSubs6">Subs!$H$1</definedName>
    <definedName name="BitSubs7">Subs!$I$1</definedName>
    <definedName name="BitSubs8">Subs!$J$1</definedName>
    <definedName name="BitSubs9">Subs!$K$1</definedName>
    <definedName name="BitTq1">Subs!$BJ$1</definedName>
    <definedName name="BitTq10">Subs!$BS$1</definedName>
    <definedName name="BitTq11">Subs!$BT$1</definedName>
    <definedName name="BitTq12">Subs!$BU$1</definedName>
    <definedName name="BitTq13">Subs!$BV$1</definedName>
    <definedName name="BitTq14">Subs!$BW$1</definedName>
    <definedName name="BitTq15">Subs!$BX$1</definedName>
    <definedName name="BitTq2">Subs!$BK$1</definedName>
    <definedName name="BitTq3">Subs!$BL$1</definedName>
    <definedName name="BitTq4">Subs!$BM$1</definedName>
    <definedName name="BitTq5">Subs!$BN$1</definedName>
    <definedName name="BitTq6">Subs!$BO$1</definedName>
    <definedName name="BitTq7">Subs!$BP$1</definedName>
    <definedName name="BitTq8">Subs!$BQ$1</definedName>
    <definedName name="BitTq9">Subs!$BR$1</definedName>
    <definedName name="BitTqComp10">Subs!$CG$1</definedName>
    <definedName name="BitTqComp11">Subs!$CH$1</definedName>
    <definedName name="BitTqComp12">Subs!$CI$1</definedName>
    <definedName name="BitTqComp13">Subs!$CJ$1</definedName>
    <definedName name="BitTqComp14">Subs!$CK$1</definedName>
    <definedName name="BitTqComp15">Subs!$CL$1</definedName>
    <definedName name="BitTqComp2">Subs!$BY$1</definedName>
    <definedName name="BitTqComp3">Subs!$BZ$1</definedName>
    <definedName name="BitTqComp4">Subs!$CA$1</definedName>
    <definedName name="BitTqComp5">Subs!$CB$1</definedName>
    <definedName name="BitTqComp6">Subs!$CC$1</definedName>
    <definedName name="BitTqComp7">Subs!$CD$1</definedName>
    <definedName name="BitTqComp8">Subs!$CE$1</definedName>
    <definedName name="BitTqComp9">Subs!$CF$1</definedName>
    <definedName name="BW_Ax">BW!$B$2</definedName>
    <definedName name="BW_Ay">BW!$B$19</definedName>
    <definedName name="BW_Ayz">BW!$B$36</definedName>
    <definedName name="BW_BottomBox">BW!$D$1</definedName>
    <definedName name="BW_BtmErrorBar">BW!$C$1</definedName>
    <definedName name="BW_Case1">BW!$K$2</definedName>
    <definedName name="BW_Case10">BW!$CN$2</definedName>
    <definedName name="BW_Case11">BW!$CW$2</definedName>
    <definedName name="BW_Case12">BW!$DF$2</definedName>
    <definedName name="BW_Case13">BW!$DO$2</definedName>
    <definedName name="BW_Case14">BW!$DX$2</definedName>
    <definedName name="BW_Case15">BW!$EG$2</definedName>
    <definedName name="BW_Case16">BW!$EP$2</definedName>
    <definedName name="BW_Case17">BW!$EY$2</definedName>
    <definedName name="BW_Case18">BW!$FH$2</definedName>
    <definedName name="BW_Case19">BW!$FQ$2</definedName>
    <definedName name="BW_Case2">BW!$T$2</definedName>
    <definedName name="BW_Case20">BW!$FZ$2</definedName>
    <definedName name="BW_Case21">BW!$GI$2</definedName>
    <definedName name="BW_Case22">BW!$GR$2</definedName>
    <definedName name="BW_Case23">BW!$HA$2</definedName>
    <definedName name="BW_Case24">BW!$HJ$2</definedName>
    <definedName name="BW_Case25">BW!$HS$2</definedName>
    <definedName name="BW_Case26">BW!$IB$2</definedName>
    <definedName name="BW_Case27">BW!$IK$2</definedName>
    <definedName name="BW_Case28">BW!$IT$2</definedName>
    <definedName name="BW_Case29">BW!$JC$2</definedName>
    <definedName name="BW_Case3">BW!$AC$2</definedName>
    <definedName name="BW_Case30">BW!$JL$2</definedName>
    <definedName name="BW_Case31">BW!$JU$2</definedName>
    <definedName name="BW_Case32">BW!$KD$2</definedName>
    <definedName name="BW_Case33">BW!$KM$2</definedName>
    <definedName name="BW_Case34">BW!$KV$2</definedName>
    <definedName name="BW_Case35">BW!$LE$2</definedName>
    <definedName name="BW_Case36">BW!$LN$2</definedName>
    <definedName name="BW_Case37">BW!$LW$2</definedName>
    <definedName name="BW_Case38">BW!$MF$2</definedName>
    <definedName name="BW_Case39">BW!$MO$2</definedName>
    <definedName name="BW_Case4">BW!$AL$2</definedName>
    <definedName name="BW_Case40">BW!$MX$2</definedName>
    <definedName name="BW_Case41">BW!$NG$2</definedName>
    <definedName name="BW_Case42">BW!$NP$2</definedName>
    <definedName name="BW_Case43">BW!$NY$2</definedName>
    <definedName name="BW_Case44">BW!$OH$2</definedName>
    <definedName name="BW_Case45">BW!$OQ$2</definedName>
    <definedName name="BW_Case46">BW!$OZ$2</definedName>
    <definedName name="BW_Case47">BW!$PI$2</definedName>
    <definedName name="BW_Case48">BW!$PR$2</definedName>
    <definedName name="BW_Case49">BW!$QA$2</definedName>
    <definedName name="BW_Case5">BW!$AU$2</definedName>
    <definedName name="BW_Case50">BW!$QJ$2</definedName>
    <definedName name="BW_Case51">BW!$QS$2</definedName>
    <definedName name="BW_Case52">BW!$RB$2</definedName>
    <definedName name="BW_Case53">BW!$RK$2</definedName>
    <definedName name="BW_Case54">BW!$RT$2</definedName>
    <definedName name="BW_Case55">BW!$SC$2</definedName>
    <definedName name="BW_Case56">BW!$SL$2</definedName>
    <definedName name="BW_Case57">BW!$SU$2</definedName>
    <definedName name="BW_Case58">BW!$TD$2</definedName>
    <definedName name="BW_Case59">BW!$TM$2</definedName>
    <definedName name="BW_Case6">BW!$BD$2</definedName>
    <definedName name="BW_Case7">BW!$BM$2</definedName>
    <definedName name="BW_Case8">BW!$BV$2</definedName>
    <definedName name="BW_Case9">BW!$CE$2</definedName>
    <definedName name="BW_Dummy">BW!$H$1</definedName>
    <definedName name="BW_MedianHt">BW!$E$1</definedName>
    <definedName name="BW_RPM">BW!$B$87</definedName>
    <definedName name="BW_TopBox">BW!$F$1</definedName>
    <definedName name="BW_TopErrorBar">BW!$G$1</definedName>
    <definedName name="BW_Tq">BW!$B$53</definedName>
    <definedName name="BW_WOB">BW!$B$70</definedName>
    <definedName name="Case1_05">BW!$L$1</definedName>
    <definedName name="Case1_95">BW!$P$1</definedName>
    <definedName name="Case10_05">BW!$CO$1</definedName>
    <definedName name="Case10_95">BW!$CS$1</definedName>
    <definedName name="Case11_05">BW!$CX$1</definedName>
    <definedName name="Case11_95">BW!$DB$1</definedName>
    <definedName name="Case12_05">BW!$DG$1</definedName>
    <definedName name="Case12_95">BW!$DK$1</definedName>
    <definedName name="Case13_05">BW!$DP$1</definedName>
    <definedName name="Case13_95">BW!$DT$1</definedName>
    <definedName name="Case14_05">BW!$DY$1</definedName>
    <definedName name="Case14_95">BW!$EC$1</definedName>
    <definedName name="Case15_05">BW!$EH$1</definedName>
    <definedName name="Case15_95">BW!$EL$1</definedName>
    <definedName name="Case16_05">BW!$EQ$1</definedName>
    <definedName name="Case16_95">BW!$EU$1</definedName>
    <definedName name="Case17_05">BW!$EZ$1</definedName>
    <definedName name="Case17_95">BW!$FD$1</definedName>
    <definedName name="Case18_05">BW!$FI$1</definedName>
    <definedName name="Case18_95">BW!$FM$1</definedName>
    <definedName name="Case19_05">BW!$FR$1</definedName>
    <definedName name="Case19_95">BW!$FV$1</definedName>
    <definedName name="Case2_05">BW!$U$1</definedName>
    <definedName name="Case2_95">BW!$Y$1</definedName>
    <definedName name="Case20_05">BW!$GA$1</definedName>
    <definedName name="Case20_95">BW!$GE$1</definedName>
    <definedName name="Case21_05">BW!$GJ$1</definedName>
    <definedName name="Case21_95">BW!$GN$1</definedName>
    <definedName name="Case22_05">BW!$GS$1</definedName>
    <definedName name="Case22_95">BW!$GW$1</definedName>
    <definedName name="Case23_05">BW!$HB$1</definedName>
    <definedName name="Case23_95">BW!$HF$1</definedName>
    <definedName name="Case24_05">BW!$HK$1</definedName>
    <definedName name="Case24_95">BW!$HO$1</definedName>
    <definedName name="Case25_05">BW!$HT$1</definedName>
    <definedName name="Case25_95">BW!$HX$1</definedName>
    <definedName name="Case26_05">BW!$IC$1</definedName>
    <definedName name="Case26_95">BW!$IG$1</definedName>
    <definedName name="Case27_05">BW!$IL$1</definedName>
    <definedName name="Case27_95">BW!$IP$1</definedName>
    <definedName name="Case28_05">BW!$IU$1</definedName>
    <definedName name="Case28_95">BW!$IY$1</definedName>
    <definedName name="Case29_05">BW!$JD$1</definedName>
    <definedName name="Case29_95">BW!$JH$1</definedName>
    <definedName name="Case3_05">BW!$AD$1</definedName>
    <definedName name="Case3_95">BW!$AH$1</definedName>
    <definedName name="Case30_05">BW!$JM$1</definedName>
    <definedName name="Case30_95">BW!$JQ$1</definedName>
    <definedName name="Case31_05">BW!$JV$1</definedName>
    <definedName name="Case31_95">BW!$JZ$1</definedName>
    <definedName name="Case32_05">BW!$KE$1</definedName>
    <definedName name="Case32_95">BW!$KI$1</definedName>
    <definedName name="Case33_05">BW!$KN$1</definedName>
    <definedName name="Case33_95">BW!$KR$1</definedName>
    <definedName name="Case34_05">BW!$KW$1</definedName>
    <definedName name="Case34_95">BW!$LA$1</definedName>
    <definedName name="Case35_05">BW!$LF$1</definedName>
    <definedName name="Case35_95">BW!$LJ$1</definedName>
    <definedName name="Case36_05">BW!$LO$1</definedName>
    <definedName name="Case36_95">BW!$LS$1</definedName>
    <definedName name="Case37_05">BW!$LX$1</definedName>
    <definedName name="Case37_95">BW!$MB$1</definedName>
    <definedName name="Case38_05">BW!$MG$1</definedName>
    <definedName name="Case38_95">BW!$MK$1</definedName>
    <definedName name="Case39_05">BW!$MP$1</definedName>
    <definedName name="Case39_95">BW!$MT$1</definedName>
    <definedName name="Case4_05">BW!$AM$1</definedName>
    <definedName name="Case4_95">BW!$AQ$1</definedName>
    <definedName name="Case40_05">BW!$MY$1</definedName>
    <definedName name="Case40_95">BW!$NC$1</definedName>
    <definedName name="Case41_05">BW!$NH$1</definedName>
    <definedName name="Case41_95">BW!$NL$1</definedName>
    <definedName name="Case42_05">BW!$NQ$1</definedName>
    <definedName name="Case42_95">BW!$NU$1</definedName>
    <definedName name="Case43_05">BW!$NZ$1</definedName>
    <definedName name="Case43_95">BW!$OD$1</definedName>
    <definedName name="Case44_05">BW!$OI$1</definedName>
    <definedName name="Case44_95">BW!$OM$1</definedName>
    <definedName name="Case45_05">BW!$OR$1</definedName>
    <definedName name="Case45_95">BW!$OV$1</definedName>
    <definedName name="Case46_05">BW!$PA$1</definedName>
    <definedName name="Case46_95">BW!$PE$1</definedName>
    <definedName name="Case47_05">BW!$PJ$1</definedName>
    <definedName name="Case47_95">BW!$PN$1</definedName>
    <definedName name="Case48_05">BW!$PS$1</definedName>
    <definedName name="Case48_95">BW!$PW$1</definedName>
    <definedName name="Case49_05">BW!$QB$1</definedName>
    <definedName name="Case49_95">BW!$QF$1</definedName>
    <definedName name="Case5_05">BW!$AV$1</definedName>
    <definedName name="Case5_95">BW!$AZ$1</definedName>
    <definedName name="Case50_05">BW!$QK$1</definedName>
    <definedName name="Case50_95">BW!$QO$1</definedName>
    <definedName name="Case51_05">BW!$QT$1</definedName>
    <definedName name="Case51_95">BW!$QX$1</definedName>
    <definedName name="Case52_05">BW!$RC$1</definedName>
    <definedName name="Case52_95">BW!$RG$1</definedName>
    <definedName name="Case53_05">BW!$RL$1</definedName>
    <definedName name="Case53_95">BW!$RP$1</definedName>
    <definedName name="Case54_05">BW!$RU$1</definedName>
    <definedName name="Case54_95">BW!$RY$1</definedName>
    <definedName name="Case55_05">BW!$SD$1</definedName>
    <definedName name="Case55_95">BW!$SH$1</definedName>
    <definedName name="Case56_05">BW!$SM$1</definedName>
    <definedName name="Case56_95">BW!$SQ$1</definedName>
    <definedName name="Case57_05">BW!$SV$1</definedName>
    <definedName name="Case57_95">BW!$SZ$1</definedName>
    <definedName name="Case58_05">BW!$TE$1</definedName>
    <definedName name="Case58_95">BW!$TI$1</definedName>
    <definedName name="Case59_05">BW!$TN$1</definedName>
    <definedName name="Case59_95">BW!$TR$1</definedName>
    <definedName name="Case6_05">BW!$BE$1</definedName>
    <definedName name="Case6_95">BW!$BI$1</definedName>
    <definedName name="Case7_05">BW!$BN$1</definedName>
    <definedName name="Case7_95">BW!$BR$1</definedName>
    <definedName name="Case8_05">BW!$BW$1</definedName>
    <definedName name="Case8_95">BW!$CA$1</definedName>
    <definedName name="Case9_05">BW!$CF$1</definedName>
    <definedName name="Case9_95">BW!$CJ$1</definedName>
    <definedName name="CaseID">Graphs!$A$2</definedName>
    <definedName name="CaseName">Graphs!$A$3</definedName>
    <definedName name="CaseStart">Subs!#REF!</definedName>
    <definedName name="ColorB">Plots!$U$3:$U$12</definedName>
    <definedName name="ColorG">Plots!$T$3:$T$12</definedName>
    <definedName name="ColorR">Plots!$S$3:$S$12</definedName>
    <definedName name="Colors">Plots!$P$3:$P$12</definedName>
    <definedName name="CompBits">Plots!$X$3</definedName>
    <definedName name="CPU_1">Subs!$DP$2</definedName>
    <definedName name="CPU_10">Subs!$DY$2:$DY$4</definedName>
    <definedName name="CPU_11">Subs!$DZ$2:$DZ$4</definedName>
    <definedName name="CPU_12">Subs!$EA$2:$EA$4</definedName>
    <definedName name="CPU_13">Subs!$EB$2:$EB$4</definedName>
    <definedName name="CPU_14">Subs!$EC$2:$EC$4</definedName>
    <definedName name="CPU_15">Subs!$ED$2:$ED$4</definedName>
    <definedName name="CPU_2">Subs!$DQ$2</definedName>
    <definedName name="CPU_3">Subs!$DR$2:$DR$4</definedName>
    <definedName name="CPU_4">Subs!$DS$2:$DS$4</definedName>
    <definedName name="CPU_5">Subs!$DT$2:$DT$4</definedName>
    <definedName name="CPU_6">Subs!$DU$2:$DU$4</definedName>
    <definedName name="CPU_7">Subs!$DV$2:$DV$4</definedName>
    <definedName name="CPU_8">Subs!$DW$2:$DW$4</definedName>
    <definedName name="CPU_9">Subs!$DX$2:$DX$4</definedName>
    <definedName name="CPUComp_10">Subs!$EM$2</definedName>
    <definedName name="CPUComp_11">Subs!$EN$2</definedName>
    <definedName name="CPUComp_12">Subs!$EO$2</definedName>
    <definedName name="CPUComp_13">Subs!$EP$2</definedName>
    <definedName name="CPUComp_14">Subs!$EQ$2</definedName>
    <definedName name="CPUComp_15">Subs!$ER$2</definedName>
    <definedName name="CPUComp_2">Subs!$EE$2</definedName>
    <definedName name="CPUComp_3">Subs!$EF$2:$EF$12</definedName>
    <definedName name="CPUComp_4">Subs!$EG$2:$EG$12</definedName>
    <definedName name="CPUComp_5">Subs!$EH$2</definedName>
    <definedName name="CPUComp_6">Subs!$EI$2</definedName>
    <definedName name="CPUComp_7">Subs!$EJ$2</definedName>
    <definedName name="CPUComp_8">Subs!$EK$2</definedName>
    <definedName name="CPUComp_9">Subs!$EL$2</definedName>
    <definedName name="DAMPercent">Plots!$AO$3:$AO$9</definedName>
    <definedName name="DAMPlot">Plots!$AN$3:$AN$10</definedName>
    <definedName name="extensions">Plots!$H$3:$H$6</definedName>
    <definedName name="Fcut_95_DES_Bit1">DES_Bit1!$AE$17:$AE$667</definedName>
    <definedName name="Fcut_max_DES_Bit1">DES_Bit1!$AF$17:$AF$667</definedName>
    <definedName name="Fcut_med_DES_Bit1">DES_Bit1!$AC$17:$AC$667</definedName>
    <definedName name="File1">Bit_Compare!$I$50</definedName>
    <definedName name="File10">Bit_Compare!$I$59</definedName>
    <definedName name="File11">Bit_Compare!$I$60</definedName>
    <definedName name="File12">Bit_Compare!$I$61</definedName>
    <definedName name="File13">Bit_Compare!$I$62</definedName>
    <definedName name="File14">Bit_Compare!$I$63</definedName>
    <definedName name="File15">Bit_Compare!$I$64</definedName>
    <definedName name="File16">Bit_Compare!$I$65</definedName>
    <definedName name="File17">Bit_Compare!$I$66</definedName>
    <definedName name="File18">Bit_Compare!$I$67</definedName>
    <definedName name="File19">Bit_Compare!$I$68</definedName>
    <definedName name="File2">Bit_Compare!$I$51</definedName>
    <definedName name="File20">Bit_Compare!$I$69</definedName>
    <definedName name="File3">Bit_Compare!$I$52</definedName>
    <definedName name="File4">Bit_Compare!$I$53</definedName>
    <definedName name="File5">Bit_Compare!$I$54</definedName>
    <definedName name="File6">Bit_Compare!$I$55</definedName>
    <definedName name="File7">Bit_Compare!$I$56</definedName>
    <definedName name="File8">Bit_Compare!$I$57</definedName>
    <definedName name="File9">Bit_Compare!$I$58</definedName>
    <definedName name="Fn_95_DES_Bit1">DES_Bit1!$X$17:$X$667</definedName>
    <definedName name="Fn_max_DES_Bit1">DES_Bit1!$Y$17:$Y$667</definedName>
    <definedName name="Fn_med_DES_Bit1">DES_Bit1!$V$17:$V$667</definedName>
    <definedName name="FormatSelect">Plots!$N$4</definedName>
    <definedName name="GEMSDoc">Bit_Compare!$F$44</definedName>
    <definedName name="GEMSRev">Bit_Compare!$F$45</definedName>
    <definedName name="IncludeGEMSNum">Plots!$AP$1</definedName>
    <definedName name="Info">Bit_Compare!$A$1</definedName>
    <definedName name="LatestVersion">VersionCheck!$B$2</definedName>
    <definedName name="MaxBit">Plots!$L$3</definedName>
    <definedName name="MS">Bit_Compare!$Q$24</definedName>
    <definedName name="NumBits">Plots!$W$3</definedName>
    <definedName name="NumSlides">Plots!$Y$3</definedName>
    <definedName name="ORDER">Subs!$B$2</definedName>
    <definedName name="OrderCol">Subs!$B$1</definedName>
    <definedName name="ParamTable">Bit_Compare!$I$25:$T$40</definedName>
    <definedName name="Plot1">Bit_Compare!$J$50</definedName>
    <definedName name="Plot10">Bit_Compare!$J$59</definedName>
    <definedName name="Plot11">Bit_Compare!$J$60</definedName>
    <definedName name="Plot12">Bit_Compare!$J$61</definedName>
    <definedName name="Plot13">Bit_Compare!$J$62</definedName>
    <definedName name="Plot14">Bit_Compare!$J$63</definedName>
    <definedName name="Plot15">Bit_Compare!$J$64</definedName>
    <definedName name="Plot16">Bit_Compare!$J$65</definedName>
    <definedName name="Plot17">Bit_Compare!$J$66</definedName>
    <definedName name="Plot18">Bit_Compare!$J$67</definedName>
    <definedName name="Plot19">Bit_Compare!$J$68</definedName>
    <definedName name="Plot2">Bit_Compare!$J$51</definedName>
    <definedName name="Plot20">Bit_Compare!$J$69</definedName>
    <definedName name="Plot3">Bit_Compare!$J$52</definedName>
    <definedName name="Plot4">Bit_Compare!$J$53</definedName>
    <definedName name="Plot5">Bit_Compare!$J$54</definedName>
    <definedName name="Plot6">Bit_Compare!$J$55</definedName>
    <definedName name="Plot7">Bit_Compare!$J$56</definedName>
    <definedName name="Plot8">Bit_Compare!$J$57</definedName>
    <definedName name="Plot9">Bit_Compare!$J$58</definedName>
    <definedName name="PlotExt1">Bit_Compare!$K$50</definedName>
    <definedName name="PlotExt10">Bit_Compare!$K$59</definedName>
    <definedName name="PlotExt11">Bit_Compare!$K$60</definedName>
    <definedName name="PlotExt12">Bit_Compare!$K$61</definedName>
    <definedName name="PlotExt13">Bit_Compare!$K$62</definedName>
    <definedName name="PlotExt14">Bit_Compare!$K$63</definedName>
    <definedName name="PlotExt15">Bit_Compare!$K$64</definedName>
    <definedName name="PlotExt16">Bit_Compare!$K$65</definedName>
    <definedName name="PlotExt17">Bit_Compare!$K$66</definedName>
    <definedName name="PlotExt18">Bit_Compare!$K$67</definedName>
    <definedName name="PlotExt19">Bit_Compare!$K$68</definedName>
    <definedName name="PlotExt2">Bit_Compare!$K$51</definedName>
    <definedName name="PlotExt20">Bit_Compare!$K$69</definedName>
    <definedName name="PlotExt3">Bit_Compare!$K$52</definedName>
    <definedName name="PlotExt4">Bit_Compare!$K$53</definedName>
    <definedName name="PlotExt5">Bit_Compare!$K$54</definedName>
    <definedName name="PlotExt6">Bit_Compare!$K$55</definedName>
    <definedName name="PlotExt7">Bit_Compare!$K$56</definedName>
    <definedName name="PlotExt8">Bit_Compare!$K$57</definedName>
    <definedName name="PlotExt9">Bit_Compare!$K$58</definedName>
    <definedName name="PlotLayout">Plots!$AQ$3</definedName>
    <definedName name="PlotName1">Bit_Compare!$L$50</definedName>
    <definedName name="PlotName10">Bit_Compare!$L$59</definedName>
    <definedName name="PlotName11">Bit_Compare!$L$60</definedName>
    <definedName name="PlotName12">Bit_Compare!$L$61</definedName>
    <definedName name="PlotName13">Bit_Compare!$L$62</definedName>
    <definedName name="PlotName14">Bit_Compare!$L$63</definedName>
    <definedName name="PlotName15">Bit_Compare!$L$64</definedName>
    <definedName name="PlotName16">Bit_Compare!$L$65</definedName>
    <definedName name="PlotName17">Bit_Compare!$L$66</definedName>
    <definedName name="PlotName18">Bit_Compare!$L$67</definedName>
    <definedName name="PlotName19">Bit_Compare!$L$68</definedName>
    <definedName name="PlotName2">Bit_Compare!$L$51</definedName>
    <definedName name="PlotName20">Bit_Compare!$L$69</definedName>
    <definedName name="PlotName3">Bit_Compare!$L$52</definedName>
    <definedName name="PlotName4">Bit_Compare!$L$53</definedName>
    <definedName name="PlotName5">Bit_Compare!$L$54</definedName>
    <definedName name="PlotName6">Bit_Compare!$L$55</definedName>
    <definedName name="PlotName7">Bit_Compare!$L$56</definedName>
    <definedName name="PlotName8">Bit_Compare!$L$57</definedName>
    <definedName name="PlotName9">Bit_Compare!$L$58</definedName>
    <definedName name="PlotNames">Plots!$C$3:$C$123</definedName>
    <definedName name="plots">Plots!$B$3:$B$161</definedName>
    <definedName name="PlotsB">Plots!$F$3:$F$161</definedName>
    <definedName name="PlotsG">Plots!$E$3:$E$161</definedName>
    <definedName name="PlotsR">Plots!$D$3:$D$161</definedName>
    <definedName name="PlotTransB1">Bit_Compare!$P$50</definedName>
    <definedName name="PlotTransB10">Bit_Compare!$P$59</definedName>
    <definedName name="PlotTransB11">Bit_Compare!$P$60</definedName>
    <definedName name="PlotTransB12">Bit_Compare!$P$61</definedName>
    <definedName name="PlotTransB13">Bit_Compare!$P$62</definedName>
    <definedName name="PlotTransB14">Bit_Compare!$P$63</definedName>
    <definedName name="PlotTransB15">Bit_Compare!$P$64</definedName>
    <definedName name="PlotTransB16">Bit_Compare!$P$65</definedName>
    <definedName name="PlotTransB17">Bit_Compare!$P$66</definedName>
    <definedName name="PlotTransB18">Bit_Compare!$P$67</definedName>
    <definedName name="PlotTransB19">Bit_Compare!$P$68</definedName>
    <definedName name="PlotTransB2">Bit_Compare!$P$51</definedName>
    <definedName name="PlotTransB20">Bit_Compare!$P$69</definedName>
    <definedName name="PlotTransB3">Bit_Compare!$P$52</definedName>
    <definedName name="PlotTransB4">Bit_Compare!$P$53</definedName>
    <definedName name="PlotTransB5">Bit_Compare!$P$54</definedName>
    <definedName name="PlotTransB6">Bit_Compare!$P$55</definedName>
    <definedName name="PlotTransB7">Bit_Compare!$P$56</definedName>
    <definedName name="PlotTransB8">Bit_Compare!$P$57</definedName>
    <definedName name="PlotTransB9">Bit_Compare!$P$58</definedName>
    <definedName name="PlotTransG1">Bit_Compare!$O$50</definedName>
    <definedName name="PlotTransG10">Bit_Compare!$O$59</definedName>
    <definedName name="PlotTransG11">Bit_Compare!$O$60</definedName>
    <definedName name="PlotTransG12">Bit_Compare!$O$61</definedName>
    <definedName name="PlotTransG13">Bit_Compare!$O$62</definedName>
    <definedName name="PlotTransG14">Bit_Compare!$O$63</definedName>
    <definedName name="PlotTransG15">Bit_Compare!$O$64</definedName>
    <definedName name="PlotTransG16">Bit_Compare!$O$65</definedName>
    <definedName name="PlotTransG17">Bit_Compare!$O$66</definedName>
    <definedName name="PlotTransG18">Bit_Compare!$O$67</definedName>
    <definedName name="PlotTransG19">Bit_Compare!$O$68</definedName>
    <definedName name="PlotTransG2">Bit_Compare!$O$51</definedName>
    <definedName name="PlotTransG20">Bit_Compare!$O$69</definedName>
    <definedName name="PlotTransG3">Bit_Compare!$O$52</definedName>
    <definedName name="PlotTransG4">Bit_Compare!$O$53</definedName>
    <definedName name="PlotTransG5">Bit_Compare!$O$54</definedName>
    <definedName name="PlotTransG6">Bit_Compare!$O$55</definedName>
    <definedName name="PlotTransG7">Bit_Compare!$O$56</definedName>
    <definedName name="PlotTransG8">Bit_Compare!$O$57</definedName>
    <definedName name="PlotTransG9">Bit_Compare!$O$58</definedName>
    <definedName name="PlotTransR1">Bit_Compare!$N$50</definedName>
    <definedName name="PlotTransR10">Bit_Compare!$N$59</definedName>
    <definedName name="PlotTransR11">Bit_Compare!$N$60</definedName>
    <definedName name="PlotTransR12">Bit_Compare!$N$61</definedName>
    <definedName name="PlotTransR13">Bit_Compare!$N$62</definedName>
    <definedName name="PlotTransR14">Bit_Compare!$N$63</definedName>
    <definedName name="PlotTransR15">Bit_Compare!$N$64</definedName>
    <definedName name="PlotTransR16">Bit_Compare!$N$65</definedName>
    <definedName name="PlotTransR17">Bit_Compare!$N$66</definedName>
    <definedName name="PlotTransR18">Bit_Compare!$N$67</definedName>
    <definedName name="PlotTransR19">Bit_Compare!$N$68</definedName>
    <definedName name="PlotTransR2">Bit_Compare!$N$51</definedName>
    <definedName name="PlotTransR20">Bit_Compare!$N$69</definedName>
    <definedName name="PlotTransR3">Bit_Compare!$N$52</definedName>
    <definedName name="PlotTransR4">Bit_Compare!$N$53</definedName>
    <definedName name="PlotTransR5">Bit_Compare!$N$54</definedName>
    <definedName name="PlotTransR6">Bit_Compare!$N$55</definedName>
    <definedName name="PlotTransR7">Bit_Compare!$N$56</definedName>
    <definedName name="PlotTransR8">Bit_Compare!$N$57</definedName>
    <definedName name="PlotTransR9">Bit_Compare!$N$58</definedName>
    <definedName name="Radius_DES_Bit1">DES_Bit1!$B$17:$B$667</definedName>
    <definedName name="Rest">Bit_Compare!$E$24</definedName>
    <definedName name="Rock">Bit_Compare!$S$24</definedName>
    <definedName name="RockInfo">Plots!$AC$3:$AD$102</definedName>
    <definedName name="ROP_1">Subs!$AG$2</definedName>
    <definedName name="ROP_10">Subs!$AP$2</definedName>
    <definedName name="ROP_11">Subs!$AQ$2</definedName>
    <definedName name="ROP_12">Subs!$AR$2</definedName>
    <definedName name="ROP_13">Subs!$AS$2</definedName>
    <definedName name="ROP_14">Subs!$AT$2</definedName>
    <definedName name="ROP_15">Subs!$AU$2</definedName>
    <definedName name="ROP_2">Subs!$AH$2</definedName>
    <definedName name="ROP_3">Subs!$AI$2</definedName>
    <definedName name="ROP_4">Subs!$AJ$2</definedName>
    <definedName name="ROP_5">Subs!$AK$2</definedName>
    <definedName name="ROP_6">Subs!$AL$2</definedName>
    <definedName name="ROP_7">Subs!$AM$2</definedName>
    <definedName name="ROP_8">Subs!$AN$2</definedName>
    <definedName name="ROP_9">Subs!$AO$2</definedName>
    <definedName name="ROPComp_10">Subs!$BD$2</definedName>
    <definedName name="ROPComp_11">Subs!$BE$2</definedName>
    <definedName name="ROPComp_12">Subs!$BF$2</definedName>
    <definedName name="ROPComp_13">Subs!$BG$2</definedName>
    <definedName name="ROPComp_14">Subs!$BH$2</definedName>
    <definedName name="ROPComp_15">Subs!$BI$2</definedName>
    <definedName name="ROPComp_2">Subs!$AV$2</definedName>
    <definedName name="ROPComp_3">Subs!$AW$2</definedName>
    <definedName name="ROPComp_4">Subs!$AX$2</definedName>
    <definedName name="ROPComp_5">Subs!$AY$2</definedName>
    <definedName name="ROPComp_6">Subs!$AZ$2</definedName>
    <definedName name="ROPComp_7">Subs!$BA$2</definedName>
    <definedName name="ROPComp_8">Subs!$BB$2</definedName>
    <definedName name="ROPComp_9">Subs!$BC$2</definedName>
    <definedName name="RPM">Bit_Compare!$O$24</definedName>
    <definedName name="SlideCount">Bit_Compare!$G$49</definedName>
    <definedName name="SlideFormat">Plots!$AL$3</definedName>
    <definedName name="SlideFormatNum">Plots!$AK$3</definedName>
    <definedName name="Slides2Hide">Bit_Compare!$50:$51</definedName>
    <definedName name="SlideSelect">Plots!$M$3:$M$12</definedName>
    <definedName name="SS_1">Subs!$CM$2</definedName>
    <definedName name="SS_10">Subs!$CV$2</definedName>
    <definedName name="SS_11">Subs!$CW$2</definedName>
    <definedName name="SS_12">Subs!$CX$2</definedName>
    <definedName name="SS_13">Subs!$CY$2</definedName>
    <definedName name="SS_14">Subs!$CZ$2</definedName>
    <definedName name="SS_15">Subs!$DA$2</definedName>
    <definedName name="SS_2">Subs!$CN$2</definedName>
    <definedName name="SS_3">Subs!$CO$2</definedName>
    <definedName name="SS_4">Subs!$CP$2</definedName>
    <definedName name="SS_5">Subs!$CQ$2</definedName>
    <definedName name="SS_6">Subs!$CR$2</definedName>
    <definedName name="SS_7">Subs!$CS$2</definedName>
    <definedName name="SS_8">Subs!$CT$2</definedName>
    <definedName name="SS_9">Subs!$CU$2</definedName>
    <definedName name="SSComp_10">Subs!$DJ$2</definedName>
    <definedName name="SSComp_11">Subs!$DK$2</definedName>
    <definedName name="SSComp_12">Subs!$DL$2</definedName>
    <definedName name="SSComp_13">Subs!$DM$2</definedName>
    <definedName name="SSComp_14">Subs!$DN$2</definedName>
    <definedName name="SSComp_15">Subs!$DO$2</definedName>
    <definedName name="SSComp_2">Subs!$DB$2</definedName>
    <definedName name="SSComp_3">Subs!$DC$2</definedName>
    <definedName name="SSComp_4">Subs!$DD$2</definedName>
    <definedName name="SSComp_5">Subs!$DE$2</definedName>
    <definedName name="SSComp_6">Subs!$DF$2</definedName>
    <definedName name="SSComp_7">Subs!$DG$2</definedName>
    <definedName name="SSComp_8">Subs!$DH$2</definedName>
    <definedName name="SSComp_9">Subs!$DI$2</definedName>
    <definedName name="Step3">Bit_Compare!$H$24</definedName>
    <definedName name="SubBase">Subs!$A$2</definedName>
    <definedName name="SubBaseEnd1">Subs!$G$6</definedName>
    <definedName name="SubBaseStart">Subs!$A$2</definedName>
    <definedName name="SubBit1">Subs!$C$2</definedName>
    <definedName name="SubBit10">Subs!$L$2</definedName>
    <definedName name="SubBit11">Subs!$M$2</definedName>
    <definedName name="SubBit12">Subs!$N$2</definedName>
    <definedName name="SubBit13">Subs!$O$2</definedName>
    <definedName name="SubBit14">Subs!$P$2</definedName>
    <definedName name="SubBit15">Subs!$Q$2</definedName>
    <definedName name="SubBit2">Subs!$D$2</definedName>
    <definedName name="SubBit3">Subs!$E$2</definedName>
    <definedName name="SubBit4">Subs!$F$2</definedName>
    <definedName name="SubBit5">Subs!$G$2</definedName>
    <definedName name="SubBit6">Subs!$H$2</definedName>
    <definedName name="SubBit7">Subs!$I$2</definedName>
    <definedName name="SubBit8">Subs!$J$2</definedName>
    <definedName name="SubBit9">Subs!$K$2</definedName>
    <definedName name="Template">Bit_Compare!$F$5</definedName>
    <definedName name="TemplateGEMSLink">VersionCheck!$D$2</definedName>
    <definedName name="TemplateLatestVersion">VersionCheck!$C$2</definedName>
    <definedName name="ThisVersion">VersionCheck!$B$3</definedName>
    <definedName name="Title">Plots!$AI$3</definedName>
    <definedName name="TotalCombos">Plots!$AA$3</definedName>
    <definedName name="Tq_1">Subs!$BJ$2</definedName>
    <definedName name="Tq_10">Subs!$BS$2</definedName>
    <definedName name="Tq_11">Subs!$BT$2</definedName>
    <definedName name="Tq_12">Subs!$BU$2</definedName>
    <definedName name="Tq_13">Subs!$BV$2</definedName>
    <definedName name="Tq_14">Subs!$BW$2</definedName>
    <definedName name="Tq_15">Subs!$BX$2</definedName>
    <definedName name="Tq_2">Subs!$BK$2</definedName>
    <definedName name="Tq_3">Subs!$BL$2</definedName>
    <definedName name="Tq_4">Subs!$BM$2</definedName>
    <definedName name="Tq_5">Subs!$BN$2</definedName>
    <definedName name="Tq_6">Subs!$BO$2</definedName>
    <definedName name="Tq_7">Subs!$BP$2</definedName>
    <definedName name="Tq_8">Subs!$BQ$2</definedName>
    <definedName name="Tq_9">Subs!$BR$2</definedName>
    <definedName name="TqComp_10">Subs!$CG$2</definedName>
    <definedName name="TqComp_11">Subs!$CH$2</definedName>
    <definedName name="TqComp_12">Subs!$CI$2</definedName>
    <definedName name="TqComp_13">Subs!$CJ$2</definedName>
    <definedName name="TqComp_14">Subs!$CK$2</definedName>
    <definedName name="TqComp_15">Subs!$CL$2</definedName>
    <definedName name="TqComp_2">Subs!$BY$2</definedName>
    <definedName name="TqComp_3">Subs!$BZ$2</definedName>
    <definedName name="TqComp_4">Subs!$CA$2</definedName>
    <definedName name="TqComp_5">Subs!$CB$2</definedName>
    <definedName name="TqComp_6">Subs!$CC$2</definedName>
    <definedName name="TqComp_7">Subs!$CD$2</definedName>
    <definedName name="TqComp_8">Subs!$CE$2</definedName>
    <definedName name="TqComp_9">Subs!$CF$2</definedName>
    <definedName name="Well">Bit_Compare!$K$24</definedName>
    <definedName name="WOB">Bit_Compare!$M$24</definedName>
    <definedName name="YesNo">Plots!$AP$3:$AP$4</definedName>
  </definedNames>
  <calcPr calcId="179017"/>
</workbook>
</file>

<file path=xl/calcChain.xml><?xml version="1.0" encoding="utf-8"?>
<calcChain xmlns="http://schemas.openxmlformats.org/spreadsheetml/2006/main">
  <c r="B102" i="2147" l="1"/>
  <c r="B101" i="2147"/>
  <c r="B100" i="2147"/>
  <c r="B99" i="2147"/>
  <c r="B98" i="2147"/>
  <c r="B97" i="2147"/>
  <c r="B96" i="2147"/>
  <c r="B95" i="2147"/>
  <c r="B94" i="2147"/>
  <c r="B93" i="2147"/>
  <c r="B92" i="2147"/>
  <c r="B91" i="2147"/>
  <c r="B90" i="2147"/>
  <c r="B89" i="2147"/>
  <c r="B88" i="2147"/>
  <c r="B85" i="2147"/>
  <c r="B84" i="2147"/>
  <c r="B83" i="2147"/>
  <c r="B82" i="2147"/>
  <c r="B81" i="2147"/>
  <c r="B80" i="2147"/>
  <c r="B79" i="2147"/>
  <c r="B78" i="2147"/>
  <c r="B77" i="2147"/>
  <c r="B76" i="2147"/>
  <c r="B75" i="2147"/>
  <c r="B74" i="2147"/>
  <c r="B73" i="2147"/>
  <c r="B72" i="2147"/>
  <c r="B71" i="2147"/>
  <c r="B68" i="2147"/>
  <c r="B67" i="2147"/>
  <c r="B66" i="2147"/>
  <c r="B65" i="2147"/>
  <c r="B64" i="2147"/>
  <c r="B63" i="2147"/>
  <c r="B62" i="2147"/>
  <c r="B61" i="2147"/>
  <c r="B60" i="2147"/>
  <c r="B59" i="2147"/>
  <c r="B58" i="2147"/>
  <c r="B57" i="2147"/>
  <c r="B56" i="2147"/>
  <c r="B55" i="2147"/>
  <c r="B54" i="2147"/>
  <c r="B51" i="2147"/>
  <c r="B50" i="2147"/>
  <c r="B49" i="2147"/>
  <c r="B48" i="2147"/>
  <c r="B47" i="2147"/>
  <c r="B46" i="2147"/>
  <c r="B45" i="2147"/>
  <c r="B44" i="2147"/>
  <c r="B43" i="2147"/>
  <c r="B42" i="2147"/>
  <c r="B41" i="2147"/>
  <c r="B40" i="2147"/>
  <c r="B39" i="2147"/>
  <c r="B38" i="2147"/>
  <c r="B37" i="2147"/>
  <c r="B34" i="2147"/>
  <c r="B33" i="2147"/>
  <c r="B32" i="2147"/>
  <c r="B31" i="2147"/>
  <c r="B30" i="2147"/>
  <c r="B29" i="2147"/>
  <c r="B28" i="2147"/>
  <c r="B27" i="2147"/>
  <c r="B26" i="2147"/>
  <c r="B25" i="2147"/>
  <c r="B24" i="2147"/>
  <c r="B23" i="2147"/>
  <c r="B22" i="2147"/>
  <c r="B21" i="2147"/>
  <c r="B20" i="2147"/>
  <c r="B17" i="2147"/>
  <c r="B16" i="2147"/>
  <c r="B15" i="2147"/>
  <c r="B14" i="2147"/>
  <c r="B13" i="2147"/>
  <c r="B12" i="2147"/>
  <c r="B11" i="2147"/>
  <c r="B10" i="2147"/>
  <c r="B9" i="2147"/>
  <c r="B8" i="2147"/>
  <c r="B7" i="2147"/>
  <c r="B6" i="2147"/>
  <c r="B5" i="2147"/>
  <c r="B4" i="2147"/>
  <c r="B3" i="2147"/>
  <c r="A3" i="92" l="1"/>
  <c r="J32" i="2" l="1"/>
  <c r="J33" i="2"/>
  <c r="J34" i="2"/>
  <c r="J35" i="2"/>
  <c r="J36" i="2"/>
  <c r="J37" i="2"/>
  <c r="J38" i="2"/>
  <c r="J31" i="2"/>
  <c r="K32" i="2"/>
  <c r="K33" i="2"/>
  <c r="K34" i="2"/>
  <c r="K35" i="2"/>
  <c r="K36" i="2"/>
  <c r="K37" i="2"/>
  <c r="K38" i="2"/>
  <c r="K39" i="2"/>
  <c r="K40" i="2"/>
  <c r="K41" i="2"/>
  <c r="K31" i="2"/>
  <c r="F3" i="1" l="1"/>
  <c r="AL3" i="2" l="1"/>
  <c r="F61" i="2" l="1"/>
  <c r="E61" i="2"/>
  <c r="D61" i="2"/>
  <c r="F59" i="2"/>
  <c r="E59" i="2"/>
  <c r="D59" i="2"/>
  <c r="F37" i="2" l="1"/>
  <c r="E37" i="2"/>
  <c r="D37" i="2"/>
  <c r="D124" i="2" l="1"/>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4" i="2" l="1"/>
  <c r="E4" i="2"/>
  <c r="F4" i="2"/>
  <c r="D5" i="2"/>
  <c r="E5" i="2"/>
  <c r="F5" i="2"/>
  <c r="D6" i="2"/>
  <c r="E6" i="2"/>
  <c r="F6" i="2"/>
  <c r="D7" i="2"/>
  <c r="E7" i="2"/>
  <c r="F7" i="2"/>
  <c r="D8" i="2"/>
  <c r="E8" i="2"/>
  <c r="F8" i="2"/>
  <c r="D9" i="2"/>
  <c r="E9" i="2"/>
  <c r="F9" i="2"/>
  <c r="D10" i="2"/>
  <c r="E10" i="2"/>
  <c r="F10" i="2"/>
  <c r="D11" i="2"/>
  <c r="E11" i="2"/>
  <c r="F11" i="2"/>
  <c r="D12" i="2"/>
  <c r="E12" i="2"/>
  <c r="F12" i="2"/>
  <c r="D13" i="2"/>
  <c r="E13" i="2"/>
  <c r="F13" i="2"/>
  <c r="D14" i="2"/>
  <c r="E14" i="2"/>
  <c r="F14" i="2"/>
  <c r="D15" i="2"/>
  <c r="E15" i="2"/>
  <c r="F15" i="2"/>
  <c r="D16" i="2"/>
  <c r="E16" i="2"/>
  <c r="F16" i="2"/>
  <c r="D17" i="2"/>
  <c r="E17" i="2"/>
  <c r="F17" i="2"/>
  <c r="D18" i="2"/>
  <c r="E18" i="2"/>
  <c r="F18" i="2"/>
  <c r="D19" i="2"/>
  <c r="E19" i="2"/>
  <c r="F19" i="2"/>
  <c r="D20" i="2"/>
  <c r="E20" i="2"/>
  <c r="F20" i="2"/>
  <c r="D21" i="2"/>
  <c r="E21" i="2"/>
  <c r="F21" i="2"/>
  <c r="D22" i="2"/>
  <c r="E22" i="2"/>
  <c r="F22" i="2"/>
  <c r="D23" i="2"/>
  <c r="E23" i="2"/>
  <c r="F23" i="2"/>
  <c r="D24" i="2"/>
  <c r="E24" i="2"/>
  <c r="F24" i="2"/>
  <c r="D25" i="2"/>
  <c r="E25" i="2"/>
  <c r="F25" i="2"/>
  <c r="D26" i="2"/>
  <c r="E26" i="2"/>
  <c r="F26" i="2"/>
  <c r="D27" i="2"/>
  <c r="E27" i="2"/>
  <c r="F27" i="2"/>
  <c r="D28" i="2"/>
  <c r="E28" i="2"/>
  <c r="F28" i="2"/>
  <c r="D29" i="2"/>
  <c r="E29" i="2"/>
  <c r="F29" i="2"/>
  <c r="D30" i="2"/>
  <c r="E30" i="2"/>
  <c r="F30" i="2"/>
  <c r="D31" i="2"/>
  <c r="E31" i="2"/>
  <c r="F31" i="2"/>
  <c r="D32" i="2"/>
  <c r="E32" i="2"/>
  <c r="F32" i="2"/>
  <c r="D33" i="2"/>
  <c r="E33" i="2"/>
  <c r="F33" i="2"/>
  <c r="D34" i="2"/>
  <c r="E34" i="2"/>
  <c r="F34" i="2"/>
  <c r="D35" i="2"/>
  <c r="E35" i="2"/>
  <c r="F35" i="2"/>
  <c r="D36" i="2"/>
  <c r="E36" i="2"/>
  <c r="F36" i="2"/>
  <c r="D38" i="2"/>
  <c r="E38" i="2"/>
  <c r="F38" i="2"/>
  <c r="D39" i="2"/>
  <c r="E39" i="2"/>
  <c r="F39" i="2"/>
  <c r="D40" i="2"/>
  <c r="E40" i="2"/>
  <c r="F40"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4" i="2"/>
  <c r="E54" i="2"/>
  <c r="F54" i="2"/>
  <c r="D55" i="2"/>
  <c r="E55" i="2"/>
  <c r="F55" i="2"/>
  <c r="D56" i="2"/>
  <c r="E56" i="2"/>
  <c r="F56" i="2"/>
  <c r="D57" i="2"/>
  <c r="E57" i="2"/>
  <c r="F57" i="2"/>
  <c r="D58" i="2"/>
  <c r="E58" i="2"/>
  <c r="F58" i="2"/>
  <c r="D60" i="2"/>
  <c r="E60" i="2"/>
  <c r="F60"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F3" i="2"/>
  <c r="E3" i="2"/>
  <c r="D3" i="2"/>
  <c r="L59" i="1" l="1"/>
  <c r="L54" i="1" l="1"/>
  <c r="L69" i="1" l="1"/>
  <c r="L68" i="1"/>
  <c r="L67" i="1"/>
  <c r="L66" i="1"/>
  <c r="L65" i="1"/>
  <c r="L64" i="1"/>
  <c r="L63" i="1"/>
  <c r="L62" i="1"/>
  <c r="L61" i="1"/>
  <c r="L60" i="1"/>
  <c r="L58" i="1"/>
  <c r="L57" i="1"/>
  <c r="L56" i="1"/>
  <c r="L55" i="1"/>
  <c r="L53" i="1"/>
  <c r="L52" i="1"/>
  <c r="L51" i="1"/>
  <c r="L50" i="1"/>
  <c r="O50" i="1"/>
  <c r="N54" i="1"/>
  <c r="N50" i="1" l="1"/>
  <c r="O69" i="1"/>
  <c r="N52" i="1"/>
  <c r="P55" i="1"/>
  <c r="N69" i="1"/>
  <c r="P50" i="1"/>
  <c r="O52" i="1"/>
  <c r="O58" i="1"/>
  <c r="P52" i="1"/>
  <c r="P54" i="1"/>
  <c r="P57" i="1"/>
  <c r="N55" i="1"/>
  <c r="P59" i="1"/>
  <c r="P58" i="1"/>
  <c r="O54" i="1"/>
  <c r="N58" i="1"/>
  <c r="O55" i="1"/>
  <c r="O51" i="1"/>
  <c r="O53" i="1"/>
  <c r="N51" i="1"/>
  <c r="P53" i="1"/>
  <c r="P56" i="1"/>
  <c r="O60" i="1"/>
  <c r="P51" i="1"/>
  <c r="N53" i="1"/>
  <c r="O64" i="1"/>
  <c r="O66" i="1"/>
  <c r="O68" i="1"/>
  <c r="O61" i="1"/>
  <c r="O63" i="1"/>
  <c r="O65" i="1"/>
  <c r="O67" i="1"/>
  <c r="N61" i="1"/>
  <c r="N63" i="1"/>
  <c r="N64" i="1"/>
  <c r="N65" i="1"/>
  <c r="N66" i="1"/>
  <c r="N67" i="1"/>
  <c r="N68" i="1"/>
  <c r="O56" i="1"/>
  <c r="O62" i="1"/>
  <c r="N56" i="1"/>
  <c r="N57" i="1"/>
  <c r="P60" i="1"/>
  <c r="N62" i="1" l="1"/>
  <c r="N60" i="1"/>
  <c r="O57" i="1"/>
  <c r="O59" i="1"/>
  <c r="N59" i="1"/>
  <c r="P69" i="1"/>
  <c r="P68" i="1"/>
  <c r="P67" i="1"/>
  <c r="P66" i="1"/>
  <c r="P65" i="1"/>
  <c r="P64" i="1"/>
  <c r="P63" i="1"/>
  <c r="P62" i="1"/>
  <c r="P6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C7" authorId="0" shapeId="0" xr:uid="{00000000-0006-0000-0000-000001000000}">
      <text>
        <r>
          <rPr>
            <b/>
            <sz val="9"/>
            <color indexed="81"/>
            <rFont val="Tahoma"/>
            <family val="2"/>
          </rPr>
          <t>Alex Barr:</t>
        </r>
        <r>
          <rPr>
            <sz val="9"/>
            <color indexed="81"/>
            <rFont val="Tahoma"/>
            <family val="2"/>
          </rPr>
          <t xml:space="preserve">
This is the project prefix (e.g. "bit_1" in IDM, or "Itr001" in manual)</t>
        </r>
      </text>
    </comment>
    <comment ref="E7" authorId="0" shapeId="0" xr:uid="{00000000-0006-0000-0000-000002000000}">
      <text>
        <r>
          <rPr>
            <b/>
            <sz val="9"/>
            <color indexed="81"/>
            <rFont val="Tahoma"/>
            <family val="2"/>
          </rPr>
          <t>Alex Barr:</t>
        </r>
        <r>
          <rPr>
            <sz val="9"/>
            <color indexed="81"/>
            <rFont val="Tahoma"/>
            <family val="2"/>
          </rPr>
          <t xml:space="preserve">
This is the name that shows up on the slides.</t>
        </r>
      </text>
    </comment>
    <comment ref="F7" authorId="0" shapeId="0" xr:uid="{00000000-0006-0000-0000-000003000000}">
      <text>
        <r>
          <rPr>
            <b/>
            <sz val="9"/>
            <color indexed="81"/>
            <rFont val="Tahoma"/>
            <family val="2"/>
          </rPr>
          <t>Alex Barr:</t>
        </r>
        <r>
          <rPr>
            <sz val="9"/>
            <color indexed="81"/>
            <rFont val="Tahoma"/>
            <family val="2"/>
          </rPr>
          <t xml:space="preserve">
This is the folder in which the projects for this bit are located.</t>
        </r>
      </text>
    </comment>
    <comment ref="H7" authorId="0" shapeId="0" xr:uid="{00000000-0006-0000-0000-000004000000}">
      <text>
        <r>
          <rPr>
            <b/>
            <sz val="9"/>
            <color indexed="81"/>
            <rFont val="Tahoma"/>
            <family val="2"/>
          </rPr>
          <t>Alex Barr:</t>
        </r>
        <r>
          <rPr>
            <sz val="9"/>
            <color indexed="81"/>
            <rFont val="Tahoma"/>
            <family val="2"/>
          </rPr>
          <t xml:space="preserve">
This is the color the plots will be for each bit. Click the color wheel to change the color. 
Click </t>
        </r>
        <r>
          <rPr>
            <b/>
            <sz val="9"/>
            <color indexed="81"/>
            <rFont val="Tahoma"/>
            <family val="2"/>
          </rPr>
          <t>Reset Colors</t>
        </r>
        <r>
          <rPr>
            <sz val="9"/>
            <color indexed="81"/>
            <rFont val="Tahoma"/>
            <family val="2"/>
          </rPr>
          <t xml:space="preserve"> to put them back to default (this matches the SAM color scheme).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W2" authorId="0" shapeId="0" xr:uid="{00000000-0006-0000-0200-000001000000}">
      <text>
        <r>
          <rPr>
            <b/>
            <sz val="9"/>
            <color indexed="81"/>
            <rFont val="Tahoma"/>
            <family val="2"/>
          </rPr>
          <t>Alex Barr:</t>
        </r>
        <r>
          <rPr>
            <sz val="9"/>
            <color indexed="81"/>
            <rFont val="Tahoma"/>
            <family val="2"/>
          </rPr>
          <t xml:space="preserve">
Item number of selection from dropdown box in the Number of Bits selection.</t>
        </r>
      </text>
    </comment>
    <comment ref="X2" authorId="0" shapeId="0" xr:uid="{00000000-0006-0000-0200-000002000000}">
      <text>
        <r>
          <rPr>
            <b/>
            <sz val="9"/>
            <color indexed="81"/>
            <rFont val="Tahoma"/>
            <family val="2"/>
          </rPr>
          <t>Alex Barr:</t>
        </r>
        <r>
          <rPr>
            <sz val="9"/>
            <color indexed="81"/>
            <rFont val="Tahoma"/>
            <family val="2"/>
          </rPr>
          <t xml:space="preserve">
Actual number of bits being Compared.</t>
        </r>
      </text>
    </comment>
  </commentList>
</comments>
</file>

<file path=xl/sharedStrings.xml><?xml version="1.0" encoding="utf-8"?>
<sst xmlns="http://schemas.openxmlformats.org/spreadsheetml/2006/main" count="2590" uniqueCount="905">
  <si>
    <t>Plot</t>
  </si>
  <si>
    <t>Name</t>
  </si>
  <si>
    <t>ax_bit_1_1</t>
  </si>
  <si>
    <t>ay_bit_1_1</t>
  </si>
  <si>
    <t>bitpath</t>
  </si>
  <si>
    <t>Bit Path</t>
  </si>
  <si>
    <t>boh</t>
  </si>
  <si>
    <t>Bottom Hole</t>
  </si>
  <si>
    <t>cutterfn_bk</t>
  </si>
  <si>
    <t>Cutter Normal Force</t>
  </si>
  <si>
    <t>Well</t>
  </si>
  <si>
    <t>MSE</t>
  </si>
  <si>
    <t>MSE_100</t>
  </si>
  <si>
    <t>rop</t>
  </si>
  <si>
    <t>ROP</t>
  </si>
  <si>
    <t>rpm</t>
  </si>
  <si>
    <t>RPM</t>
  </si>
  <si>
    <t>SurfaceWOB</t>
  </si>
  <si>
    <t>Surface WOB</t>
  </si>
  <si>
    <t>Total Torque</t>
  </si>
  <si>
    <t>tq_10</t>
  </si>
  <si>
    <t>Bit Torque</t>
  </si>
  <si>
    <t>tq_30</t>
  </si>
  <si>
    <t>traj</t>
  </si>
  <si>
    <t>Trajectory</t>
  </si>
  <si>
    <t>ux_bit_1_1</t>
  </si>
  <si>
    <t>Displacement Ux</t>
  </si>
  <si>
    <t>uy_bit_1_1</t>
  </si>
  <si>
    <t>Displacement Uy</t>
  </si>
  <si>
    <t>uz_bit_1_1</t>
  </si>
  <si>
    <t>Displacement Uz</t>
  </si>
  <si>
    <t>wob</t>
  </si>
  <si>
    <t>WOB</t>
  </si>
  <si>
    <t>wob_50</t>
  </si>
  <si>
    <t>Bit Name</t>
  </si>
  <si>
    <t>BHA</t>
  </si>
  <si>
    <t>Extensions</t>
  </si>
  <si>
    <t>red</t>
  </si>
  <si>
    <t>blue</t>
  </si>
  <si>
    <t>green</t>
  </si>
  <si>
    <t>yellow</t>
  </si>
  <si>
    <t>cyan</t>
  </si>
  <si>
    <t>HTML</t>
  </si>
  <si>
    <t>PPT</t>
  </si>
  <si>
    <t>0000FF</t>
  </si>
  <si>
    <t>00FFFF</t>
  </si>
  <si>
    <t>00FF00</t>
  </si>
  <si>
    <t>FF00FF</t>
  </si>
  <si>
    <t>FF0000</t>
  </si>
  <si>
    <t>FFFF00</t>
  </si>
  <si>
    <t>0FF0000</t>
  </si>
  <si>
    <t>00000FF</t>
  </si>
  <si>
    <t>0FFFF00</t>
  </si>
  <si>
    <t>000FF00</t>
  </si>
  <si>
    <t>0FF00FF</t>
  </si>
  <si>
    <t>000FFFF</t>
  </si>
  <si>
    <t>RPM (surface)</t>
  </si>
  <si>
    <t>RPM (motor)</t>
  </si>
  <si>
    <t>Rock</t>
  </si>
  <si>
    <t>Axial Acceleration</t>
  </si>
  <si>
    <t>Lateral Acceleration</t>
  </si>
  <si>
    <t>Ayz Acceleration</t>
  </si>
  <si>
    <t>Az Acceleration</t>
  </si>
  <si>
    <t>tif</t>
  </si>
  <si>
    <t>gif</t>
  </si>
  <si>
    <t>png</t>
  </si>
  <si>
    <t>jpg</t>
  </si>
  <si>
    <t>R</t>
  </si>
  <si>
    <t>G</t>
  </si>
  <si>
    <t>B</t>
  </si>
  <si>
    <t>TransG</t>
  </si>
  <si>
    <t>TransB</t>
  </si>
  <si>
    <t>TransR</t>
  </si>
  <si>
    <t>Ext.</t>
  </si>
  <si>
    <t>1.</t>
  </si>
  <si>
    <t>2.</t>
  </si>
  <si>
    <t>4.</t>
  </si>
  <si>
    <t>3.</t>
  </si>
  <si>
    <t>Bit ID</t>
  </si>
  <si>
    <t>Path</t>
  </si>
  <si>
    <t>Number of Slides</t>
  </si>
  <si>
    <t>Number of Bits</t>
  </si>
  <si>
    <t>Total Combos</t>
  </si>
  <si>
    <t>Symbol</t>
  </si>
  <si>
    <t>A3</t>
  </si>
  <si>
    <t>AB</t>
  </si>
  <si>
    <t>AC</t>
  </si>
  <si>
    <t>AN</t>
  </si>
  <si>
    <t>AUS</t>
  </si>
  <si>
    <t>AVD</t>
  </si>
  <si>
    <t>Australian Volcanic Dark</t>
  </si>
  <si>
    <t>AVL</t>
  </si>
  <si>
    <t>Australian Volcanic Light</t>
  </si>
  <si>
    <t>BA</t>
  </si>
  <si>
    <t>BD</t>
  </si>
  <si>
    <t>BY</t>
  </si>
  <si>
    <t>CA</t>
  </si>
  <si>
    <t>CB3</t>
  </si>
  <si>
    <t>CB5</t>
  </si>
  <si>
    <t>CF</t>
  </si>
  <si>
    <t>CH</t>
  </si>
  <si>
    <t>CM</t>
  </si>
  <si>
    <t>CO</t>
  </si>
  <si>
    <t>CoT</t>
  </si>
  <si>
    <t>CrO</t>
  </si>
  <si>
    <t>CT</t>
  </si>
  <si>
    <t>DoL</t>
  </si>
  <si>
    <t>EAN</t>
  </si>
  <si>
    <t>EF</t>
  </si>
  <si>
    <t>GL</t>
  </si>
  <si>
    <t>GSS</t>
  </si>
  <si>
    <t>GWCG</t>
  </si>
  <si>
    <t>GWFG</t>
  </si>
  <si>
    <t>H2</t>
  </si>
  <si>
    <t>HAY</t>
  </si>
  <si>
    <t>HU</t>
  </si>
  <si>
    <t>HUKB</t>
  </si>
  <si>
    <t>HUKG</t>
  </si>
  <si>
    <t>IN</t>
  </si>
  <si>
    <t>J</t>
  </si>
  <si>
    <t>JB</t>
  </si>
  <si>
    <t>K</t>
  </si>
  <si>
    <t>LA1H</t>
  </si>
  <si>
    <t>LA3</t>
  </si>
  <si>
    <t>LAZ</t>
  </si>
  <si>
    <t>LBA</t>
  </si>
  <si>
    <t>LU</t>
  </si>
  <si>
    <t>MA</t>
  </si>
  <si>
    <t>MTMS</t>
  </si>
  <si>
    <t>NC</t>
  </si>
  <si>
    <t>NU</t>
  </si>
  <si>
    <t>NVG</t>
  </si>
  <si>
    <t>PD</t>
  </si>
  <si>
    <t>PD2</t>
  </si>
  <si>
    <t>RS</t>
  </si>
  <si>
    <t>RSD</t>
  </si>
  <si>
    <t>RTB</t>
  </si>
  <si>
    <t>SA</t>
  </si>
  <si>
    <t>SA1</t>
  </si>
  <si>
    <t>SA5</t>
  </si>
  <si>
    <t>SBA</t>
  </si>
  <si>
    <t>SD</t>
  </si>
  <si>
    <t>TA</t>
  </si>
  <si>
    <t>TB</t>
  </si>
  <si>
    <t>TC</t>
  </si>
  <si>
    <t>TO</t>
  </si>
  <si>
    <t>U1</t>
  </si>
  <si>
    <t>U2</t>
  </si>
  <si>
    <t>UL</t>
  </si>
  <si>
    <t>VI1</t>
  </si>
  <si>
    <t>WE</t>
  </si>
  <si>
    <t>WF</t>
  </si>
  <si>
    <t>WG</t>
  </si>
  <si>
    <t>YAM</t>
  </si>
  <si>
    <t>YAM2</t>
  </si>
  <si>
    <t>Output</t>
  </si>
  <si>
    <t>SS</t>
  </si>
  <si>
    <t>SN</t>
  </si>
  <si>
    <t>BB</t>
  </si>
  <si>
    <t>BE</t>
  </si>
  <si>
    <t>BT</t>
  </si>
  <si>
    <t>PI2</t>
  </si>
  <si>
    <t>PI1</t>
  </si>
  <si>
    <t>Australian</t>
  </si>
  <si>
    <t>Russian Chunskaya</t>
  </si>
  <si>
    <t>Sandstone(0-2ksi) - Saltwash South</t>
  </si>
  <si>
    <t>Sandstone(0-2ksi) - Castlegate</t>
  </si>
  <si>
    <t>Sandstone(2-5ksi) - Saltwash North</t>
  </si>
  <si>
    <t>Sandstone(2-5ksi) - Williams Fork</t>
  </si>
  <si>
    <t>Sandstone(5-10ksi) - CarbonTan</t>
  </si>
  <si>
    <t>Sandstone(5-10ksi) - Toupe</t>
  </si>
  <si>
    <t>Sandstone(5-10ksi) - BereaRegular</t>
  </si>
  <si>
    <t>Sandstone(10-15ksi) - Torreyred</t>
  </si>
  <si>
    <t>Dolomite(20-30ksi) - Bonne Terre Dolomite</t>
  </si>
  <si>
    <t>Basalt(20-30ksi) - Basalt</t>
  </si>
  <si>
    <t>Casing Steel(Unknown) - N-80</t>
  </si>
  <si>
    <t>Casing Steel(Unknown) - L-80-1</t>
  </si>
  <si>
    <t>Casing Steel(Unknown) - L-80-13Cr</t>
  </si>
  <si>
    <t>Casing Steel(Unknown) - Q-125-1</t>
  </si>
  <si>
    <t>Latest Version</t>
  </si>
  <si>
    <t>LOG</t>
  </si>
  <si>
    <t>This Version</t>
  </si>
  <si>
    <t>History</t>
  </si>
  <si>
    <t>Comments</t>
  </si>
  <si>
    <t>Initial VersionChecked release. Fixed Rock naming code, locked cells.</t>
  </si>
  <si>
    <t>Added version header, version form, remote open check, server open check, template version check.</t>
  </si>
  <si>
    <t>Bits</t>
  </si>
  <si>
    <t>MaxBit</t>
  </si>
  <si>
    <t>Slides</t>
  </si>
  <si>
    <t>bit-top</t>
  </si>
  <si>
    <t>bit-side</t>
  </si>
  <si>
    <t>Bit - Side View</t>
  </si>
  <si>
    <t>Bit - Top View</t>
  </si>
  <si>
    <t>drill3d-helic</t>
  </si>
  <si>
    <t>well</t>
  </si>
  <si>
    <t>Drill Pipe-Sinu.</t>
  </si>
  <si>
    <t>Drill Pipe-Helic.</t>
  </si>
  <si>
    <t>well-dogleg</t>
  </si>
  <si>
    <t>Well - Dogleg</t>
  </si>
  <si>
    <t>well-incl</t>
  </si>
  <si>
    <t>Well - Inclination</t>
  </si>
  <si>
    <t>Added Dropdown for # of slides. Increased # of bits to 5, increased # of slides to 6, updated list of plots, moved slide transitions from Master.</t>
  </si>
  <si>
    <t>Bug fixes</t>
  </si>
  <si>
    <t>Added support for 10 slides per parameter</t>
  </si>
  <si>
    <t>ax_bit_1_sp</t>
  </si>
  <si>
    <t>ay_bit_1_sp</t>
  </si>
  <si>
    <t>bha</t>
  </si>
  <si>
    <t>pdcbit</t>
  </si>
  <si>
    <t>Axial Accel. Spectrum</t>
  </si>
  <si>
    <t>Axial Accel. Box/Whisk</t>
  </si>
  <si>
    <t>Lat. Accel. Box/Whisk</t>
  </si>
  <si>
    <t>Lat. Accel. Spectrum</t>
  </si>
  <si>
    <t>Build Rate</t>
  </si>
  <si>
    <t>Dog Leg Severity</t>
  </si>
  <si>
    <t>Tool Face</t>
  </si>
  <si>
    <t>Walk Rate</t>
  </si>
  <si>
    <t>brown</t>
  </si>
  <si>
    <t>white</t>
  </si>
  <si>
    <t>Bit Contact</t>
  </si>
  <si>
    <t>Well Diameter</t>
  </si>
  <si>
    <t>Well Gap</t>
  </si>
  <si>
    <t>Bit Top + Forces</t>
  </si>
  <si>
    <t>Borehole Quality</t>
  </si>
  <si>
    <t/>
  </si>
  <si>
    <t>magenta</t>
  </si>
  <si>
    <t>purple</t>
  </si>
  <si>
    <t>Included box/whisker and spectrum charts to list</t>
  </si>
  <si>
    <t>none</t>
  </si>
  <si>
    <t>Included Grab Well Depths checkbox</t>
  </si>
  <si>
    <t>1.37
Template 1.3</t>
  </si>
  <si>
    <t>Add Autoname bits to DES file name, Add ROP to slides (where CR value goes)
Added Slide # to upper left hand corner</t>
  </si>
  <si>
    <t>color</t>
  </si>
  <si>
    <t>ax_bit_1_1_bk</t>
  </si>
  <si>
    <t>ax_bit_scaled_1G</t>
  </si>
  <si>
    <t>ax_bit_scaled_1G_bk</t>
  </si>
  <si>
    <t>ax_bit_scaled_3G</t>
  </si>
  <si>
    <t>ax_bit_scaled_3G_bk</t>
  </si>
  <si>
    <t>ax_bit_scaled_5G</t>
  </si>
  <si>
    <t>ax_bit_scaled_5G_bk</t>
  </si>
  <si>
    <t>ay_bit_1_1_bk</t>
  </si>
  <si>
    <t>ay_bit_scaled_100G</t>
  </si>
  <si>
    <t>ay_bit_scaled_100G_bk</t>
  </si>
  <si>
    <t>ay_bit_scaled_20G</t>
  </si>
  <si>
    <t>ay_bit_scaled_20G_bk</t>
  </si>
  <si>
    <t>ay_bit_scaled_50G</t>
  </si>
  <si>
    <t>ay_bit_scaled_50G_bk</t>
  </si>
  <si>
    <t>ayz_bit_1_1</t>
  </si>
  <si>
    <t>ayz_bit_1_1_bk</t>
  </si>
  <si>
    <t>Ayz Accel. Box/Whisk</t>
  </si>
  <si>
    <t>ayz_bit_scaled_100G</t>
  </si>
  <si>
    <t>ayz_bit_scaled_100G_bk</t>
  </si>
  <si>
    <t>ayz_bit_scaled_20G</t>
  </si>
  <si>
    <t>ayz_bit_scaled_20G_bk</t>
  </si>
  <si>
    <t>ayz_bit_scaled_50G</t>
  </si>
  <si>
    <t>ayz_bit_scaled_50G_bk</t>
  </si>
  <si>
    <t>az_bit_1_1</t>
  </si>
  <si>
    <t>az_bit_1_1_bk</t>
  </si>
  <si>
    <t>Az Accel. Box/Whisk</t>
  </si>
  <si>
    <t>az_bit_scaled_100G</t>
  </si>
  <si>
    <t>az_bit_scaled_100G_bk</t>
  </si>
  <si>
    <t>az_bit_scaled_20G</t>
  </si>
  <si>
    <t>az_bit_scaled_20G_bk</t>
  </si>
  <si>
    <t>az_bit_scaled_50G</t>
  </si>
  <si>
    <t>az_bit_scaled_50G_bk</t>
  </si>
  <si>
    <t>bent_tfa</t>
  </si>
  <si>
    <t>bit_azimuth_angle</t>
  </si>
  <si>
    <t>Bit Azimuth</t>
  </si>
  <si>
    <t>bit_inclination_angle</t>
  </si>
  <si>
    <t>Bit Inclination</t>
  </si>
  <si>
    <t>bitbody_interference</t>
  </si>
  <si>
    <t>BoreWallQuality</t>
  </si>
  <si>
    <t>cutterarea_bk</t>
  </si>
  <si>
    <t>Cutter Areas</t>
  </si>
  <si>
    <t>cutterfc_bk</t>
  </si>
  <si>
    <t>Cutter Circumf. Force</t>
  </si>
  <si>
    <t>cutterfcut_bk</t>
  </si>
  <si>
    <t>Cutter Cutting Force</t>
  </si>
  <si>
    <t>cutterfr_bk</t>
  </si>
  <si>
    <t>Cutter Radial Force</t>
  </si>
  <si>
    <t>drill3d-sinu</t>
  </si>
  <si>
    <t>NeutralPoint_to_bit</t>
  </si>
  <si>
    <t>Neutral Point to Bit</t>
  </si>
  <si>
    <t>NewWell_BuildRate</t>
  </si>
  <si>
    <t>NewWell_DLS</t>
  </si>
  <si>
    <t>NewWell_ToolFace</t>
  </si>
  <si>
    <t>NewWell_WalkRate</t>
  </si>
  <si>
    <t>NodeWell_diameter</t>
  </si>
  <si>
    <t>NodeWell_gap</t>
  </si>
  <si>
    <t>rop_200</t>
  </si>
  <si>
    <t>rop_50</t>
  </si>
  <si>
    <t>rop_500</t>
  </si>
  <si>
    <t>ropm</t>
  </si>
  <si>
    <t>ROP &amp; RPM</t>
  </si>
  <si>
    <t>ropm_500</t>
  </si>
  <si>
    <t>rpm_200</t>
  </si>
  <si>
    <t>rpm_400</t>
  </si>
  <si>
    <t>rpm_bk</t>
  </si>
  <si>
    <t>RPM Box/Whisk</t>
  </si>
  <si>
    <t>SurfaceWOB_50</t>
  </si>
  <si>
    <t>SurfaceWOB_bk</t>
  </si>
  <si>
    <t>tq_bk</t>
  </si>
  <si>
    <t>Bit Torque Box/Whisk</t>
  </si>
  <si>
    <t>wob_bk</t>
  </si>
  <si>
    <t>WOB Box/Whisk</t>
  </si>
  <si>
    <t>tq</t>
  </si>
  <si>
    <t>Fixed the background code. Previously, if you had "Show Charts" unchecked and you had a different PPT open, the charts would try to be created in the different PPT, not the template. Added the new plots that have been added to the new script. Fixed a bug that would skip all remaining bits (4 and 5) if a bit (3) was not found for that parameter, which made it seem like all 3 bits are missing for said parameter. Now grabs bit name from either bit.in or idm cfg. When re-reading parameters, retains Well and BHA titles if checked. Now Autonames from bit.in file, not bitID.</t>
  </si>
  <si>
    <t>UserPresetNames</t>
  </si>
  <si>
    <t>Bent TFA</t>
  </si>
  <si>
    <t>Added a better form for Bit Base Picker that includes a dropdown of possible bits. Fixed issue where sometimes ranges got messed up and the form stops working. Fixed AutoName (always autonamed before). Added StickSlip</t>
  </si>
  <si>
    <t>Fixed issue with VersionCheck.</t>
  </si>
  <si>
    <t>Fixed issue with Bit Base Picker, changed download location to SLB Teamsite, kept VersionCheck on SmithLink Teamsite</t>
  </si>
  <si>
    <t>Added New Plot names, added SS% Formula, Allows Bit names to start with "0", cleaned up Abort button functions, added inclination to Well Depth info</t>
  </si>
  <si>
    <t>imbf_beta</t>
  </si>
  <si>
    <t>imbf_cif</t>
  </si>
  <si>
    <t>imbf_rif</t>
  </si>
  <si>
    <t>imbf_tif</t>
  </si>
  <si>
    <t>MSE_bk</t>
  </si>
  <si>
    <t>MSE Box/Whisk</t>
  </si>
  <si>
    <t>imbf_beta_bk</t>
  </si>
  <si>
    <t>imbf_cif_bk</t>
  </si>
  <si>
    <t>imbf_rif_bk</t>
  </si>
  <si>
    <t>imbf_cif_10</t>
  </si>
  <si>
    <t>imbf_rif_10</t>
  </si>
  <si>
    <t>imbf_tif_10</t>
  </si>
  <si>
    <t>imbf_tif_bk</t>
  </si>
  <si>
    <t>IF - Beta Angle</t>
  </si>
  <si>
    <t>IF - Beta Box/Whisk</t>
  </si>
  <si>
    <t>IF - Circumferential</t>
  </si>
  <si>
    <t>IF - Circ. Box/Whisk</t>
  </si>
  <si>
    <t>IF - Radial</t>
  </si>
  <si>
    <t>IF - Radial Box/Whisk</t>
  </si>
  <si>
    <t>IF - Total</t>
  </si>
  <si>
    <t>IF - Total Box/Whisk</t>
  </si>
  <si>
    <t>Surf. WOB Box/Whisk</t>
  </si>
  <si>
    <t>cutf_lat</t>
  </si>
  <si>
    <t>cutf_lat_30</t>
  </si>
  <si>
    <t>cutf_lat_30_bk</t>
  </si>
  <si>
    <t>cutf_lat_50</t>
  </si>
  <si>
    <t>cutf_lat_50_bk</t>
  </si>
  <si>
    <t>cutf_lat_bk</t>
  </si>
  <si>
    <t>cutf_latangle</t>
  </si>
  <si>
    <t>cutf_latangle_bk</t>
  </si>
  <si>
    <t>cutf_polar-view_bit</t>
  </si>
  <si>
    <t>drill-depth_bit</t>
  </si>
  <si>
    <t>imbf_bit</t>
  </si>
  <si>
    <t>imbf_cif_10_bk</t>
  </si>
  <si>
    <t>imbf_cif_30</t>
  </si>
  <si>
    <t>imbf_cif_30_bk</t>
  </si>
  <si>
    <t>imbf_rif_10_bk</t>
  </si>
  <si>
    <t>imbf_rif_30</t>
  </si>
  <si>
    <t>imbf_rif_30_bk</t>
  </si>
  <si>
    <t>imbf_srif</t>
  </si>
  <si>
    <t>imbf_srif_10</t>
  </si>
  <si>
    <t>imbf_srif_10_bk</t>
  </si>
  <si>
    <t>imbf_srif_30</t>
  </si>
  <si>
    <t>imbf_srif_30_bk</t>
  </si>
  <si>
    <t>imbf_srif_bk</t>
  </si>
  <si>
    <t>imbf_tif_10_bk</t>
  </si>
  <si>
    <t>imbf_tif_30</t>
  </si>
  <si>
    <t>imbf_tif_30_bk</t>
  </si>
  <si>
    <t>MSE_100_bk</t>
  </si>
  <si>
    <t>rpm_200_bk</t>
  </si>
  <si>
    <t>rpm_400_bk</t>
  </si>
  <si>
    <t>SurfaceMSE</t>
  </si>
  <si>
    <t>SurfaceMSE_100</t>
  </si>
  <si>
    <t>SurfaceMSE_100_bk</t>
  </si>
  <si>
    <t>SurfaceMSE_bk</t>
  </si>
  <si>
    <t>SurfaceWOB_50_bk</t>
  </si>
  <si>
    <t>tq_10_bk</t>
  </si>
  <si>
    <t>tq_30_bk</t>
  </si>
  <si>
    <t>tq_fric</t>
  </si>
  <si>
    <t>tq_fric_10</t>
  </si>
  <si>
    <t>tq_fric_10_bk</t>
  </si>
  <si>
    <t>tq_fric_30</t>
  </si>
  <si>
    <t>tq_fric_30_bk</t>
  </si>
  <si>
    <t>tq_fric_bk</t>
  </si>
  <si>
    <t>tq_ratio</t>
  </si>
  <si>
    <t>tq_ratio_bk</t>
  </si>
  <si>
    <t>tq_surf</t>
  </si>
  <si>
    <t>tq_surf_10</t>
  </si>
  <si>
    <t>tq_surf_10_bk</t>
  </si>
  <si>
    <t>tq_surf_30</t>
  </si>
  <si>
    <t>tq_surf_30_bk</t>
  </si>
  <si>
    <t>tq_surf_bk</t>
  </si>
  <si>
    <t>tq_total</t>
  </si>
  <si>
    <t>tq_total_10</t>
  </si>
  <si>
    <t>tq_total_10_bk</t>
  </si>
  <si>
    <t>tq_total_30</t>
  </si>
  <si>
    <t>tq_total_30_bk</t>
  </si>
  <si>
    <t>tq_total_bk</t>
  </si>
  <si>
    <t>wob_50_bk</t>
  </si>
  <si>
    <t>Friction Torque</t>
  </si>
  <si>
    <t>Torque Ratio</t>
  </si>
  <si>
    <t>Surface Tq</t>
  </si>
  <si>
    <t>Friction Torque Box/Whisk</t>
  </si>
  <si>
    <t>Torque Ratio Box/Whisk</t>
  </si>
  <si>
    <t>Surface Tq Box/Whisk</t>
  </si>
  <si>
    <t>Total Torque Box/Whisk</t>
  </si>
  <si>
    <t>Surface MSE</t>
  </si>
  <si>
    <t>Surface MSE Box/Whisk</t>
  </si>
  <si>
    <t>IF - Side Rake</t>
  </si>
  <si>
    <t>IF - Side Rake Box/Whisk</t>
  </si>
  <si>
    <t>Drill Depth</t>
  </si>
  <si>
    <t>IF - Bit</t>
  </si>
  <si>
    <t>Cutting Force</t>
  </si>
  <si>
    <t>CutF. - Lateral</t>
  </si>
  <si>
    <t>CutF. - Lateral Angle</t>
  </si>
  <si>
    <t>CutF. - Lateral Box/Whisk</t>
  </si>
  <si>
    <t>CutF. - Lat. Ang. Box/Whisk</t>
  </si>
  <si>
    <t># of Comp Bits</t>
  </si>
  <si>
    <t>5.</t>
  </si>
  <si>
    <t>Added Dynamic ROP Comparison and SS% Comparison, Added capability for 10 different bits on each slide (requires Template 1.5).</t>
  </si>
  <si>
    <t>1.6
Template 1.5</t>
  </si>
  <si>
    <t>Aruma Limestone</t>
  </si>
  <si>
    <t>BAR</t>
  </si>
  <si>
    <t>FR</t>
  </si>
  <si>
    <t>HT</t>
  </si>
  <si>
    <t>Husky Brown - Husky Brown</t>
  </si>
  <si>
    <t>Husky Gray - Husky Gray</t>
  </si>
  <si>
    <t>Inc825</t>
  </si>
  <si>
    <t>LB</t>
  </si>
  <si>
    <t>LM2A</t>
  </si>
  <si>
    <t>LMLS2A</t>
  </si>
  <si>
    <t>LMN</t>
  </si>
  <si>
    <t>MB</t>
  </si>
  <si>
    <t>MI</t>
  </si>
  <si>
    <t>PC</t>
  </si>
  <si>
    <t>Pinedale</t>
  </si>
  <si>
    <t>QU</t>
  </si>
  <si>
    <t>RoC</t>
  </si>
  <si>
    <t>SI</t>
  </si>
  <si>
    <t>TFR</t>
  </si>
  <si>
    <t>UBG</t>
  </si>
  <si>
    <t>VBA</t>
  </si>
  <si>
    <t>Steel (HRC40) - 4130</t>
  </si>
  <si>
    <t>Aruma Shale</t>
  </si>
  <si>
    <t>Limestone (0-2 ksi) - Austin Chalk</t>
  </si>
  <si>
    <t>Anhydrite (7 ksi) - Winfield Anhydrite</t>
  </si>
  <si>
    <t>Brown Dolomite</t>
  </si>
  <si>
    <t>Sandstone - Biyadh</t>
  </si>
  <si>
    <t>Clear Fork</t>
  </si>
  <si>
    <t>Carbonate (10-15 ksi) - Carthage Marble</t>
  </si>
  <si>
    <t>Sandstone (5-10 ksi) - Colton</t>
  </si>
  <si>
    <t>Sandstone (20-30 ksi) - Colorado Tan</t>
  </si>
  <si>
    <t>Sandstone (15-25 ksi) - Crab Orchard</t>
  </si>
  <si>
    <t>Dolorite (10-15 ksi)</t>
  </si>
  <si>
    <t>Anhydrite (2-5 ksi) - Egyptian</t>
  </si>
  <si>
    <t>Shale (2-5 ksi) - Eagle Ford</t>
  </si>
  <si>
    <t>Siltstone (20-25 ksi) - Frontier</t>
  </si>
  <si>
    <t>Carbonate (17 ksi) - Glenarm</t>
  </si>
  <si>
    <t>Ghana Sandstone</t>
  </si>
  <si>
    <t>Granite (16-17 ksi) - Granite Wash Coarse Grained</t>
  </si>
  <si>
    <t>Granite (16-17 ksi) - Granite Wash Fine Grained</t>
  </si>
  <si>
    <t>Type H Cement - H2</t>
  </si>
  <si>
    <t>Haynesville Shale</t>
  </si>
  <si>
    <t>Hai Thach Shale</t>
  </si>
  <si>
    <t>Calcite Nodule - Husky</t>
  </si>
  <si>
    <t>Carbonate (2-5 ksi) - Indiana Limestone</t>
  </si>
  <si>
    <t>Steel (89HRB) - Incoloy 825</t>
  </si>
  <si>
    <t>Jilh Dolomite</t>
  </si>
  <si>
    <t>JB Limestone</t>
  </si>
  <si>
    <t>Dolomitic Limestone - Khuff</t>
  </si>
  <si>
    <t>Granite Wash - Laredo Core 1 Hard</t>
  </si>
  <si>
    <t>Granite Wash - Laredo Core 3</t>
  </si>
  <si>
    <t>Lazonby Sandstone</t>
  </si>
  <si>
    <t>Carbonate (10-15 ksi) - Larry Baine</t>
  </si>
  <si>
    <t>Lower Basalt</t>
  </si>
  <si>
    <t>Limestone (20-30 ksi) - Lake Mountain Block 2A</t>
  </si>
  <si>
    <t>Carbonate (5-10 ksi) - Lueders Limestone</t>
  </si>
  <si>
    <t>Shale (5-10 ksi) - Mancos</t>
  </si>
  <si>
    <t>Middle Bakken</t>
  </si>
  <si>
    <t>Mirador Sandstone</t>
  </si>
  <si>
    <t>Lime/Siltstone - MTMS</t>
  </si>
  <si>
    <t>Newfield Cometti Shale</t>
  </si>
  <si>
    <t>Sandstone (20-22 ksi) - Nugget</t>
  </si>
  <si>
    <t>Granite (31 ksi) - Nevada Granite</t>
  </si>
  <si>
    <t>Carbonate (13 ksi) - Portrush Cliff</t>
  </si>
  <si>
    <t>Pinedale 2</t>
  </si>
  <si>
    <t>Shale (1-3 ksi) - Pierre Shale 1</t>
  </si>
  <si>
    <t>Shale (0-2 ksi) – Pierre Shale 2</t>
  </si>
  <si>
    <t>Quartzite (20-30 ksi) - Quartzite</t>
  </si>
  <si>
    <t>Rocharon Carbonate</t>
  </si>
  <si>
    <t>Salt (2-3 ksi) - Redman</t>
  </si>
  <si>
    <t>Dolorite (30-32 ksi) - Russian Siberian</t>
  </si>
  <si>
    <t>Carbonate - San Andres</t>
  </si>
  <si>
    <t>San Andreas 1</t>
  </si>
  <si>
    <t>Dolomite - San Andreas 5</t>
  </si>
  <si>
    <t>Sill Basalt</t>
  </si>
  <si>
    <t>Silicate - Silicilyte</t>
  </si>
  <si>
    <t>Sandstone (8 ksi) - Torrey Buff</t>
  </si>
  <si>
    <t>Sandstone (10-15 kpsi) - Trout Creek</t>
  </si>
  <si>
    <t>Oxy Customer Core - Three Forks Red</t>
  </si>
  <si>
    <t>Sandstone - U1</t>
  </si>
  <si>
    <t>Sandstone - U2</t>
  </si>
  <si>
    <t>Shale - Upper Bakken Gray</t>
  </si>
  <si>
    <t>Basalt (20 ksi) - Vulcan</t>
  </si>
  <si>
    <t>Siltstone - Vito1 30557</t>
  </si>
  <si>
    <t>Shale (2-5 ksi) - Wellington</t>
  </si>
  <si>
    <t>Limestone - YAM</t>
  </si>
  <si>
    <t>Limestone - YAM2</t>
  </si>
  <si>
    <t>Granite (25-27 ksi) - White</t>
  </si>
  <si>
    <t>Carbonate (15-25 ksi) - Utah Lake Limestone</t>
  </si>
  <si>
    <t>Carbonate (11 ksi) - Tanderagee</t>
  </si>
  <si>
    <t>Basalt (26 ksi) - Chevron Basalt Cores 3 &amp; 4</t>
  </si>
  <si>
    <t>Basalt (24 ksi) - Chevron Basalt Core 5</t>
  </si>
  <si>
    <t>Sandstone (30-35 ksi) - Barik Oman</t>
  </si>
  <si>
    <t>Fixed % difference for SS% chart, issue where bits after Bit1 would not get Info, fixed comparison slides, updated all rock file names, fixed issue when only loading 1 project.</t>
  </si>
  <si>
    <t>Fixed issue where errors would occur when adding the dynamic ROP &amp; SS% charts (only observed on Office 2014). Fixed issue where dyn ROP/SS charts would go to a different PPT if Multi-Bit did not show charts and user had other PPTs open. ROP/SS comparision plots not auto choose their y-axis ranges.</t>
  </si>
  <si>
    <t>MultiBit</t>
  </si>
  <si>
    <t>Template</t>
  </si>
  <si>
    <t>Adds a hidden tag on the slides that tells what version of Multi-Bit was used to create the slides. Retitles comparison slides to reflect to what bit the columns are being compared. Resizes comparison slides to fit within slide boundaries. Added single bit option (supersedes legacy 4-square Maker tool).</t>
  </si>
  <si>
    <t>1.70
Template 1.7</t>
  </si>
  <si>
    <t>Title</t>
  </si>
  <si>
    <t>Workrate of Cutting Force</t>
  </si>
  <si>
    <t>Workrate of Normal Force</t>
  </si>
  <si>
    <t>cutterfnwr_bk</t>
  </si>
  <si>
    <t>cutterfcutwr_bk</t>
  </si>
  <si>
    <t>Added a check to ensure user has latest Template version. Added cutterfnwr_bk and cutterfcutwr_bk to plot list.</t>
  </si>
  <si>
    <t>Multi-Bit can now create a slide that will show the BHA and Well for each new BHA and well point. Added GrabBHAType to Populate Parameters. Will autoselect last remaining bit if all other bits have been selected in the Bit Selector dropdown.</t>
  </si>
  <si>
    <t>Fixed BHA AutoComplete, added Holding/Steering/Mixed to PowerDrive BHA components</t>
  </si>
  <si>
    <t>1.80</t>
  </si>
  <si>
    <t>Format</t>
  </si>
  <si>
    <t>4:3</t>
  </si>
  <si>
    <t>16:9</t>
  </si>
  <si>
    <t>Corrected vertical axis title for Dynamic SS chart, revised VersionCheck to v1.11. Made (more) compatible with SHO projects.</t>
  </si>
  <si>
    <t>BG Color</t>
  </si>
  <si>
    <t>DES File</t>
  </si>
  <si>
    <t>[designtype]</t>
  </si>
  <si>
    <t>[BasicData]</t>
  </si>
  <si>
    <t>[GageCutterSize]</t>
  </si>
  <si>
    <t>[BitType]</t>
  </si>
  <si>
    <t>[profile_choice]</t>
  </si>
  <si>
    <t>LAAG</t>
  </si>
  <si>
    <t>[ProfileLAG]</t>
  </si>
  <si>
    <t>[ProfileLAAG]</t>
  </si>
  <si>
    <t>[ProfileLAAAG]</t>
  </si>
  <si>
    <t>[ProfileLALAG]</t>
  </si>
  <si>
    <t>[ProfileAAAG]</t>
  </si>
  <si>
    <t>[ProfileLAGAL]</t>
  </si>
  <si>
    <t>[zones]</t>
  </si>
  <si>
    <t>[zone1]</t>
  </si>
  <si>
    <t>[zone1_current_layout]</t>
  </si>
  <si>
    <t>[zone1_single_layout]</t>
  </si>
  <si>
    <t>[zone1_plural_layout]</t>
  </si>
  <si>
    <t>[zone1_user_layout]</t>
  </si>
  <si>
    <t>user</t>
  </si>
  <si>
    <t>specified</t>
  </si>
  <si>
    <t>layout</t>
  </si>
  <si>
    <t>[blades]</t>
  </si>
  <si>
    <t>[helix_range]</t>
  </si>
  <si>
    <t>[positions]</t>
  </si>
  <si>
    <t>[cutters]</t>
  </si>
  <si>
    <t>[backrake]</t>
  </si>
  <si>
    <t>[siderake]</t>
  </si>
  <si>
    <t>[cutter_distance]</t>
  </si>
  <si>
    <t>[tag_cutters]</t>
  </si>
  <si>
    <t>[start_section_simple_pad]</t>
  </si>
  <si>
    <t>[new_simplified_pad_format20071112]</t>
  </si>
  <si>
    <t>#is</t>
  </si>
  <si>
    <t>simplified</t>
  </si>
  <si>
    <t>pad,number</t>
  </si>
  <si>
    <t>of</t>
  </si>
  <si>
    <t>pads,pads</t>
  </si>
  <si>
    <t>for</t>
  </si>
  <si>
    <t>average</t>
  </si>
  <si>
    <t>area,blade</t>
  </si>
  <si>
    <t>pads,free</t>
  </si>
  <si>
    <t>pads,if</t>
  </si>
  <si>
    <t>use</t>
  </si>
  <si>
    <t>free</t>
  </si>
  <si>
    <t>pads</t>
  </si>
  <si>
    <t>#padNo(1..),bldNo(0..),attach,r,theta,h,w,len,beta,taper,part2</t>
  </si>
  <si>
    <t>len,under</t>
  </si>
  <si>
    <t>cut,beta,taper(</t>
  </si>
  <si>
    <t>unit</t>
  </si>
  <si>
    <t>in</t>
  </si>
  <si>
    <t>and</t>
  </si>
  <si>
    <t>deg),</t>
  </si>
  <si>
    <t>rpad</t>
  </si>
  <si>
    <t>cylinder</t>
  </si>
  <si>
    <t>[end_section_simple_pad]</t>
  </si>
  <si>
    <t>DAM Plots</t>
  </si>
  <si>
    <t>Normal Forces</t>
  </si>
  <si>
    <t>DAM Percentiles</t>
  </si>
  <si>
    <t>Maximum</t>
  </si>
  <si>
    <t>95th</t>
  </si>
  <si>
    <t>75th</t>
  </si>
  <si>
    <t>50th</t>
  </si>
  <si>
    <t>25th</t>
  </si>
  <si>
    <t>5th</t>
  </si>
  <si>
    <t>Minimum</t>
  </si>
  <si>
    <t>File Name</t>
  </si>
  <si>
    <t>Bits4</t>
  </si>
  <si>
    <t>Bits16</t>
  </si>
  <si>
    <t>[start_section_simple_top]</t>
  </si>
  <si>
    <t>#version</t>
  </si>
  <si>
    <t>#basedirname</t>
  </si>
  <si>
    <t>[Top_Cutter]</t>
  </si>
  <si>
    <t>[Cutter_Top]</t>
  </si>
  <si>
    <t>[MDoc]</t>
  </si>
  <si>
    <t>[Lo_Vibe]</t>
  </si>
  <si>
    <t>[end_section_simple_top]</t>
  </si>
  <si>
    <t>deg)</t>
  </si>
  <si>
    <t>GEMS Ref Doc Info</t>
  </si>
  <si>
    <t>Doc #</t>
  </si>
  <si>
    <t>Revision</t>
  </si>
  <si>
    <t>Include?</t>
  </si>
  <si>
    <t>GEMS#</t>
  </si>
  <si>
    <t>Yes</t>
  </si>
  <si>
    <t>No</t>
  </si>
  <si>
    <t>Rev- (2.00)
Template 3.0</t>
  </si>
  <si>
    <t>Added compatibility for new IDEAS file formatting (i.e. pipe.in, etc.), updated template to CPC version, now all dynamic compare slides are created from scratch, allowing more flexibility in template use, created 16x9 template for widescreen presentations (downloadable at GEMS Doc# 60095160), added ability to compare 2 different IDEAS Builds, file is now downloaded from GEMS.</t>
  </si>
  <si>
    <t>BitSSComp2</t>
  </si>
  <si>
    <t>BitSSComp3</t>
  </si>
  <si>
    <t>BitSSComp4</t>
  </si>
  <si>
    <t>BitSSComp5</t>
  </si>
  <si>
    <t>BitSSComp6</t>
  </si>
  <si>
    <t>BitSSComp7</t>
  </si>
  <si>
    <t>BitSSComp8</t>
  </si>
  <si>
    <t>BitSSComp9</t>
  </si>
  <si>
    <t>BitSSComp10</t>
  </si>
  <si>
    <t>BitSSComp11</t>
  </si>
  <si>
    <t>BitSSComp12</t>
  </si>
  <si>
    <t>BitSSComp13</t>
  </si>
  <si>
    <t>BitSSComp14</t>
  </si>
  <si>
    <t>BitSSComp15</t>
  </si>
  <si>
    <t>BitSubs1</t>
  </si>
  <si>
    <t>BitSubs2</t>
  </si>
  <si>
    <t>BitSubs3</t>
  </si>
  <si>
    <t>BitSubs4</t>
  </si>
  <si>
    <t>BitSubs5</t>
  </si>
  <si>
    <t>BitSubs6</t>
  </si>
  <si>
    <t>BitSubs7</t>
  </si>
  <si>
    <t>BitSubs8</t>
  </si>
  <si>
    <t>BitSubs9</t>
  </si>
  <si>
    <t>BitSubs10</t>
  </si>
  <si>
    <t>BitSubs11</t>
  </si>
  <si>
    <t>BitSubs12</t>
  </si>
  <si>
    <t>BitSubs13</t>
  </si>
  <si>
    <t>BitSubs14</t>
  </si>
  <si>
    <t>BitSubs15</t>
  </si>
  <si>
    <t>BitCR1</t>
  </si>
  <si>
    <t>BitCR2</t>
  </si>
  <si>
    <t>BitCR3</t>
  </si>
  <si>
    <t>BitCR4</t>
  </si>
  <si>
    <t>BitCR5</t>
  </si>
  <si>
    <t>BitCR6</t>
  </si>
  <si>
    <t>BitCR7</t>
  </si>
  <si>
    <t>BitCR8</t>
  </si>
  <si>
    <t>BitCR9</t>
  </si>
  <si>
    <t>BitCR10</t>
  </si>
  <si>
    <t>BitCR11</t>
  </si>
  <si>
    <t>BitCR12</t>
  </si>
  <si>
    <t>BitCR13</t>
  </si>
  <si>
    <t>BitCR14</t>
  </si>
  <si>
    <t>BitCR15</t>
  </si>
  <si>
    <t>BitROP1</t>
  </si>
  <si>
    <t>BitROP2</t>
  </si>
  <si>
    <t>BitROP3</t>
  </si>
  <si>
    <t>BitROP4</t>
  </si>
  <si>
    <t>BitROP5</t>
  </si>
  <si>
    <t>BitROP6</t>
  </si>
  <si>
    <t>BitROP7</t>
  </si>
  <si>
    <t>BitROP8</t>
  </si>
  <si>
    <t>BitROP9</t>
  </si>
  <si>
    <t>BitROP10</t>
  </si>
  <si>
    <t>BitROP11</t>
  </si>
  <si>
    <t>BitROP12</t>
  </si>
  <si>
    <t>BitROP13</t>
  </si>
  <si>
    <t>BitROP14</t>
  </si>
  <si>
    <t>BitROP15</t>
  </si>
  <si>
    <t>BitROPComp2</t>
  </si>
  <si>
    <t>BitROPComp3</t>
  </si>
  <si>
    <t>BitROPComp4</t>
  </si>
  <si>
    <t>BitROPComp5</t>
  </si>
  <si>
    <t>BitROPComp6</t>
  </si>
  <si>
    <t>BitROPComp7</t>
  </si>
  <si>
    <t>BitROPComp8</t>
  </si>
  <si>
    <t>BitROPComp9</t>
  </si>
  <si>
    <t>BitROPComp10</t>
  </si>
  <si>
    <t>BitROPComp11</t>
  </si>
  <si>
    <t>BitROPComp12</t>
  </si>
  <si>
    <t>BitROPComp13</t>
  </si>
  <si>
    <t>BitROPComp14</t>
  </si>
  <si>
    <t>BitROPComp15</t>
  </si>
  <si>
    <t>BitSS1</t>
  </si>
  <si>
    <t>BitSS2</t>
  </si>
  <si>
    <t>BitSS3</t>
  </si>
  <si>
    <t>BitSS4</t>
  </si>
  <si>
    <t>BitSS5</t>
  </si>
  <si>
    <t>BitSS6</t>
  </si>
  <si>
    <t>BitSS7</t>
  </si>
  <si>
    <t>BitSS8</t>
  </si>
  <si>
    <t>BitSS9</t>
  </si>
  <si>
    <t>BitSS10</t>
  </si>
  <si>
    <t>BitSS11</t>
  </si>
  <si>
    <t>BitSS12</t>
  </si>
  <si>
    <t>BitSS13</t>
  </si>
  <si>
    <t>BitSS14</t>
  </si>
  <si>
    <t>BitSS15</t>
  </si>
  <si>
    <t>BitCPU1</t>
  </si>
  <si>
    <t>BitCPU2</t>
  </si>
  <si>
    <t>BitCPU3</t>
  </si>
  <si>
    <t>BitCPU4</t>
  </si>
  <si>
    <t>BitCPU5</t>
  </si>
  <si>
    <t>BitCPU6</t>
  </si>
  <si>
    <t>BitCPU7</t>
  </si>
  <si>
    <t>BitCPU8</t>
  </si>
  <si>
    <t>BitCPU9</t>
  </si>
  <si>
    <t>BitCPU10</t>
  </si>
  <si>
    <t>BitCPU11</t>
  </si>
  <si>
    <t>BitCPU12</t>
  </si>
  <si>
    <t>BitCPU13</t>
  </si>
  <si>
    <t>BitCPU14</t>
  </si>
  <si>
    <t>BitCPU15</t>
  </si>
  <si>
    <t>BitCPUComp2</t>
  </si>
  <si>
    <t>BitCPUComp3</t>
  </si>
  <si>
    <t>BitCPUComp4</t>
  </si>
  <si>
    <t>BitCPUComp5</t>
  </si>
  <si>
    <t>BitCPUComp6</t>
  </si>
  <si>
    <t>BitCPUComp7</t>
  </si>
  <si>
    <t>BitCPUComp8</t>
  </si>
  <si>
    <t>BitCPUComp9</t>
  </si>
  <si>
    <t>BitCPUComp10</t>
  </si>
  <si>
    <t>BitCPUComp11</t>
  </si>
  <si>
    <t>BitCPUComp12</t>
  </si>
  <si>
    <t>BitCPUComp13</t>
  </si>
  <si>
    <t>BitCPUComp14</t>
  </si>
  <si>
    <t>BitCPUComp15</t>
  </si>
  <si>
    <t>Fixed placement of Bit2 plots for 2 bit comparison. Added CPU time for projects. VersionCheck is now on SharePoint Online in Office 365.</t>
  </si>
  <si>
    <t>RevB (2.05)</t>
  </si>
  <si>
    <t>Plots</t>
  </si>
  <si>
    <t>min</t>
  </si>
  <si>
    <t>max</t>
  </si>
  <si>
    <t>Case 1</t>
  </si>
  <si>
    <t>Tq</t>
  </si>
  <si>
    <t>Bit 1</t>
  </si>
  <si>
    <t>Bit 2</t>
  </si>
  <si>
    <t>Bit 3</t>
  </si>
  <si>
    <t>Bit 4</t>
  </si>
  <si>
    <t>Bit 5</t>
  </si>
  <si>
    <t>Bit 6</t>
  </si>
  <si>
    <t>Bit 7</t>
  </si>
  <si>
    <t>Bit 8</t>
  </si>
  <si>
    <t>Bit 9</t>
  </si>
  <si>
    <t>Bit 10</t>
  </si>
  <si>
    <t>Bit 11</t>
  </si>
  <si>
    <t>Bit 12</t>
  </si>
  <si>
    <t>Bit 13</t>
  </si>
  <si>
    <t>Bit 14</t>
  </si>
  <si>
    <t>Bit 15</t>
  </si>
  <si>
    <t>Ax</t>
  </si>
  <si>
    <t>Ay</t>
  </si>
  <si>
    <t>Ayz</t>
  </si>
  <si>
    <t>TopErrorBar</t>
  </si>
  <si>
    <t>TopBox</t>
  </si>
  <si>
    <t>MedianHt</t>
  </si>
  <si>
    <t>BottomBox</t>
  </si>
  <si>
    <t>BtmErrorBar</t>
  </si>
  <si>
    <t>Dummy</t>
  </si>
  <si>
    <t>Cutter Forces</t>
  </si>
  <si>
    <t>060_MAi513</t>
  </si>
  <si>
    <t>Blade</t>
  </si>
  <si>
    <t>1-step</t>
  </si>
  <si>
    <t>Forward</t>
  </si>
  <si>
    <t>[new_simplified_pad_format20060808]</t>
  </si>
  <si>
    <t>new_cutter</t>
  </si>
  <si>
    <r>
      <t xml:space="preserve">RevC (2.50)
</t>
    </r>
    <r>
      <rPr>
        <sz val="8"/>
        <color theme="1"/>
        <rFont val="宋体"/>
        <family val="2"/>
        <scheme val="minor"/>
      </rPr>
      <t>Template 4.00</t>
    </r>
  </si>
  <si>
    <t>Changed template to version 4.00 (CPC variant), added DAM chart capability, updated VersionCheck to v2.30.</t>
  </si>
  <si>
    <t>XS616</t>
  </si>
  <si>
    <t>G1613</t>
  </si>
  <si>
    <t>G1610</t>
  </si>
  <si>
    <t>Case 2</t>
  </si>
  <si>
    <t>Case 3</t>
  </si>
  <si>
    <t>Case 4</t>
  </si>
  <si>
    <t>Case 5</t>
  </si>
  <si>
    <t>Case 6</t>
  </si>
  <si>
    <t>5,</t>
  </si>
  <si>
    <t>12,</t>
  </si>
  <si>
    <t>24,</t>
  </si>
  <si>
    <t>36,</t>
  </si>
  <si>
    <t>48,</t>
  </si>
  <si>
    <t>5853,</t>
  </si>
  <si>
    <t>46144,</t>
  </si>
  <si>
    <t>2.329414,</t>
  </si>
  <si>
    <t>1.406010,</t>
  </si>
  <si>
    <t>2.358258,</t>
  </si>
  <si>
    <t>1.434044,</t>
  </si>
  <si>
    <t>20441,</t>
  </si>
  <si>
    <t>2.777528,</t>
  </si>
  <si>
    <t>1.813196,</t>
  </si>
  <si>
    <t>2.807359,</t>
  </si>
  <si>
    <t>1.845760,</t>
  </si>
  <si>
    <t>75273,</t>
  </si>
  <si>
    <t>3.022082,</t>
  </si>
  <si>
    <t>2.065737,</t>
  </si>
  <si>
    <t>3.027746,</t>
  </si>
  <si>
    <t>2.085867,</t>
  </si>
  <si>
    <t>Multi-Bit: 60095159
Template: 60095160</t>
  </si>
  <si>
    <t>RevD (2.501)</t>
  </si>
  <si>
    <t>Bug fixes: Template name not being sent while creating slides.</t>
  </si>
  <si>
    <t>Case 7</t>
  </si>
  <si>
    <t>Case 8</t>
  </si>
  <si>
    <t>Case 9</t>
  </si>
  <si>
    <t>Case 10</t>
  </si>
  <si>
    <t>Case 11</t>
  </si>
  <si>
    <t>Case 12</t>
  </si>
  <si>
    <t>Case 13</t>
  </si>
  <si>
    <t>Case 14</t>
  </si>
  <si>
    <t>Case 15</t>
  </si>
  <si>
    <t>Case 16</t>
  </si>
  <si>
    <t>Case 17</t>
  </si>
  <si>
    <t>Case 18</t>
  </si>
  <si>
    <t>Case 19</t>
  </si>
  <si>
    <t>Case 20</t>
  </si>
  <si>
    <t>Case 21</t>
  </si>
  <si>
    <t>Case 22</t>
  </si>
  <si>
    <t>Case 23</t>
  </si>
  <si>
    <t>Case 24</t>
  </si>
  <si>
    <t>Case 25</t>
  </si>
  <si>
    <t>Case 26</t>
  </si>
  <si>
    <t>Case 27</t>
  </si>
  <si>
    <t>MDSi616LMEPX</t>
  </si>
  <si>
    <t>example</t>
  </si>
  <si>
    <t>[PROE_DATA_BEGIN]</t>
  </si>
  <si>
    <t>GagaPadOverride</t>
  </si>
  <si>
    <t>null</t>
  </si>
  <si>
    <t>BackupCtr_Part</t>
  </si>
  <si>
    <t>UPPERSECTION</t>
  </si>
  <si>
    <t>Lovibe_Type</t>
  </si>
  <si>
    <t>REPLACEBLE</t>
  </si>
  <si>
    <t>designtype</t>
  </si>
  <si>
    <t>NOZZLE</t>
  </si>
  <si>
    <t>Bithead_Part</t>
  </si>
  <si>
    <t>67502A</t>
  </si>
  <si>
    <t>BitInfo</t>
  </si>
  <si>
    <t>Lovibe_Part</t>
  </si>
  <si>
    <t>GAGE_PAD</t>
  </si>
  <si>
    <t>Base</t>
  </si>
  <si>
    <t>MDOC_Part</t>
  </si>
  <si>
    <t>[PROE_DATA_END]</t>
  </si>
  <si>
    <t>top</t>
  </si>
  <si>
    <t>BitTq1</t>
  </si>
  <si>
    <t>BitTq2</t>
  </si>
  <si>
    <t>BitTq3</t>
  </si>
  <si>
    <t>BitTq4</t>
  </si>
  <si>
    <t>BitTq5</t>
  </si>
  <si>
    <t>BitTq6</t>
  </si>
  <si>
    <t>BitTq7</t>
  </si>
  <si>
    <t>BitTq8</t>
  </si>
  <si>
    <t>BitTq9</t>
  </si>
  <si>
    <t>BitTq10</t>
  </si>
  <si>
    <t>BitTq11</t>
  </si>
  <si>
    <t>BitTq12</t>
  </si>
  <si>
    <t>BitTq13</t>
  </si>
  <si>
    <t>BitTq14</t>
  </si>
  <si>
    <t>BitTq15</t>
  </si>
  <si>
    <t>BitTqComp2</t>
  </si>
  <si>
    <t>BitTqComp3</t>
  </si>
  <si>
    <t>BitTqComp4</t>
  </si>
  <si>
    <t>BitTqComp5</t>
  </si>
  <si>
    <t>BitTqComp6</t>
  </si>
  <si>
    <t>BitTqComp7</t>
  </si>
  <si>
    <t>BitTqComp8</t>
  </si>
  <si>
    <t>BitTqComp9</t>
  </si>
  <si>
    <t>BitTqComp10</t>
  </si>
  <si>
    <t>BitTqComp11</t>
  </si>
  <si>
    <t>BitTqComp12</t>
  </si>
  <si>
    <t>BitTqComp13</t>
  </si>
  <si>
    <t>BitTqComp14</t>
  </si>
  <si>
    <t>BitTqComp15</t>
  </si>
  <si>
    <t>67138_XZ816_full_cov2b.des</t>
  </si>
  <si>
    <t>67138_XZ816_hybridb.des</t>
  </si>
  <si>
    <t>Added Torque values, % Change values to ROP, Tq. Changed XML type to XML3 for Win10 compatibility, fixed color button resize issue.</t>
  </si>
  <si>
    <t>RevE (2.52)</t>
  </si>
  <si>
    <t>E</t>
  </si>
  <si>
    <t>E</t>
    <phoneticPr fontId="29" type="noConversion"/>
  </si>
  <si>
    <t>A</t>
    <phoneticPr fontId="29" type="noConversion"/>
  </si>
  <si>
    <t>49863.696.19777.8265</t>
    <phoneticPr fontId="29" type="noConversion"/>
  </si>
  <si>
    <t>Version is up-to-date</t>
    <phoneticPr fontId="29" type="noConversion"/>
  </si>
  <si>
    <t>ORDER</t>
    <phoneticPr fontId="29" type="noConversion"/>
  </si>
  <si>
    <t>Slide 1L</t>
    <phoneticPr fontId="29" type="noConversion"/>
  </si>
  <si>
    <t>Slide 1R</t>
    <phoneticPr fontId="29" type="noConversion"/>
  </si>
  <si>
    <t>Slide 2L</t>
    <phoneticPr fontId="29" type="noConversion"/>
  </si>
  <si>
    <t>Slide 2R</t>
    <phoneticPr fontId="29" type="noConversion"/>
  </si>
  <si>
    <t>Slide 3L</t>
    <phoneticPr fontId="29" type="noConversion"/>
  </si>
  <si>
    <t>Slide 3R</t>
    <phoneticPr fontId="29" type="noConversion"/>
  </si>
  <si>
    <t>Slide 4L</t>
    <phoneticPr fontId="29" type="noConversion"/>
  </si>
  <si>
    <t>Slide 4R</t>
    <phoneticPr fontId="29" type="noConversion"/>
  </si>
  <si>
    <t>Slide 5L</t>
    <phoneticPr fontId="29" type="noConversion"/>
  </si>
  <si>
    <t>Slide 5R</t>
    <phoneticPr fontId="29" type="noConversion"/>
  </si>
  <si>
    <t>Slide 6L</t>
    <phoneticPr fontId="29" type="noConversion"/>
  </si>
  <si>
    <t>Slide 6R</t>
    <phoneticPr fontId="29" type="noConversion"/>
  </si>
  <si>
    <t>Slide 7L</t>
    <phoneticPr fontId="29" type="noConversion"/>
  </si>
  <si>
    <t>Slide 7R</t>
    <phoneticPr fontId="29" type="noConversion"/>
  </si>
  <si>
    <t>Slide 8L</t>
    <phoneticPr fontId="29" type="noConversion"/>
  </si>
  <si>
    <t>Slide 8R</t>
    <phoneticPr fontId="29" type="noConversion"/>
  </si>
  <si>
    <t>Slide 9L</t>
    <phoneticPr fontId="29" type="noConversion"/>
  </si>
  <si>
    <t>Slide 9R</t>
    <phoneticPr fontId="29" type="noConversion"/>
  </si>
  <si>
    <t>Slide 10L</t>
    <phoneticPr fontId="29" type="noConversion"/>
  </si>
  <si>
    <t>Slide 10R</t>
    <phoneticPr fontId="29" type="noConversion"/>
  </si>
  <si>
    <t>Multi-Bit Compare</t>
    <phoneticPr fontId="29" type="noConversion"/>
  </si>
  <si>
    <t>Side</t>
    <phoneticPr fontId="29" type="noConversion"/>
  </si>
  <si>
    <t>64251101.cfb</t>
    <phoneticPr fontId="29" type="noConversion"/>
  </si>
  <si>
    <t>60...</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</si>
</sst>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宋体"/>
      <family val="2"/>
      <scheme val="minor"/>
    </font>
    <font>
      <sz val="10"/>
      <color indexed="8"/>
      <name val="Arial"/>
      <family val="2"/>
    </font>
    <font>
      <sz val="11"/>
      <color indexed="8"/>
      <name val="Calibri"/>
      <family val="2"/>
    </font>
    <font>
      <sz val="9"/>
      <color theme="1"/>
      <name val="宋体"/>
      <family val="2"/>
      <scheme val="minor"/>
    </font>
    <font>
      <b/>
      <sz val="14"/>
      <color rgb="FFFF0000"/>
      <name val="宋体"/>
      <family val="2"/>
      <scheme val="minor"/>
    </font>
    <font>
      <sz val="11"/>
      <name val="宋体"/>
      <family val="2"/>
      <scheme val="minor"/>
    </font>
    <font>
      <sz val="9"/>
      <name val="宋体"/>
      <family val="2"/>
      <scheme val="minor"/>
    </font>
    <font>
      <sz val="8"/>
      <color theme="1"/>
      <name val="宋体"/>
      <family val="2"/>
      <scheme val="minor"/>
    </font>
    <font>
      <sz val="8"/>
      <color rgb="FF000000"/>
      <name val="Tahoma"/>
      <family val="2"/>
    </font>
    <font>
      <sz val="10"/>
      <color theme="1"/>
      <name val="宋体"/>
      <family val="2"/>
      <scheme val="minor"/>
    </font>
    <font>
      <sz val="11"/>
      <color theme="0"/>
      <name val="宋体"/>
      <family val="2"/>
      <scheme val="minor"/>
    </font>
    <font>
      <sz val="36"/>
      <color theme="1"/>
      <name val="宋体"/>
      <family val="2"/>
      <scheme val="minor"/>
    </font>
    <font>
      <sz val="9"/>
      <color theme="1" tint="0.34998626667073579"/>
      <name val="宋体"/>
      <family val="2"/>
      <scheme val="minor"/>
    </font>
    <font>
      <sz val="10"/>
      <name val="宋体"/>
      <family val="2"/>
      <scheme val="minor"/>
    </font>
    <font>
      <sz val="11"/>
      <color rgb="FF006100"/>
      <name val="宋体"/>
      <family val="2"/>
      <scheme val="minor"/>
    </font>
    <font>
      <sz val="9"/>
      <color indexed="81"/>
      <name val="Tahoma"/>
      <family val="2"/>
    </font>
    <font>
      <b/>
      <sz val="9"/>
      <color indexed="81"/>
      <name val="Tahoma"/>
      <family val="2"/>
    </font>
    <font>
      <sz val="12"/>
      <color theme="1"/>
      <name val="宋体"/>
      <family val="2"/>
      <scheme val="minor"/>
    </font>
    <font>
      <b/>
      <sz val="16"/>
      <color rgb="FF008000"/>
      <name val="Calibri"/>
      <family val="2"/>
    </font>
    <font>
      <b/>
      <sz val="11"/>
      <color rgb="FF000000"/>
      <name val="Calibri"/>
      <family val="2"/>
    </font>
    <font>
      <sz val="9"/>
      <color rgb="FF000000"/>
      <name val="Calibri"/>
      <family val="2"/>
    </font>
    <font>
      <sz val="14"/>
      <color rgb="FF0000FF"/>
      <name val="Calibri"/>
      <family val="2"/>
    </font>
    <font>
      <b/>
      <sz val="14"/>
      <color theme="0"/>
      <name val="Arial Narrow"/>
      <family val="2"/>
    </font>
    <font>
      <b/>
      <sz val="11"/>
      <color theme="0"/>
      <name val="宋体"/>
      <family val="2"/>
      <scheme val="minor"/>
    </font>
    <font>
      <sz val="11"/>
      <color theme="3"/>
      <name val="宋体"/>
      <family val="2"/>
      <scheme val="minor"/>
    </font>
    <font>
      <sz val="8"/>
      <color rgb="FF000000"/>
      <name val="Segoe UI"/>
      <family val="2"/>
    </font>
    <font>
      <sz val="11"/>
      <color rgb="FFFF0000"/>
      <name val="宋体"/>
      <family val="2"/>
      <scheme val="minor"/>
    </font>
    <font>
      <sz val="11"/>
      <color rgb="FF000000"/>
      <name val="Calibri"/>
      <family val="2"/>
    </font>
    <font>
      <sz val="10"/>
      <color rgb="FF333399"/>
      <name val="Calibri"/>
      <family val="2"/>
    </font>
    <font>
      <sz val="9"/>
      <name val="宋体"/>
      <family val="3"/>
      <charset val="134"/>
      <scheme val="minor"/>
    </font>
    <font>
      <sz val="11"/>
      <color rgb="FF006100"/>
      <name val="宋体"/>
      <family val="3"/>
      <charset val="134"/>
      <scheme val="minor"/>
    </font>
  </fonts>
  <fills count="4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indexed="22"/>
        <bgColor indexed="0"/>
      </patternFill>
    </fill>
    <fill>
      <patternFill patternType="solid">
        <fgColor rgb="FFFFC000"/>
        <bgColor indexed="64"/>
      </patternFill>
    </fill>
    <fill>
      <patternFill patternType="solid">
        <fgColor theme="6" tint="0.79998168889431442"/>
        <bgColor indexed="64"/>
      </patternFill>
    </fill>
    <fill>
      <patternFill patternType="solid">
        <fgColor rgb="FFFF00FF"/>
        <bgColor indexed="64"/>
      </patternFill>
    </fill>
    <fill>
      <patternFill patternType="solid">
        <fgColor rgb="FFFF0000"/>
        <bgColor indexed="64"/>
      </patternFill>
    </fill>
    <fill>
      <patternFill patternType="solid">
        <fgColor rgb="FF0000FF"/>
        <bgColor indexed="64"/>
      </patternFill>
    </fill>
    <fill>
      <patternFill patternType="solid">
        <fgColor rgb="FF00FFFF"/>
        <bgColor indexed="64"/>
      </patternFill>
    </fill>
    <fill>
      <patternFill patternType="solid">
        <fgColor rgb="FF00FF0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8" tint="0.79998168889431442"/>
        <bgColor indexed="64"/>
      </patternFill>
    </fill>
    <fill>
      <patternFill patternType="solid">
        <fgColor rgb="FFA52A2A"/>
        <bgColor indexed="64"/>
      </patternFill>
    </fill>
    <fill>
      <patternFill patternType="solid">
        <fgColor rgb="FFEE82EE"/>
        <bgColor indexed="64"/>
      </patternFill>
    </fill>
    <fill>
      <patternFill patternType="solid">
        <fgColor rgb="FFFFFFFF"/>
        <bgColor indexed="64"/>
      </patternFill>
    </fill>
    <fill>
      <patternFill patternType="solid">
        <fgColor rgb="FF00B0F0"/>
        <bgColor indexed="64"/>
      </patternFill>
    </fill>
    <fill>
      <patternFill patternType="solid">
        <fgColor theme="9" tint="-0.249977111117893"/>
        <bgColor indexed="64"/>
      </patternFill>
    </fill>
    <fill>
      <patternFill patternType="solid">
        <fgColor rgb="FFDCE6F1"/>
        <bgColor indexed="64"/>
      </patternFill>
    </fill>
    <fill>
      <patternFill patternType="solid">
        <fgColor rgb="FFC6EFCE"/>
        <bgColor indexed="64"/>
      </patternFill>
    </fill>
    <fill>
      <patternFill patternType="solid">
        <fgColor rgb="FF663300"/>
        <bgColor indexed="64"/>
      </patternFill>
    </fill>
    <fill>
      <patternFill patternType="solid">
        <fgColor rgb="FFF79646"/>
        <bgColor indexed="64"/>
      </patternFill>
    </fill>
    <fill>
      <patternFill patternType="solid">
        <fgColor rgb="FF595959"/>
        <bgColor indexed="64"/>
      </patternFill>
    </fill>
    <fill>
      <patternFill patternType="solid">
        <fgColor rgb="FFB70160"/>
        <bgColor indexed="64"/>
      </patternFill>
    </fill>
    <fill>
      <patternFill patternType="solid">
        <fgColor rgb="FFFC4128"/>
        <bgColor indexed="64"/>
      </patternFill>
    </fill>
    <fill>
      <patternFill patternType="solid">
        <fgColor rgb="FF0070C0"/>
        <bgColor indexed="64"/>
      </patternFill>
    </fill>
    <fill>
      <patternFill patternType="solid">
        <fgColor rgb="FF7030A0"/>
        <bgColor indexed="64"/>
      </patternFill>
    </fill>
    <fill>
      <patternFill patternType="solid">
        <fgColor rgb="FF5E17A5"/>
        <bgColor indexed="64"/>
      </patternFill>
    </fill>
    <fill>
      <patternFill patternType="solid">
        <fgColor rgb="FFAC0000"/>
        <bgColor indexed="64"/>
      </patternFill>
    </fill>
    <fill>
      <patternFill patternType="solid">
        <fgColor rgb="FF0D00BC"/>
        <bgColor indexed="64"/>
      </patternFill>
    </fill>
    <fill>
      <patternFill patternType="solid">
        <fgColor rgb="FF00701B"/>
        <bgColor indexed="64"/>
      </patternFill>
    </fill>
    <fill>
      <patternFill patternType="solid">
        <fgColor rgb="FFB46B00"/>
        <bgColor indexed="64"/>
      </patternFill>
    </fill>
    <fill>
      <patternFill patternType="solid">
        <fgColor rgb="FF919923"/>
        <bgColor indexed="64"/>
      </patternFill>
    </fill>
    <fill>
      <patternFill patternType="solid">
        <fgColor rgb="FF00AAC8"/>
        <bgColor indexed="64"/>
      </patternFill>
    </fill>
    <fill>
      <patternFill patternType="solid">
        <fgColor theme="4" tint="-0.249977111117893"/>
        <bgColor indexed="64"/>
      </patternFill>
    </fill>
    <fill>
      <patternFill patternType="solid">
        <fgColor rgb="FFF8FAF4"/>
        <bgColor indexed="64"/>
      </patternFill>
    </fill>
    <fill>
      <patternFill patternType="solid">
        <fgColor theme="1"/>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8A3CC4"/>
        <bgColor indexed="64"/>
      </patternFill>
    </fill>
    <fill>
      <patternFill patternType="solid">
        <fgColor rgb="FFFDE9D9"/>
        <bgColor indexed="64"/>
      </patternFill>
    </fill>
    <fill>
      <patternFill patternType="solid">
        <fgColor rgb="FFEBF1DE"/>
        <bgColor indexed="64"/>
      </patternFill>
    </fill>
  </fills>
  <borders count="30">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top/>
      <bottom/>
      <diagonal/>
    </border>
    <border>
      <left style="thin">
        <color indexed="22"/>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2">
    <xf numFmtId="0" fontId="0" fillId="0" borderId="0"/>
    <xf numFmtId="0" fontId="1" fillId="0" borderId="0"/>
  </cellStyleXfs>
  <cellXfs count="151">
    <xf numFmtId="0" fontId="0" fillId="0" borderId="0" xfId="0"/>
    <xf numFmtId="0" fontId="0" fillId="2" borderId="0" xfId="0" applyFill="1"/>
    <xf numFmtId="0" fontId="2" fillId="4" borderId="1" xfId="1" applyFont="1" applyFill="1" applyBorder="1" applyAlignment="1">
      <alignment horizontal="center"/>
    </xf>
    <xf numFmtId="0" fontId="2" fillId="0" borderId="0" xfId="1" applyFont="1" applyFill="1" applyBorder="1" applyAlignment="1">
      <alignment wrapText="1"/>
    </xf>
    <xf numFmtId="0" fontId="2" fillId="4" borderId="9" xfId="1" applyFont="1" applyFill="1" applyBorder="1" applyAlignment="1">
      <alignment horizontal="left"/>
    </xf>
    <xf numFmtId="0" fontId="2" fillId="0" borderId="10" xfId="1" applyFont="1" applyFill="1" applyBorder="1" applyAlignment="1">
      <alignment wrapText="1"/>
    </xf>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3" fillId="6" borderId="2" xfId="0" applyFont="1" applyFill="1" applyBorder="1" applyProtection="1">
      <protection locked="0"/>
    </xf>
    <xf numFmtId="0" fontId="0" fillId="6" borderId="2" xfId="0" applyFill="1" applyBorder="1" applyProtection="1">
      <protection locked="0"/>
    </xf>
    <xf numFmtId="0" fontId="6" fillId="6" borderId="2" xfId="0" applyFont="1" applyFill="1" applyBorder="1" applyProtection="1">
      <protection locked="0"/>
    </xf>
    <xf numFmtId="0" fontId="5" fillId="6" borderId="2" xfId="0" applyFont="1" applyFill="1" applyBorder="1" applyProtection="1">
      <protection locked="0"/>
    </xf>
    <xf numFmtId="0" fontId="0" fillId="0" borderId="0" xfId="0" applyBorder="1"/>
    <xf numFmtId="0" fontId="7" fillId="0" borderId="19" xfId="0" applyFont="1" applyFill="1" applyBorder="1"/>
    <xf numFmtId="0" fontId="7" fillId="0" borderId="20" xfId="0" applyFont="1" applyFill="1" applyBorder="1"/>
    <xf numFmtId="0" fontId="0" fillId="0" borderId="0" xfId="0" applyAlignment="1">
      <alignment horizontal="justify" vertical="top"/>
    </xf>
    <xf numFmtId="0" fontId="0" fillId="0" borderId="0" xfId="0" applyAlignment="1">
      <alignment horizontal="justify" vertical="top" wrapText="1"/>
    </xf>
    <xf numFmtId="0" fontId="0" fillId="0" borderId="2" xfId="0" applyBorder="1" applyProtection="1">
      <protection locked="0"/>
    </xf>
    <xf numFmtId="0" fontId="5" fillId="0" borderId="2" xfId="0" applyFont="1" applyBorder="1" applyProtection="1">
      <protection locked="0"/>
    </xf>
    <xf numFmtId="0" fontId="0" fillId="0" borderId="0" xfId="0" applyProtection="1"/>
    <xf numFmtId="0" fontId="4" fillId="0" borderId="0" xfId="0" quotePrefix="1" applyFont="1" applyAlignment="1" applyProtection="1">
      <alignment horizontal="left" vertical="center"/>
    </xf>
    <xf numFmtId="0" fontId="4" fillId="0" borderId="0" xfId="0" quotePrefix="1" applyFont="1" applyAlignment="1" applyProtection="1">
      <alignment horizontal="left"/>
    </xf>
    <xf numFmtId="0" fontId="4" fillId="0" borderId="0" xfId="0" quotePrefix="1" applyFont="1" applyProtection="1"/>
    <xf numFmtId="0" fontId="0" fillId="5" borderId="11" xfId="0" applyFill="1" applyBorder="1" applyAlignment="1" applyProtection="1">
      <alignment horizontal="center" vertical="center"/>
    </xf>
    <xf numFmtId="0" fontId="0" fillId="0" borderId="0" xfId="0" applyFill="1" applyBorder="1" applyProtection="1"/>
    <xf numFmtId="0" fontId="0" fillId="0" borderId="0" xfId="0" applyAlignment="1" applyProtection="1">
      <alignment horizontal="right"/>
    </xf>
    <xf numFmtId="0" fontId="0" fillId="5" borderId="2" xfId="0" applyFill="1" applyBorder="1" applyAlignment="1" applyProtection="1">
      <alignment horizontal="center" vertical="center"/>
    </xf>
    <xf numFmtId="0" fontId="0" fillId="5" borderId="2" xfId="0" applyFill="1" applyBorder="1" applyAlignment="1" applyProtection="1">
      <alignment horizontal="right"/>
    </xf>
    <xf numFmtId="0" fontId="0" fillId="5" borderId="2" xfId="0" applyFill="1" applyBorder="1" applyProtection="1"/>
    <xf numFmtId="0" fontId="11" fillId="0" borderId="0" xfId="0" applyFont="1" applyFill="1" applyBorder="1" applyAlignment="1" applyProtection="1"/>
    <xf numFmtId="0" fontId="0" fillId="0" borderId="0" xfId="0" applyAlignment="1">
      <alignment vertical="top" wrapText="1"/>
    </xf>
    <xf numFmtId="0" fontId="0" fillId="5" borderId="23" xfId="0" applyFill="1" applyBorder="1" applyAlignment="1" applyProtection="1">
      <alignment horizontal="center" vertical="center"/>
    </xf>
    <xf numFmtId="0" fontId="2" fillId="4" borderId="9" xfId="1" applyFont="1" applyFill="1" applyBorder="1" applyAlignment="1">
      <alignment horizontal="center"/>
    </xf>
    <xf numFmtId="0" fontId="9" fillId="0" borderId="2" xfId="0" applyFont="1" applyBorder="1" applyAlignment="1" applyProtection="1">
      <alignment horizontal="left" vertical="center"/>
    </xf>
    <xf numFmtId="0" fontId="13" fillId="0" borderId="2" xfId="0" applyFont="1" applyBorder="1" applyAlignment="1" applyProtection="1">
      <alignment horizontal="left" vertical="center"/>
    </xf>
    <xf numFmtId="0" fontId="0" fillId="15" borderId="0" xfId="0" applyFill="1"/>
    <xf numFmtId="0" fontId="0" fillId="16" borderId="0" xfId="0" applyFill="1"/>
    <xf numFmtId="0" fontId="0" fillId="17" borderId="0" xfId="0" applyFill="1"/>
    <xf numFmtId="0" fontId="0" fillId="0" borderId="0" xfId="0" applyFill="1"/>
    <xf numFmtId="0" fontId="2" fillId="4" borderId="1" xfId="1" applyFont="1" applyFill="1" applyBorder="1" applyAlignment="1">
      <alignment horizontal="left"/>
    </xf>
    <xf numFmtId="0" fontId="2" fillId="4" borderId="0" xfId="1" applyFont="1" applyFill="1" applyBorder="1" applyAlignment="1">
      <alignment horizontal="left"/>
    </xf>
    <xf numFmtId="0" fontId="0" fillId="0" borderId="0" xfId="0" quotePrefix="1" applyFill="1"/>
    <xf numFmtId="0" fontId="2" fillId="0" borderId="0" xfId="1" quotePrefix="1" applyFont="1" applyFill="1" applyBorder="1" applyAlignment="1">
      <alignment horizontal="left"/>
    </xf>
    <xf numFmtId="0" fontId="2" fillId="4" borderId="0" xfId="1" quotePrefix="1" applyFont="1" applyFill="1" applyBorder="1" applyAlignment="1">
      <alignment horizontal="left"/>
    </xf>
    <xf numFmtId="0" fontId="9" fillId="6" borderId="2" xfId="0" quotePrefix="1" applyFont="1" applyFill="1" applyBorder="1" applyAlignment="1" applyProtection="1">
      <alignment horizontal="center" vertical="center"/>
      <protection locked="0"/>
    </xf>
    <xf numFmtId="0" fontId="0" fillId="0" borderId="0" xfId="0" applyAlignment="1">
      <alignment horizontal="right"/>
    </xf>
    <xf numFmtId="0" fontId="0" fillId="2" borderId="0" xfId="0" applyFill="1" applyAlignment="1">
      <alignment horizontal="left"/>
    </xf>
    <xf numFmtId="0" fontId="0" fillId="3" borderId="0" xfId="0" applyFill="1"/>
    <xf numFmtId="0" fontId="0" fillId="5" borderId="0" xfId="0" applyFill="1"/>
    <xf numFmtId="0" fontId="0" fillId="13" borderId="0" xfId="0" applyFill="1"/>
    <xf numFmtId="0" fontId="0" fillId="18" borderId="0" xfId="0" applyFill="1"/>
    <xf numFmtId="0" fontId="0" fillId="19" borderId="0" xfId="0" applyFill="1"/>
    <xf numFmtId="0" fontId="0" fillId="0" borderId="0" xfId="0" quotePrefix="1"/>
    <xf numFmtId="0" fontId="7" fillId="13" borderId="24" xfId="0" applyFont="1" applyFill="1" applyBorder="1"/>
    <xf numFmtId="0" fontId="7" fillId="13" borderId="25" xfId="0" applyFont="1" applyFill="1" applyBorder="1"/>
    <xf numFmtId="0" fontId="7" fillId="20" borderId="17" xfId="0" applyFont="1" applyFill="1" applyBorder="1"/>
    <xf numFmtId="0" fontId="7" fillId="20" borderId="18" xfId="0" applyFont="1" applyFill="1" applyBorder="1"/>
    <xf numFmtId="0" fontId="7" fillId="20" borderId="19" xfId="0" applyFont="1" applyFill="1" applyBorder="1"/>
    <xf numFmtId="0" fontId="7" fillId="20" borderId="20" xfId="0" applyFont="1" applyFill="1" applyBorder="1"/>
    <xf numFmtId="0" fontId="7" fillId="0" borderId="19" xfId="0" applyFont="1" applyFill="1" applyBorder="1" applyAlignment="1">
      <alignment vertical="center"/>
    </xf>
    <xf numFmtId="0" fontId="7" fillId="0" borderId="20" xfId="0" applyFont="1" applyFill="1" applyBorder="1" applyAlignment="1">
      <alignment vertical="center"/>
    </xf>
    <xf numFmtId="0" fontId="7" fillId="20" borderId="19" xfId="0" applyFont="1" applyFill="1" applyBorder="1" applyAlignment="1">
      <alignment vertical="center"/>
    </xf>
    <xf numFmtId="0" fontId="7" fillId="20" borderId="20" xfId="0" applyFont="1" applyFill="1" applyBorder="1" applyAlignment="1">
      <alignment vertical="center"/>
    </xf>
    <xf numFmtId="0" fontId="7" fillId="0" borderId="21" xfId="0" applyFont="1" applyFill="1" applyBorder="1" applyAlignment="1">
      <alignment vertical="center"/>
    </xf>
    <xf numFmtId="0" fontId="7" fillId="0" borderId="22" xfId="0" applyFont="1" applyFill="1" applyBorder="1" applyAlignment="1">
      <alignment vertical="center"/>
    </xf>
    <xf numFmtId="0" fontId="0" fillId="0" borderId="19" xfId="0" applyBorder="1" applyAlignment="1">
      <alignment horizontal="justify" vertical="top"/>
    </xf>
    <xf numFmtId="0" fontId="9" fillId="0" borderId="19" xfId="0" applyFont="1" applyBorder="1" applyAlignment="1">
      <alignment horizontal="justify" vertical="top" wrapText="1"/>
    </xf>
    <xf numFmtId="0" fontId="0" fillId="0" borderId="19" xfId="0" applyBorder="1" applyAlignment="1">
      <alignment horizontal="justify" vertical="top" wrapText="1"/>
    </xf>
    <xf numFmtId="0" fontId="9" fillId="0" borderId="19" xfId="0" applyNumberFormat="1" applyFont="1" applyBorder="1" applyAlignment="1">
      <alignment horizontal="justify" vertical="top" wrapText="1"/>
    </xf>
    <xf numFmtId="0" fontId="0" fillId="0" borderId="21" xfId="0" applyBorder="1" applyAlignment="1">
      <alignment horizontal="justify" vertical="top" wrapText="1"/>
    </xf>
    <xf numFmtId="0" fontId="3" fillId="0" borderId="20" xfId="0" applyFont="1" applyBorder="1" applyAlignment="1">
      <alignment vertical="top" wrapText="1"/>
    </xf>
    <xf numFmtId="0" fontId="9" fillId="0" borderId="20" xfId="0" applyFont="1" applyBorder="1" applyAlignment="1">
      <alignment vertical="top" wrapText="1"/>
    </xf>
    <xf numFmtId="0" fontId="0" fillId="0" borderId="20" xfId="0" applyBorder="1" applyAlignment="1">
      <alignment vertical="top" wrapText="1"/>
    </xf>
    <xf numFmtId="0" fontId="0" fillId="0" borderId="22" xfId="0" applyBorder="1" applyAlignment="1">
      <alignment vertical="top" wrapText="1"/>
    </xf>
    <xf numFmtId="0" fontId="0" fillId="0" borderId="0" xfId="0" applyAlignment="1">
      <alignment horizontal="center" vertical="center"/>
    </xf>
    <xf numFmtId="0" fontId="0" fillId="0" borderId="0" xfId="0" applyAlignment="1">
      <alignment horizontal="center" vertical="center" wrapText="1"/>
    </xf>
    <xf numFmtId="0" fontId="10" fillId="0" borderId="0" xfId="0" applyFont="1" applyAlignment="1" applyProtection="1">
      <alignment horizontal="center" vertical="center" wrapText="1"/>
      <protection locked="0"/>
    </xf>
    <xf numFmtId="0" fontId="0" fillId="0" borderId="0" xfId="0" applyBorder="1" applyAlignment="1">
      <alignment horizontal="center" vertical="center"/>
    </xf>
    <xf numFmtId="0" fontId="0" fillId="0" borderId="20" xfId="0" applyFont="1" applyBorder="1" applyAlignment="1">
      <alignment vertical="top" wrapText="1"/>
    </xf>
    <xf numFmtId="0" fontId="0" fillId="0" borderId="19" xfId="0" quotePrefix="1" applyBorder="1" applyAlignment="1">
      <alignment horizontal="justify" vertical="top"/>
    </xf>
    <xf numFmtId="0" fontId="7" fillId="0" borderId="0" xfId="0" applyFont="1" applyAlignment="1">
      <alignment horizontal="left" vertical="center"/>
    </xf>
    <xf numFmtId="0" fontId="7" fillId="0" borderId="0" xfId="0" applyFont="1" applyAlignment="1">
      <alignment horizontal="right" vertical="center"/>
    </xf>
    <xf numFmtId="0" fontId="2" fillId="4" borderId="0" xfId="1" applyFont="1" applyFill="1" applyBorder="1" applyAlignment="1">
      <alignment horizontal="center"/>
    </xf>
    <xf numFmtId="0" fontId="2" fillId="0" borderId="0" xfId="1" quotePrefix="1" applyFont="1" applyFill="1" applyBorder="1" applyAlignment="1">
      <alignment wrapText="1"/>
    </xf>
    <xf numFmtId="0" fontId="17" fillId="0" borderId="0" xfId="0" applyFont="1" applyProtection="1"/>
    <xf numFmtId="0" fontId="0" fillId="0" borderId="0" xfId="0" applyFill="1" applyProtection="1"/>
    <xf numFmtId="0" fontId="0" fillId="26" borderId="0" xfId="0" applyFill="1" applyAlignment="1" applyProtection="1">
      <alignment horizontal="center" vertical="center"/>
    </xf>
    <xf numFmtId="0" fontId="0" fillId="27" borderId="0" xfId="0" applyFill="1" applyAlignment="1" applyProtection="1">
      <alignment horizontal="center" vertical="center"/>
    </xf>
    <xf numFmtId="0" fontId="0" fillId="13" borderId="0" xfId="0" applyFill="1" applyAlignment="1" applyProtection="1">
      <alignment horizontal="center" vertical="center"/>
    </xf>
    <xf numFmtId="0" fontId="0" fillId="23" borderId="0" xfId="0" applyFill="1" applyAlignment="1" applyProtection="1">
      <alignment horizontal="center" vertical="center"/>
    </xf>
    <xf numFmtId="0" fontId="0" fillId="24" borderId="0" xfId="0" applyFill="1" applyAlignment="1" applyProtection="1">
      <alignment horizontal="center" vertical="center"/>
    </xf>
    <xf numFmtId="0" fontId="0" fillId="25" borderId="0" xfId="0" applyFill="1" applyAlignment="1" applyProtection="1">
      <alignment horizontal="center" vertical="center"/>
    </xf>
    <xf numFmtId="0" fontId="0" fillId="22" borderId="0" xfId="0" applyFill="1" applyAlignment="1" applyProtection="1">
      <alignment horizontal="center" vertical="center"/>
    </xf>
    <xf numFmtId="0" fontId="0" fillId="3" borderId="2" xfId="0" applyFill="1" applyBorder="1" applyAlignment="1" applyProtection="1">
      <alignment horizontal="center" vertical="center"/>
    </xf>
    <xf numFmtId="0" fontId="0" fillId="3" borderId="2" xfId="0" applyFill="1" applyBorder="1" applyAlignment="1" applyProtection="1">
      <alignment horizontal="center" vertical="center"/>
    </xf>
    <xf numFmtId="0" fontId="0" fillId="0" borderId="0" xfId="0" applyFill="1" applyAlignment="1" applyProtection="1">
      <alignment horizontal="right"/>
    </xf>
    <xf numFmtId="0" fontId="0" fillId="28" borderId="0" xfId="0" applyFill="1" applyAlignment="1" applyProtection="1">
      <alignment horizontal="center" vertical="center"/>
    </xf>
    <xf numFmtId="0" fontId="0" fillId="5" borderId="2" xfId="0" applyFill="1" applyBorder="1" applyAlignment="1" applyProtection="1">
      <alignment horizontal="center" vertical="center"/>
    </xf>
    <xf numFmtId="0" fontId="0" fillId="29" borderId="0" xfId="0" applyFill="1" applyAlignment="1" applyProtection="1">
      <alignment horizontal="center" vertical="center"/>
    </xf>
    <xf numFmtId="0" fontId="0" fillId="30" borderId="0" xfId="0" applyFill="1" applyAlignment="1" applyProtection="1">
      <alignment horizontal="center" vertical="center"/>
    </xf>
    <xf numFmtId="0" fontId="0" fillId="31" borderId="0" xfId="0" applyFill="1" applyAlignment="1" applyProtection="1">
      <alignment horizontal="center" vertical="center"/>
    </xf>
    <xf numFmtId="0" fontId="0" fillId="32" borderId="0" xfId="0" applyFill="1" applyAlignment="1" applyProtection="1">
      <alignment horizontal="center" vertical="center"/>
    </xf>
    <xf numFmtId="0" fontId="0" fillId="33" borderId="0" xfId="0" applyFill="1" applyAlignment="1" applyProtection="1">
      <alignment horizontal="center" vertical="center"/>
    </xf>
    <xf numFmtId="0" fontId="0" fillId="0" borderId="0" xfId="0" applyFill="1" applyBorder="1" applyAlignment="1" applyProtection="1">
      <alignment horizontal="center" vertical="center"/>
    </xf>
    <xf numFmtId="0" fontId="0" fillId="0" borderId="0" xfId="0" applyFill="1" applyBorder="1" applyAlignment="1" applyProtection="1">
      <alignment horizontal="center" vertical="center" wrapText="1"/>
    </xf>
    <xf numFmtId="0" fontId="0" fillId="34" borderId="0" xfId="0" applyFill="1" applyAlignment="1" applyProtection="1">
      <alignment horizontal="center" vertical="center"/>
    </xf>
    <xf numFmtId="0" fontId="0" fillId="35" borderId="0" xfId="0" applyFill="1" applyAlignment="1" applyProtection="1">
      <alignment horizontal="center" vertical="center"/>
    </xf>
    <xf numFmtId="0" fontId="0" fillId="0" borderId="0" xfId="0" quotePrefix="1" applyAlignment="1">
      <alignment horizontal="center" vertical="center"/>
    </xf>
    <xf numFmtId="0" fontId="0" fillId="6" borderId="26" xfId="0" applyFill="1" applyBorder="1" applyAlignment="1" applyProtection="1">
      <alignment horizontal="right" vertical="center" wrapText="1"/>
    </xf>
    <xf numFmtId="0" fontId="0" fillId="37" borderId="27" xfId="0" applyFill="1" applyBorder="1" applyAlignment="1" applyProtection="1">
      <alignment horizontal="center" vertical="center" wrapText="1"/>
    </xf>
    <xf numFmtId="0" fontId="0" fillId="6" borderId="28" xfId="0" applyFill="1" applyBorder="1" applyAlignment="1" applyProtection="1">
      <alignment horizontal="right" vertical="center" wrapText="1"/>
    </xf>
    <xf numFmtId="0" fontId="0" fillId="37" borderId="29" xfId="0" applyFill="1" applyBorder="1" applyAlignment="1" applyProtection="1">
      <alignment horizontal="center" vertical="center" wrapText="1"/>
    </xf>
    <xf numFmtId="0" fontId="24" fillId="2" borderId="0" xfId="0" applyFont="1" applyFill="1" applyAlignment="1" applyProtection="1">
      <alignment horizontal="right" wrapText="1" indent="1"/>
    </xf>
    <xf numFmtId="0" fontId="23" fillId="38" borderId="0" xfId="0" applyFont="1" applyFill="1" applyAlignment="1">
      <alignment horizontal="left"/>
    </xf>
    <xf numFmtId="0" fontId="23" fillId="39" borderId="0" xfId="0" applyFont="1" applyFill="1" applyAlignment="1">
      <alignment horizontal="left"/>
    </xf>
    <xf numFmtId="0" fontId="0" fillId="0" borderId="0" xfId="0" applyAlignment="1">
      <alignment horizontal="left"/>
    </xf>
    <xf numFmtId="0" fontId="26" fillId="0" borderId="0" xfId="0" applyFont="1" applyAlignment="1">
      <alignment horizontal="left"/>
    </xf>
    <xf numFmtId="0" fontId="0" fillId="0" borderId="0" xfId="0" applyAlignment="1">
      <alignment horizontal="center" vertical="top"/>
    </xf>
    <xf numFmtId="0" fontId="0" fillId="40" borderId="0" xfId="0" applyFill="1"/>
    <xf numFmtId="0" fontId="10" fillId="41" borderId="0" xfId="0" applyFont="1" applyFill="1"/>
    <xf numFmtId="0" fontId="12" fillId="42" borderId="5" xfId="0" applyFont="1" applyFill="1" applyBorder="1" applyAlignment="1" applyProtection="1">
      <alignment horizontal="left"/>
      <protection locked="0"/>
    </xf>
    <xf numFmtId="0" fontId="12" fillId="42" borderId="7" xfId="0" applyFont="1" applyFill="1" applyBorder="1" applyAlignment="1" applyProtection="1">
      <alignment horizontal="left"/>
      <protection locked="0"/>
    </xf>
    <xf numFmtId="0" fontId="12" fillId="42" borderId="3" xfId="0" applyFont="1" applyFill="1" applyBorder="1" applyAlignment="1" applyProtection="1">
      <alignment horizontal="left"/>
      <protection locked="0"/>
    </xf>
    <xf numFmtId="0" fontId="3" fillId="43" borderId="6" xfId="0" applyFont="1" applyFill="1" applyBorder="1" applyAlignment="1" applyProtection="1">
      <alignment horizontal="left"/>
      <protection locked="0"/>
    </xf>
    <xf numFmtId="0" fontId="3" fillId="43" borderId="8" xfId="0" applyFont="1" applyFill="1" applyBorder="1" applyAlignment="1" applyProtection="1">
      <alignment horizontal="left"/>
      <protection locked="0"/>
    </xf>
    <xf numFmtId="0" fontId="3" fillId="43" borderId="4" xfId="0" applyFont="1" applyFill="1" applyBorder="1" applyAlignment="1" applyProtection="1">
      <alignment horizontal="left"/>
      <protection locked="0"/>
    </xf>
    <xf numFmtId="0" fontId="7" fillId="12" borderId="2" xfId="0" applyFont="1" applyFill="1" applyBorder="1" applyAlignment="1" applyProtection="1">
      <alignment horizontal="right" vertical="center" wrapText="1"/>
    </xf>
    <xf numFmtId="0" fontId="5" fillId="0" borderId="2" xfId="0" applyFont="1" applyBorder="1" applyAlignment="1" applyProtection="1">
      <alignment horizontal="left" vertical="center"/>
      <protection locked="0"/>
    </xf>
    <xf numFmtId="0" fontId="30" fillId="21" borderId="0" xfId="0" applyFont="1" applyFill="1" applyAlignment="1" applyProtection="1">
      <alignment horizontal="center" vertical="center"/>
    </xf>
    <xf numFmtId="0" fontId="14" fillId="21" borderId="0" xfId="0" applyFont="1" applyFill="1" applyAlignment="1" applyProtection="1">
      <alignment horizontal="center" vertical="center"/>
    </xf>
    <xf numFmtId="0" fontId="11" fillId="14" borderId="14" xfId="0" applyFont="1" applyFill="1" applyBorder="1" applyAlignment="1" applyProtection="1">
      <alignment horizontal="center"/>
    </xf>
    <xf numFmtId="0" fontId="11" fillId="14" borderId="15" xfId="0" applyFont="1" applyFill="1" applyBorder="1" applyAlignment="1" applyProtection="1">
      <alignment horizontal="center"/>
    </xf>
    <xf numFmtId="0" fontId="11" fillId="14" borderId="16" xfId="0" applyFont="1" applyFill="1" applyBorder="1" applyAlignment="1" applyProtection="1">
      <alignment horizontal="center"/>
    </xf>
    <xf numFmtId="0" fontId="0" fillId="6" borderId="11" xfId="0" applyFill="1" applyBorder="1" applyAlignment="1" applyProtection="1">
      <alignment horizontal="center" vertical="center" wrapText="1"/>
    </xf>
    <xf numFmtId="0" fontId="0" fillId="6" borderId="12" xfId="0" applyFill="1" applyBorder="1" applyAlignment="1" applyProtection="1">
      <alignment horizontal="center" vertical="center" wrapText="1"/>
    </xf>
    <xf numFmtId="0" fontId="0" fillId="6" borderId="13" xfId="0" applyFill="1" applyBorder="1" applyAlignment="1" applyProtection="1">
      <alignment horizontal="center" vertical="center" wrapText="1"/>
    </xf>
    <xf numFmtId="0" fontId="0" fillId="0" borderId="12" xfId="0" applyBorder="1" applyAlignment="1" applyProtection="1">
      <alignment horizontal="center" vertical="center" wrapText="1"/>
    </xf>
    <xf numFmtId="0" fontId="0" fillId="12" borderId="14" xfId="0" applyFill="1" applyBorder="1" applyAlignment="1" applyProtection="1">
      <alignment horizontal="left" vertical="center" wrapText="1"/>
    </xf>
    <xf numFmtId="0" fontId="0" fillId="12" borderId="15" xfId="0" applyFill="1" applyBorder="1" applyAlignment="1" applyProtection="1">
      <alignment horizontal="left" vertical="center" wrapText="1"/>
    </xf>
    <xf numFmtId="0" fontId="0" fillId="12" borderId="16" xfId="0" applyFill="1" applyBorder="1" applyAlignment="1" applyProtection="1">
      <alignment horizontal="left" vertical="center" wrapText="1"/>
    </xf>
    <xf numFmtId="0" fontId="0" fillId="3" borderId="2" xfId="0" applyFill="1" applyBorder="1" applyAlignment="1" applyProtection="1">
      <alignment horizontal="center" vertical="center"/>
    </xf>
    <xf numFmtId="0" fontId="3" fillId="5" borderId="2" xfId="0" applyFont="1" applyFill="1" applyBorder="1" applyAlignment="1" applyProtection="1">
      <alignment horizontal="center"/>
    </xf>
    <xf numFmtId="0" fontId="0" fillId="5" borderId="2" xfId="0" applyFill="1" applyBorder="1" applyAlignment="1" applyProtection="1">
      <alignment horizontal="center" vertical="center"/>
    </xf>
    <xf numFmtId="0" fontId="0" fillId="0" borderId="2" xfId="0" applyBorder="1" applyAlignment="1" applyProtection="1">
      <alignment horizontal="left" vertical="center"/>
      <protection locked="0"/>
    </xf>
    <xf numFmtId="0" fontId="22" fillId="36" borderId="14" xfId="0" applyFont="1" applyFill="1" applyBorder="1" applyAlignment="1" applyProtection="1">
      <alignment horizontal="center" vertical="center"/>
    </xf>
    <xf numFmtId="0" fontId="22" fillId="36" borderId="16" xfId="0" applyFont="1" applyFill="1" applyBorder="1" applyAlignment="1" applyProtection="1">
      <alignment horizontal="center" vertical="center"/>
    </xf>
    <xf numFmtId="0" fontId="0" fillId="0" borderId="17" xfId="0" applyBorder="1" applyAlignment="1">
      <alignment horizontal="center"/>
    </xf>
    <xf numFmtId="0" fontId="0" fillId="0" borderId="18" xfId="0" applyBorder="1" applyAlignment="1">
      <alignment horizontal="center"/>
    </xf>
  </cellXfs>
  <cellStyles count="2">
    <cellStyle name="Normal" xfId="0" builtinId="0"/>
    <cellStyle name="Normal_Sheet2" xfId="1" xr:uid="{00000000-0005-0000-0000-000001000000}"/>
  </cellStyles>
  <dxfs count="5">
    <dxf>
      <font>
        <b/>
        <i val="0"/>
        <color rgb="FFFF0000"/>
      </font>
      <fill>
        <patternFill>
          <bgColor rgb="FFFFFF00"/>
        </patternFill>
      </fill>
    </dxf>
    <dxf>
      <font>
        <b/>
        <i val="0"/>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theme="0"/>
      </font>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919A24"/>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A3CC4"/>
      <color rgb="FF00FFFF"/>
      <color rgb="FFFFFF00"/>
      <color rgb="FF00FF00"/>
      <color rgb="FFFF00FF"/>
      <color rgb="FF0000FF"/>
      <color rgb="FFFFFFFF"/>
      <color rgb="FFFFCFCF"/>
      <color rgb="FFB46B00"/>
      <color rgb="FF0070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0.xml"/><Relationship Id="rId18" Type="http://schemas.openxmlformats.org/officeDocument/2006/relationships/worksheet" Target="worksheets/sheet6.xml"/><Relationship Id="rId26" Type="http://schemas.openxmlformats.org/officeDocument/2006/relationships/worksheet" Target="worksheets/sheet14.xml"/><Relationship Id="rId39" Type="http://schemas.openxmlformats.org/officeDocument/2006/relationships/worksheet" Target="worksheets/sheet27.xml"/><Relationship Id="rId21" Type="http://schemas.openxmlformats.org/officeDocument/2006/relationships/worksheet" Target="worksheets/sheet9.xml"/><Relationship Id="rId34" Type="http://schemas.openxmlformats.org/officeDocument/2006/relationships/worksheet" Target="worksheets/sheet22.xml"/><Relationship Id="rId42" Type="http://schemas.openxmlformats.org/officeDocument/2006/relationships/worksheet" Target="worksheets/sheet30.xml"/><Relationship Id="rId47" Type="http://schemas.openxmlformats.org/officeDocument/2006/relationships/worksheet" Target="worksheets/sheet35.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chartsheet" Target="chartsheets/sheet4.xml"/><Relationship Id="rId12" Type="http://schemas.openxmlformats.org/officeDocument/2006/relationships/chartsheet" Target="chartsheets/sheet9.xml"/><Relationship Id="rId17" Type="http://schemas.openxmlformats.org/officeDocument/2006/relationships/worksheet" Target="worksheets/sheet5.xml"/><Relationship Id="rId25" Type="http://schemas.openxmlformats.org/officeDocument/2006/relationships/worksheet" Target="worksheets/sheet13.xml"/><Relationship Id="rId33" Type="http://schemas.openxmlformats.org/officeDocument/2006/relationships/worksheet" Target="worksheets/sheet21.xml"/><Relationship Id="rId38" Type="http://schemas.openxmlformats.org/officeDocument/2006/relationships/worksheet" Target="worksheets/sheet26.xml"/><Relationship Id="rId46" Type="http://schemas.openxmlformats.org/officeDocument/2006/relationships/worksheet" Target="worksheets/sheet34.xml"/><Relationship Id="rId2" Type="http://schemas.openxmlformats.org/officeDocument/2006/relationships/worksheet" Target="worksheets/sheet2.xml"/><Relationship Id="rId16" Type="http://schemas.openxmlformats.org/officeDocument/2006/relationships/worksheet" Target="worksheets/sheet4.xml"/><Relationship Id="rId20" Type="http://schemas.openxmlformats.org/officeDocument/2006/relationships/worksheet" Target="worksheets/sheet8.xml"/><Relationship Id="rId29" Type="http://schemas.openxmlformats.org/officeDocument/2006/relationships/worksheet" Target="worksheets/sheet17.xml"/><Relationship Id="rId41" Type="http://schemas.openxmlformats.org/officeDocument/2006/relationships/worksheet" Target="worksheets/sheet29.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chartsheet" Target="chartsheets/sheet8.xml"/><Relationship Id="rId24" Type="http://schemas.openxmlformats.org/officeDocument/2006/relationships/worksheet" Target="worksheets/sheet12.xml"/><Relationship Id="rId32" Type="http://schemas.openxmlformats.org/officeDocument/2006/relationships/worksheet" Target="worksheets/sheet20.xml"/><Relationship Id="rId37" Type="http://schemas.openxmlformats.org/officeDocument/2006/relationships/worksheet" Target="worksheets/sheet25.xml"/><Relationship Id="rId40" Type="http://schemas.openxmlformats.org/officeDocument/2006/relationships/worksheet" Target="worksheets/sheet28.xml"/><Relationship Id="rId45" Type="http://schemas.openxmlformats.org/officeDocument/2006/relationships/worksheet" Target="worksheets/sheet33.xml"/><Relationship Id="rId53" Type="http://schemas.openxmlformats.org/officeDocument/2006/relationships/customXml" Target="../customXml/item1.xml"/><Relationship Id="rId5" Type="http://schemas.openxmlformats.org/officeDocument/2006/relationships/chartsheet" Target="chartsheets/sheet2.xml"/><Relationship Id="rId15" Type="http://schemas.openxmlformats.org/officeDocument/2006/relationships/chartsheet" Target="chartsheets/sheet12.xml"/><Relationship Id="rId23" Type="http://schemas.openxmlformats.org/officeDocument/2006/relationships/worksheet" Target="worksheets/sheet11.xml"/><Relationship Id="rId28" Type="http://schemas.openxmlformats.org/officeDocument/2006/relationships/worksheet" Target="worksheets/sheet16.xml"/><Relationship Id="rId36" Type="http://schemas.openxmlformats.org/officeDocument/2006/relationships/worksheet" Target="worksheets/sheet24.xml"/><Relationship Id="rId49" Type="http://schemas.openxmlformats.org/officeDocument/2006/relationships/theme" Target="theme/theme1.xml"/><Relationship Id="rId10" Type="http://schemas.openxmlformats.org/officeDocument/2006/relationships/chartsheet" Target="chartsheets/sheet7.xml"/><Relationship Id="rId19" Type="http://schemas.openxmlformats.org/officeDocument/2006/relationships/worksheet" Target="worksheets/sheet7.xml"/><Relationship Id="rId31" Type="http://schemas.openxmlformats.org/officeDocument/2006/relationships/worksheet" Target="worksheets/sheet19.xml"/><Relationship Id="rId44" Type="http://schemas.openxmlformats.org/officeDocument/2006/relationships/worksheet" Target="worksheets/sheet32.xml"/><Relationship Id="rId52"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chartsheet" Target="chartsheets/sheet6.xml"/><Relationship Id="rId14" Type="http://schemas.openxmlformats.org/officeDocument/2006/relationships/chartsheet" Target="chartsheets/sheet11.xml"/><Relationship Id="rId22" Type="http://schemas.openxmlformats.org/officeDocument/2006/relationships/worksheet" Target="worksheets/sheet10.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worksheet" Target="worksheets/sheet23.xml"/><Relationship Id="rId43" Type="http://schemas.openxmlformats.org/officeDocument/2006/relationships/worksheet" Target="worksheets/sheet31.xml"/><Relationship Id="rId48" Type="http://schemas.openxmlformats.org/officeDocument/2006/relationships/worksheet" Target="worksheets/sheet36.xml"/><Relationship Id="rId56" Type="http://schemas.microsoft.com/office/2006/relationships/vbaProject" Target="vbaProject.bin"/><Relationship Id="rId8" Type="http://schemas.openxmlformats.org/officeDocument/2006/relationships/chartsheet" Target="chartsheets/sheet5.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ROP (ft/hr)</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[0]!ROP_1</c:f>
              <c:numCache>
                <c:formatCode>General</c:formatCode>
                <c:ptCount val="1"/>
              </c:numCache>
            </c:numRef>
          </c:val>
          <c:extLst>
            <c:ext xmlns:c16="http://schemas.microsoft.com/office/drawing/2014/chart" uri="{C3380CC4-5D6E-409C-BE32-E72D297353CC}">
              <c16:uniqueId val="{00000000-6E5F-48C0-B712-45D4C042D00A}"/>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[0]!ROP_2</c:f>
              <c:numCache>
                <c:formatCode>General</c:formatCode>
                <c:ptCount val="1"/>
              </c:numCache>
            </c:numRef>
          </c:val>
          <c:extLst>
            <c:ext xmlns:c16="http://schemas.microsoft.com/office/drawing/2014/chart" uri="{C3380CC4-5D6E-409C-BE32-E72D297353CC}">
              <c16:uniqueId val="{00000001-6E5F-48C0-B712-45D4C042D00A}"/>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[0]!ROP_3</c:f>
            </c:numRef>
          </c:val>
          <c:extLst>
            <c:ext xmlns:c16="http://schemas.microsoft.com/office/drawing/2014/chart" uri="{C3380CC4-5D6E-409C-BE32-E72D297353CC}">
              <c16:uniqueId val="{00000002-6E5F-48C0-B712-45D4C042D00A}"/>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[0]!ROP_4</c:f>
            </c:numRef>
          </c:val>
          <c:extLst>
            <c:ext xmlns:c16="http://schemas.microsoft.com/office/drawing/2014/chart" uri="{C3380CC4-5D6E-409C-BE32-E72D297353CC}">
              <c16:uniqueId val="{00000003-6E5F-48C0-B712-45D4C042D00A}"/>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[0]!ROP_5</c:f>
            </c:numRef>
          </c:val>
          <c:extLst>
            <c:ext xmlns:c16="http://schemas.microsoft.com/office/drawing/2014/chart" uri="{C3380CC4-5D6E-409C-BE32-E72D297353CC}">
              <c16:uniqueId val="{00000004-6E5F-48C0-B712-45D4C042D00A}"/>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[0]!ROP_6</c:f>
            </c:numRef>
          </c:val>
          <c:extLst>
            <c:ext xmlns:c16="http://schemas.microsoft.com/office/drawing/2014/chart" uri="{C3380CC4-5D6E-409C-BE32-E72D297353CC}">
              <c16:uniqueId val="{00000005-6E5F-48C0-B712-45D4C042D00A}"/>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[0]!ROP_7</c:f>
            </c:numRef>
          </c:val>
          <c:extLst>
            <c:ext xmlns:c16="http://schemas.microsoft.com/office/drawing/2014/chart" uri="{C3380CC4-5D6E-409C-BE32-E72D297353CC}">
              <c16:uniqueId val="{00000006-6E5F-48C0-B712-45D4C042D00A}"/>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[0]!ROP_8</c:f>
            </c:numRef>
          </c:val>
          <c:extLst>
            <c:ext xmlns:c16="http://schemas.microsoft.com/office/drawing/2014/chart" uri="{C3380CC4-5D6E-409C-BE32-E72D297353CC}">
              <c16:uniqueId val="{00000007-6E5F-48C0-B712-45D4C042D00A}"/>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[0]!ROP_9</c:f>
            </c:numRef>
          </c:val>
          <c:extLst>
            <c:ext xmlns:c16="http://schemas.microsoft.com/office/drawing/2014/chart" uri="{C3380CC4-5D6E-409C-BE32-E72D297353CC}">
              <c16:uniqueId val="{00000008-6E5F-48C0-B712-45D4C042D00A}"/>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[0]!ROP_10</c:f>
            </c:numRef>
          </c:val>
          <c:extLst>
            <c:ext xmlns:c16="http://schemas.microsoft.com/office/drawing/2014/chart" uri="{C3380CC4-5D6E-409C-BE32-E72D297353CC}">
              <c16:uniqueId val="{00000009-6E5F-48C0-B712-45D4C042D00A}"/>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[0]!ROP_11</c:f>
            </c:numRef>
          </c:val>
          <c:extLst>
            <c:ext xmlns:c16="http://schemas.microsoft.com/office/drawing/2014/chart" uri="{C3380CC4-5D6E-409C-BE32-E72D297353CC}">
              <c16:uniqueId val="{0000000A-6E5F-48C0-B712-45D4C042D00A}"/>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[0]!ROP_12</c:f>
            </c:numRef>
          </c:val>
          <c:extLst>
            <c:ext xmlns:c16="http://schemas.microsoft.com/office/drawing/2014/chart" uri="{C3380CC4-5D6E-409C-BE32-E72D297353CC}">
              <c16:uniqueId val="{0000000B-6E5F-48C0-B712-45D4C042D00A}"/>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[0]!ROP_13</c:f>
            </c:numRef>
          </c:val>
          <c:extLst>
            <c:ext xmlns:c16="http://schemas.microsoft.com/office/drawing/2014/chart" uri="{C3380CC4-5D6E-409C-BE32-E72D297353CC}">
              <c16:uniqueId val="{0000000C-6E5F-48C0-B712-45D4C042D00A}"/>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[0]!ROP_14</c:f>
            </c:numRef>
          </c:val>
          <c:extLst>
            <c:ext xmlns:c16="http://schemas.microsoft.com/office/drawing/2014/chart" uri="{C3380CC4-5D6E-409C-BE32-E72D297353CC}">
              <c16:uniqueId val="{0000000D-6E5F-48C0-B712-45D4C042D00A}"/>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[0]!ROP_15</c:f>
            </c:numRef>
          </c:val>
          <c:extLst>
            <c:ext xmlns:c16="http://schemas.microsoft.com/office/drawing/2014/chart" uri="{C3380CC4-5D6E-409C-BE32-E72D297353CC}">
              <c16:uniqueId val="{0000000E-6E5F-48C0-B712-45D4C042D00A}"/>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ROP (ft/hr)</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ROP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[0]!ROPComp_2</c:f>
              <c:numCache>
                <c:formatCode>General</c:formatCode>
                <c:ptCount val="1"/>
              </c:numCache>
            </c:numRef>
          </c:val>
          <c:extLst>
            <c:ext xmlns:c16="http://schemas.microsoft.com/office/drawing/2014/chart" uri="{C3380CC4-5D6E-409C-BE32-E72D297353CC}">
              <c16:uniqueId val="{00000000-E7E7-4CE4-B8ED-436DD004B89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[0]!ROPComp_3</c:f>
            </c:numRef>
          </c:val>
          <c:extLst>
            <c:ext xmlns:c16="http://schemas.microsoft.com/office/drawing/2014/chart" uri="{C3380CC4-5D6E-409C-BE32-E72D297353CC}">
              <c16:uniqueId val="{00000001-E7E7-4CE4-B8ED-436DD004B89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[0]!ROPComp_4</c:f>
            </c:numRef>
          </c:val>
          <c:extLst>
            <c:ext xmlns:c16="http://schemas.microsoft.com/office/drawing/2014/chart" uri="{C3380CC4-5D6E-409C-BE32-E72D297353CC}">
              <c16:uniqueId val="{00000002-E7E7-4CE4-B8ED-436DD004B89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[0]!ROPComp_5</c:f>
            </c:numRef>
          </c:val>
          <c:extLst>
            <c:ext xmlns:c16="http://schemas.microsoft.com/office/drawing/2014/chart" uri="{C3380CC4-5D6E-409C-BE32-E72D297353CC}">
              <c16:uniqueId val="{00000003-E7E7-4CE4-B8ED-436DD004B89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[0]!ROPComp_6</c:f>
            </c:numRef>
          </c:val>
          <c:extLst>
            <c:ext xmlns:c16="http://schemas.microsoft.com/office/drawing/2014/chart" uri="{C3380CC4-5D6E-409C-BE32-E72D297353CC}">
              <c16:uniqueId val="{00000004-E7E7-4CE4-B8ED-436DD004B89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[0]!ROPComp_7</c:f>
            </c:numRef>
          </c:val>
          <c:extLst>
            <c:ext xmlns:c16="http://schemas.microsoft.com/office/drawing/2014/chart" uri="{C3380CC4-5D6E-409C-BE32-E72D297353CC}">
              <c16:uniqueId val="{00000005-E7E7-4CE4-B8ED-436DD004B89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[0]!ROPComp_8</c:f>
            </c:numRef>
          </c:val>
          <c:extLst>
            <c:ext xmlns:c16="http://schemas.microsoft.com/office/drawing/2014/chart" uri="{C3380CC4-5D6E-409C-BE32-E72D297353CC}">
              <c16:uniqueId val="{00000006-E7E7-4CE4-B8ED-436DD004B89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[0]!ROPComp_9</c:f>
            </c:numRef>
          </c:val>
          <c:extLst>
            <c:ext xmlns:c16="http://schemas.microsoft.com/office/drawing/2014/chart" uri="{C3380CC4-5D6E-409C-BE32-E72D297353CC}">
              <c16:uniqueId val="{00000007-E7E7-4CE4-B8ED-436DD004B89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[0]!ROPComp_10</c:f>
            </c:numRef>
          </c:val>
          <c:extLst>
            <c:ext xmlns:c16="http://schemas.microsoft.com/office/drawing/2014/chart" uri="{C3380CC4-5D6E-409C-BE32-E72D297353CC}">
              <c16:uniqueId val="{00000008-E7E7-4CE4-B8ED-436DD004B89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[0]!ROPComp_11</c:f>
            </c:numRef>
          </c:val>
          <c:extLst>
            <c:ext xmlns:c16="http://schemas.microsoft.com/office/drawing/2014/chart" uri="{C3380CC4-5D6E-409C-BE32-E72D297353CC}">
              <c16:uniqueId val="{00000009-E7E7-4CE4-B8ED-436DD004B89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[0]!ROPComp_12</c:f>
            </c:numRef>
          </c:val>
          <c:extLst>
            <c:ext xmlns:c16="http://schemas.microsoft.com/office/drawing/2014/chart" uri="{C3380CC4-5D6E-409C-BE32-E72D297353CC}">
              <c16:uniqueId val="{0000000A-E7E7-4CE4-B8ED-436DD004B89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[0]!ROPComp_13</c:f>
            </c:numRef>
          </c:val>
          <c:extLst>
            <c:ext xmlns:c16="http://schemas.microsoft.com/office/drawing/2014/chart" uri="{C3380CC4-5D6E-409C-BE32-E72D297353CC}">
              <c16:uniqueId val="{0000000B-E7E7-4CE4-B8ED-436DD004B89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[0]!ROPComp_14</c:f>
            </c:numRef>
          </c:val>
          <c:extLst>
            <c:ext xmlns:c16="http://schemas.microsoft.com/office/drawing/2014/chart" uri="{C3380CC4-5D6E-409C-BE32-E72D297353CC}">
              <c16:uniqueId val="{0000000C-E7E7-4CE4-B8ED-436DD004B89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[0]!ROPComp_15</c:f>
            </c:numRef>
          </c:val>
          <c:extLst>
            <c:ext xmlns:c16="http://schemas.microsoft.com/office/drawing/2014/chart" uri="{C3380CC4-5D6E-409C-BE32-E72D297353CC}">
              <c16:uniqueId val="{0000000D-E7E7-4CE4-B8ED-436DD004B89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Torque (ft-lbf)</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[0]!Tq_1</c:f>
              <c:numCache>
                <c:formatCode>General</c:formatCode>
                <c:ptCount val="1"/>
              </c:numCache>
            </c:numRef>
          </c:val>
          <c:extLst>
            <c:ext xmlns:c16="http://schemas.microsoft.com/office/drawing/2014/chart" uri="{C3380CC4-5D6E-409C-BE32-E72D297353CC}">
              <c16:uniqueId val="{00000000-E93F-4837-BEC7-5D99D8C863BD}"/>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[0]!Tq_2</c:f>
              <c:numCache>
                <c:formatCode>General</c:formatCode>
                <c:ptCount val="1"/>
              </c:numCache>
            </c:numRef>
          </c:val>
          <c:extLst>
            <c:ext xmlns:c16="http://schemas.microsoft.com/office/drawing/2014/chart" uri="{C3380CC4-5D6E-409C-BE32-E72D297353CC}">
              <c16:uniqueId val="{00000001-E93F-4837-BEC7-5D99D8C863BD}"/>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[0]!Tq_3</c:f>
            </c:numRef>
          </c:val>
          <c:extLst>
            <c:ext xmlns:c16="http://schemas.microsoft.com/office/drawing/2014/chart" uri="{C3380CC4-5D6E-409C-BE32-E72D297353CC}">
              <c16:uniqueId val="{00000002-E93F-4837-BEC7-5D99D8C863BD}"/>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[0]!Tq_4</c:f>
            </c:numRef>
          </c:val>
          <c:extLst>
            <c:ext xmlns:c16="http://schemas.microsoft.com/office/drawing/2014/chart" uri="{C3380CC4-5D6E-409C-BE32-E72D297353CC}">
              <c16:uniqueId val="{00000003-E93F-4837-BEC7-5D99D8C863BD}"/>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[0]!Tq_5</c:f>
            </c:numRef>
          </c:val>
          <c:extLst>
            <c:ext xmlns:c16="http://schemas.microsoft.com/office/drawing/2014/chart" uri="{C3380CC4-5D6E-409C-BE32-E72D297353CC}">
              <c16:uniqueId val="{00000004-E93F-4837-BEC7-5D99D8C863BD}"/>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[0]!Tq_6</c:f>
            </c:numRef>
          </c:val>
          <c:extLst>
            <c:ext xmlns:c16="http://schemas.microsoft.com/office/drawing/2014/chart" uri="{C3380CC4-5D6E-409C-BE32-E72D297353CC}">
              <c16:uniqueId val="{00000005-E93F-4837-BEC7-5D99D8C863BD}"/>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[0]!Tq_7</c:f>
            </c:numRef>
          </c:val>
          <c:extLst>
            <c:ext xmlns:c16="http://schemas.microsoft.com/office/drawing/2014/chart" uri="{C3380CC4-5D6E-409C-BE32-E72D297353CC}">
              <c16:uniqueId val="{00000006-E93F-4837-BEC7-5D99D8C863BD}"/>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[0]!Tq_8</c:f>
            </c:numRef>
          </c:val>
          <c:extLst>
            <c:ext xmlns:c16="http://schemas.microsoft.com/office/drawing/2014/chart" uri="{C3380CC4-5D6E-409C-BE32-E72D297353CC}">
              <c16:uniqueId val="{00000007-E93F-4837-BEC7-5D99D8C863BD}"/>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[0]!Tq_9</c:f>
            </c:numRef>
          </c:val>
          <c:extLst>
            <c:ext xmlns:c16="http://schemas.microsoft.com/office/drawing/2014/chart" uri="{C3380CC4-5D6E-409C-BE32-E72D297353CC}">
              <c16:uniqueId val="{00000008-E93F-4837-BEC7-5D99D8C863BD}"/>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[0]!Tq_10</c:f>
            </c:numRef>
          </c:val>
          <c:extLst>
            <c:ext xmlns:c16="http://schemas.microsoft.com/office/drawing/2014/chart" uri="{C3380CC4-5D6E-409C-BE32-E72D297353CC}">
              <c16:uniqueId val="{00000009-E93F-4837-BEC7-5D99D8C863BD}"/>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[0]!Tq_11</c:f>
            </c:numRef>
          </c:val>
          <c:extLst>
            <c:ext xmlns:c16="http://schemas.microsoft.com/office/drawing/2014/chart" uri="{C3380CC4-5D6E-409C-BE32-E72D297353CC}">
              <c16:uniqueId val="{0000000A-E93F-4837-BEC7-5D99D8C863BD}"/>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[0]!Tq_12</c:f>
            </c:numRef>
          </c:val>
          <c:extLst>
            <c:ext xmlns:c16="http://schemas.microsoft.com/office/drawing/2014/chart" uri="{C3380CC4-5D6E-409C-BE32-E72D297353CC}">
              <c16:uniqueId val="{0000000B-E93F-4837-BEC7-5D99D8C863BD}"/>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[0]!Tq_13</c:f>
            </c:numRef>
          </c:val>
          <c:extLst>
            <c:ext xmlns:c16="http://schemas.microsoft.com/office/drawing/2014/chart" uri="{C3380CC4-5D6E-409C-BE32-E72D297353CC}">
              <c16:uniqueId val="{0000000C-E93F-4837-BEC7-5D99D8C863BD}"/>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[0]!Tq_14</c:f>
            </c:numRef>
          </c:val>
          <c:extLst>
            <c:ext xmlns:c16="http://schemas.microsoft.com/office/drawing/2014/chart" uri="{C3380CC4-5D6E-409C-BE32-E72D297353CC}">
              <c16:uniqueId val="{0000000D-E93F-4837-BEC7-5D99D8C863BD}"/>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[0]!Tq_15</c:f>
            </c:numRef>
          </c:val>
          <c:extLst>
            <c:ext xmlns:c16="http://schemas.microsoft.com/office/drawing/2014/chart" uri="{C3380CC4-5D6E-409C-BE32-E72D297353CC}">
              <c16:uniqueId val="{0000000E-E93F-4837-BEC7-5D99D8C863BD}"/>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Torque (ft-lbf)</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Torque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[0]!TqComp_2</c:f>
              <c:numCache>
                <c:formatCode>General</c:formatCode>
                <c:ptCount val="1"/>
              </c:numCache>
            </c:numRef>
          </c:val>
          <c:extLst>
            <c:ext xmlns:c16="http://schemas.microsoft.com/office/drawing/2014/chart" uri="{C3380CC4-5D6E-409C-BE32-E72D297353CC}">
              <c16:uniqueId val="{00000000-236B-467C-8F09-5082C35E1E5F}"/>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[0]!TqComp_3</c:f>
            </c:numRef>
          </c:val>
          <c:extLst>
            <c:ext xmlns:c16="http://schemas.microsoft.com/office/drawing/2014/chart" uri="{C3380CC4-5D6E-409C-BE32-E72D297353CC}">
              <c16:uniqueId val="{00000001-236B-467C-8F09-5082C35E1E5F}"/>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[0]!TqComp_4</c:f>
            </c:numRef>
          </c:val>
          <c:extLst>
            <c:ext xmlns:c16="http://schemas.microsoft.com/office/drawing/2014/chart" uri="{C3380CC4-5D6E-409C-BE32-E72D297353CC}">
              <c16:uniqueId val="{00000002-236B-467C-8F09-5082C35E1E5F}"/>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[0]!TqComp_5</c:f>
            </c:numRef>
          </c:val>
          <c:extLst>
            <c:ext xmlns:c16="http://schemas.microsoft.com/office/drawing/2014/chart" uri="{C3380CC4-5D6E-409C-BE32-E72D297353CC}">
              <c16:uniqueId val="{00000003-236B-467C-8F09-5082C35E1E5F}"/>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[0]!TqComp_6</c:f>
            </c:numRef>
          </c:val>
          <c:extLst>
            <c:ext xmlns:c16="http://schemas.microsoft.com/office/drawing/2014/chart" uri="{C3380CC4-5D6E-409C-BE32-E72D297353CC}">
              <c16:uniqueId val="{00000004-236B-467C-8F09-5082C35E1E5F}"/>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[0]!TqComp_7</c:f>
            </c:numRef>
          </c:val>
          <c:extLst>
            <c:ext xmlns:c16="http://schemas.microsoft.com/office/drawing/2014/chart" uri="{C3380CC4-5D6E-409C-BE32-E72D297353CC}">
              <c16:uniqueId val="{00000005-236B-467C-8F09-5082C35E1E5F}"/>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[0]!TqComp_8</c:f>
            </c:numRef>
          </c:val>
          <c:extLst>
            <c:ext xmlns:c16="http://schemas.microsoft.com/office/drawing/2014/chart" uri="{C3380CC4-5D6E-409C-BE32-E72D297353CC}">
              <c16:uniqueId val="{00000006-236B-467C-8F09-5082C35E1E5F}"/>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[0]!TqComp_9</c:f>
            </c:numRef>
          </c:val>
          <c:extLst>
            <c:ext xmlns:c16="http://schemas.microsoft.com/office/drawing/2014/chart" uri="{C3380CC4-5D6E-409C-BE32-E72D297353CC}">
              <c16:uniqueId val="{00000007-236B-467C-8F09-5082C35E1E5F}"/>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[0]!TqComp_10</c:f>
            </c:numRef>
          </c:val>
          <c:extLst>
            <c:ext xmlns:c16="http://schemas.microsoft.com/office/drawing/2014/chart" uri="{C3380CC4-5D6E-409C-BE32-E72D297353CC}">
              <c16:uniqueId val="{00000008-236B-467C-8F09-5082C35E1E5F}"/>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[0]!TqComp_11</c:f>
            </c:numRef>
          </c:val>
          <c:extLst>
            <c:ext xmlns:c16="http://schemas.microsoft.com/office/drawing/2014/chart" uri="{C3380CC4-5D6E-409C-BE32-E72D297353CC}">
              <c16:uniqueId val="{00000009-236B-467C-8F09-5082C35E1E5F}"/>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[0]!TqComp_12</c:f>
            </c:numRef>
          </c:val>
          <c:extLst>
            <c:ext xmlns:c16="http://schemas.microsoft.com/office/drawing/2014/chart" uri="{C3380CC4-5D6E-409C-BE32-E72D297353CC}">
              <c16:uniqueId val="{0000000A-236B-467C-8F09-5082C35E1E5F}"/>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[0]!TqComp_13</c:f>
            </c:numRef>
          </c:val>
          <c:extLst>
            <c:ext xmlns:c16="http://schemas.microsoft.com/office/drawing/2014/chart" uri="{C3380CC4-5D6E-409C-BE32-E72D297353CC}">
              <c16:uniqueId val="{0000000B-236B-467C-8F09-5082C35E1E5F}"/>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[0]!TqComp_14</c:f>
            </c:numRef>
          </c:val>
          <c:extLst>
            <c:ext xmlns:c16="http://schemas.microsoft.com/office/drawing/2014/chart" uri="{C3380CC4-5D6E-409C-BE32-E72D297353CC}">
              <c16:uniqueId val="{0000000C-236B-467C-8F09-5082C35E1E5F}"/>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[0]!TqComp_15</c:f>
            </c:numRef>
          </c:val>
          <c:extLst>
            <c:ext xmlns:c16="http://schemas.microsoft.com/office/drawing/2014/chart" uri="{C3380CC4-5D6E-409C-BE32-E72D297353CC}">
              <c16:uniqueId val="{0000000D-236B-467C-8F09-5082C35E1E5F}"/>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A51C-4A97-8836-20BE5D449655}"/>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A51C-4A97-8836-20BE5D449655}"/>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A51C-4A97-8836-20BE5D449655}"/>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A51C-4A97-8836-20BE5D449655}"/>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A51C-4A97-8836-20BE5D449655}"/>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A51C-4A97-8836-20BE5D449655}"/>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A51C-4A97-8836-20BE5D449655}"/>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A51C-4A97-8836-20BE5D449655}"/>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A51C-4A97-8836-20BE5D449655}"/>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A51C-4A97-8836-20BE5D449655}"/>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A51C-4A97-8836-20BE5D449655}"/>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A51C-4A97-8836-20BE5D449655}"/>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A51C-4A97-8836-20BE5D449655}"/>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A51C-4A97-8836-20BE5D449655}"/>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A51C-4A97-8836-20BE5D449655}"/>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40D-4DF1-9259-57AE537A961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40D-4DF1-9259-57AE537A961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40D-4DF1-9259-57AE537A961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40D-4DF1-9259-57AE537A961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40D-4DF1-9259-57AE537A961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40D-4DF1-9259-57AE537A961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40D-4DF1-9259-57AE537A961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40D-4DF1-9259-57AE537A961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40D-4DF1-9259-57AE537A961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40D-4DF1-9259-57AE537A961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40D-4DF1-9259-57AE537A961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40D-4DF1-9259-57AE537A961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40D-4DF1-9259-57AE537A961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40D-4DF1-9259-57AE537A961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 CPU Time</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442C-46F2-BEAE-CAC7697A9E7B}"/>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442C-46F2-BEAE-CAC7697A9E7B}"/>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442C-46F2-BEAE-CAC7697A9E7B}"/>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442C-46F2-BEAE-CAC7697A9E7B}"/>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442C-46F2-BEAE-CAC7697A9E7B}"/>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442C-46F2-BEAE-CAC7697A9E7B}"/>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442C-46F2-BEAE-CAC7697A9E7B}"/>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442C-46F2-BEAE-CAC7697A9E7B}"/>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442C-46F2-BEAE-CAC7697A9E7B}"/>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442C-46F2-BEAE-CAC7697A9E7B}"/>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442C-46F2-BEAE-CAC7697A9E7B}"/>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442C-46F2-BEAE-CAC7697A9E7B}"/>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442C-46F2-BEAE-CAC7697A9E7B}"/>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442C-46F2-BEAE-CAC7697A9E7B}"/>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442C-46F2-BEAE-CAC7697A9E7B}"/>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Computation Time (hours)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61C0-46CB-AAC8-DCDBCA0E63F3}"/>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61C0-46CB-AAC8-DCDBCA0E63F3}"/>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61C0-46CB-AAC8-DCDBCA0E63F3}"/>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61C0-46CB-AAC8-DCDBCA0E63F3}"/>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61C0-46CB-AAC8-DCDBCA0E63F3}"/>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61C0-46CB-AAC8-DCDBCA0E63F3}"/>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61C0-46CB-AAC8-DCDBCA0E63F3}"/>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61C0-46CB-AAC8-DCDBCA0E63F3}"/>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61C0-46CB-AAC8-DCDBCA0E63F3}"/>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61C0-46CB-AAC8-DCDBCA0E63F3}"/>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61C0-46CB-AAC8-DCDBCA0E63F3}"/>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61C0-46CB-AAC8-DCDBCA0E63F3}"/>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61C0-46CB-AAC8-DCDBCA0E63F3}"/>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61C0-46CB-AAC8-DCDBCA0E63F3}"/>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7070-4F9B-83B0-5D9451400D98}"/>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7070-4F9B-83B0-5D9451400D98}"/>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7070-4F9B-83B0-5D9451400D98}"/>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7070-4F9B-83B0-5D9451400D98}"/>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7070-4F9B-83B0-5D9451400D98}"/>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7070-4F9B-83B0-5D9451400D98}"/>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7070-4F9B-83B0-5D9451400D98}"/>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7070-4F9B-83B0-5D9451400D98}"/>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7070-4F9B-83B0-5D9451400D98}"/>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7070-4F9B-83B0-5D9451400D98}"/>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7070-4F9B-83B0-5D9451400D98}"/>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7070-4F9B-83B0-5D9451400D98}"/>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7070-4F9B-83B0-5D9451400D98}"/>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7070-4F9B-83B0-5D9451400D98}"/>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7070-4F9B-83B0-5D9451400D98}"/>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build20190103</a:t>
            </a:r>
          </a:p>
        </c:rich>
      </c:tx>
      <c:overlay val="0"/>
    </c:title>
    <c:autoTitleDeleted val="0"/>
    <c:plotArea>
      <c:layout>
        <c:manualLayout>
          <c:layoutTarget val="inner"/>
          <c:xMode val="edge"/>
          <c:yMode val="edge"/>
          <c:x val="9.6920769519194733E-2"/>
          <c:y val="8.1429391142750315E-2"/>
          <c:w val="0.75755519021660744"/>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CEF-45E3-B836-D3E5F6246EEC}"/>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CEF-45E3-B836-D3E5F6246EEC}"/>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CEF-45E3-B836-D3E5F6246EEC}"/>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CEF-45E3-B836-D3E5F6246EEC}"/>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CEF-45E3-B836-D3E5F6246EEC}"/>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CEF-45E3-B836-D3E5F6246EEC}"/>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CEF-45E3-B836-D3E5F6246EEC}"/>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CEF-45E3-B836-D3E5F6246EEC}"/>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CEF-45E3-B836-D3E5F6246EEC}"/>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CEF-45E3-B836-D3E5F6246EEC}"/>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CEF-45E3-B836-D3E5F6246EEC}"/>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CEF-45E3-B836-D3E5F6246EEC}"/>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CEF-45E3-B836-D3E5F6246EEC}"/>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CEF-45E3-B836-D3E5F6246EEC}"/>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a:t>
            </a:r>
            <a:r>
              <a:rPr lang="en-US" baseline="0"/>
              <a:t> CPU Time</a:t>
            </a:r>
            <a:endParaRPr lang="en-US"/>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3775-4E31-892B-5D40D5366606}"/>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3775-4E31-892B-5D40D5366606}"/>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3775-4E31-892B-5D40D5366606}"/>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3775-4E31-892B-5D40D5366606}"/>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3775-4E31-892B-5D40D5366606}"/>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3775-4E31-892B-5D40D5366606}"/>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3775-4E31-892B-5D40D5366606}"/>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3775-4E31-892B-5D40D5366606}"/>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3775-4E31-892B-5D40D5366606}"/>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3775-4E31-892B-5D40D5366606}"/>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3775-4E31-892B-5D40D5366606}"/>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3775-4E31-892B-5D40D5366606}"/>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3775-4E31-892B-5D40D5366606}"/>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3775-4E31-892B-5D40D5366606}"/>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3775-4E31-892B-5D40D5366606}"/>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Computation</a:t>
                </a:r>
                <a:r>
                  <a:rPr lang="en-US" baseline="0"/>
                  <a:t> Time (hours)</a:t>
                </a:r>
                <a:endParaRPr lang="en-US"/>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build20190103</a:t>
            </a:r>
          </a:p>
        </c:rich>
      </c:tx>
      <c:overlay val="0"/>
    </c:title>
    <c:autoTitleDeleted val="0"/>
    <c:plotArea>
      <c:layout>
        <c:manualLayout>
          <c:layoutTarget val="inner"/>
          <c:xMode val="edge"/>
          <c:yMode val="edge"/>
          <c:x val="9.7396902310288122E-2"/>
          <c:y val="8.1429391142750315E-2"/>
          <c:w val="0.75561385596031261"/>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525A-4822-BA92-3FD8FCC9A586}"/>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525A-4822-BA92-3FD8FCC9A586}"/>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525A-4822-BA92-3FD8FCC9A586}"/>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525A-4822-BA92-3FD8FCC9A586}"/>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525A-4822-BA92-3FD8FCC9A586}"/>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525A-4822-BA92-3FD8FCC9A586}"/>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525A-4822-BA92-3FD8FCC9A586}"/>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525A-4822-BA92-3FD8FCC9A586}"/>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525A-4822-BA92-3FD8FCC9A586}"/>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525A-4822-BA92-3FD8FCC9A586}"/>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525A-4822-BA92-3FD8FCC9A586}"/>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525A-4822-BA92-3FD8FCC9A586}"/>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525A-4822-BA92-3FD8FCC9A586}"/>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525A-4822-BA92-3FD8FCC9A586}"/>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[0]!Bit1_Case27_NF_min</c:f>
              <c:numCache>
                <c:formatCode>General</c:formatCode>
                <c:ptCount val="45"/>
              </c:numCache>
            </c:numRef>
          </c:yVal>
          <c:smooth val="0"/>
          <c:extLst>
            <c:ext xmlns:c16="http://schemas.microsoft.com/office/drawing/2014/chart" uri="{C3380CC4-5D6E-409C-BE32-E72D297353CC}">
              <c16:uniqueId val="{00000000-6BAD-40FF-9DBC-B48F515D051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[0]!Bit2_Case27_NF_min</c:f>
              <c:numCache>
                <c:formatCode>General</c:formatCode>
                <c:ptCount val="51"/>
              </c:numCache>
            </c:numRef>
          </c:yVal>
          <c:smooth val="0"/>
          <c:extLst>
            <c:ext xmlns:c16="http://schemas.microsoft.com/office/drawing/2014/chart" uri="{C3380CC4-5D6E-409C-BE32-E72D297353CC}">
              <c16:uniqueId val="{00000001-6BAD-40FF-9DBC-B48F515D051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[0]!Bit3_Case8_NF_min</c:f>
            </c:numRef>
          </c:yVal>
          <c:smooth val="0"/>
          <c:extLst>
            <c:ext xmlns:c16="http://schemas.microsoft.com/office/drawing/2014/chart" uri="{C3380CC4-5D6E-409C-BE32-E72D297353CC}">
              <c16:uniqueId val="{00000002-6BAD-40FF-9DBC-B48F515D051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[0]!Bit4_Case1_NF_min</c:f>
            </c:numRef>
          </c:yVal>
          <c:smooth val="0"/>
          <c:extLst>
            <c:ext xmlns:c16="http://schemas.microsoft.com/office/drawing/2014/chart" uri="{C3380CC4-5D6E-409C-BE32-E72D297353CC}">
              <c16:uniqueId val="{00000003-6BAD-40FF-9DBC-B48F515D051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[0]!Bit5_Case1_NF_min</c:f>
            </c:numRef>
          </c:yVal>
          <c:smooth val="0"/>
          <c:extLst>
            <c:ext xmlns:c16="http://schemas.microsoft.com/office/drawing/2014/chart" uri="{C3380CC4-5D6E-409C-BE32-E72D297353CC}">
              <c16:uniqueId val="{00000004-6BAD-40FF-9DBC-B48F515D051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[0]!Bit6_Case1_NF_min</c:f>
            </c:numRef>
          </c:yVal>
          <c:smooth val="0"/>
          <c:extLst>
            <c:ext xmlns:c16="http://schemas.microsoft.com/office/drawing/2014/chart" uri="{C3380CC4-5D6E-409C-BE32-E72D297353CC}">
              <c16:uniqueId val="{00000005-6BAD-40FF-9DBC-B48F515D051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[0]!Bit7_Case1_NF_min</c:f>
            </c:numRef>
          </c:yVal>
          <c:smooth val="0"/>
          <c:extLst>
            <c:ext xmlns:c16="http://schemas.microsoft.com/office/drawing/2014/chart" uri="{C3380CC4-5D6E-409C-BE32-E72D297353CC}">
              <c16:uniqueId val="{00000006-6BAD-40FF-9DBC-B48F515D051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[0]!Bit8_Case1_NF_min</c:f>
            </c:numRef>
          </c:yVal>
          <c:smooth val="0"/>
          <c:extLst>
            <c:ext xmlns:c16="http://schemas.microsoft.com/office/drawing/2014/chart" uri="{C3380CC4-5D6E-409C-BE32-E72D297353CC}">
              <c16:uniqueId val="{00000007-6BAD-40FF-9DBC-B48F515D051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[0]!Bit9_Case1_NF_min</c:f>
            </c:numRef>
          </c:yVal>
          <c:smooth val="0"/>
          <c:extLst>
            <c:ext xmlns:c16="http://schemas.microsoft.com/office/drawing/2014/chart" uri="{C3380CC4-5D6E-409C-BE32-E72D297353CC}">
              <c16:uniqueId val="{00000008-6BAD-40FF-9DBC-B48F515D051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[0]!Bit10_Case1_NF_min</c:f>
            </c:numRef>
          </c:yVal>
          <c:smooth val="0"/>
          <c:extLst>
            <c:ext xmlns:c16="http://schemas.microsoft.com/office/drawing/2014/chart" uri="{C3380CC4-5D6E-409C-BE32-E72D297353CC}">
              <c16:uniqueId val="{00000009-6BAD-40FF-9DBC-B48F515D051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[0]!Bit11_Case1_NF_min</c:f>
            </c:numRef>
          </c:yVal>
          <c:smooth val="0"/>
          <c:extLst>
            <c:ext xmlns:c16="http://schemas.microsoft.com/office/drawing/2014/chart" uri="{C3380CC4-5D6E-409C-BE32-E72D297353CC}">
              <c16:uniqueId val="{0000000A-6BAD-40FF-9DBC-B48F515D051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[0]!Bit12_Case1_NF_min</c:f>
            </c:numRef>
          </c:yVal>
          <c:smooth val="0"/>
          <c:extLst>
            <c:ext xmlns:c16="http://schemas.microsoft.com/office/drawing/2014/chart" uri="{C3380CC4-5D6E-409C-BE32-E72D297353CC}">
              <c16:uniqueId val="{0000000B-6BAD-40FF-9DBC-B48F515D051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[0]!Bit13_Case1_NF_min</c:f>
            </c:numRef>
          </c:yVal>
          <c:smooth val="0"/>
          <c:extLst>
            <c:ext xmlns:c16="http://schemas.microsoft.com/office/drawing/2014/chart" uri="{C3380CC4-5D6E-409C-BE32-E72D297353CC}">
              <c16:uniqueId val="{0000000C-6BAD-40FF-9DBC-B48F515D051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[0]!Bit14_Case1_NF_min</c:f>
            </c:numRef>
          </c:yVal>
          <c:smooth val="0"/>
          <c:extLst>
            <c:ext xmlns:c16="http://schemas.microsoft.com/office/drawing/2014/chart" uri="{C3380CC4-5D6E-409C-BE32-E72D297353CC}">
              <c16:uniqueId val="{0000000D-6BAD-40FF-9DBC-B48F515D051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[0]!Bit15_Case1_NF_min</c:f>
            </c:numRef>
          </c:yVal>
          <c:smooth val="0"/>
          <c:extLst>
            <c:ext xmlns:c16="http://schemas.microsoft.com/office/drawing/2014/chart" uri="{C3380CC4-5D6E-409C-BE32-E72D297353CC}">
              <c16:uniqueId val="{0000000E-6BAD-40FF-9DBC-B48F515D051D}"/>
            </c:ext>
          </c:extLst>
        </c:ser>
        <c:dLbls>
          <c:showLegendKey val="0"/>
          <c:showVal val="0"/>
          <c:showCatName val="0"/>
          <c:showSerName val="0"/>
          <c:showPercent val="0"/>
          <c:showBubbleSize val="0"/>
        </c:dLbls>
        <c:axId val="220120960"/>
        <c:axId val="220131328"/>
      </c:scatterChart>
      <c:valAx>
        <c:axId val="220120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20131328"/>
        <c:crosses val="autoZero"/>
        <c:crossBetween val="midCat"/>
      </c:valAx>
      <c:valAx>
        <c:axId val="22013132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20120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[0]!Bit1_Case27_NF_05</c:f>
              <c:numCache>
                <c:formatCode>General</c:formatCode>
                <c:ptCount val="45"/>
              </c:numCache>
            </c:numRef>
          </c:yVal>
          <c:smooth val="0"/>
          <c:extLst>
            <c:ext xmlns:c16="http://schemas.microsoft.com/office/drawing/2014/chart" uri="{C3380CC4-5D6E-409C-BE32-E72D297353CC}">
              <c16:uniqueId val="{00000000-42A7-48AD-998B-A84949118B3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[0]!Bit2_Case27_NF_05</c:f>
              <c:numCache>
                <c:formatCode>General</c:formatCode>
                <c:ptCount val="51"/>
              </c:numCache>
            </c:numRef>
          </c:yVal>
          <c:smooth val="0"/>
          <c:extLst>
            <c:ext xmlns:c16="http://schemas.microsoft.com/office/drawing/2014/chart" uri="{C3380CC4-5D6E-409C-BE32-E72D297353CC}">
              <c16:uniqueId val="{00000001-42A7-48AD-998B-A84949118B3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[0]!Bit3_Case8_NF_05</c:f>
            </c:numRef>
          </c:yVal>
          <c:smooth val="0"/>
          <c:extLst>
            <c:ext xmlns:c16="http://schemas.microsoft.com/office/drawing/2014/chart" uri="{C3380CC4-5D6E-409C-BE32-E72D297353CC}">
              <c16:uniqueId val="{00000002-42A7-48AD-998B-A84949118B3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[0]!Bit4_Case1_NF_05</c:f>
            </c:numRef>
          </c:yVal>
          <c:smooth val="0"/>
          <c:extLst>
            <c:ext xmlns:c16="http://schemas.microsoft.com/office/drawing/2014/chart" uri="{C3380CC4-5D6E-409C-BE32-E72D297353CC}">
              <c16:uniqueId val="{00000003-42A7-48AD-998B-A84949118B3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[0]!Bit5_Case1_NF_05</c:f>
            </c:numRef>
          </c:yVal>
          <c:smooth val="0"/>
          <c:extLst>
            <c:ext xmlns:c16="http://schemas.microsoft.com/office/drawing/2014/chart" uri="{C3380CC4-5D6E-409C-BE32-E72D297353CC}">
              <c16:uniqueId val="{00000004-42A7-48AD-998B-A84949118B3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[0]!Bit6_Case1_NF_05</c:f>
            </c:numRef>
          </c:yVal>
          <c:smooth val="0"/>
          <c:extLst>
            <c:ext xmlns:c16="http://schemas.microsoft.com/office/drawing/2014/chart" uri="{C3380CC4-5D6E-409C-BE32-E72D297353CC}">
              <c16:uniqueId val="{00000005-42A7-48AD-998B-A84949118B3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[0]!Bit7_Case1_NF_05</c:f>
            </c:numRef>
          </c:yVal>
          <c:smooth val="0"/>
          <c:extLst>
            <c:ext xmlns:c16="http://schemas.microsoft.com/office/drawing/2014/chart" uri="{C3380CC4-5D6E-409C-BE32-E72D297353CC}">
              <c16:uniqueId val="{00000006-42A7-48AD-998B-A84949118B3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[0]!Bit8_Case1_NF_05</c:f>
            </c:numRef>
          </c:yVal>
          <c:smooth val="0"/>
          <c:extLst>
            <c:ext xmlns:c16="http://schemas.microsoft.com/office/drawing/2014/chart" uri="{C3380CC4-5D6E-409C-BE32-E72D297353CC}">
              <c16:uniqueId val="{00000007-42A7-48AD-998B-A84949118B3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[0]!Bit9_Case1_NF_05</c:f>
            </c:numRef>
          </c:yVal>
          <c:smooth val="0"/>
          <c:extLst>
            <c:ext xmlns:c16="http://schemas.microsoft.com/office/drawing/2014/chart" uri="{C3380CC4-5D6E-409C-BE32-E72D297353CC}">
              <c16:uniqueId val="{00000008-42A7-48AD-998B-A84949118B3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[0]!Bit10_Case1_NF_05</c:f>
            </c:numRef>
          </c:yVal>
          <c:smooth val="0"/>
          <c:extLst>
            <c:ext xmlns:c16="http://schemas.microsoft.com/office/drawing/2014/chart" uri="{C3380CC4-5D6E-409C-BE32-E72D297353CC}">
              <c16:uniqueId val="{00000009-42A7-48AD-998B-A84949118B3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[0]!Bit11_Case1_NF_05</c:f>
            </c:numRef>
          </c:yVal>
          <c:smooth val="0"/>
          <c:extLst>
            <c:ext xmlns:c16="http://schemas.microsoft.com/office/drawing/2014/chart" uri="{C3380CC4-5D6E-409C-BE32-E72D297353CC}">
              <c16:uniqueId val="{0000000A-42A7-48AD-998B-A84949118B3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[0]!Bit12_Case1_NF_05</c:f>
            </c:numRef>
          </c:yVal>
          <c:smooth val="0"/>
          <c:extLst>
            <c:ext xmlns:c16="http://schemas.microsoft.com/office/drawing/2014/chart" uri="{C3380CC4-5D6E-409C-BE32-E72D297353CC}">
              <c16:uniqueId val="{0000000B-42A7-48AD-998B-A84949118B3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[0]!Bit13_Case1_NF_05</c:f>
            </c:numRef>
          </c:yVal>
          <c:smooth val="0"/>
          <c:extLst>
            <c:ext xmlns:c16="http://schemas.microsoft.com/office/drawing/2014/chart" uri="{C3380CC4-5D6E-409C-BE32-E72D297353CC}">
              <c16:uniqueId val="{0000000C-42A7-48AD-998B-A84949118B3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[0]!Bit14_Case1_NF_05</c:f>
            </c:numRef>
          </c:yVal>
          <c:smooth val="0"/>
          <c:extLst>
            <c:ext xmlns:c16="http://schemas.microsoft.com/office/drawing/2014/chart" uri="{C3380CC4-5D6E-409C-BE32-E72D297353CC}">
              <c16:uniqueId val="{0000000D-42A7-48AD-998B-A84949118B3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[0]!Bit15_Case1_NF_05</c:f>
            </c:numRef>
          </c:yVal>
          <c:smooth val="0"/>
          <c:extLst>
            <c:ext xmlns:c16="http://schemas.microsoft.com/office/drawing/2014/chart" uri="{C3380CC4-5D6E-409C-BE32-E72D297353CC}">
              <c16:uniqueId val="{0000000E-42A7-48AD-998B-A84949118B30}"/>
            </c:ext>
          </c:extLst>
        </c:ser>
        <c:dLbls>
          <c:showLegendKey val="0"/>
          <c:showVal val="0"/>
          <c:showCatName val="0"/>
          <c:showSerName val="0"/>
          <c:showPercent val="0"/>
          <c:showBubbleSize val="0"/>
        </c:dLbls>
        <c:axId val="231292288"/>
        <c:axId val="231310848"/>
      </c:scatterChart>
      <c:valAx>
        <c:axId val="231292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1310848"/>
        <c:crosses val="autoZero"/>
        <c:crossBetween val="midCat"/>
      </c:valAx>
      <c:valAx>
        <c:axId val="23131084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292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[0]!Bit1_Case27_NF_25</c:f>
              <c:numCache>
                <c:formatCode>General</c:formatCode>
                <c:ptCount val="45"/>
              </c:numCache>
            </c:numRef>
          </c:yVal>
          <c:smooth val="0"/>
          <c:extLst>
            <c:ext xmlns:c16="http://schemas.microsoft.com/office/drawing/2014/chart" uri="{C3380CC4-5D6E-409C-BE32-E72D297353CC}">
              <c16:uniqueId val="{00000000-5FB2-4F03-9219-9B46993301D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[0]!Bit2_Case27_NF_25</c:f>
              <c:numCache>
                <c:formatCode>General</c:formatCode>
                <c:ptCount val="51"/>
              </c:numCache>
            </c:numRef>
          </c:yVal>
          <c:smooth val="0"/>
          <c:extLst>
            <c:ext xmlns:c16="http://schemas.microsoft.com/office/drawing/2014/chart" uri="{C3380CC4-5D6E-409C-BE32-E72D297353CC}">
              <c16:uniqueId val="{00000001-5FB2-4F03-9219-9B46993301D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[0]!Bit3_Case8_NF_25</c:f>
            </c:numRef>
          </c:yVal>
          <c:smooth val="0"/>
          <c:extLst>
            <c:ext xmlns:c16="http://schemas.microsoft.com/office/drawing/2014/chart" uri="{C3380CC4-5D6E-409C-BE32-E72D297353CC}">
              <c16:uniqueId val="{00000002-5FB2-4F03-9219-9B46993301D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[0]!Bit4_Case1_NF_25</c:f>
            </c:numRef>
          </c:yVal>
          <c:smooth val="0"/>
          <c:extLst>
            <c:ext xmlns:c16="http://schemas.microsoft.com/office/drawing/2014/chart" uri="{C3380CC4-5D6E-409C-BE32-E72D297353CC}">
              <c16:uniqueId val="{00000003-5FB2-4F03-9219-9B46993301D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[0]!Bit5_Case1_NF_25</c:f>
            </c:numRef>
          </c:yVal>
          <c:smooth val="0"/>
          <c:extLst>
            <c:ext xmlns:c16="http://schemas.microsoft.com/office/drawing/2014/chart" uri="{C3380CC4-5D6E-409C-BE32-E72D297353CC}">
              <c16:uniqueId val="{00000004-5FB2-4F03-9219-9B46993301D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[0]!Bit6_Case1_NF_25</c:f>
            </c:numRef>
          </c:yVal>
          <c:smooth val="0"/>
          <c:extLst>
            <c:ext xmlns:c16="http://schemas.microsoft.com/office/drawing/2014/chart" uri="{C3380CC4-5D6E-409C-BE32-E72D297353CC}">
              <c16:uniqueId val="{00000005-5FB2-4F03-9219-9B46993301D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[0]!Bit7_Case1_NF_25</c:f>
            </c:numRef>
          </c:yVal>
          <c:smooth val="0"/>
          <c:extLst>
            <c:ext xmlns:c16="http://schemas.microsoft.com/office/drawing/2014/chart" uri="{C3380CC4-5D6E-409C-BE32-E72D297353CC}">
              <c16:uniqueId val="{00000006-5FB2-4F03-9219-9B46993301D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[0]!Bit8_Case1_NF_25</c:f>
            </c:numRef>
          </c:yVal>
          <c:smooth val="0"/>
          <c:extLst>
            <c:ext xmlns:c16="http://schemas.microsoft.com/office/drawing/2014/chart" uri="{C3380CC4-5D6E-409C-BE32-E72D297353CC}">
              <c16:uniqueId val="{00000007-5FB2-4F03-9219-9B46993301D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[0]!Bit9_Case1_NF_25</c:f>
            </c:numRef>
          </c:yVal>
          <c:smooth val="0"/>
          <c:extLst>
            <c:ext xmlns:c16="http://schemas.microsoft.com/office/drawing/2014/chart" uri="{C3380CC4-5D6E-409C-BE32-E72D297353CC}">
              <c16:uniqueId val="{00000008-5FB2-4F03-9219-9B46993301D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[0]!Bit10_Case1_NF_25</c:f>
            </c:numRef>
          </c:yVal>
          <c:smooth val="0"/>
          <c:extLst>
            <c:ext xmlns:c16="http://schemas.microsoft.com/office/drawing/2014/chart" uri="{C3380CC4-5D6E-409C-BE32-E72D297353CC}">
              <c16:uniqueId val="{00000009-5FB2-4F03-9219-9B46993301D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[0]!Bit11_Case1_NF_25</c:f>
            </c:numRef>
          </c:yVal>
          <c:smooth val="0"/>
          <c:extLst>
            <c:ext xmlns:c16="http://schemas.microsoft.com/office/drawing/2014/chart" uri="{C3380CC4-5D6E-409C-BE32-E72D297353CC}">
              <c16:uniqueId val="{0000000A-5FB2-4F03-9219-9B46993301D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[0]!Bit12_Case1_NF_25</c:f>
            </c:numRef>
          </c:yVal>
          <c:smooth val="0"/>
          <c:extLst>
            <c:ext xmlns:c16="http://schemas.microsoft.com/office/drawing/2014/chart" uri="{C3380CC4-5D6E-409C-BE32-E72D297353CC}">
              <c16:uniqueId val="{0000000B-5FB2-4F03-9219-9B46993301D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[0]!Bit13_Case1_NF_25</c:f>
            </c:numRef>
          </c:yVal>
          <c:smooth val="0"/>
          <c:extLst>
            <c:ext xmlns:c16="http://schemas.microsoft.com/office/drawing/2014/chart" uri="{C3380CC4-5D6E-409C-BE32-E72D297353CC}">
              <c16:uniqueId val="{0000000C-5FB2-4F03-9219-9B46993301D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[0]!Bit14_Case1_NF_25</c:f>
            </c:numRef>
          </c:yVal>
          <c:smooth val="0"/>
          <c:extLst>
            <c:ext xmlns:c16="http://schemas.microsoft.com/office/drawing/2014/chart" uri="{C3380CC4-5D6E-409C-BE32-E72D297353CC}">
              <c16:uniqueId val="{0000000D-5FB2-4F03-9219-9B46993301D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[0]!Bit15_Case1_NF_25</c:f>
            </c:numRef>
          </c:yVal>
          <c:smooth val="0"/>
          <c:extLst>
            <c:ext xmlns:c16="http://schemas.microsoft.com/office/drawing/2014/chart" uri="{C3380CC4-5D6E-409C-BE32-E72D297353CC}">
              <c16:uniqueId val="{0000000E-5FB2-4F03-9219-9B46993301D0}"/>
            </c:ext>
          </c:extLst>
        </c:ser>
        <c:dLbls>
          <c:showLegendKey val="0"/>
          <c:showVal val="0"/>
          <c:showCatName val="0"/>
          <c:showSerName val="0"/>
          <c:showPercent val="0"/>
          <c:showBubbleSize val="0"/>
        </c:dLbls>
        <c:axId val="231998592"/>
        <c:axId val="232000512"/>
      </c:scatterChart>
      <c:valAx>
        <c:axId val="23199859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00512"/>
        <c:crosses val="autoZero"/>
        <c:crossBetween val="midCat"/>
      </c:valAx>
      <c:valAx>
        <c:axId val="232000512"/>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99859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[0]!Bit1_Case27_NF_50</c:f>
              <c:numCache>
                <c:formatCode>General</c:formatCode>
                <c:ptCount val="45"/>
              </c:numCache>
            </c:numRef>
          </c:yVal>
          <c:smooth val="0"/>
          <c:extLst>
            <c:ext xmlns:c16="http://schemas.microsoft.com/office/drawing/2014/chart" uri="{C3380CC4-5D6E-409C-BE32-E72D297353CC}">
              <c16:uniqueId val="{00000000-772B-4FCF-B2AE-30414C22580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[0]!Bit2_Case27_NF_50</c:f>
              <c:numCache>
                <c:formatCode>General</c:formatCode>
                <c:ptCount val="51"/>
              </c:numCache>
            </c:numRef>
          </c:yVal>
          <c:smooth val="0"/>
          <c:extLst>
            <c:ext xmlns:c16="http://schemas.microsoft.com/office/drawing/2014/chart" uri="{C3380CC4-5D6E-409C-BE32-E72D297353CC}">
              <c16:uniqueId val="{00000001-772B-4FCF-B2AE-30414C22580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[0]!Bit3_Case8_NF_50</c:f>
            </c:numRef>
          </c:yVal>
          <c:smooth val="0"/>
          <c:extLst>
            <c:ext xmlns:c16="http://schemas.microsoft.com/office/drawing/2014/chart" uri="{C3380CC4-5D6E-409C-BE32-E72D297353CC}">
              <c16:uniqueId val="{00000002-772B-4FCF-B2AE-30414C22580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[0]!Bit4_Case1_NF_50</c:f>
            </c:numRef>
          </c:yVal>
          <c:smooth val="0"/>
          <c:extLst>
            <c:ext xmlns:c16="http://schemas.microsoft.com/office/drawing/2014/chart" uri="{C3380CC4-5D6E-409C-BE32-E72D297353CC}">
              <c16:uniqueId val="{00000003-772B-4FCF-B2AE-30414C22580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[0]!Bit5_Case1_NF_50</c:f>
            </c:numRef>
          </c:yVal>
          <c:smooth val="0"/>
          <c:extLst>
            <c:ext xmlns:c16="http://schemas.microsoft.com/office/drawing/2014/chart" uri="{C3380CC4-5D6E-409C-BE32-E72D297353CC}">
              <c16:uniqueId val="{00000004-772B-4FCF-B2AE-30414C22580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[0]!Bit6_Case1_NF_50</c:f>
            </c:numRef>
          </c:yVal>
          <c:smooth val="0"/>
          <c:extLst>
            <c:ext xmlns:c16="http://schemas.microsoft.com/office/drawing/2014/chart" uri="{C3380CC4-5D6E-409C-BE32-E72D297353CC}">
              <c16:uniqueId val="{00000005-772B-4FCF-B2AE-30414C22580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[0]!Bit7_Case1_NF_50</c:f>
            </c:numRef>
          </c:yVal>
          <c:smooth val="0"/>
          <c:extLst>
            <c:ext xmlns:c16="http://schemas.microsoft.com/office/drawing/2014/chart" uri="{C3380CC4-5D6E-409C-BE32-E72D297353CC}">
              <c16:uniqueId val="{00000006-772B-4FCF-B2AE-30414C22580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[0]!Bit8_Case1_NF_50</c:f>
            </c:numRef>
          </c:yVal>
          <c:smooth val="0"/>
          <c:extLst>
            <c:ext xmlns:c16="http://schemas.microsoft.com/office/drawing/2014/chart" uri="{C3380CC4-5D6E-409C-BE32-E72D297353CC}">
              <c16:uniqueId val="{00000007-772B-4FCF-B2AE-30414C22580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[0]!Bit9_Case1_NF_50</c:f>
            </c:numRef>
          </c:yVal>
          <c:smooth val="0"/>
          <c:extLst>
            <c:ext xmlns:c16="http://schemas.microsoft.com/office/drawing/2014/chart" uri="{C3380CC4-5D6E-409C-BE32-E72D297353CC}">
              <c16:uniqueId val="{00000008-772B-4FCF-B2AE-30414C22580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[0]!Bit10_Case1_NF_50</c:f>
            </c:numRef>
          </c:yVal>
          <c:smooth val="0"/>
          <c:extLst>
            <c:ext xmlns:c16="http://schemas.microsoft.com/office/drawing/2014/chart" uri="{C3380CC4-5D6E-409C-BE32-E72D297353CC}">
              <c16:uniqueId val="{00000009-772B-4FCF-B2AE-30414C22580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[0]!Bit11_Case1_NF_50</c:f>
            </c:numRef>
          </c:yVal>
          <c:smooth val="0"/>
          <c:extLst>
            <c:ext xmlns:c16="http://schemas.microsoft.com/office/drawing/2014/chart" uri="{C3380CC4-5D6E-409C-BE32-E72D297353CC}">
              <c16:uniqueId val="{0000000A-772B-4FCF-B2AE-30414C22580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[0]!Bit12_Case1_NF_50</c:f>
            </c:numRef>
          </c:yVal>
          <c:smooth val="0"/>
          <c:extLst>
            <c:ext xmlns:c16="http://schemas.microsoft.com/office/drawing/2014/chart" uri="{C3380CC4-5D6E-409C-BE32-E72D297353CC}">
              <c16:uniqueId val="{0000000B-772B-4FCF-B2AE-30414C22580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[0]!Bit13_Case1_NF_50</c:f>
            </c:numRef>
          </c:yVal>
          <c:smooth val="0"/>
          <c:extLst>
            <c:ext xmlns:c16="http://schemas.microsoft.com/office/drawing/2014/chart" uri="{C3380CC4-5D6E-409C-BE32-E72D297353CC}">
              <c16:uniqueId val="{0000000C-772B-4FCF-B2AE-30414C22580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[0]!Bit14_Case1_NF_50</c:f>
            </c:numRef>
          </c:yVal>
          <c:smooth val="0"/>
          <c:extLst>
            <c:ext xmlns:c16="http://schemas.microsoft.com/office/drawing/2014/chart" uri="{C3380CC4-5D6E-409C-BE32-E72D297353CC}">
              <c16:uniqueId val="{0000000D-772B-4FCF-B2AE-30414C22580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[0]!Bit15_Case1_NF_50</c:f>
            </c:numRef>
          </c:yVal>
          <c:smooth val="0"/>
          <c:extLst>
            <c:ext xmlns:c16="http://schemas.microsoft.com/office/drawing/2014/chart" uri="{C3380CC4-5D6E-409C-BE32-E72D297353CC}">
              <c16:uniqueId val="{0000000E-772B-4FCF-B2AE-30414C22580E}"/>
            </c:ext>
          </c:extLst>
        </c:ser>
        <c:dLbls>
          <c:showLegendKey val="0"/>
          <c:showVal val="0"/>
          <c:showCatName val="0"/>
          <c:showSerName val="0"/>
          <c:showPercent val="0"/>
          <c:showBubbleSize val="0"/>
        </c:dLbls>
        <c:axId val="232082048"/>
        <c:axId val="232088320"/>
      </c:scatterChart>
      <c:valAx>
        <c:axId val="23208204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88320"/>
        <c:crosses val="autoZero"/>
        <c:crossBetween val="midCat"/>
      </c:valAx>
      <c:valAx>
        <c:axId val="232088320"/>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08204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[0]!Bit1_Case27_NF_75</c:f>
              <c:numCache>
                <c:formatCode>General</c:formatCode>
                <c:ptCount val="45"/>
              </c:numCache>
            </c:numRef>
          </c:yVal>
          <c:smooth val="0"/>
          <c:extLst>
            <c:ext xmlns:c16="http://schemas.microsoft.com/office/drawing/2014/chart" uri="{C3380CC4-5D6E-409C-BE32-E72D297353CC}">
              <c16:uniqueId val="{00000000-227A-41B8-B066-0E8C07723DC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[0]!Bit2_Case27_NF_75</c:f>
              <c:numCache>
                <c:formatCode>General</c:formatCode>
                <c:ptCount val="51"/>
              </c:numCache>
            </c:numRef>
          </c:yVal>
          <c:smooth val="0"/>
          <c:extLst>
            <c:ext xmlns:c16="http://schemas.microsoft.com/office/drawing/2014/chart" uri="{C3380CC4-5D6E-409C-BE32-E72D297353CC}">
              <c16:uniqueId val="{00000001-227A-41B8-B066-0E8C07723DC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[0]!Bit3_Case8_NF_75</c:f>
            </c:numRef>
          </c:yVal>
          <c:smooth val="0"/>
          <c:extLst>
            <c:ext xmlns:c16="http://schemas.microsoft.com/office/drawing/2014/chart" uri="{C3380CC4-5D6E-409C-BE32-E72D297353CC}">
              <c16:uniqueId val="{00000002-227A-41B8-B066-0E8C07723DC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[0]!Bit4_Case1_NF_75</c:f>
            </c:numRef>
          </c:yVal>
          <c:smooth val="0"/>
          <c:extLst>
            <c:ext xmlns:c16="http://schemas.microsoft.com/office/drawing/2014/chart" uri="{C3380CC4-5D6E-409C-BE32-E72D297353CC}">
              <c16:uniqueId val="{00000003-227A-41B8-B066-0E8C07723DC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[0]!Bit5_Case1_NF_75</c:f>
            </c:numRef>
          </c:yVal>
          <c:smooth val="0"/>
          <c:extLst>
            <c:ext xmlns:c16="http://schemas.microsoft.com/office/drawing/2014/chart" uri="{C3380CC4-5D6E-409C-BE32-E72D297353CC}">
              <c16:uniqueId val="{00000004-227A-41B8-B066-0E8C07723DC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[0]!Bit6_Case1_NF_75</c:f>
            </c:numRef>
          </c:yVal>
          <c:smooth val="0"/>
          <c:extLst>
            <c:ext xmlns:c16="http://schemas.microsoft.com/office/drawing/2014/chart" uri="{C3380CC4-5D6E-409C-BE32-E72D297353CC}">
              <c16:uniqueId val="{00000005-227A-41B8-B066-0E8C07723DC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[0]!Bit7_Case1_NF_75</c:f>
            </c:numRef>
          </c:yVal>
          <c:smooth val="0"/>
          <c:extLst>
            <c:ext xmlns:c16="http://schemas.microsoft.com/office/drawing/2014/chart" uri="{C3380CC4-5D6E-409C-BE32-E72D297353CC}">
              <c16:uniqueId val="{00000006-227A-41B8-B066-0E8C07723DC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[0]!Bit8_Case1_NF_75</c:f>
            </c:numRef>
          </c:yVal>
          <c:smooth val="0"/>
          <c:extLst>
            <c:ext xmlns:c16="http://schemas.microsoft.com/office/drawing/2014/chart" uri="{C3380CC4-5D6E-409C-BE32-E72D297353CC}">
              <c16:uniqueId val="{00000007-227A-41B8-B066-0E8C07723DC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[0]!Bit9_Case1_NF_75</c:f>
            </c:numRef>
          </c:yVal>
          <c:smooth val="0"/>
          <c:extLst>
            <c:ext xmlns:c16="http://schemas.microsoft.com/office/drawing/2014/chart" uri="{C3380CC4-5D6E-409C-BE32-E72D297353CC}">
              <c16:uniqueId val="{00000008-227A-41B8-B066-0E8C07723DC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[0]!Bit10_Case1_NF_75</c:f>
            </c:numRef>
          </c:yVal>
          <c:smooth val="0"/>
          <c:extLst>
            <c:ext xmlns:c16="http://schemas.microsoft.com/office/drawing/2014/chart" uri="{C3380CC4-5D6E-409C-BE32-E72D297353CC}">
              <c16:uniqueId val="{00000009-227A-41B8-B066-0E8C07723DC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[0]!Bit11_Case1_NF_75</c:f>
            </c:numRef>
          </c:yVal>
          <c:smooth val="0"/>
          <c:extLst>
            <c:ext xmlns:c16="http://schemas.microsoft.com/office/drawing/2014/chart" uri="{C3380CC4-5D6E-409C-BE32-E72D297353CC}">
              <c16:uniqueId val="{0000000A-227A-41B8-B066-0E8C07723DC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[0]!Bit12_Case1_NF_75</c:f>
            </c:numRef>
          </c:yVal>
          <c:smooth val="0"/>
          <c:extLst>
            <c:ext xmlns:c16="http://schemas.microsoft.com/office/drawing/2014/chart" uri="{C3380CC4-5D6E-409C-BE32-E72D297353CC}">
              <c16:uniqueId val="{0000000B-227A-41B8-B066-0E8C07723DC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[0]!Bit13_Case1_NF_75</c:f>
            </c:numRef>
          </c:yVal>
          <c:smooth val="0"/>
          <c:extLst>
            <c:ext xmlns:c16="http://schemas.microsoft.com/office/drawing/2014/chart" uri="{C3380CC4-5D6E-409C-BE32-E72D297353CC}">
              <c16:uniqueId val="{0000000C-227A-41B8-B066-0E8C07723DC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[0]!Bit14_Case1_NF_75</c:f>
            </c:numRef>
          </c:yVal>
          <c:smooth val="0"/>
          <c:extLst>
            <c:ext xmlns:c16="http://schemas.microsoft.com/office/drawing/2014/chart" uri="{C3380CC4-5D6E-409C-BE32-E72D297353CC}">
              <c16:uniqueId val="{0000000D-227A-41B8-B066-0E8C07723DC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[0]!Bit15_Case1_NF_75</c:f>
            </c:numRef>
          </c:yVal>
          <c:smooth val="0"/>
          <c:extLst>
            <c:ext xmlns:c16="http://schemas.microsoft.com/office/drawing/2014/chart" uri="{C3380CC4-5D6E-409C-BE32-E72D297353CC}">
              <c16:uniqueId val="{0000000E-227A-41B8-B066-0E8C07723DCD}"/>
            </c:ext>
          </c:extLst>
        </c:ser>
        <c:dLbls>
          <c:showLegendKey val="0"/>
          <c:showVal val="0"/>
          <c:showCatName val="0"/>
          <c:showSerName val="0"/>
          <c:showPercent val="0"/>
          <c:showBubbleSize val="0"/>
        </c:dLbls>
        <c:axId val="232182144"/>
        <c:axId val="232184064"/>
      </c:scatterChart>
      <c:valAx>
        <c:axId val="23218214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184064"/>
        <c:crosses val="autoZero"/>
        <c:crossBetween val="midCat"/>
      </c:valAx>
      <c:valAx>
        <c:axId val="232184064"/>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18214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[0]!Bit1_Case27_NF_95</c:f>
              <c:numCache>
                <c:formatCode>General</c:formatCode>
                <c:ptCount val="45"/>
              </c:numCache>
            </c:numRef>
          </c:yVal>
          <c:smooth val="0"/>
          <c:extLst>
            <c:ext xmlns:c16="http://schemas.microsoft.com/office/drawing/2014/chart" uri="{C3380CC4-5D6E-409C-BE32-E72D297353CC}">
              <c16:uniqueId val="{00000000-9669-4F91-9825-1DA5088B451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[0]!Bit2_Case27_NF_95</c:f>
              <c:numCache>
                <c:formatCode>General</c:formatCode>
                <c:ptCount val="51"/>
              </c:numCache>
            </c:numRef>
          </c:yVal>
          <c:smooth val="0"/>
          <c:extLst>
            <c:ext xmlns:c16="http://schemas.microsoft.com/office/drawing/2014/chart" uri="{C3380CC4-5D6E-409C-BE32-E72D297353CC}">
              <c16:uniqueId val="{00000001-9669-4F91-9825-1DA5088B451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[0]!Bit3_Case8_NF_95</c:f>
            </c:numRef>
          </c:yVal>
          <c:smooth val="0"/>
          <c:extLst>
            <c:ext xmlns:c16="http://schemas.microsoft.com/office/drawing/2014/chart" uri="{C3380CC4-5D6E-409C-BE32-E72D297353CC}">
              <c16:uniqueId val="{00000002-9669-4F91-9825-1DA5088B451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[0]!Bit4_Case1_NF_95</c:f>
            </c:numRef>
          </c:yVal>
          <c:smooth val="0"/>
          <c:extLst>
            <c:ext xmlns:c16="http://schemas.microsoft.com/office/drawing/2014/chart" uri="{C3380CC4-5D6E-409C-BE32-E72D297353CC}">
              <c16:uniqueId val="{00000003-9669-4F91-9825-1DA5088B451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[0]!Bit5_Case1_NF_95</c:f>
            </c:numRef>
          </c:yVal>
          <c:smooth val="0"/>
          <c:extLst>
            <c:ext xmlns:c16="http://schemas.microsoft.com/office/drawing/2014/chart" uri="{C3380CC4-5D6E-409C-BE32-E72D297353CC}">
              <c16:uniqueId val="{00000004-9669-4F91-9825-1DA5088B451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[0]!Bit6_Case1_NF_95</c:f>
            </c:numRef>
          </c:yVal>
          <c:smooth val="0"/>
          <c:extLst>
            <c:ext xmlns:c16="http://schemas.microsoft.com/office/drawing/2014/chart" uri="{C3380CC4-5D6E-409C-BE32-E72D297353CC}">
              <c16:uniqueId val="{00000005-9669-4F91-9825-1DA5088B451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[0]!Bit7_Case1_NF_95</c:f>
            </c:numRef>
          </c:yVal>
          <c:smooth val="0"/>
          <c:extLst>
            <c:ext xmlns:c16="http://schemas.microsoft.com/office/drawing/2014/chart" uri="{C3380CC4-5D6E-409C-BE32-E72D297353CC}">
              <c16:uniqueId val="{00000006-9669-4F91-9825-1DA5088B451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[0]!Bit8_Case1_NF_95</c:f>
            </c:numRef>
          </c:yVal>
          <c:smooth val="0"/>
          <c:extLst>
            <c:ext xmlns:c16="http://schemas.microsoft.com/office/drawing/2014/chart" uri="{C3380CC4-5D6E-409C-BE32-E72D297353CC}">
              <c16:uniqueId val="{00000007-9669-4F91-9825-1DA5088B451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[0]!Bit9_Case1_NF_95</c:f>
            </c:numRef>
          </c:yVal>
          <c:smooth val="0"/>
          <c:extLst>
            <c:ext xmlns:c16="http://schemas.microsoft.com/office/drawing/2014/chart" uri="{C3380CC4-5D6E-409C-BE32-E72D297353CC}">
              <c16:uniqueId val="{00000008-9669-4F91-9825-1DA5088B451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[0]!Bit10_Case1_NF_95</c:f>
            </c:numRef>
          </c:yVal>
          <c:smooth val="0"/>
          <c:extLst>
            <c:ext xmlns:c16="http://schemas.microsoft.com/office/drawing/2014/chart" uri="{C3380CC4-5D6E-409C-BE32-E72D297353CC}">
              <c16:uniqueId val="{00000009-9669-4F91-9825-1DA5088B451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[0]!Bit11_Case1_NF_95</c:f>
            </c:numRef>
          </c:yVal>
          <c:smooth val="0"/>
          <c:extLst>
            <c:ext xmlns:c16="http://schemas.microsoft.com/office/drawing/2014/chart" uri="{C3380CC4-5D6E-409C-BE32-E72D297353CC}">
              <c16:uniqueId val="{0000000A-9669-4F91-9825-1DA5088B451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[0]!Bit12_Case1_NF_95</c:f>
            </c:numRef>
          </c:yVal>
          <c:smooth val="0"/>
          <c:extLst>
            <c:ext xmlns:c16="http://schemas.microsoft.com/office/drawing/2014/chart" uri="{C3380CC4-5D6E-409C-BE32-E72D297353CC}">
              <c16:uniqueId val="{0000000B-9669-4F91-9825-1DA5088B451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[0]!Bit13_Case1_NF_95</c:f>
            </c:numRef>
          </c:yVal>
          <c:smooth val="0"/>
          <c:extLst>
            <c:ext xmlns:c16="http://schemas.microsoft.com/office/drawing/2014/chart" uri="{C3380CC4-5D6E-409C-BE32-E72D297353CC}">
              <c16:uniqueId val="{0000000C-9669-4F91-9825-1DA5088B451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[0]!Bit14_Case1_NF_95</c:f>
            </c:numRef>
          </c:yVal>
          <c:smooth val="0"/>
          <c:extLst>
            <c:ext xmlns:c16="http://schemas.microsoft.com/office/drawing/2014/chart" uri="{C3380CC4-5D6E-409C-BE32-E72D297353CC}">
              <c16:uniqueId val="{0000000D-9669-4F91-9825-1DA5088B451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[0]!Bit15_Case1_NF_95</c:f>
            </c:numRef>
          </c:yVal>
          <c:smooth val="0"/>
          <c:extLst>
            <c:ext xmlns:c16="http://schemas.microsoft.com/office/drawing/2014/chart" uri="{C3380CC4-5D6E-409C-BE32-E72D297353CC}">
              <c16:uniqueId val="{0000000E-9669-4F91-9825-1DA5088B4518}"/>
            </c:ext>
          </c:extLst>
        </c:ser>
        <c:dLbls>
          <c:showLegendKey val="0"/>
          <c:showVal val="0"/>
          <c:showCatName val="0"/>
          <c:showSerName val="0"/>
          <c:showPercent val="0"/>
          <c:showBubbleSize val="0"/>
        </c:dLbls>
        <c:axId val="232392576"/>
        <c:axId val="232398848"/>
      </c:scatterChart>
      <c:valAx>
        <c:axId val="23239257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398848"/>
        <c:crosses val="autoZero"/>
        <c:crossBetween val="midCat"/>
      </c:valAx>
      <c:valAx>
        <c:axId val="232398848"/>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39257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Normal Forces - Maximum</a:t>
            </a:r>
          </a:p>
          <a:p>
            <a:pPr>
              <a:defRPr b="0"/>
            </a:pPr>
            <a:r>
              <a:rPr lang="en-US" b="0"/>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[0]!Bit1_Case27_NF_max</c:f>
              <c:numCache>
                <c:formatCode>General</c:formatCode>
                <c:ptCount val="45"/>
              </c:numCache>
            </c:numRef>
          </c:yVal>
          <c:smooth val="0"/>
          <c:extLst>
            <c:ext xmlns:c16="http://schemas.microsoft.com/office/drawing/2014/chart" uri="{C3380CC4-5D6E-409C-BE32-E72D297353CC}">
              <c16:uniqueId val="{00000000-4410-4632-8D2A-876F1F17181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[0]!Bit2_Case27_NF_max</c:f>
              <c:numCache>
                <c:formatCode>General</c:formatCode>
                <c:ptCount val="51"/>
              </c:numCache>
            </c:numRef>
          </c:yVal>
          <c:smooth val="0"/>
          <c:extLst>
            <c:ext xmlns:c16="http://schemas.microsoft.com/office/drawing/2014/chart" uri="{C3380CC4-5D6E-409C-BE32-E72D297353CC}">
              <c16:uniqueId val="{00000001-4410-4632-8D2A-876F1F17181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[0]!Bit3_Case8_NF_max</c:f>
            </c:numRef>
          </c:yVal>
          <c:smooth val="0"/>
          <c:extLst>
            <c:ext xmlns:c16="http://schemas.microsoft.com/office/drawing/2014/chart" uri="{C3380CC4-5D6E-409C-BE32-E72D297353CC}">
              <c16:uniqueId val="{00000002-4410-4632-8D2A-876F1F17181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[0]!Bit4_Case1_NF_max</c:f>
            </c:numRef>
          </c:yVal>
          <c:smooth val="0"/>
          <c:extLst>
            <c:ext xmlns:c16="http://schemas.microsoft.com/office/drawing/2014/chart" uri="{C3380CC4-5D6E-409C-BE32-E72D297353CC}">
              <c16:uniqueId val="{00000003-4410-4632-8D2A-876F1F17181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[0]!Bit5_Case1_NF_max</c:f>
            </c:numRef>
          </c:yVal>
          <c:smooth val="0"/>
          <c:extLst>
            <c:ext xmlns:c16="http://schemas.microsoft.com/office/drawing/2014/chart" uri="{C3380CC4-5D6E-409C-BE32-E72D297353CC}">
              <c16:uniqueId val="{00000004-4410-4632-8D2A-876F1F17181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[0]!Bit6_Case1_NF_max</c:f>
            </c:numRef>
          </c:yVal>
          <c:smooth val="0"/>
          <c:extLst>
            <c:ext xmlns:c16="http://schemas.microsoft.com/office/drawing/2014/chart" uri="{C3380CC4-5D6E-409C-BE32-E72D297353CC}">
              <c16:uniqueId val="{00000005-4410-4632-8D2A-876F1F17181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[0]!Bit7_Case1_NF_max</c:f>
            </c:numRef>
          </c:yVal>
          <c:smooth val="0"/>
          <c:extLst>
            <c:ext xmlns:c16="http://schemas.microsoft.com/office/drawing/2014/chart" uri="{C3380CC4-5D6E-409C-BE32-E72D297353CC}">
              <c16:uniqueId val="{00000006-4410-4632-8D2A-876F1F17181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[0]!Bit8_Case1_NF_max</c:f>
            </c:numRef>
          </c:yVal>
          <c:smooth val="0"/>
          <c:extLst>
            <c:ext xmlns:c16="http://schemas.microsoft.com/office/drawing/2014/chart" uri="{C3380CC4-5D6E-409C-BE32-E72D297353CC}">
              <c16:uniqueId val="{00000007-4410-4632-8D2A-876F1F17181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[0]!Bit9_Case1_NF_max</c:f>
            </c:numRef>
          </c:yVal>
          <c:smooth val="0"/>
          <c:extLst>
            <c:ext xmlns:c16="http://schemas.microsoft.com/office/drawing/2014/chart" uri="{C3380CC4-5D6E-409C-BE32-E72D297353CC}">
              <c16:uniqueId val="{00000008-4410-4632-8D2A-876F1F17181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[0]!Bit10_Case1_NF_max</c:f>
            </c:numRef>
          </c:yVal>
          <c:smooth val="0"/>
          <c:extLst>
            <c:ext xmlns:c16="http://schemas.microsoft.com/office/drawing/2014/chart" uri="{C3380CC4-5D6E-409C-BE32-E72D297353CC}">
              <c16:uniqueId val="{00000009-4410-4632-8D2A-876F1F17181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[0]!Bit11_Case1_NF_max</c:f>
            </c:numRef>
          </c:yVal>
          <c:smooth val="0"/>
          <c:extLst>
            <c:ext xmlns:c16="http://schemas.microsoft.com/office/drawing/2014/chart" uri="{C3380CC4-5D6E-409C-BE32-E72D297353CC}">
              <c16:uniqueId val="{0000000A-4410-4632-8D2A-876F1F17181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[0]!Bit12_Case1_NF_max</c:f>
            </c:numRef>
          </c:yVal>
          <c:smooth val="0"/>
          <c:extLst>
            <c:ext xmlns:c16="http://schemas.microsoft.com/office/drawing/2014/chart" uri="{C3380CC4-5D6E-409C-BE32-E72D297353CC}">
              <c16:uniqueId val="{0000000B-4410-4632-8D2A-876F1F17181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[0]!Bit13_Case1_NF_max</c:f>
            </c:numRef>
          </c:yVal>
          <c:smooth val="0"/>
          <c:extLst>
            <c:ext xmlns:c16="http://schemas.microsoft.com/office/drawing/2014/chart" uri="{C3380CC4-5D6E-409C-BE32-E72D297353CC}">
              <c16:uniqueId val="{0000000C-4410-4632-8D2A-876F1F17181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[0]!Bit14_Case1_NF_max</c:f>
            </c:numRef>
          </c:yVal>
          <c:smooth val="0"/>
          <c:extLst>
            <c:ext xmlns:c16="http://schemas.microsoft.com/office/drawing/2014/chart" uri="{C3380CC4-5D6E-409C-BE32-E72D297353CC}">
              <c16:uniqueId val="{0000000D-4410-4632-8D2A-876F1F17181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[0]!Bit15_Case1_NF_max</c:f>
            </c:numRef>
          </c:yVal>
          <c:smooth val="0"/>
          <c:extLst>
            <c:ext xmlns:c16="http://schemas.microsoft.com/office/drawing/2014/chart" uri="{C3380CC4-5D6E-409C-BE32-E72D297353CC}">
              <c16:uniqueId val="{0000000E-4410-4632-8D2A-876F1F17181E}"/>
            </c:ext>
          </c:extLst>
        </c:ser>
        <c:dLbls>
          <c:showLegendKey val="0"/>
          <c:showVal val="0"/>
          <c:showCatName val="0"/>
          <c:showSerName val="0"/>
          <c:showPercent val="0"/>
          <c:showBubbleSize val="0"/>
        </c:dLbls>
        <c:axId val="233340288"/>
        <c:axId val="233350656"/>
      </c:scatterChart>
      <c:valAx>
        <c:axId val="233340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350656"/>
        <c:crosses val="autoZero"/>
        <c:crossBetween val="midCat"/>
      </c:valAx>
      <c:valAx>
        <c:axId val="233350656"/>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3340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[0]!Bit1_Case6_Cut_min</c:f>
              <c:numCache>
                <c:formatCode>General</c:formatCode>
                <c:ptCount val="81"/>
              </c:numCache>
            </c:numRef>
          </c:yVal>
          <c:smooth val="0"/>
          <c:extLst>
            <c:ext xmlns:c16="http://schemas.microsoft.com/office/drawing/2014/chart" uri="{C3380CC4-5D6E-409C-BE32-E72D297353CC}">
              <c16:uniqueId val="{00000000-2B5E-442E-88AD-4E4C5073EA2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[0]!Bit2_Case6_Cut_min</c:f>
              <c:numCache>
                <c:formatCode>General</c:formatCode>
                <c:ptCount val="81"/>
              </c:numCache>
            </c:numRef>
          </c:yVal>
          <c:smooth val="0"/>
          <c:extLst>
            <c:ext xmlns:c16="http://schemas.microsoft.com/office/drawing/2014/chart" uri="{C3380CC4-5D6E-409C-BE32-E72D297353CC}">
              <c16:uniqueId val="{00000001-2B5E-442E-88AD-4E4C5073EA2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[0]!Bit3_Case1_Cut_min</c:f>
            </c:numRef>
          </c:yVal>
          <c:smooth val="0"/>
          <c:extLst>
            <c:ext xmlns:c16="http://schemas.microsoft.com/office/drawing/2014/chart" uri="{C3380CC4-5D6E-409C-BE32-E72D297353CC}">
              <c16:uniqueId val="{00000002-2B5E-442E-88AD-4E4C5073EA2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[0]!Bit4_Case1_Cut_min</c:f>
            </c:numRef>
          </c:yVal>
          <c:smooth val="0"/>
          <c:extLst>
            <c:ext xmlns:c16="http://schemas.microsoft.com/office/drawing/2014/chart" uri="{C3380CC4-5D6E-409C-BE32-E72D297353CC}">
              <c16:uniqueId val="{00000003-2B5E-442E-88AD-4E4C5073EA2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[0]!Bit5_Case1_Cut_min</c:f>
            </c:numRef>
          </c:yVal>
          <c:smooth val="0"/>
          <c:extLst>
            <c:ext xmlns:c16="http://schemas.microsoft.com/office/drawing/2014/chart" uri="{C3380CC4-5D6E-409C-BE32-E72D297353CC}">
              <c16:uniqueId val="{00000004-2B5E-442E-88AD-4E4C5073EA2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[0]!Bit6_Case1_Cut_min</c:f>
            </c:numRef>
          </c:yVal>
          <c:smooth val="0"/>
          <c:extLst>
            <c:ext xmlns:c16="http://schemas.microsoft.com/office/drawing/2014/chart" uri="{C3380CC4-5D6E-409C-BE32-E72D297353CC}">
              <c16:uniqueId val="{00000005-2B5E-442E-88AD-4E4C5073EA2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[0]!Bit7_Case1_Cut_min</c:f>
            </c:numRef>
          </c:yVal>
          <c:smooth val="0"/>
          <c:extLst>
            <c:ext xmlns:c16="http://schemas.microsoft.com/office/drawing/2014/chart" uri="{C3380CC4-5D6E-409C-BE32-E72D297353CC}">
              <c16:uniqueId val="{00000006-2B5E-442E-88AD-4E4C5073EA2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[0]!Bit8_Case1_Cut_min</c:f>
            </c:numRef>
          </c:yVal>
          <c:smooth val="0"/>
          <c:extLst>
            <c:ext xmlns:c16="http://schemas.microsoft.com/office/drawing/2014/chart" uri="{C3380CC4-5D6E-409C-BE32-E72D297353CC}">
              <c16:uniqueId val="{00000007-2B5E-442E-88AD-4E4C5073EA2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[0]!Bit9_Case1_Cut_min</c:f>
            </c:numRef>
          </c:yVal>
          <c:smooth val="0"/>
          <c:extLst>
            <c:ext xmlns:c16="http://schemas.microsoft.com/office/drawing/2014/chart" uri="{C3380CC4-5D6E-409C-BE32-E72D297353CC}">
              <c16:uniqueId val="{00000008-2B5E-442E-88AD-4E4C5073EA2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[0]!Bit10_Case1_Cut_min</c:f>
            </c:numRef>
          </c:yVal>
          <c:smooth val="0"/>
          <c:extLst>
            <c:ext xmlns:c16="http://schemas.microsoft.com/office/drawing/2014/chart" uri="{C3380CC4-5D6E-409C-BE32-E72D297353CC}">
              <c16:uniqueId val="{00000009-2B5E-442E-88AD-4E4C5073EA2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[0]!Bit11_Case1_Cut_min</c:f>
            </c:numRef>
          </c:yVal>
          <c:smooth val="0"/>
          <c:extLst>
            <c:ext xmlns:c16="http://schemas.microsoft.com/office/drawing/2014/chart" uri="{C3380CC4-5D6E-409C-BE32-E72D297353CC}">
              <c16:uniqueId val="{0000000A-2B5E-442E-88AD-4E4C5073EA2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[0]!Bit12_Case1_Cut_min</c:f>
            </c:numRef>
          </c:yVal>
          <c:smooth val="0"/>
          <c:extLst>
            <c:ext xmlns:c16="http://schemas.microsoft.com/office/drawing/2014/chart" uri="{C3380CC4-5D6E-409C-BE32-E72D297353CC}">
              <c16:uniqueId val="{0000000B-2B5E-442E-88AD-4E4C5073EA2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[0]!Bit13_Case1_Cut_min</c:f>
            </c:numRef>
          </c:yVal>
          <c:smooth val="0"/>
          <c:extLst>
            <c:ext xmlns:c16="http://schemas.microsoft.com/office/drawing/2014/chart" uri="{C3380CC4-5D6E-409C-BE32-E72D297353CC}">
              <c16:uniqueId val="{0000000C-2B5E-442E-88AD-4E4C5073EA2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[0]!Bit14_Case1_Cut_min</c:f>
            </c:numRef>
          </c:yVal>
          <c:smooth val="0"/>
          <c:extLst>
            <c:ext xmlns:c16="http://schemas.microsoft.com/office/drawing/2014/chart" uri="{C3380CC4-5D6E-409C-BE32-E72D297353CC}">
              <c16:uniqueId val="{0000000D-2B5E-442E-88AD-4E4C5073EA2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[0]!Bit15_Case1_Cut_min</c:f>
            </c:numRef>
          </c:yVal>
          <c:smooth val="0"/>
          <c:extLst>
            <c:ext xmlns:c16="http://schemas.microsoft.com/office/drawing/2014/chart" uri="{C3380CC4-5D6E-409C-BE32-E72D297353CC}">
              <c16:uniqueId val="{0000000E-2B5E-442E-88AD-4E4C5073EA27}"/>
            </c:ext>
          </c:extLst>
        </c:ser>
        <c:dLbls>
          <c:showLegendKey val="0"/>
          <c:showVal val="0"/>
          <c:showCatName val="0"/>
          <c:showSerName val="0"/>
          <c:showPercent val="0"/>
          <c:showBubbleSize val="0"/>
        </c:dLbls>
        <c:axId val="233108608"/>
        <c:axId val="233110528"/>
      </c:scatterChart>
      <c:valAx>
        <c:axId val="23310860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110528"/>
        <c:crosses val="autoZero"/>
        <c:crossBetween val="midCat"/>
      </c:valAx>
      <c:valAx>
        <c:axId val="23311052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10860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[0]!Bit1_Case6_Cut_05</c:f>
              <c:numCache>
                <c:formatCode>General</c:formatCode>
                <c:ptCount val="81"/>
              </c:numCache>
            </c:numRef>
          </c:yVal>
          <c:smooth val="0"/>
          <c:extLst>
            <c:ext xmlns:c16="http://schemas.microsoft.com/office/drawing/2014/chart" uri="{C3380CC4-5D6E-409C-BE32-E72D297353CC}">
              <c16:uniqueId val="{00000000-0A31-4477-843F-B14DE9BFA70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[0]!Bit2_Case6_Cut_05</c:f>
              <c:numCache>
                <c:formatCode>General</c:formatCode>
                <c:ptCount val="81"/>
              </c:numCache>
            </c:numRef>
          </c:yVal>
          <c:smooth val="0"/>
          <c:extLst>
            <c:ext xmlns:c16="http://schemas.microsoft.com/office/drawing/2014/chart" uri="{C3380CC4-5D6E-409C-BE32-E72D297353CC}">
              <c16:uniqueId val="{00000001-0A31-4477-843F-B14DE9BFA70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[0]!Bit3_Case1_Cut_05</c:f>
            </c:numRef>
          </c:yVal>
          <c:smooth val="0"/>
          <c:extLst>
            <c:ext xmlns:c16="http://schemas.microsoft.com/office/drawing/2014/chart" uri="{C3380CC4-5D6E-409C-BE32-E72D297353CC}">
              <c16:uniqueId val="{00000002-0A31-4477-843F-B14DE9BFA70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[0]!Bit4_Case1_Cut_05</c:f>
            </c:numRef>
          </c:yVal>
          <c:smooth val="0"/>
          <c:extLst>
            <c:ext xmlns:c16="http://schemas.microsoft.com/office/drawing/2014/chart" uri="{C3380CC4-5D6E-409C-BE32-E72D297353CC}">
              <c16:uniqueId val="{00000003-0A31-4477-843F-B14DE9BFA70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[0]!Bit5_Case1_Cut_05</c:f>
            </c:numRef>
          </c:yVal>
          <c:smooth val="0"/>
          <c:extLst>
            <c:ext xmlns:c16="http://schemas.microsoft.com/office/drawing/2014/chart" uri="{C3380CC4-5D6E-409C-BE32-E72D297353CC}">
              <c16:uniqueId val="{00000004-0A31-4477-843F-B14DE9BFA70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[0]!Bit6_Case1_Cut_05</c:f>
            </c:numRef>
          </c:yVal>
          <c:smooth val="0"/>
          <c:extLst>
            <c:ext xmlns:c16="http://schemas.microsoft.com/office/drawing/2014/chart" uri="{C3380CC4-5D6E-409C-BE32-E72D297353CC}">
              <c16:uniqueId val="{00000005-0A31-4477-843F-B14DE9BFA70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[0]!Bit7_Case1_Cut_05</c:f>
            </c:numRef>
          </c:yVal>
          <c:smooth val="0"/>
          <c:extLst>
            <c:ext xmlns:c16="http://schemas.microsoft.com/office/drawing/2014/chart" uri="{C3380CC4-5D6E-409C-BE32-E72D297353CC}">
              <c16:uniqueId val="{00000006-0A31-4477-843F-B14DE9BFA70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[0]!Bit8_Case1_Cut_05</c:f>
            </c:numRef>
          </c:yVal>
          <c:smooth val="0"/>
          <c:extLst>
            <c:ext xmlns:c16="http://schemas.microsoft.com/office/drawing/2014/chart" uri="{C3380CC4-5D6E-409C-BE32-E72D297353CC}">
              <c16:uniqueId val="{00000007-0A31-4477-843F-B14DE9BFA70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[0]!Bit9_Case1_Cut_05</c:f>
            </c:numRef>
          </c:yVal>
          <c:smooth val="0"/>
          <c:extLst>
            <c:ext xmlns:c16="http://schemas.microsoft.com/office/drawing/2014/chart" uri="{C3380CC4-5D6E-409C-BE32-E72D297353CC}">
              <c16:uniqueId val="{00000008-0A31-4477-843F-B14DE9BFA70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[0]!Bit10_Case1_Cut_05</c:f>
            </c:numRef>
          </c:yVal>
          <c:smooth val="0"/>
          <c:extLst>
            <c:ext xmlns:c16="http://schemas.microsoft.com/office/drawing/2014/chart" uri="{C3380CC4-5D6E-409C-BE32-E72D297353CC}">
              <c16:uniqueId val="{00000009-0A31-4477-843F-B14DE9BFA70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[0]!Bit11_Case1_Cut_05</c:f>
            </c:numRef>
          </c:yVal>
          <c:smooth val="0"/>
          <c:extLst>
            <c:ext xmlns:c16="http://schemas.microsoft.com/office/drawing/2014/chart" uri="{C3380CC4-5D6E-409C-BE32-E72D297353CC}">
              <c16:uniqueId val="{0000000A-0A31-4477-843F-B14DE9BFA70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[0]!Bit12_Case1_Cut_05</c:f>
            </c:numRef>
          </c:yVal>
          <c:smooth val="0"/>
          <c:extLst>
            <c:ext xmlns:c16="http://schemas.microsoft.com/office/drawing/2014/chart" uri="{C3380CC4-5D6E-409C-BE32-E72D297353CC}">
              <c16:uniqueId val="{0000000B-0A31-4477-843F-B14DE9BFA70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[0]!Bit13_Case1_Cut_05</c:f>
            </c:numRef>
          </c:yVal>
          <c:smooth val="0"/>
          <c:extLst>
            <c:ext xmlns:c16="http://schemas.microsoft.com/office/drawing/2014/chart" uri="{C3380CC4-5D6E-409C-BE32-E72D297353CC}">
              <c16:uniqueId val="{0000000C-0A31-4477-843F-B14DE9BFA70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[0]!Bit14_Case1_Cut_05</c:f>
            </c:numRef>
          </c:yVal>
          <c:smooth val="0"/>
          <c:extLst>
            <c:ext xmlns:c16="http://schemas.microsoft.com/office/drawing/2014/chart" uri="{C3380CC4-5D6E-409C-BE32-E72D297353CC}">
              <c16:uniqueId val="{0000000D-0A31-4477-843F-B14DE9BFA70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[0]!Bit15_Case1_Cut_05</c:f>
            </c:numRef>
          </c:yVal>
          <c:smooth val="0"/>
          <c:extLst>
            <c:ext xmlns:c16="http://schemas.microsoft.com/office/drawing/2014/chart" uri="{C3380CC4-5D6E-409C-BE32-E72D297353CC}">
              <c16:uniqueId val="{0000000E-0A31-4477-843F-B14DE9BFA706}"/>
            </c:ext>
          </c:extLst>
        </c:ser>
        <c:dLbls>
          <c:showLegendKey val="0"/>
          <c:showVal val="0"/>
          <c:showCatName val="0"/>
          <c:showSerName val="0"/>
          <c:showPercent val="0"/>
          <c:showBubbleSize val="0"/>
        </c:dLbls>
        <c:axId val="233261696"/>
        <c:axId val="233272064"/>
      </c:scatterChart>
      <c:valAx>
        <c:axId val="233261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272064"/>
        <c:crosses val="autoZero"/>
        <c:crossBetween val="midCat"/>
      </c:valAx>
      <c:valAx>
        <c:axId val="233272064"/>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261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[0]!Bit1_Case6_Cut_25</c:f>
              <c:numCache>
                <c:formatCode>General</c:formatCode>
                <c:ptCount val="81"/>
              </c:numCache>
            </c:numRef>
          </c:yVal>
          <c:smooth val="0"/>
          <c:extLst>
            <c:ext xmlns:c16="http://schemas.microsoft.com/office/drawing/2014/chart" uri="{C3380CC4-5D6E-409C-BE32-E72D297353CC}">
              <c16:uniqueId val="{00000000-D9E3-43F9-92F8-C9336B8C800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[0]!Bit2_Case6_Cut_25</c:f>
              <c:numCache>
                <c:formatCode>General</c:formatCode>
                <c:ptCount val="81"/>
              </c:numCache>
            </c:numRef>
          </c:yVal>
          <c:smooth val="0"/>
          <c:extLst>
            <c:ext xmlns:c16="http://schemas.microsoft.com/office/drawing/2014/chart" uri="{C3380CC4-5D6E-409C-BE32-E72D297353CC}">
              <c16:uniqueId val="{00000001-D9E3-43F9-92F8-C9336B8C800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[0]!Bit3_Case1_Cut_25</c:f>
            </c:numRef>
          </c:yVal>
          <c:smooth val="0"/>
          <c:extLst>
            <c:ext xmlns:c16="http://schemas.microsoft.com/office/drawing/2014/chart" uri="{C3380CC4-5D6E-409C-BE32-E72D297353CC}">
              <c16:uniqueId val="{00000002-D9E3-43F9-92F8-C9336B8C800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[0]!Bit4_Case1_Cut_25</c:f>
            </c:numRef>
          </c:yVal>
          <c:smooth val="0"/>
          <c:extLst>
            <c:ext xmlns:c16="http://schemas.microsoft.com/office/drawing/2014/chart" uri="{C3380CC4-5D6E-409C-BE32-E72D297353CC}">
              <c16:uniqueId val="{00000003-D9E3-43F9-92F8-C9336B8C800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[0]!Bit5_Case1_Cut_25</c:f>
            </c:numRef>
          </c:yVal>
          <c:smooth val="0"/>
          <c:extLst>
            <c:ext xmlns:c16="http://schemas.microsoft.com/office/drawing/2014/chart" uri="{C3380CC4-5D6E-409C-BE32-E72D297353CC}">
              <c16:uniqueId val="{00000004-D9E3-43F9-92F8-C9336B8C800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[0]!Bit6_Case1_Cut_25</c:f>
            </c:numRef>
          </c:yVal>
          <c:smooth val="0"/>
          <c:extLst>
            <c:ext xmlns:c16="http://schemas.microsoft.com/office/drawing/2014/chart" uri="{C3380CC4-5D6E-409C-BE32-E72D297353CC}">
              <c16:uniqueId val="{00000005-D9E3-43F9-92F8-C9336B8C800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[0]!Bit7_Case1_Cut_25</c:f>
            </c:numRef>
          </c:yVal>
          <c:smooth val="0"/>
          <c:extLst>
            <c:ext xmlns:c16="http://schemas.microsoft.com/office/drawing/2014/chart" uri="{C3380CC4-5D6E-409C-BE32-E72D297353CC}">
              <c16:uniqueId val="{00000006-D9E3-43F9-92F8-C9336B8C800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[0]!Bit8_Case1_Cut_25</c:f>
            </c:numRef>
          </c:yVal>
          <c:smooth val="0"/>
          <c:extLst>
            <c:ext xmlns:c16="http://schemas.microsoft.com/office/drawing/2014/chart" uri="{C3380CC4-5D6E-409C-BE32-E72D297353CC}">
              <c16:uniqueId val="{00000007-D9E3-43F9-92F8-C9336B8C800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[0]!Bit9_Case1_Cut_25</c:f>
            </c:numRef>
          </c:yVal>
          <c:smooth val="0"/>
          <c:extLst>
            <c:ext xmlns:c16="http://schemas.microsoft.com/office/drawing/2014/chart" uri="{C3380CC4-5D6E-409C-BE32-E72D297353CC}">
              <c16:uniqueId val="{00000008-D9E3-43F9-92F8-C9336B8C800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[0]!Bit10_Case1_Cut_25</c:f>
            </c:numRef>
          </c:yVal>
          <c:smooth val="0"/>
          <c:extLst>
            <c:ext xmlns:c16="http://schemas.microsoft.com/office/drawing/2014/chart" uri="{C3380CC4-5D6E-409C-BE32-E72D297353CC}">
              <c16:uniqueId val="{00000009-D9E3-43F9-92F8-C9336B8C800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[0]!Bit11_Case1_Cut_25</c:f>
            </c:numRef>
          </c:yVal>
          <c:smooth val="0"/>
          <c:extLst>
            <c:ext xmlns:c16="http://schemas.microsoft.com/office/drawing/2014/chart" uri="{C3380CC4-5D6E-409C-BE32-E72D297353CC}">
              <c16:uniqueId val="{0000000A-D9E3-43F9-92F8-C9336B8C800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[0]!Bit12_Case1_Cut_25</c:f>
            </c:numRef>
          </c:yVal>
          <c:smooth val="0"/>
          <c:extLst>
            <c:ext xmlns:c16="http://schemas.microsoft.com/office/drawing/2014/chart" uri="{C3380CC4-5D6E-409C-BE32-E72D297353CC}">
              <c16:uniqueId val="{0000000B-D9E3-43F9-92F8-C9336B8C800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[0]!Bit13_Case1_Cut_25</c:f>
            </c:numRef>
          </c:yVal>
          <c:smooth val="0"/>
          <c:extLst>
            <c:ext xmlns:c16="http://schemas.microsoft.com/office/drawing/2014/chart" uri="{C3380CC4-5D6E-409C-BE32-E72D297353CC}">
              <c16:uniqueId val="{0000000C-D9E3-43F9-92F8-C9336B8C800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[0]!Bit14_Case1_Cut_25</c:f>
            </c:numRef>
          </c:yVal>
          <c:smooth val="0"/>
          <c:extLst>
            <c:ext xmlns:c16="http://schemas.microsoft.com/office/drawing/2014/chart" uri="{C3380CC4-5D6E-409C-BE32-E72D297353CC}">
              <c16:uniqueId val="{0000000D-D9E3-43F9-92F8-C9336B8C800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[0]!Bit15_Case1_Cut_25</c:f>
            </c:numRef>
          </c:yVal>
          <c:smooth val="0"/>
          <c:extLst>
            <c:ext xmlns:c16="http://schemas.microsoft.com/office/drawing/2014/chart" uri="{C3380CC4-5D6E-409C-BE32-E72D297353CC}">
              <c16:uniqueId val="{0000000E-D9E3-43F9-92F8-C9336B8C8001}"/>
            </c:ext>
          </c:extLst>
        </c:ser>
        <c:dLbls>
          <c:showLegendKey val="0"/>
          <c:showVal val="0"/>
          <c:showCatName val="0"/>
          <c:showSerName val="0"/>
          <c:showPercent val="0"/>
          <c:showBubbleSize val="0"/>
        </c:dLbls>
        <c:axId val="233412480"/>
        <c:axId val="233418752"/>
      </c:scatterChart>
      <c:valAx>
        <c:axId val="2334124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418752"/>
        <c:crosses val="autoZero"/>
        <c:crossBetween val="midCat"/>
      </c:valAx>
      <c:valAx>
        <c:axId val="2334187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4124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[0]!Bit1_Case6_Cut_50</c:f>
              <c:numCache>
                <c:formatCode>General</c:formatCode>
                <c:ptCount val="81"/>
              </c:numCache>
            </c:numRef>
          </c:yVal>
          <c:smooth val="0"/>
          <c:extLst>
            <c:ext xmlns:c16="http://schemas.microsoft.com/office/drawing/2014/chart" uri="{C3380CC4-5D6E-409C-BE32-E72D297353CC}">
              <c16:uniqueId val="{00000000-97BF-42D0-9AC8-6A520C616D8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[0]!Bit2_Case6_Cut_50</c:f>
              <c:numCache>
                <c:formatCode>General</c:formatCode>
                <c:ptCount val="81"/>
              </c:numCache>
            </c:numRef>
          </c:yVal>
          <c:smooth val="0"/>
          <c:extLst>
            <c:ext xmlns:c16="http://schemas.microsoft.com/office/drawing/2014/chart" uri="{C3380CC4-5D6E-409C-BE32-E72D297353CC}">
              <c16:uniqueId val="{00000001-97BF-42D0-9AC8-6A520C616D8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[0]!Bit3_Case1_Cut_50</c:f>
            </c:numRef>
          </c:yVal>
          <c:smooth val="0"/>
          <c:extLst>
            <c:ext xmlns:c16="http://schemas.microsoft.com/office/drawing/2014/chart" uri="{C3380CC4-5D6E-409C-BE32-E72D297353CC}">
              <c16:uniqueId val="{00000002-97BF-42D0-9AC8-6A520C616D8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[0]!Bit4_Case1_Cut_50</c:f>
            </c:numRef>
          </c:yVal>
          <c:smooth val="0"/>
          <c:extLst>
            <c:ext xmlns:c16="http://schemas.microsoft.com/office/drawing/2014/chart" uri="{C3380CC4-5D6E-409C-BE32-E72D297353CC}">
              <c16:uniqueId val="{00000003-97BF-42D0-9AC8-6A520C616D8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[0]!Bit5_Case1_Cut_50</c:f>
            </c:numRef>
          </c:yVal>
          <c:smooth val="0"/>
          <c:extLst>
            <c:ext xmlns:c16="http://schemas.microsoft.com/office/drawing/2014/chart" uri="{C3380CC4-5D6E-409C-BE32-E72D297353CC}">
              <c16:uniqueId val="{00000004-97BF-42D0-9AC8-6A520C616D8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[0]!Bit6_Case1_Cut_50</c:f>
            </c:numRef>
          </c:yVal>
          <c:smooth val="0"/>
          <c:extLst>
            <c:ext xmlns:c16="http://schemas.microsoft.com/office/drawing/2014/chart" uri="{C3380CC4-5D6E-409C-BE32-E72D297353CC}">
              <c16:uniqueId val="{00000005-97BF-42D0-9AC8-6A520C616D8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[0]!Bit7_Case1_Cut_50</c:f>
            </c:numRef>
          </c:yVal>
          <c:smooth val="0"/>
          <c:extLst>
            <c:ext xmlns:c16="http://schemas.microsoft.com/office/drawing/2014/chart" uri="{C3380CC4-5D6E-409C-BE32-E72D297353CC}">
              <c16:uniqueId val="{00000006-97BF-42D0-9AC8-6A520C616D8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[0]!Bit8_Case1_Cut_50</c:f>
            </c:numRef>
          </c:yVal>
          <c:smooth val="0"/>
          <c:extLst>
            <c:ext xmlns:c16="http://schemas.microsoft.com/office/drawing/2014/chart" uri="{C3380CC4-5D6E-409C-BE32-E72D297353CC}">
              <c16:uniqueId val="{00000007-97BF-42D0-9AC8-6A520C616D8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[0]!Bit9_Case1_Cut_50</c:f>
            </c:numRef>
          </c:yVal>
          <c:smooth val="0"/>
          <c:extLst>
            <c:ext xmlns:c16="http://schemas.microsoft.com/office/drawing/2014/chart" uri="{C3380CC4-5D6E-409C-BE32-E72D297353CC}">
              <c16:uniqueId val="{00000008-97BF-42D0-9AC8-6A520C616D8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[0]!Bit10_Case1_Cut_50</c:f>
            </c:numRef>
          </c:yVal>
          <c:smooth val="0"/>
          <c:extLst>
            <c:ext xmlns:c16="http://schemas.microsoft.com/office/drawing/2014/chart" uri="{C3380CC4-5D6E-409C-BE32-E72D297353CC}">
              <c16:uniqueId val="{00000009-97BF-42D0-9AC8-6A520C616D8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[0]!Bit11_Case1_Cut_50</c:f>
            </c:numRef>
          </c:yVal>
          <c:smooth val="0"/>
          <c:extLst>
            <c:ext xmlns:c16="http://schemas.microsoft.com/office/drawing/2014/chart" uri="{C3380CC4-5D6E-409C-BE32-E72D297353CC}">
              <c16:uniqueId val="{0000000A-97BF-42D0-9AC8-6A520C616D8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[0]!Bit12_Case1_Cut_50</c:f>
            </c:numRef>
          </c:yVal>
          <c:smooth val="0"/>
          <c:extLst>
            <c:ext xmlns:c16="http://schemas.microsoft.com/office/drawing/2014/chart" uri="{C3380CC4-5D6E-409C-BE32-E72D297353CC}">
              <c16:uniqueId val="{0000000B-97BF-42D0-9AC8-6A520C616D8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[0]!Bit13_Case1_Cut_50</c:f>
            </c:numRef>
          </c:yVal>
          <c:smooth val="0"/>
          <c:extLst>
            <c:ext xmlns:c16="http://schemas.microsoft.com/office/drawing/2014/chart" uri="{C3380CC4-5D6E-409C-BE32-E72D297353CC}">
              <c16:uniqueId val="{0000000C-97BF-42D0-9AC8-6A520C616D8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[0]!Bit14_Case1_Cut_50</c:f>
            </c:numRef>
          </c:yVal>
          <c:smooth val="0"/>
          <c:extLst>
            <c:ext xmlns:c16="http://schemas.microsoft.com/office/drawing/2014/chart" uri="{C3380CC4-5D6E-409C-BE32-E72D297353CC}">
              <c16:uniqueId val="{0000000D-97BF-42D0-9AC8-6A520C616D8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[0]!Bit15_Case1_Cut_50</c:f>
            </c:numRef>
          </c:yVal>
          <c:smooth val="0"/>
          <c:extLst>
            <c:ext xmlns:c16="http://schemas.microsoft.com/office/drawing/2014/chart" uri="{C3380CC4-5D6E-409C-BE32-E72D297353CC}">
              <c16:uniqueId val="{0000000E-97BF-42D0-9AC8-6A520C616D8B}"/>
            </c:ext>
          </c:extLst>
        </c:ser>
        <c:dLbls>
          <c:showLegendKey val="0"/>
          <c:showVal val="0"/>
          <c:showCatName val="0"/>
          <c:showSerName val="0"/>
          <c:showPercent val="0"/>
          <c:showBubbleSize val="0"/>
        </c:dLbls>
        <c:axId val="234954112"/>
        <c:axId val="234956288"/>
      </c:scatterChart>
      <c:valAx>
        <c:axId val="23495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956288"/>
        <c:crosses val="autoZero"/>
        <c:crossBetween val="midCat"/>
      </c:valAx>
      <c:valAx>
        <c:axId val="23495628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95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[0]!Bit1_Case6_Cut_75</c:f>
              <c:numCache>
                <c:formatCode>General</c:formatCode>
                <c:ptCount val="81"/>
              </c:numCache>
            </c:numRef>
          </c:yVal>
          <c:smooth val="0"/>
          <c:extLst>
            <c:ext xmlns:c16="http://schemas.microsoft.com/office/drawing/2014/chart" uri="{C3380CC4-5D6E-409C-BE32-E72D297353CC}">
              <c16:uniqueId val="{00000000-3ABF-4C4C-89C9-23AE4D30DA3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[0]!Bit2_Case6_Cut_75</c:f>
              <c:numCache>
                <c:formatCode>General</c:formatCode>
                <c:ptCount val="81"/>
              </c:numCache>
            </c:numRef>
          </c:yVal>
          <c:smooth val="0"/>
          <c:extLst>
            <c:ext xmlns:c16="http://schemas.microsoft.com/office/drawing/2014/chart" uri="{C3380CC4-5D6E-409C-BE32-E72D297353CC}">
              <c16:uniqueId val="{00000001-3ABF-4C4C-89C9-23AE4D30DA3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[0]!Bit3_Case1_Cut_75</c:f>
            </c:numRef>
          </c:yVal>
          <c:smooth val="0"/>
          <c:extLst>
            <c:ext xmlns:c16="http://schemas.microsoft.com/office/drawing/2014/chart" uri="{C3380CC4-5D6E-409C-BE32-E72D297353CC}">
              <c16:uniqueId val="{00000002-3ABF-4C4C-89C9-23AE4D30DA3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[0]!Bit4_Case1_Cut_75</c:f>
            </c:numRef>
          </c:yVal>
          <c:smooth val="0"/>
          <c:extLst>
            <c:ext xmlns:c16="http://schemas.microsoft.com/office/drawing/2014/chart" uri="{C3380CC4-5D6E-409C-BE32-E72D297353CC}">
              <c16:uniqueId val="{00000003-3ABF-4C4C-89C9-23AE4D30DA3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[0]!Bit5_Case1_Cut_75</c:f>
            </c:numRef>
          </c:yVal>
          <c:smooth val="0"/>
          <c:extLst>
            <c:ext xmlns:c16="http://schemas.microsoft.com/office/drawing/2014/chart" uri="{C3380CC4-5D6E-409C-BE32-E72D297353CC}">
              <c16:uniqueId val="{00000004-3ABF-4C4C-89C9-23AE4D30DA3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[0]!Bit6_Case1_Cut_75</c:f>
            </c:numRef>
          </c:yVal>
          <c:smooth val="0"/>
          <c:extLst>
            <c:ext xmlns:c16="http://schemas.microsoft.com/office/drawing/2014/chart" uri="{C3380CC4-5D6E-409C-BE32-E72D297353CC}">
              <c16:uniqueId val="{00000005-3ABF-4C4C-89C9-23AE4D30DA3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[0]!Bit7_Case1_Cut_75</c:f>
            </c:numRef>
          </c:yVal>
          <c:smooth val="0"/>
          <c:extLst>
            <c:ext xmlns:c16="http://schemas.microsoft.com/office/drawing/2014/chart" uri="{C3380CC4-5D6E-409C-BE32-E72D297353CC}">
              <c16:uniqueId val="{00000006-3ABF-4C4C-89C9-23AE4D30DA3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[0]!Bit8_Case1_Cut_75</c:f>
            </c:numRef>
          </c:yVal>
          <c:smooth val="0"/>
          <c:extLst>
            <c:ext xmlns:c16="http://schemas.microsoft.com/office/drawing/2014/chart" uri="{C3380CC4-5D6E-409C-BE32-E72D297353CC}">
              <c16:uniqueId val="{00000007-3ABF-4C4C-89C9-23AE4D30DA3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[0]!Bit9_Case1_Cut_75</c:f>
            </c:numRef>
          </c:yVal>
          <c:smooth val="0"/>
          <c:extLst>
            <c:ext xmlns:c16="http://schemas.microsoft.com/office/drawing/2014/chart" uri="{C3380CC4-5D6E-409C-BE32-E72D297353CC}">
              <c16:uniqueId val="{00000008-3ABF-4C4C-89C9-23AE4D30DA3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[0]!Bit10_Case1_Cut_75</c:f>
            </c:numRef>
          </c:yVal>
          <c:smooth val="0"/>
          <c:extLst>
            <c:ext xmlns:c16="http://schemas.microsoft.com/office/drawing/2014/chart" uri="{C3380CC4-5D6E-409C-BE32-E72D297353CC}">
              <c16:uniqueId val="{00000009-3ABF-4C4C-89C9-23AE4D30DA3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[0]!Bit11_Case1_Cut_75</c:f>
            </c:numRef>
          </c:yVal>
          <c:smooth val="0"/>
          <c:extLst>
            <c:ext xmlns:c16="http://schemas.microsoft.com/office/drawing/2014/chart" uri="{C3380CC4-5D6E-409C-BE32-E72D297353CC}">
              <c16:uniqueId val="{0000000A-3ABF-4C4C-89C9-23AE4D30DA3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[0]!Bit12_Case1_Cut_75</c:f>
            </c:numRef>
          </c:yVal>
          <c:smooth val="0"/>
          <c:extLst>
            <c:ext xmlns:c16="http://schemas.microsoft.com/office/drawing/2014/chart" uri="{C3380CC4-5D6E-409C-BE32-E72D297353CC}">
              <c16:uniqueId val="{0000000B-3ABF-4C4C-89C9-23AE4D30DA3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[0]!Bit13_Case1_Cut_75</c:f>
            </c:numRef>
          </c:yVal>
          <c:smooth val="0"/>
          <c:extLst>
            <c:ext xmlns:c16="http://schemas.microsoft.com/office/drawing/2014/chart" uri="{C3380CC4-5D6E-409C-BE32-E72D297353CC}">
              <c16:uniqueId val="{0000000C-3ABF-4C4C-89C9-23AE4D30DA3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[0]!Bit14_Case1_Cut_75</c:f>
            </c:numRef>
          </c:yVal>
          <c:smooth val="0"/>
          <c:extLst>
            <c:ext xmlns:c16="http://schemas.microsoft.com/office/drawing/2014/chart" uri="{C3380CC4-5D6E-409C-BE32-E72D297353CC}">
              <c16:uniqueId val="{0000000D-3ABF-4C4C-89C9-23AE4D30DA3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[0]!Bit15_Case1_Cut_75</c:f>
            </c:numRef>
          </c:yVal>
          <c:smooth val="0"/>
          <c:extLst>
            <c:ext xmlns:c16="http://schemas.microsoft.com/office/drawing/2014/chart" uri="{C3380CC4-5D6E-409C-BE32-E72D297353CC}">
              <c16:uniqueId val="{0000000E-3ABF-4C4C-89C9-23AE4D30DA31}"/>
            </c:ext>
          </c:extLst>
        </c:ser>
        <c:dLbls>
          <c:showLegendKey val="0"/>
          <c:showVal val="0"/>
          <c:showCatName val="0"/>
          <c:showSerName val="0"/>
          <c:showPercent val="0"/>
          <c:showBubbleSize val="0"/>
        </c:dLbls>
        <c:axId val="235034112"/>
        <c:axId val="235036032"/>
      </c:scatterChart>
      <c:valAx>
        <c:axId val="23503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036032"/>
        <c:crosses val="autoZero"/>
        <c:crossBetween val="midCat"/>
      </c:valAx>
      <c:valAx>
        <c:axId val="235036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03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[0]!Bit1_Case6_Cut_95</c:f>
              <c:numCache>
                <c:formatCode>General</c:formatCode>
                <c:ptCount val="81"/>
              </c:numCache>
            </c:numRef>
          </c:yVal>
          <c:smooth val="0"/>
          <c:extLst>
            <c:ext xmlns:c16="http://schemas.microsoft.com/office/drawing/2014/chart" uri="{C3380CC4-5D6E-409C-BE32-E72D297353CC}">
              <c16:uniqueId val="{00000000-A76F-427A-AAF8-D7B9F8109D87}"/>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[0]!Bit2_Case6_Cut_95</c:f>
              <c:numCache>
                <c:formatCode>General</c:formatCode>
                <c:ptCount val="81"/>
              </c:numCache>
            </c:numRef>
          </c:yVal>
          <c:smooth val="0"/>
          <c:extLst>
            <c:ext xmlns:c16="http://schemas.microsoft.com/office/drawing/2014/chart" uri="{C3380CC4-5D6E-409C-BE32-E72D297353CC}">
              <c16:uniqueId val="{00000001-A76F-427A-AAF8-D7B9F8109D87}"/>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[0]!Bit3_Case1_Cut_95</c:f>
            </c:numRef>
          </c:yVal>
          <c:smooth val="0"/>
          <c:extLst>
            <c:ext xmlns:c16="http://schemas.microsoft.com/office/drawing/2014/chart" uri="{C3380CC4-5D6E-409C-BE32-E72D297353CC}">
              <c16:uniqueId val="{00000002-A76F-427A-AAF8-D7B9F8109D87}"/>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[0]!Bit4_Case1_Cut_95</c:f>
            </c:numRef>
          </c:yVal>
          <c:smooth val="0"/>
          <c:extLst>
            <c:ext xmlns:c16="http://schemas.microsoft.com/office/drawing/2014/chart" uri="{C3380CC4-5D6E-409C-BE32-E72D297353CC}">
              <c16:uniqueId val="{00000003-A76F-427A-AAF8-D7B9F8109D87}"/>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[0]!Bit5_Case1_Cut_95</c:f>
            </c:numRef>
          </c:yVal>
          <c:smooth val="0"/>
          <c:extLst>
            <c:ext xmlns:c16="http://schemas.microsoft.com/office/drawing/2014/chart" uri="{C3380CC4-5D6E-409C-BE32-E72D297353CC}">
              <c16:uniqueId val="{00000004-A76F-427A-AAF8-D7B9F8109D87}"/>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[0]!Bit6_Case1_Cut_95</c:f>
            </c:numRef>
          </c:yVal>
          <c:smooth val="0"/>
          <c:extLst>
            <c:ext xmlns:c16="http://schemas.microsoft.com/office/drawing/2014/chart" uri="{C3380CC4-5D6E-409C-BE32-E72D297353CC}">
              <c16:uniqueId val="{00000005-A76F-427A-AAF8-D7B9F8109D87}"/>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[0]!Bit7_Case1_Cut_95</c:f>
            </c:numRef>
          </c:yVal>
          <c:smooth val="0"/>
          <c:extLst>
            <c:ext xmlns:c16="http://schemas.microsoft.com/office/drawing/2014/chart" uri="{C3380CC4-5D6E-409C-BE32-E72D297353CC}">
              <c16:uniqueId val="{00000006-A76F-427A-AAF8-D7B9F8109D8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[0]!Bit8_Case1_Cut_95</c:f>
            </c:numRef>
          </c:yVal>
          <c:smooth val="0"/>
          <c:extLst>
            <c:ext xmlns:c16="http://schemas.microsoft.com/office/drawing/2014/chart" uri="{C3380CC4-5D6E-409C-BE32-E72D297353CC}">
              <c16:uniqueId val="{00000007-A76F-427A-AAF8-D7B9F8109D87}"/>
            </c:ext>
          </c:extLst>
        </c:ser>
        <c:ser>
          <c:idx val="16"/>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[0]!Bit9_Case1_Cut_95</c:f>
            </c:numRef>
          </c:yVal>
          <c:smooth val="0"/>
          <c:extLst>
            <c:ext xmlns:c16="http://schemas.microsoft.com/office/drawing/2014/chart" uri="{C3380CC4-5D6E-409C-BE32-E72D297353CC}">
              <c16:uniqueId val="{00000008-A76F-427A-AAF8-D7B9F8109D87}"/>
            </c:ext>
          </c:extLst>
        </c:ser>
        <c:ser>
          <c:idx val="13"/>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[0]!Bit10_Case1_Cut_95</c:f>
            </c:numRef>
          </c:yVal>
          <c:smooth val="0"/>
          <c:extLst>
            <c:ext xmlns:c16="http://schemas.microsoft.com/office/drawing/2014/chart" uri="{C3380CC4-5D6E-409C-BE32-E72D297353CC}">
              <c16:uniqueId val="{00000009-A76F-427A-AAF8-D7B9F8109D87}"/>
            </c:ext>
          </c:extLst>
        </c:ser>
        <c:ser>
          <c:idx val="1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[0]!Bit11_Case1_Cut_95</c:f>
            </c:numRef>
          </c:yVal>
          <c:smooth val="0"/>
          <c:extLst>
            <c:ext xmlns:c16="http://schemas.microsoft.com/office/drawing/2014/chart" uri="{C3380CC4-5D6E-409C-BE32-E72D297353CC}">
              <c16:uniqueId val="{0000000A-A76F-427A-AAF8-D7B9F8109D87}"/>
            </c:ext>
          </c:extLst>
        </c:ser>
        <c:ser>
          <c:idx val="1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[0]!Bit12_Case1_Cut_95</c:f>
            </c:numRef>
          </c:yVal>
          <c:smooth val="0"/>
          <c:extLst>
            <c:ext xmlns:c16="http://schemas.microsoft.com/office/drawing/2014/chart" uri="{C3380CC4-5D6E-409C-BE32-E72D297353CC}">
              <c16:uniqueId val="{0000000B-A76F-427A-AAF8-D7B9F8109D87}"/>
            </c:ext>
          </c:extLst>
        </c:ser>
        <c:ser>
          <c:idx val="5"/>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[0]!Bit13_Case1_Cut_95</c:f>
            </c:numRef>
          </c:yVal>
          <c:smooth val="0"/>
          <c:extLst>
            <c:ext xmlns:c16="http://schemas.microsoft.com/office/drawing/2014/chart" uri="{C3380CC4-5D6E-409C-BE32-E72D297353CC}">
              <c16:uniqueId val="{0000000C-A76F-427A-AAF8-D7B9F8109D87}"/>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[0]!Bit14_Case1_Cut_95</c:f>
            </c:numRef>
          </c:yVal>
          <c:smooth val="0"/>
          <c:extLst>
            <c:ext xmlns:c16="http://schemas.microsoft.com/office/drawing/2014/chart" uri="{C3380CC4-5D6E-409C-BE32-E72D297353CC}">
              <c16:uniqueId val="{0000000D-A76F-427A-AAF8-D7B9F8109D87}"/>
            </c:ext>
          </c:extLst>
        </c:ser>
        <c:ser>
          <c:idx val="12"/>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[0]!Bit15_Case1_Cut_95</c:f>
            </c:numRef>
          </c:yVal>
          <c:smooth val="0"/>
          <c:extLst>
            <c:ext xmlns:c16="http://schemas.microsoft.com/office/drawing/2014/chart" uri="{C3380CC4-5D6E-409C-BE32-E72D297353CC}">
              <c16:uniqueId val="{0000000E-A76F-427A-AAF8-D7B9F8109D87}"/>
            </c:ext>
          </c:extLst>
        </c:ser>
        <c:dLbls>
          <c:showLegendKey val="0"/>
          <c:showVal val="0"/>
          <c:showCatName val="0"/>
          <c:showSerName val="0"/>
          <c:showPercent val="0"/>
          <c:showBubbleSize val="0"/>
        </c:dLbls>
        <c:axId val="235125760"/>
        <c:axId val="234620032"/>
      </c:scatterChart>
      <c:valAx>
        <c:axId val="2351257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620032"/>
        <c:crosses val="autoZero"/>
        <c:crossBetween val="midCat"/>
      </c:valAx>
      <c:valAx>
        <c:axId val="234620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1257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Cutter Forces - Maximum</a:t>
            </a:r>
          </a:p>
          <a:p>
            <a:pPr>
              <a:defRPr b="0"/>
            </a:pPr>
            <a:r>
              <a:rPr lang="en-US" b="0"/>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[0]!Bit1_Case6_Cut_max</c:f>
              <c:numCache>
                <c:formatCode>General</c:formatCode>
                <c:ptCount val="81"/>
              </c:numCache>
            </c:numRef>
          </c:yVal>
          <c:smooth val="0"/>
          <c:extLst>
            <c:ext xmlns:c16="http://schemas.microsoft.com/office/drawing/2014/chart" uri="{C3380CC4-5D6E-409C-BE32-E72D297353CC}">
              <c16:uniqueId val="{00000000-59ED-4C7D-890E-64E6D82766D6}"/>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[0]!Bit2_Case6_Cut_max</c:f>
              <c:numCache>
                <c:formatCode>General</c:formatCode>
                <c:ptCount val="81"/>
              </c:numCache>
            </c:numRef>
          </c:yVal>
          <c:smooth val="0"/>
          <c:extLst>
            <c:ext xmlns:c16="http://schemas.microsoft.com/office/drawing/2014/chart" uri="{C3380CC4-5D6E-409C-BE32-E72D297353CC}">
              <c16:uniqueId val="{00000001-59ED-4C7D-890E-64E6D82766D6}"/>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[0]!Bit3_Case1_Cut_max</c:f>
            </c:numRef>
          </c:yVal>
          <c:smooth val="0"/>
          <c:extLst>
            <c:ext xmlns:c16="http://schemas.microsoft.com/office/drawing/2014/chart" uri="{C3380CC4-5D6E-409C-BE32-E72D297353CC}">
              <c16:uniqueId val="{00000002-59ED-4C7D-890E-64E6D82766D6}"/>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[0]!Bit4_Case1_Cut_max</c:f>
            </c:numRef>
          </c:yVal>
          <c:smooth val="0"/>
          <c:extLst>
            <c:ext xmlns:c16="http://schemas.microsoft.com/office/drawing/2014/chart" uri="{C3380CC4-5D6E-409C-BE32-E72D297353CC}">
              <c16:uniqueId val="{00000003-59ED-4C7D-890E-64E6D82766D6}"/>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[0]!Bit5_Case1_Cut_max</c:f>
            </c:numRef>
          </c:yVal>
          <c:smooth val="0"/>
          <c:extLst>
            <c:ext xmlns:c16="http://schemas.microsoft.com/office/drawing/2014/chart" uri="{C3380CC4-5D6E-409C-BE32-E72D297353CC}">
              <c16:uniqueId val="{00000004-59ED-4C7D-890E-64E6D82766D6}"/>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[0]!Bit6_Case1_Cut_max</c:f>
            </c:numRef>
          </c:yVal>
          <c:smooth val="0"/>
          <c:extLst>
            <c:ext xmlns:c16="http://schemas.microsoft.com/office/drawing/2014/chart" uri="{C3380CC4-5D6E-409C-BE32-E72D297353CC}">
              <c16:uniqueId val="{00000005-59ED-4C7D-890E-64E6D82766D6}"/>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[0]!Bit7_Case1_Cut_max</c:f>
            </c:numRef>
          </c:yVal>
          <c:smooth val="0"/>
          <c:extLst>
            <c:ext xmlns:c16="http://schemas.microsoft.com/office/drawing/2014/chart" uri="{C3380CC4-5D6E-409C-BE32-E72D297353CC}">
              <c16:uniqueId val="{00000006-59ED-4C7D-890E-64E6D82766D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[0]!Bit8_Case1_Cut_max</c:f>
            </c:numRef>
          </c:yVal>
          <c:smooth val="0"/>
          <c:extLst>
            <c:ext xmlns:c16="http://schemas.microsoft.com/office/drawing/2014/chart" uri="{C3380CC4-5D6E-409C-BE32-E72D297353CC}">
              <c16:uniqueId val="{00000007-59ED-4C7D-890E-64E6D82766D6}"/>
            </c:ext>
          </c:extLst>
        </c:ser>
        <c:ser>
          <c:idx val="10"/>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[0]!Bit9_Case1_Cut_max</c:f>
            </c:numRef>
          </c:yVal>
          <c:smooth val="0"/>
          <c:extLst>
            <c:ext xmlns:c16="http://schemas.microsoft.com/office/drawing/2014/chart" uri="{C3380CC4-5D6E-409C-BE32-E72D297353CC}">
              <c16:uniqueId val="{00000008-59ED-4C7D-890E-64E6D82766D6}"/>
            </c:ext>
          </c:extLst>
        </c:ser>
        <c:ser>
          <c:idx val="11"/>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[0]!Bit10_Case1_Cut_max</c:f>
            </c:numRef>
          </c:yVal>
          <c:smooth val="0"/>
          <c:extLst>
            <c:ext xmlns:c16="http://schemas.microsoft.com/office/drawing/2014/chart" uri="{C3380CC4-5D6E-409C-BE32-E72D297353CC}">
              <c16:uniqueId val="{00000009-59ED-4C7D-890E-64E6D82766D6}"/>
            </c:ext>
          </c:extLst>
        </c:ser>
        <c:ser>
          <c:idx val="16"/>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[0]!Bit11_Case1_Cut_max</c:f>
            </c:numRef>
          </c:yVal>
          <c:smooth val="0"/>
          <c:extLst>
            <c:ext xmlns:c16="http://schemas.microsoft.com/office/drawing/2014/chart" uri="{C3380CC4-5D6E-409C-BE32-E72D297353CC}">
              <c16:uniqueId val="{0000000A-59ED-4C7D-890E-64E6D82766D6}"/>
            </c:ext>
          </c:extLst>
        </c:ser>
        <c:ser>
          <c:idx val="13"/>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[0]!Bit12_Case1_Cut_max</c:f>
            </c:numRef>
          </c:yVal>
          <c:smooth val="0"/>
          <c:extLst>
            <c:ext xmlns:c16="http://schemas.microsoft.com/office/drawing/2014/chart" uri="{C3380CC4-5D6E-409C-BE32-E72D297353CC}">
              <c16:uniqueId val="{0000000B-59ED-4C7D-890E-64E6D82766D6}"/>
            </c:ext>
          </c:extLst>
        </c:ser>
        <c:ser>
          <c:idx val="1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[0]!Bit13_Case1_Cut_max</c:f>
            </c:numRef>
          </c:yVal>
          <c:smooth val="0"/>
          <c:extLst>
            <c:ext xmlns:c16="http://schemas.microsoft.com/office/drawing/2014/chart" uri="{C3380CC4-5D6E-409C-BE32-E72D297353CC}">
              <c16:uniqueId val="{0000000C-59ED-4C7D-890E-64E6D82766D6}"/>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[0]!Bit14_Case1_Cut_max</c:f>
            </c:numRef>
          </c:yVal>
          <c:smooth val="0"/>
          <c:extLst>
            <c:ext xmlns:c16="http://schemas.microsoft.com/office/drawing/2014/chart" uri="{C3380CC4-5D6E-409C-BE32-E72D297353CC}">
              <c16:uniqueId val="{0000000D-59ED-4C7D-890E-64E6D82766D6}"/>
            </c:ext>
          </c:extLst>
        </c:ser>
        <c:ser>
          <c:idx val="5"/>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[0]!Bit15_Case1_Cut_max</c:f>
            </c:numRef>
          </c:yVal>
          <c:smooth val="0"/>
          <c:extLst>
            <c:ext xmlns:c16="http://schemas.microsoft.com/office/drawing/2014/chart" uri="{C3380CC4-5D6E-409C-BE32-E72D297353CC}">
              <c16:uniqueId val="{0000000E-59ED-4C7D-890E-64E6D82766D6}"/>
            </c:ext>
          </c:extLst>
        </c:ser>
        <c:dLbls>
          <c:showLegendKey val="0"/>
          <c:showVal val="0"/>
          <c:showCatName val="0"/>
          <c:showSerName val="0"/>
          <c:showPercent val="0"/>
          <c:showBubbleSize val="0"/>
        </c:dLbls>
        <c:axId val="234711680"/>
        <c:axId val="234717952"/>
      </c:scatterChart>
      <c:valAx>
        <c:axId val="234711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717952"/>
        <c:crosses val="autoZero"/>
        <c:crossBetween val="midCat"/>
      </c:valAx>
      <c:valAx>
        <c:axId val="2347179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711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[0]!Bit1_Case3_NFWR_min</c:f>
              <c:numCache>
                <c:formatCode>General</c:formatCode>
                <c:ptCount val="45"/>
              </c:numCache>
            </c:numRef>
          </c:yVal>
          <c:smooth val="0"/>
          <c:extLst>
            <c:ext xmlns:c16="http://schemas.microsoft.com/office/drawing/2014/chart" uri="{C3380CC4-5D6E-409C-BE32-E72D297353CC}">
              <c16:uniqueId val="{00000000-5BF4-4D25-A223-D9A59FE3A45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[0]!Bit2_Case3_NFWR_min</c:f>
              <c:numCache>
                <c:formatCode>General</c:formatCode>
                <c:ptCount val="51"/>
              </c:numCache>
            </c:numRef>
          </c:yVal>
          <c:smooth val="0"/>
          <c:extLst>
            <c:ext xmlns:c16="http://schemas.microsoft.com/office/drawing/2014/chart" uri="{C3380CC4-5D6E-409C-BE32-E72D297353CC}">
              <c16:uniqueId val="{00000001-5BF4-4D25-A223-D9A59FE3A45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[0]!Bit3_Case3_NFWR_min</c:f>
            </c:numRef>
          </c:yVal>
          <c:smooth val="0"/>
          <c:extLst>
            <c:ext xmlns:c16="http://schemas.microsoft.com/office/drawing/2014/chart" uri="{C3380CC4-5D6E-409C-BE32-E72D297353CC}">
              <c16:uniqueId val="{00000002-5BF4-4D25-A223-D9A59FE3A45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[0]!Bit4_Case3_NFWR_min</c:f>
            </c:numRef>
          </c:yVal>
          <c:smooth val="0"/>
          <c:extLst>
            <c:ext xmlns:c16="http://schemas.microsoft.com/office/drawing/2014/chart" uri="{C3380CC4-5D6E-409C-BE32-E72D297353CC}">
              <c16:uniqueId val="{00000003-5BF4-4D25-A223-D9A59FE3A45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[0]!Bit5_Case1_NFWR_min</c:f>
            </c:numRef>
          </c:yVal>
          <c:smooth val="0"/>
          <c:extLst>
            <c:ext xmlns:c16="http://schemas.microsoft.com/office/drawing/2014/chart" uri="{C3380CC4-5D6E-409C-BE32-E72D297353CC}">
              <c16:uniqueId val="{00000004-5BF4-4D25-A223-D9A59FE3A45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[0]!Bit6_Case1_NFWR_min</c:f>
            </c:numRef>
          </c:yVal>
          <c:smooth val="0"/>
          <c:extLst>
            <c:ext xmlns:c16="http://schemas.microsoft.com/office/drawing/2014/chart" uri="{C3380CC4-5D6E-409C-BE32-E72D297353CC}">
              <c16:uniqueId val="{00000005-5BF4-4D25-A223-D9A59FE3A45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[0]!Bit7_Case1_NFWR_min</c:f>
            </c:numRef>
          </c:yVal>
          <c:smooth val="0"/>
          <c:extLst>
            <c:ext xmlns:c16="http://schemas.microsoft.com/office/drawing/2014/chart" uri="{C3380CC4-5D6E-409C-BE32-E72D297353CC}">
              <c16:uniqueId val="{00000006-5BF4-4D25-A223-D9A59FE3A45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[0]!Bit8_Case1_NFWR_min</c:f>
            </c:numRef>
          </c:yVal>
          <c:smooth val="0"/>
          <c:extLst>
            <c:ext xmlns:c16="http://schemas.microsoft.com/office/drawing/2014/chart" uri="{C3380CC4-5D6E-409C-BE32-E72D297353CC}">
              <c16:uniqueId val="{00000007-5BF4-4D25-A223-D9A59FE3A45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[0]!Bit9_Case1_NFWR_min</c:f>
            </c:numRef>
          </c:yVal>
          <c:smooth val="0"/>
          <c:extLst>
            <c:ext xmlns:c16="http://schemas.microsoft.com/office/drawing/2014/chart" uri="{C3380CC4-5D6E-409C-BE32-E72D297353CC}">
              <c16:uniqueId val="{00000008-5BF4-4D25-A223-D9A59FE3A45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[0]!Bit10_Case1_NFWR_min</c:f>
            </c:numRef>
          </c:yVal>
          <c:smooth val="0"/>
          <c:extLst>
            <c:ext xmlns:c16="http://schemas.microsoft.com/office/drawing/2014/chart" uri="{C3380CC4-5D6E-409C-BE32-E72D297353CC}">
              <c16:uniqueId val="{00000009-5BF4-4D25-A223-D9A59FE3A45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[0]!Bit11_Case1_NFWR_min</c:f>
            </c:numRef>
          </c:yVal>
          <c:smooth val="0"/>
          <c:extLst>
            <c:ext xmlns:c16="http://schemas.microsoft.com/office/drawing/2014/chart" uri="{C3380CC4-5D6E-409C-BE32-E72D297353CC}">
              <c16:uniqueId val="{0000000A-5BF4-4D25-A223-D9A59FE3A45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[0]!Bit12_Case1_NFWR_min</c:f>
            </c:numRef>
          </c:yVal>
          <c:smooth val="0"/>
          <c:extLst>
            <c:ext xmlns:c16="http://schemas.microsoft.com/office/drawing/2014/chart" uri="{C3380CC4-5D6E-409C-BE32-E72D297353CC}">
              <c16:uniqueId val="{0000000B-5BF4-4D25-A223-D9A59FE3A45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[0]!Bit13_Case1_NFWR_min</c:f>
            </c:numRef>
          </c:yVal>
          <c:smooth val="0"/>
          <c:extLst>
            <c:ext xmlns:c16="http://schemas.microsoft.com/office/drawing/2014/chart" uri="{C3380CC4-5D6E-409C-BE32-E72D297353CC}">
              <c16:uniqueId val="{0000000C-5BF4-4D25-A223-D9A59FE3A45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[0]!Bit14_Case1_NFWR_min</c:f>
            </c:numRef>
          </c:yVal>
          <c:smooth val="0"/>
          <c:extLst>
            <c:ext xmlns:c16="http://schemas.microsoft.com/office/drawing/2014/chart" uri="{C3380CC4-5D6E-409C-BE32-E72D297353CC}">
              <c16:uniqueId val="{0000000D-5BF4-4D25-A223-D9A59FE3A45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[0]!Bit15_Case1_NFWR_min</c:f>
            </c:numRef>
          </c:yVal>
          <c:smooth val="0"/>
          <c:extLst>
            <c:ext xmlns:c16="http://schemas.microsoft.com/office/drawing/2014/chart" uri="{C3380CC4-5D6E-409C-BE32-E72D297353CC}">
              <c16:uniqueId val="{0000000E-5BF4-4D25-A223-D9A59FE3A458}"/>
            </c:ext>
          </c:extLst>
        </c:ser>
        <c:dLbls>
          <c:showLegendKey val="0"/>
          <c:showVal val="0"/>
          <c:showCatName val="0"/>
          <c:showSerName val="0"/>
          <c:showPercent val="0"/>
          <c:showBubbleSize val="0"/>
        </c:dLbls>
        <c:axId val="234807680"/>
        <c:axId val="234809600"/>
      </c:scatterChart>
      <c:valAx>
        <c:axId val="234807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809600"/>
        <c:crosses val="autoZero"/>
        <c:crossBetween val="midCat"/>
      </c:valAx>
      <c:valAx>
        <c:axId val="23480960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4807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[0]!Bit1_Case3_NFWR_05</c:f>
              <c:numCache>
                <c:formatCode>General</c:formatCode>
                <c:ptCount val="45"/>
              </c:numCache>
            </c:numRef>
          </c:yVal>
          <c:smooth val="0"/>
          <c:extLst>
            <c:ext xmlns:c16="http://schemas.microsoft.com/office/drawing/2014/chart" uri="{C3380CC4-5D6E-409C-BE32-E72D297353CC}">
              <c16:uniqueId val="{00000000-3C65-4726-ABB9-FC16EFE63AA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[0]!Bit2_Case3_NFWR_05</c:f>
              <c:numCache>
                <c:formatCode>General</c:formatCode>
                <c:ptCount val="51"/>
              </c:numCache>
            </c:numRef>
          </c:yVal>
          <c:smooth val="0"/>
          <c:extLst>
            <c:ext xmlns:c16="http://schemas.microsoft.com/office/drawing/2014/chart" uri="{C3380CC4-5D6E-409C-BE32-E72D297353CC}">
              <c16:uniqueId val="{00000001-3C65-4726-ABB9-FC16EFE63AA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[0]!Bit3_Case3_NFWR_05</c:f>
            </c:numRef>
          </c:yVal>
          <c:smooth val="0"/>
          <c:extLst>
            <c:ext xmlns:c16="http://schemas.microsoft.com/office/drawing/2014/chart" uri="{C3380CC4-5D6E-409C-BE32-E72D297353CC}">
              <c16:uniqueId val="{00000002-3C65-4726-ABB9-FC16EFE63AA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[0]!Bit4_Case3_NFWR_05</c:f>
            </c:numRef>
          </c:yVal>
          <c:smooth val="0"/>
          <c:extLst>
            <c:ext xmlns:c16="http://schemas.microsoft.com/office/drawing/2014/chart" uri="{C3380CC4-5D6E-409C-BE32-E72D297353CC}">
              <c16:uniqueId val="{00000003-3C65-4726-ABB9-FC16EFE63AA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[0]!Bit5_Case1_NFWR_05</c:f>
            </c:numRef>
          </c:yVal>
          <c:smooth val="0"/>
          <c:extLst>
            <c:ext xmlns:c16="http://schemas.microsoft.com/office/drawing/2014/chart" uri="{C3380CC4-5D6E-409C-BE32-E72D297353CC}">
              <c16:uniqueId val="{00000004-3C65-4726-ABB9-FC16EFE63AA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[0]!Bit6_Case1_NFWR_05</c:f>
            </c:numRef>
          </c:yVal>
          <c:smooth val="0"/>
          <c:extLst>
            <c:ext xmlns:c16="http://schemas.microsoft.com/office/drawing/2014/chart" uri="{C3380CC4-5D6E-409C-BE32-E72D297353CC}">
              <c16:uniqueId val="{00000005-3C65-4726-ABB9-FC16EFE63AA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[0]!Bit7_Case1_NFWR_05</c:f>
            </c:numRef>
          </c:yVal>
          <c:smooth val="0"/>
          <c:extLst>
            <c:ext xmlns:c16="http://schemas.microsoft.com/office/drawing/2014/chart" uri="{C3380CC4-5D6E-409C-BE32-E72D297353CC}">
              <c16:uniqueId val="{00000006-3C65-4726-ABB9-FC16EFE63AA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[0]!Bit8_Case1_NFWR_05</c:f>
            </c:numRef>
          </c:yVal>
          <c:smooth val="0"/>
          <c:extLst>
            <c:ext xmlns:c16="http://schemas.microsoft.com/office/drawing/2014/chart" uri="{C3380CC4-5D6E-409C-BE32-E72D297353CC}">
              <c16:uniqueId val="{00000007-3C65-4726-ABB9-FC16EFE63AA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[0]!Bit9_Case1_NFWR_05</c:f>
            </c:numRef>
          </c:yVal>
          <c:smooth val="0"/>
          <c:extLst>
            <c:ext xmlns:c16="http://schemas.microsoft.com/office/drawing/2014/chart" uri="{C3380CC4-5D6E-409C-BE32-E72D297353CC}">
              <c16:uniqueId val="{00000008-3C65-4726-ABB9-FC16EFE63AA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[0]!Bit10_Case1_NFWR_05</c:f>
            </c:numRef>
          </c:yVal>
          <c:smooth val="0"/>
          <c:extLst>
            <c:ext xmlns:c16="http://schemas.microsoft.com/office/drawing/2014/chart" uri="{C3380CC4-5D6E-409C-BE32-E72D297353CC}">
              <c16:uniqueId val="{00000009-3C65-4726-ABB9-FC16EFE63AA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[0]!Bit11_Case1_NFWR_05</c:f>
            </c:numRef>
          </c:yVal>
          <c:smooth val="0"/>
          <c:extLst>
            <c:ext xmlns:c16="http://schemas.microsoft.com/office/drawing/2014/chart" uri="{C3380CC4-5D6E-409C-BE32-E72D297353CC}">
              <c16:uniqueId val="{0000000A-3C65-4726-ABB9-FC16EFE63AA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[0]!Bit12_Case1_NFWR_05</c:f>
            </c:numRef>
          </c:yVal>
          <c:smooth val="0"/>
          <c:extLst>
            <c:ext xmlns:c16="http://schemas.microsoft.com/office/drawing/2014/chart" uri="{C3380CC4-5D6E-409C-BE32-E72D297353CC}">
              <c16:uniqueId val="{0000000B-3C65-4726-ABB9-FC16EFE63AA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[0]!Bit13_Case1_NFWR_05</c:f>
            </c:numRef>
          </c:yVal>
          <c:smooth val="0"/>
          <c:extLst>
            <c:ext xmlns:c16="http://schemas.microsoft.com/office/drawing/2014/chart" uri="{C3380CC4-5D6E-409C-BE32-E72D297353CC}">
              <c16:uniqueId val="{0000000C-3C65-4726-ABB9-FC16EFE63AA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[0]!Bit14_Case1_NFWR_05</c:f>
            </c:numRef>
          </c:yVal>
          <c:smooth val="0"/>
          <c:extLst>
            <c:ext xmlns:c16="http://schemas.microsoft.com/office/drawing/2014/chart" uri="{C3380CC4-5D6E-409C-BE32-E72D297353CC}">
              <c16:uniqueId val="{0000000D-3C65-4726-ABB9-FC16EFE63AA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[0]!Bit15_Case1_NFWR_05</c:f>
            </c:numRef>
          </c:yVal>
          <c:smooth val="0"/>
          <c:extLst>
            <c:ext xmlns:c16="http://schemas.microsoft.com/office/drawing/2014/chart" uri="{C3380CC4-5D6E-409C-BE32-E72D297353CC}">
              <c16:uniqueId val="{0000000E-3C65-4726-ABB9-FC16EFE63AA1}"/>
            </c:ext>
          </c:extLst>
        </c:ser>
        <c:dLbls>
          <c:showLegendKey val="0"/>
          <c:showVal val="0"/>
          <c:showCatName val="0"/>
          <c:showSerName val="0"/>
          <c:showPercent val="0"/>
          <c:showBubbleSize val="0"/>
        </c:dLbls>
        <c:axId val="235542784"/>
        <c:axId val="235544960"/>
      </c:scatterChart>
      <c:valAx>
        <c:axId val="23554278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44960"/>
        <c:crosses val="autoZero"/>
        <c:crossBetween val="midCat"/>
      </c:valAx>
      <c:valAx>
        <c:axId val="23554496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4278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[0]!Bit1_Case3_NFWR_25</c:f>
              <c:numCache>
                <c:formatCode>General</c:formatCode>
                <c:ptCount val="45"/>
              </c:numCache>
            </c:numRef>
          </c:yVal>
          <c:smooth val="0"/>
          <c:extLst>
            <c:ext xmlns:c16="http://schemas.microsoft.com/office/drawing/2014/chart" uri="{C3380CC4-5D6E-409C-BE32-E72D297353CC}">
              <c16:uniqueId val="{00000000-4E37-48A1-A911-2D46699291E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[0]!Bit2_Case3_NFWR_25</c:f>
              <c:numCache>
                <c:formatCode>General</c:formatCode>
                <c:ptCount val="51"/>
              </c:numCache>
            </c:numRef>
          </c:yVal>
          <c:smooth val="0"/>
          <c:extLst>
            <c:ext xmlns:c16="http://schemas.microsoft.com/office/drawing/2014/chart" uri="{C3380CC4-5D6E-409C-BE32-E72D297353CC}">
              <c16:uniqueId val="{00000001-4E37-48A1-A911-2D46699291E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[0]!Bit3_Case3_NFWR_25</c:f>
            </c:numRef>
          </c:yVal>
          <c:smooth val="0"/>
          <c:extLst>
            <c:ext xmlns:c16="http://schemas.microsoft.com/office/drawing/2014/chart" uri="{C3380CC4-5D6E-409C-BE32-E72D297353CC}">
              <c16:uniqueId val="{00000002-4E37-48A1-A911-2D46699291E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[0]!Bit4_Case3_NFWR_25</c:f>
            </c:numRef>
          </c:yVal>
          <c:smooth val="0"/>
          <c:extLst>
            <c:ext xmlns:c16="http://schemas.microsoft.com/office/drawing/2014/chart" uri="{C3380CC4-5D6E-409C-BE32-E72D297353CC}">
              <c16:uniqueId val="{00000003-4E37-48A1-A911-2D46699291E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[0]!Bit5_Case1_NFWR_25</c:f>
            </c:numRef>
          </c:yVal>
          <c:smooth val="0"/>
          <c:extLst>
            <c:ext xmlns:c16="http://schemas.microsoft.com/office/drawing/2014/chart" uri="{C3380CC4-5D6E-409C-BE32-E72D297353CC}">
              <c16:uniqueId val="{00000004-4E37-48A1-A911-2D46699291E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[0]!Bit6_Case1_NFWR_25</c:f>
            </c:numRef>
          </c:yVal>
          <c:smooth val="0"/>
          <c:extLst>
            <c:ext xmlns:c16="http://schemas.microsoft.com/office/drawing/2014/chart" uri="{C3380CC4-5D6E-409C-BE32-E72D297353CC}">
              <c16:uniqueId val="{00000005-4E37-48A1-A911-2D46699291E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[0]!Bit7_Case1_NFWR_25</c:f>
            </c:numRef>
          </c:yVal>
          <c:smooth val="0"/>
          <c:extLst>
            <c:ext xmlns:c16="http://schemas.microsoft.com/office/drawing/2014/chart" uri="{C3380CC4-5D6E-409C-BE32-E72D297353CC}">
              <c16:uniqueId val="{00000006-4E37-48A1-A911-2D46699291E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[0]!Bit8_Case1_NFWR_25</c:f>
            </c:numRef>
          </c:yVal>
          <c:smooth val="0"/>
          <c:extLst>
            <c:ext xmlns:c16="http://schemas.microsoft.com/office/drawing/2014/chart" uri="{C3380CC4-5D6E-409C-BE32-E72D297353CC}">
              <c16:uniqueId val="{00000007-4E37-48A1-A911-2D46699291E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[0]!Bit9_Case1_NFWR_25</c:f>
            </c:numRef>
          </c:yVal>
          <c:smooth val="0"/>
          <c:extLst>
            <c:ext xmlns:c16="http://schemas.microsoft.com/office/drawing/2014/chart" uri="{C3380CC4-5D6E-409C-BE32-E72D297353CC}">
              <c16:uniqueId val="{00000008-4E37-48A1-A911-2D46699291E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[0]!Bit10_Case1_NFWR_25</c:f>
            </c:numRef>
          </c:yVal>
          <c:smooth val="0"/>
          <c:extLst>
            <c:ext xmlns:c16="http://schemas.microsoft.com/office/drawing/2014/chart" uri="{C3380CC4-5D6E-409C-BE32-E72D297353CC}">
              <c16:uniqueId val="{00000009-4E37-48A1-A911-2D46699291E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[0]!Bit11_Case1_NFWR_25</c:f>
            </c:numRef>
          </c:yVal>
          <c:smooth val="0"/>
          <c:extLst>
            <c:ext xmlns:c16="http://schemas.microsoft.com/office/drawing/2014/chart" uri="{C3380CC4-5D6E-409C-BE32-E72D297353CC}">
              <c16:uniqueId val="{0000000A-4E37-48A1-A911-2D46699291E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[0]!Bit12_Case1_NFWR_25</c:f>
            </c:numRef>
          </c:yVal>
          <c:smooth val="0"/>
          <c:extLst>
            <c:ext xmlns:c16="http://schemas.microsoft.com/office/drawing/2014/chart" uri="{C3380CC4-5D6E-409C-BE32-E72D297353CC}">
              <c16:uniqueId val="{0000000B-4E37-48A1-A911-2D46699291E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[0]!Bit13_Case1_NFWR_25</c:f>
            </c:numRef>
          </c:yVal>
          <c:smooth val="0"/>
          <c:extLst>
            <c:ext xmlns:c16="http://schemas.microsoft.com/office/drawing/2014/chart" uri="{C3380CC4-5D6E-409C-BE32-E72D297353CC}">
              <c16:uniqueId val="{0000000C-4E37-48A1-A911-2D46699291E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[0]!Bit14_Case1_NFWR_25</c:f>
            </c:numRef>
          </c:yVal>
          <c:smooth val="0"/>
          <c:extLst>
            <c:ext xmlns:c16="http://schemas.microsoft.com/office/drawing/2014/chart" uri="{C3380CC4-5D6E-409C-BE32-E72D297353CC}">
              <c16:uniqueId val="{0000000D-4E37-48A1-A911-2D46699291E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[0]!Bit15_Case1_NFWR_25</c:f>
            </c:numRef>
          </c:yVal>
          <c:smooth val="0"/>
          <c:extLst>
            <c:ext xmlns:c16="http://schemas.microsoft.com/office/drawing/2014/chart" uri="{C3380CC4-5D6E-409C-BE32-E72D297353CC}">
              <c16:uniqueId val="{0000000E-4E37-48A1-A911-2D46699291E6}"/>
            </c:ext>
          </c:extLst>
        </c:ser>
        <c:dLbls>
          <c:showLegendKey val="0"/>
          <c:showVal val="0"/>
          <c:showCatName val="0"/>
          <c:showSerName val="0"/>
          <c:showPercent val="0"/>
          <c:showBubbleSize val="0"/>
        </c:dLbls>
        <c:axId val="235636224"/>
        <c:axId val="235638144"/>
      </c:scatterChart>
      <c:valAx>
        <c:axId val="23563622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638144"/>
        <c:crosses val="autoZero"/>
        <c:crossBetween val="midCat"/>
      </c:valAx>
      <c:valAx>
        <c:axId val="23563814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63622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[0]!Bit1_Case3_NFWR_50</c:f>
              <c:numCache>
                <c:formatCode>General</c:formatCode>
                <c:ptCount val="45"/>
              </c:numCache>
            </c:numRef>
          </c:yVal>
          <c:smooth val="0"/>
          <c:extLst>
            <c:ext xmlns:c16="http://schemas.microsoft.com/office/drawing/2014/chart" uri="{C3380CC4-5D6E-409C-BE32-E72D297353CC}">
              <c16:uniqueId val="{00000000-3D1E-4260-887D-4B5AED25A0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[0]!Bit2_Case3_NFWR_50</c:f>
              <c:numCache>
                <c:formatCode>General</c:formatCode>
                <c:ptCount val="51"/>
              </c:numCache>
            </c:numRef>
          </c:yVal>
          <c:smooth val="0"/>
          <c:extLst>
            <c:ext xmlns:c16="http://schemas.microsoft.com/office/drawing/2014/chart" uri="{C3380CC4-5D6E-409C-BE32-E72D297353CC}">
              <c16:uniqueId val="{00000001-3D1E-4260-887D-4B5AED25A0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[0]!Bit3_Case3_NFWR_50</c:f>
            </c:numRef>
          </c:yVal>
          <c:smooth val="0"/>
          <c:extLst>
            <c:ext xmlns:c16="http://schemas.microsoft.com/office/drawing/2014/chart" uri="{C3380CC4-5D6E-409C-BE32-E72D297353CC}">
              <c16:uniqueId val="{00000002-3D1E-4260-887D-4B5AED25A0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[0]!Bit4_Case3_NFWR_50</c:f>
            </c:numRef>
          </c:yVal>
          <c:smooth val="0"/>
          <c:extLst>
            <c:ext xmlns:c16="http://schemas.microsoft.com/office/drawing/2014/chart" uri="{C3380CC4-5D6E-409C-BE32-E72D297353CC}">
              <c16:uniqueId val="{00000003-3D1E-4260-887D-4B5AED25A0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[0]!Bit5_Case1_NFWR_50</c:f>
            </c:numRef>
          </c:yVal>
          <c:smooth val="0"/>
          <c:extLst>
            <c:ext xmlns:c16="http://schemas.microsoft.com/office/drawing/2014/chart" uri="{C3380CC4-5D6E-409C-BE32-E72D297353CC}">
              <c16:uniqueId val="{00000004-3D1E-4260-887D-4B5AED25A0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[0]!Bit6_Case1_NFWR_50</c:f>
            </c:numRef>
          </c:yVal>
          <c:smooth val="0"/>
          <c:extLst>
            <c:ext xmlns:c16="http://schemas.microsoft.com/office/drawing/2014/chart" uri="{C3380CC4-5D6E-409C-BE32-E72D297353CC}">
              <c16:uniqueId val="{00000005-3D1E-4260-887D-4B5AED25A0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[0]!Bit7_Case1_NFWR_50</c:f>
            </c:numRef>
          </c:yVal>
          <c:smooth val="0"/>
          <c:extLst>
            <c:ext xmlns:c16="http://schemas.microsoft.com/office/drawing/2014/chart" uri="{C3380CC4-5D6E-409C-BE32-E72D297353CC}">
              <c16:uniqueId val="{00000006-3D1E-4260-887D-4B5AED25A0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[0]!Bit8_Case1_NFWR_50</c:f>
            </c:numRef>
          </c:yVal>
          <c:smooth val="0"/>
          <c:extLst>
            <c:ext xmlns:c16="http://schemas.microsoft.com/office/drawing/2014/chart" uri="{C3380CC4-5D6E-409C-BE32-E72D297353CC}">
              <c16:uniqueId val="{00000007-3D1E-4260-887D-4B5AED25A0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[0]!Bit9_Case1_NFWR_50</c:f>
            </c:numRef>
          </c:yVal>
          <c:smooth val="0"/>
          <c:extLst>
            <c:ext xmlns:c16="http://schemas.microsoft.com/office/drawing/2014/chart" uri="{C3380CC4-5D6E-409C-BE32-E72D297353CC}">
              <c16:uniqueId val="{00000008-3D1E-4260-887D-4B5AED25A0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[0]!Bit10_Case1_NFWR_50</c:f>
            </c:numRef>
          </c:yVal>
          <c:smooth val="0"/>
          <c:extLst>
            <c:ext xmlns:c16="http://schemas.microsoft.com/office/drawing/2014/chart" uri="{C3380CC4-5D6E-409C-BE32-E72D297353CC}">
              <c16:uniqueId val="{00000009-3D1E-4260-887D-4B5AED25A0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[0]!Bit11_Case1_NFWR_50</c:f>
            </c:numRef>
          </c:yVal>
          <c:smooth val="0"/>
          <c:extLst>
            <c:ext xmlns:c16="http://schemas.microsoft.com/office/drawing/2014/chart" uri="{C3380CC4-5D6E-409C-BE32-E72D297353CC}">
              <c16:uniqueId val="{0000000A-3D1E-4260-887D-4B5AED25A0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[0]!Bit12_Case1_NFWR_50</c:f>
            </c:numRef>
          </c:yVal>
          <c:smooth val="0"/>
          <c:extLst>
            <c:ext xmlns:c16="http://schemas.microsoft.com/office/drawing/2014/chart" uri="{C3380CC4-5D6E-409C-BE32-E72D297353CC}">
              <c16:uniqueId val="{0000000B-3D1E-4260-887D-4B5AED25A0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[0]!Bit13_Case1_NFWR_50</c:f>
            </c:numRef>
          </c:yVal>
          <c:smooth val="0"/>
          <c:extLst>
            <c:ext xmlns:c16="http://schemas.microsoft.com/office/drawing/2014/chart" uri="{C3380CC4-5D6E-409C-BE32-E72D297353CC}">
              <c16:uniqueId val="{0000000C-3D1E-4260-887D-4B5AED25A0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[0]!Bit14_Case1_NFWR_50</c:f>
            </c:numRef>
          </c:yVal>
          <c:smooth val="0"/>
          <c:extLst>
            <c:ext xmlns:c16="http://schemas.microsoft.com/office/drawing/2014/chart" uri="{C3380CC4-5D6E-409C-BE32-E72D297353CC}">
              <c16:uniqueId val="{0000000D-3D1E-4260-887D-4B5AED25A0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[0]!Bit15_Case1_NFWR_50</c:f>
            </c:numRef>
          </c:yVal>
          <c:smooth val="0"/>
          <c:extLst>
            <c:ext xmlns:c16="http://schemas.microsoft.com/office/drawing/2014/chart" uri="{C3380CC4-5D6E-409C-BE32-E72D297353CC}">
              <c16:uniqueId val="{0000000E-3D1E-4260-887D-4B5AED25A04E}"/>
            </c:ext>
          </c:extLst>
        </c:ser>
        <c:dLbls>
          <c:showLegendKey val="0"/>
          <c:showVal val="0"/>
          <c:showCatName val="0"/>
          <c:showSerName val="0"/>
          <c:showPercent val="0"/>
          <c:showBubbleSize val="0"/>
        </c:dLbls>
        <c:axId val="235419136"/>
        <c:axId val="235421056"/>
      </c:scatterChart>
      <c:valAx>
        <c:axId val="23541913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421056"/>
        <c:crosses val="autoZero"/>
        <c:crossBetween val="midCat"/>
      </c:valAx>
      <c:valAx>
        <c:axId val="23542105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41913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[0]!Bit1_Case3_NFWR_75</c:f>
              <c:numCache>
                <c:formatCode>General</c:formatCode>
                <c:ptCount val="45"/>
              </c:numCache>
            </c:numRef>
          </c:yVal>
          <c:smooth val="0"/>
          <c:extLst>
            <c:ext xmlns:c16="http://schemas.microsoft.com/office/drawing/2014/chart" uri="{C3380CC4-5D6E-409C-BE32-E72D297353CC}">
              <c16:uniqueId val="{00000000-5981-457B-B241-D972429B56F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[0]!Bit2_Case3_NFWR_75</c:f>
              <c:numCache>
                <c:formatCode>General</c:formatCode>
                <c:ptCount val="51"/>
              </c:numCache>
            </c:numRef>
          </c:yVal>
          <c:smooth val="0"/>
          <c:extLst>
            <c:ext xmlns:c16="http://schemas.microsoft.com/office/drawing/2014/chart" uri="{C3380CC4-5D6E-409C-BE32-E72D297353CC}">
              <c16:uniqueId val="{00000001-5981-457B-B241-D972429B56F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[0]!Bit3_Case3_NFWR_75</c:f>
            </c:numRef>
          </c:yVal>
          <c:smooth val="0"/>
          <c:extLst>
            <c:ext xmlns:c16="http://schemas.microsoft.com/office/drawing/2014/chart" uri="{C3380CC4-5D6E-409C-BE32-E72D297353CC}">
              <c16:uniqueId val="{00000002-5981-457B-B241-D972429B56F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[0]!Bit4_Case3_NFWR_75</c:f>
            </c:numRef>
          </c:yVal>
          <c:smooth val="0"/>
          <c:extLst>
            <c:ext xmlns:c16="http://schemas.microsoft.com/office/drawing/2014/chart" uri="{C3380CC4-5D6E-409C-BE32-E72D297353CC}">
              <c16:uniqueId val="{00000003-5981-457B-B241-D972429B56F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[0]!Bit5_Case1_NFWR_75</c:f>
            </c:numRef>
          </c:yVal>
          <c:smooth val="0"/>
          <c:extLst>
            <c:ext xmlns:c16="http://schemas.microsoft.com/office/drawing/2014/chart" uri="{C3380CC4-5D6E-409C-BE32-E72D297353CC}">
              <c16:uniqueId val="{00000004-5981-457B-B241-D972429B56F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[0]!Bit6_Case1_NFWR_75</c:f>
            </c:numRef>
          </c:yVal>
          <c:smooth val="0"/>
          <c:extLst>
            <c:ext xmlns:c16="http://schemas.microsoft.com/office/drawing/2014/chart" uri="{C3380CC4-5D6E-409C-BE32-E72D297353CC}">
              <c16:uniqueId val="{00000005-5981-457B-B241-D972429B56F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[0]!Bit7_Case1_NFWR_75</c:f>
            </c:numRef>
          </c:yVal>
          <c:smooth val="0"/>
          <c:extLst>
            <c:ext xmlns:c16="http://schemas.microsoft.com/office/drawing/2014/chart" uri="{C3380CC4-5D6E-409C-BE32-E72D297353CC}">
              <c16:uniqueId val="{00000006-5981-457B-B241-D972429B56F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[0]!Bit8_Case1_NFWR_75</c:f>
            </c:numRef>
          </c:yVal>
          <c:smooth val="0"/>
          <c:extLst>
            <c:ext xmlns:c16="http://schemas.microsoft.com/office/drawing/2014/chart" uri="{C3380CC4-5D6E-409C-BE32-E72D297353CC}">
              <c16:uniqueId val="{00000007-5981-457B-B241-D972429B56F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[0]!Bit9_Case1_NFWR_75</c:f>
            </c:numRef>
          </c:yVal>
          <c:smooth val="0"/>
          <c:extLst>
            <c:ext xmlns:c16="http://schemas.microsoft.com/office/drawing/2014/chart" uri="{C3380CC4-5D6E-409C-BE32-E72D297353CC}">
              <c16:uniqueId val="{00000008-5981-457B-B241-D972429B56F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[0]!Bit10_Case1_NFWR_75</c:f>
            </c:numRef>
          </c:yVal>
          <c:smooth val="0"/>
          <c:extLst>
            <c:ext xmlns:c16="http://schemas.microsoft.com/office/drawing/2014/chart" uri="{C3380CC4-5D6E-409C-BE32-E72D297353CC}">
              <c16:uniqueId val="{00000009-5981-457B-B241-D972429B56F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[0]!Bit11_Case1_NFWR_75</c:f>
            </c:numRef>
          </c:yVal>
          <c:smooth val="0"/>
          <c:extLst>
            <c:ext xmlns:c16="http://schemas.microsoft.com/office/drawing/2014/chart" uri="{C3380CC4-5D6E-409C-BE32-E72D297353CC}">
              <c16:uniqueId val="{0000000A-5981-457B-B241-D972429B56F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[0]!Bit12_Case1_NFWR_75</c:f>
            </c:numRef>
          </c:yVal>
          <c:smooth val="0"/>
          <c:extLst>
            <c:ext xmlns:c16="http://schemas.microsoft.com/office/drawing/2014/chart" uri="{C3380CC4-5D6E-409C-BE32-E72D297353CC}">
              <c16:uniqueId val="{0000000B-5981-457B-B241-D972429B56F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[0]!Bit13_Case1_NFWR_75</c:f>
            </c:numRef>
          </c:yVal>
          <c:smooth val="0"/>
          <c:extLst>
            <c:ext xmlns:c16="http://schemas.microsoft.com/office/drawing/2014/chart" uri="{C3380CC4-5D6E-409C-BE32-E72D297353CC}">
              <c16:uniqueId val="{0000000C-5981-457B-B241-D972429B56F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[0]!Bit14_Case1_NFWR_75</c:f>
            </c:numRef>
          </c:yVal>
          <c:smooth val="0"/>
          <c:extLst>
            <c:ext xmlns:c16="http://schemas.microsoft.com/office/drawing/2014/chart" uri="{C3380CC4-5D6E-409C-BE32-E72D297353CC}">
              <c16:uniqueId val="{0000000D-5981-457B-B241-D972429B56F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[0]!Bit15_Case1_NFWR_75</c:f>
            </c:numRef>
          </c:yVal>
          <c:smooth val="0"/>
          <c:extLst>
            <c:ext xmlns:c16="http://schemas.microsoft.com/office/drawing/2014/chart" uri="{C3380CC4-5D6E-409C-BE32-E72D297353CC}">
              <c16:uniqueId val="{0000000E-5981-457B-B241-D972429B56F7}"/>
            </c:ext>
          </c:extLst>
        </c:ser>
        <c:dLbls>
          <c:showLegendKey val="0"/>
          <c:showVal val="0"/>
          <c:showCatName val="0"/>
          <c:showSerName val="0"/>
          <c:showPercent val="0"/>
          <c:showBubbleSize val="0"/>
        </c:dLbls>
        <c:axId val="235507072"/>
        <c:axId val="235509248"/>
      </c:scatterChart>
      <c:valAx>
        <c:axId val="2355070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09248"/>
        <c:crosses val="autoZero"/>
        <c:crossBetween val="midCat"/>
      </c:valAx>
      <c:valAx>
        <c:axId val="23550924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070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[0]!Bit1_Case3_NFWR_95</c:f>
              <c:numCache>
                <c:formatCode>General</c:formatCode>
                <c:ptCount val="45"/>
              </c:numCache>
            </c:numRef>
          </c:yVal>
          <c:smooth val="0"/>
          <c:extLst>
            <c:ext xmlns:c16="http://schemas.microsoft.com/office/drawing/2014/chart" uri="{C3380CC4-5D6E-409C-BE32-E72D297353CC}">
              <c16:uniqueId val="{00000000-8A75-46C6-BDEB-D9578454FC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[0]!Bit2_Case3_NFWR_95</c:f>
              <c:numCache>
                <c:formatCode>General</c:formatCode>
                <c:ptCount val="51"/>
              </c:numCache>
            </c:numRef>
          </c:yVal>
          <c:smooth val="0"/>
          <c:extLst>
            <c:ext xmlns:c16="http://schemas.microsoft.com/office/drawing/2014/chart" uri="{C3380CC4-5D6E-409C-BE32-E72D297353CC}">
              <c16:uniqueId val="{00000001-8A75-46C6-BDEB-D9578454FC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[0]!Bit3_Case3_NFWR_95</c:f>
            </c:numRef>
          </c:yVal>
          <c:smooth val="0"/>
          <c:extLst>
            <c:ext xmlns:c16="http://schemas.microsoft.com/office/drawing/2014/chart" uri="{C3380CC4-5D6E-409C-BE32-E72D297353CC}">
              <c16:uniqueId val="{00000002-8A75-46C6-BDEB-D9578454FC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[0]!Bit4_Case3_NFWR_95</c:f>
            </c:numRef>
          </c:yVal>
          <c:smooth val="0"/>
          <c:extLst>
            <c:ext xmlns:c16="http://schemas.microsoft.com/office/drawing/2014/chart" uri="{C3380CC4-5D6E-409C-BE32-E72D297353CC}">
              <c16:uniqueId val="{00000003-8A75-46C6-BDEB-D9578454FC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[0]!Bit5_Case1_NFWR_95</c:f>
            </c:numRef>
          </c:yVal>
          <c:smooth val="0"/>
          <c:extLst>
            <c:ext xmlns:c16="http://schemas.microsoft.com/office/drawing/2014/chart" uri="{C3380CC4-5D6E-409C-BE32-E72D297353CC}">
              <c16:uniqueId val="{00000004-8A75-46C6-BDEB-D9578454FC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[0]!Bit6_Case1_NFWR_95</c:f>
            </c:numRef>
          </c:yVal>
          <c:smooth val="0"/>
          <c:extLst>
            <c:ext xmlns:c16="http://schemas.microsoft.com/office/drawing/2014/chart" uri="{C3380CC4-5D6E-409C-BE32-E72D297353CC}">
              <c16:uniqueId val="{00000005-8A75-46C6-BDEB-D9578454FC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[0]!Bit7_Case1_NFWR_95</c:f>
            </c:numRef>
          </c:yVal>
          <c:smooth val="0"/>
          <c:extLst>
            <c:ext xmlns:c16="http://schemas.microsoft.com/office/drawing/2014/chart" uri="{C3380CC4-5D6E-409C-BE32-E72D297353CC}">
              <c16:uniqueId val="{00000006-8A75-46C6-BDEB-D9578454FC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[0]!Bit8_Case1_NFWR_95</c:f>
            </c:numRef>
          </c:yVal>
          <c:smooth val="0"/>
          <c:extLst>
            <c:ext xmlns:c16="http://schemas.microsoft.com/office/drawing/2014/chart" uri="{C3380CC4-5D6E-409C-BE32-E72D297353CC}">
              <c16:uniqueId val="{00000007-8A75-46C6-BDEB-D9578454FC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[0]!Bit9_Case1_NFWR_95</c:f>
            </c:numRef>
          </c:yVal>
          <c:smooth val="0"/>
          <c:extLst>
            <c:ext xmlns:c16="http://schemas.microsoft.com/office/drawing/2014/chart" uri="{C3380CC4-5D6E-409C-BE32-E72D297353CC}">
              <c16:uniqueId val="{00000008-8A75-46C6-BDEB-D9578454FC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[0]!Bit10_Case1_NFWR_95</c:f>
            </c:numRef>
          </c:yVal>
          <c:smooth val="0"/>
          <c:extLst>
            <c:ext xmlns:c16="http://schemas.microsoft.com/office/drawing/2014/chart" uri="{C3380CC4-5D6E-409C-BE32-E72D297353CC}">
              <c16:uniqueId val="{00000009-8A75-46C6-BDEB-D9578454FC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[0]!Bit11_Case1_NFWR_95</c:f>
            </c:numRef>
          </c:yVal>
          <c:smooth val="0"/>
          <c:extLst>
            <c:ext xmlns:c16="http://schemas.microsoft.com/office/drawing/2014/chart" uri="{C3380CC4-5D6E-409C-BE32-E72D297353CC}">
              <c16:uniqueId val="{0000000A-8A75-46C6-BDEB-D9578454FC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[0]!Bit12_Case1_NFWR_95</c:f>
            </c:numRef>
          </c:yVal>
          <c:smooth val="0"/>
          <c:extLst>
            <c:ext xmlns:c16="http://schemas.microsoft.com/office/drawing/2014/chart" uri="{C3380CC4-5D6E-409C-BE32-E72D297353CC}">
              <c16:uniqueId val="{0000000B-8A75-46C6-BDEB-D9578454FC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[0]!Bit13_Case1_NFWR_95</c:f>
            </c:numRef>
          </c:yVal>
          <c:smooth val="0"/>
          <c:extLst>
            <c:ext xmlns:c16="http://schemas.microsoft.com/office/drawing/2014/chart" uri="{C3380CC4-5D6E-409C-BE32-E72D297353CC}">
              <c16:uniqueId val="{0000000C-8A75-46C6-BDEB-D9578454FC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[0]!Bit14_Case1_NFWR_95</c:f>
            </c:numRef>
          </c:yVal>
          <c:smooth val="0"/>
          <c:extLst>
            <c:ext xmlns:c16="http://schemas.microsoft.com/office/drawing/2014/chart" uri="{C3380CC4-5D6E-409C-BE32-E72D297353CC}">
              <c16:uniqueId val="{0000000D-8A75-46C6-BDEB-D9578454FC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[0]!Bit15_Case1_NFWR_95</c:f>
            </c:numRef>
          </c:yVal>
          <c:smooth val="0"/>
          <c:extLst>
            <c:ext xmlns:c16="http://schemas.microsoft.com/office/drawing/2014/chart" uri="{C3380CC4-5D6E-409C-BE32-E72D297353CC}">
              <c16:uniqueId val="{0000000E-8A75-46C6-BDEB-D9578454FC4E}"/>
            </c:ext>
          </c:extLst>
        </c:ser>
        <c:dLbls>
          <c:showLegendKey val="0"/>
          <c:showVal val="0"/>
          <c:showCatName val="0"/>
          <c:showSerName val="0"/>
          <c:showPercent val="0"/>
          <c:showBubbleSize val="0"/>
        </c:dLbls>
        <c:axId val="235917696"/>
        <c:axId val="235919616"/>
      </c:scatterChart>
      <c:valAx>
        <c:axId val="235917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919616"/>
        <c:crosses val="autoZero"/>
        <c:crossBetween val="midCat"/>
      </c:valAx>
      <c:valAx>
        <c:axId val="23591961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17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Normal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[0]!Bit1_Case3_NFWR_max</c:f>
              <c:numCache>
                <c:formatCode>General</c:formatCode>
                <c:ptCount val="45"/>
              </c:numCache>
            </c:numRef>
          </c:yVal>
          <c:smooth val="0"/>
          <c:extLst>
            <c:ext xmlns:c16="http://schemas.microsoft.com/office/drawing/2014/chart" uri="{C3380CC4-5D6E-409C-BE32-E72D297353CC}">
              <c16:uniqueId val="{00000000-E3AC-48D2-9806-FEEB8236062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[0]!Bit2_Case3_NFWR_max</c:f>
              <c:numCache>
                <c:formatCode>General</c:formatCode>
                <c:ptCount val="51"/>
              </c:numCache>
            </c:numRef>
          </c:yVal>
          <c:smooth val="0"/>
          <c:extLst>
            <c:ext xmlns:c16="http://schemas.microsoft.com/office/drawing/2014/chart" uri="{C3380CC4-5D6E-409C-BE32-E72D297353CC}">
              <c16:uniqueId val="{00000001-E3AC-48D2-9806-FEEB8236062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[0]!Bit3_Case3_NFWR_max</c:f>
            </c:numRef>
          </c:yVal>
          <c:smooth val="0"/>
          <c:extLst>
            <c:ext xmlns:c16="http://schemas.microsoft.com/office/drawing/2014/chart" uri="{C3380CC4-5D6E-409C-BE32-E72D297353CC}">
              <c16:uniqueId val="{00000002-E3AC-48D2-9806-FEEB8236062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[0]!Bit4_Case3_NFWR_max</c:f>
            </c:numRef>
          </c:yVal>
          <c:smooth val="0"/>
          <c:extLst>
            <c:ext xmlns:c16="http://schemas.microsoft.com/office/drawing/2014/chart" uri="{C3380CC4-5D6E-409C-BE32-E72D297353CC}">
              <c16:uniqueId val="{00000003-E3AC-48D2-9806-FEEB8236062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[0]!Bit5_Case1_NFWR_max</c:f>
            </c:numRef>
          </c:yVal>
          <c:smooth val="0"/>
          <c:extLst>
            <c:ext xmlns:c16="http://schemas.microsoft.com/office/drawing/2014/chart" uri="{C3380CC4-5D6E-409C-BE32-E72D297353CC}">
              <c16:uniqueId val="{00000004-E3AC-48D2-9806-FEEB8236062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[0]!Bit6_Case1_NFWR_max</c:f>
            </c:numRef>
          </c:yVal>
          <c:smooth val="0"/>
          <c:extLst>
            <c:ext xmlns:c16="http://schemas.microsoft.com/office/drawing/2014/chart" uri="{C3380CC4-5D6E-409C-BE32-E72D297353CC}">
              <c16:uniqueId val="{00000005-E3AC-48D2-9806-FEEB8236062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[0]!Bit7_Case1_NFWR_max</c:f>
            </c:numRef>
          </c:yVal>
          <c:smooth val="0"/>
          <c:extLst>
            <c:ext xmlns:c16="http://schemas.microsoft.com/office/drawing/2014/chart" uri="{C3380CC4-5D6E-409C-BE32-E72D297353CC}">
              <c16:uniqueId val="{00000006-E3AC-48D2-9806-FEEB8236062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[0]!Bit8_Case1_NFWR_max</c:f>
            </c:numRef>
          </c:yVal>
          <c:smooth val="0"/>
          <c:extLst>
            <c:ext xmlns:c16="http://schemas.microsoft.com/office/drawing/2014/chart" uri="{C3380CC4-5D6E-409C-BE32-E72D297353CC}">
              <c16:uniqueId val="{00000007-E3AC-48D2-9806-FEEB8236062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[0]!Bit9_Case1_NFWR_max</c:f>
            </c:numRef>
          </c:yVal>
          <c:smooth val="0"/>
          <c:extLst>
            <c:ext xmlns:c16="http://schemas.microsoft.com/office/drawing/2014/chart" uri="{C3380CC4-5D6E-409C-BE32-E72D297353CC}">
              <c16:uniqueId val="{00000008-E3AC-48D2-9806-FEEB8236062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[0]!Bit10_Case1_NFWR_max</c:f>
            </c:numRef>
          </c:yVal>
          <c:smooth val="0"/>
          <c:extLst>
            <c:ext xmlns:c16="http://schemas.microsoft.com/office/drawing/2014/chart" uri="{C3380CC4-5D6E-409C-BE32-E72D297353CC}">
              <c16:uniqueId val="{00000009-E3AC-48D2-9806-FEEB8236062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[0]!Bit11_Case1_NFWR_max</c:f>
            </c:numRef>
          </c:yVal>
          <c:smooth val="0"/>
          <c:extLst>
            <c:ext xmlns:c16="http://schemas.microsoft.com/office/drawing/2014/chart" uri="{C3380CC4-5D6E-409C-BE32-E72D297353CC}">
              <c16:uniqueId val="{0000000A-E3AC-48D2-9806-FEEB8236062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[0]!Bit12_Case1_NFWR_max</c:f>
            </c:numRef>
          </c:yVal>
          <c:smooth val="0"/>
          <c:extLst>
            <c:ext xmlns:c16="http://schemas.microsoft.com/office/drawing/2014/chart" uri="{C3380CC4-5D6E-409C-BE32-E72D297353CC}">
              <c16:uniqueId val="{0000000B-E3AC-48D2-9806-FEEB8236062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[0]!Bit13_Case1_NFWR_max</c:f>
            </c:numRef>
          </c:yVal>
          <c:smooth val="0"/>
          <c:extLst>
            <c:ext xmlns:c16="http://schemas.microsoft.com/office/drawing/2014/chart" uri="{C3380CC4-5D6E-409C-BE32-E72D297353CC}">
              <c16:uniqueId val="{0000000C-E3AC-48D2-9806-FEEB8236062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[0]!Bit14_Case1_NFWR_max</c:f>
            </c:numRef>
          </c:yVal>
          <c:smooth val="0"/>
          <c:extLst>
            <c:ext xmlns:c16="http://schemas.microsoft.com/office/drawing/2014/chart" uri="{C3380CC4-5D6E-409C-BE32-E72D297353CC}">
              <c16:uniqueId val="{0000000D-E3AC-48D2-9806-FEEB8236062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[0]!Bit15_Case1_NFWR_max</c:f>
            </c:numRef>
          </c:yVal>
          <c:smooth val="0"/>
          <c:extLst>
            <c:ext xmlns:c16="http://schemas.microsoft.com/office/drawing/2014/chart" uri="{C3380CC4-5D6E-409C-BE32-E72D297353CC}">
              <c16:uniqueId val="{0000000E-E3AC-48D2-9806-FEEB82360624}"/>
            </c:ext>
          </c:extLst>
        </c:ser>
        <c:dLbls>
          <c:showLegendKey val="0"/>
          <c:showVal val="0"/>
          <c:showCatName val="0"/>
          <c:showSerName val="0"/>
          <c:showPercent val="0"/>
          <c:showBubbleSize val="0"/>
        </c:dLbls>
        <c:axId val="236271872"/>
        <c:axId val="236282240"/>
      </c:scatterChart>
      <c:valAx>
        <c:axId val="2362718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282240"/>
        <c:crosses val="autoZero"/>
        <c:crossBetween val="midCat"/>
      </c:valAx>
      <c:valAx>
        <c:axId val="2362822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2718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[0]!Bit1_Case3_CutWR_min</c:f>
              <c:numCache>
                <c:formatCode>General</c:formatCode>
                <c:ptCount val="81"/>
              </c:numCache>
            </c:numRef>
          </c:yVal>
          <c:smooth val="0"/>
          <c:extLst>
            <c:ext xmlns:c16="http://schemas.microsoft.com/office/drawing/2014/chart" uri="{C3380CC4-5D6E-409C-BE32-E72D297353CC}">
              <c16:uniqueId val="{00000000-9475-4FB6-92B9-29F3188E402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[0]!Bit2_Case3_CutWR_min</c:f>
              <c:numCache>
                <c:formatCode>General</c:formatCode>
                <c:ptCount val="81"/>
              </c:numCache>
            </c:numRef>
          </c:yVal>
          <c:smooth val="0"/>
          <c:extLst>
            <c:ext xmlns:c16="http://schemas.microsoft.com/office/drawing/2014/chart" uri="{C3380CC4-5D6E-409C-BE32-E72D297353CC}">
              <c16:uniqueId val="{00000001-9475-4FB6-92B9-29F3188E402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[0]!Bit3_Case3_CutWR_min</c:f>
            </c:numRef>
          </c:yVal>
          <c:smooth val="0"/>
          <c:extLst>
            <c:ext xmlns:c16="http://schemas.microsoft.com/office/drawing/2014/chart" uri="{C3380CC4-5D6E-409C-BE32-E72D297353CC}">
              <c16:uniqueId val="{00000002-9475-4FB6-92B9-29F3188E402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[0]!Bit4_Case3_CutWR_min</c:f>
            </c:numRef>
          </c:yVal>
          <c:smooth val="0"/>
          <c:extLst>
            <c:ext xmlns:c16="http://schemas.microsoft.com/office/drawing/2014/chart" uri="{C3380CC4-5D6E-409C-BE32-E72D297353CC}">
              <c16:uniqueId val="{00000003-9475-4FB6-92B9-29F3188E402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[0]!Bit5_Case1_CutWR_min</c:f>
            </c:numRef>
          </c:yVal>
          <c:smooth val="0"/>
          <c:extLst>
            <c:ext xmlns:c16="http://schemas.microsoft.com/office/drawing/2014/chart" uri="{C3380CC4-5D6E-409C-BE32-E72D297353CC}">
              <c16:uniqueId val="{00000004-9475-4FB6-92B9-29F3188E402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[0]!Bit6_Case1_CutWR_min</c:f>
            </c:numRef>
          </c:yVal>
          <c:smooth val="0"/>
          <c:extLst>
            <c:ext xmlns:c16="http://schemas.microsoft.com/office/drawing/2014/chart" uri="{C3380CC4-5D6E-409C-BE32-E72D297353CC}">
              <c16:uniqueId val="{00000005-9475-4FB6-92B9-29F3188E402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[0]!Bit7_Case1_CutWR_min</c:f>
            </c:numRef>
          </c:yVal>
          <c:smooth val="0"/>
          <c:extLst>
            <c:ext xmlns:c16="http://schemas.microsoft.com/office/drawing/2014/chart" uri="{C3380CC4-5D6E-409C-BE32-E72D297353CC}">
              <c16:uniqueId val="{00000006-9475-4FB6-92B9-29F3188E402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[0]!Bit8_Case1_CutWR_min</c:f>
            </c:numRef>
          </c:yVal>
          <c:smooth val="0"/>
          <c:extLst>
            <c:ext xmlns:c16="http://schemas.microsoft.com/office/drawing/2014/chart" uri="{C3380CC4-5D6E-409C-BE32-E72D297353CC}">
              <c16:uniqueId val="{00000007-9475-4FB6-92B9-29F3188E402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[0]!Bit9_Case1_CutWR_min</c:f>
            </c:numRef>
          </c:yVal>
          <c:smooth val="0"/>
          <c:extLst>
            <c:ext xmlns:c16="http://schemas.microsoft.com/office/drawing/2014/chart" uri="{C3380CC4-5D6E-409C-BE32-E72D297353CC}">
              <c16:uniqueId val="{00000008-9475-4FB6-92B9-29F3188E402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[0]!Bit10_Case1_CutWR_min</c:f>
            </c:numRef>
          </c:yVal>
          <c:smooth val="0"/>
          <c:extLst>
            <c:ext xmlns:c16="http://schemas.microsoft.com/office/drawing/2014/chart" uri="{C3380CC4-5D6E-409C-BE32-E72D297353CC}">
              <c16:uniqueId val="{00000009-9475-4FB6-92B9-29F3188E402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[0]!Bit11_Case1_CutWR_min</c:f>
            </c:numRef>
          </c:yVal>
          <c:smooth val="0"/>
          <c:extLst>
            <c:ext xmlns:c16="http://schemas.microsoft.com/office/drawing/2014/chart" uri="{C3380CC4-5D6E-409C-BE32-E72D297353CC}">
              <c16:uniqueId val="{0000000A-9475-4FB6-92B9-29F3188E402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[0]!Bit12_Case1_CutWR_min</c:f>
            </c:numRef>
          </c:yVal>
          <c:smooth val="0"/>
          <c:extLst>
            <c:ext xmlns:c16="http://schemas.microsoft.com/office/drawing/2014/chart" uri="{C3380CC4-5D6E-409C-BE32-E72D297353CC}">
              <c16:uniqueId val="{0000000B-9475-4FB6-92B9-29F3188E402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[0]!Bit13_Case1_CutWR_min</c:f>
            </c:numRef>
          </c:yVal>
          <c:smooth val="0"/>
          <c:extLst>
            <c:ext xmlns:c16="http://schemas.microsoft.com/office/drawing/2014/chart" uri="{C3380CC4-5D6E-409C-BE32-E72D297353CC}">
              <c16:uniqueId val="{0000000C-9475-4FB6-92B9-29F3188E402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[0]!Bit14_Case1_CutWR_min</c:f>
            </c:numRef>
          </c:yVal>
          <c:smooth val="0"/>
          <c:extLst>
            <c:ext xmlns:c16="http://schemas.microsoft.com/office/drawing/2014/chart" uri="{C3380CC4-5D6E-409C-BE32-E72D297353CC}">
              <c16:uniqueId val="{0000000D-9475-4FB6-92B9-29F3188E402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[0]!Bit15_Case1_CutWR_min</c:f>
            </c:numRef>
          </c:yVal>
          <c:smooth val="0"/>
          <c:extLst>
            <c:ext xmlns:c16="http://schemas.microsoft.com/office/drawing/2014/chart" uri="{C3380CC4-5D6E-409C-BE32-E72D297353CC}">
              <c16:uniqueId val="{0000000E-9475-4FB6-92B9-29F3188E402B}"/>
            </c:ext>
          </c:extLst>
        </c:ser>
        <c:dLbls>
          <c:showLegendKey val="0"/>
          <c:showVal val="0"/>
          <c:showCatName val="0"/>
          <c:showSerName val="0"/>
          <c:showPercent val="0"/>
          <c:showBubbleSize val="0"/>
        </c:dLbls>
        <c:axId val="235992960"/>
        <c:axId val="236064768"/>
      </c:scatterChart>
      <c:valAx>
        <c:axId val="235992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064768"/>
        <c:crosses val="autoZero"/>
        <c:crossBetween val="midCat"/>
      </c:valAx>
      <c:valAx>
        <c:axId val="236064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92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[0]!Bit1_Case3_CutWR_05</c:f>
              <c:numCache>
                <c:formatCode>General</c:formatCode>
                <c:ptCount val="81"/>
              </c:numCache>
            </c:numRef>
          </c:yVal>
          <c:smooth val="0"/>
          <c:extLst>
            <c:ext xmlns:c16="http://schemas.microsoft.com/office/drawing/2014/chart" uri="{C3380CC4-5D6E-409C-BE32-E72D297353CC}">
              <c16:uniqueId val="{00000000-746F-4C83-9441-E4186E9F507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[0]!Bit2_Case3_CutWR_05</c:f>
              <c:numCache>
                <c:formatCode>General</c:formatCode>
                <c:ptCount val="81"/>
              </c:numCache>
            </c:numRef>
          </c:yVal>
          <c:smooth val="0"/>
          <c:extLst>
            <c:ext xmlns:c16="http://schemas.microsoft.com/office/drawing/2014/chart" uri="{C3380CC4-5D6E-409C-BE32-E72D297353CC}">
              <c16:uniqueId val="{00000001-746F-4C83-9441-E4186E9F507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[0]!Bit3_Case3_CutWR_05</c:f>
            </c:numRef>
          </c:yVal>
          <c:smooth val="0"/>
          <c:extLst>
            <c:ext xmlns:c16="http://schemas.microsoft.com/office/drawing/2014/chart" uri="{C3380CC4-5D6E-409C-BE32-E72D297353CC}">
              <c16:uniqueId val="{00000002-746F-4C83-9441-E4186E9F507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[0]!Bit4_Case3_CutWR_05</c:f>
            </c:numRef>
          </c:yVal>
          <c:smooth val="0"/>
          <c:extLst>
            <c:ext xmlns:c16="http://schemas.microsoft.com/office/drawing/2014/chart" uri="{C3380CC4-5D6E-409C-BE32-E72D297353CC}">
              <c16:uniqueId val="{00000003-746F-4C83-9441-E4186E9F507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[0]!Bit5_Case1_CutWR_05</c:f>
            </c:numRef>
          </c:yVal>
          <c:smooth val="0"/>
          <c:extLst>
            <c:ext xmlns:c16="http://schemas.microsoft.com/office/drawing/2014/chart" uri="{C3380CC4-5D6E-409C-BE32-E72D297353CC}">
              <c16:uniqueId val="{00000004-746F-4C83-9441-E4186E9F507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[0]!Bit6_Case1_CutWR_05</c:f>
            </c:numRef>
          </c:yVal>
          <c:smooth val="0"/>
          <c:extLst>
            <c:ext xmlns:c16="http://schemas.microsoft.com/office/drawing/2014/chart" uri="{C3380CC4-5D6E-409C-BE32-E72D297353CC}">
              <c16:uniqueId val="{00000005-746F-4C83-9441-E4186E9F507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[0]!Bit7_Case1_CutWR_05</c:f>
            </c:numRef>
          </c:yVal>
          <c:smooth val="0"/>
          <c:extLst>
            <c:ext xmlns:c16="http://schemas.microsoft.com/office/drawing/2014/chart" uri="{C3380CC4-5D6E-409C-BE32-E72D297353CC}">
              <c16:uniqueId val="{00000006-746F-4C83-9441-E4186E9F507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[0]!Bit8_Case1_CutWR_05</c:f>
            </c:numRef>
          </c:yVal>
          <c:smooth val="0"/>
          <c:extLst>
            <c:ext xmlns:c16="http://schemas.microsoft.com/office/drawing/2014/chart" uri="{C3380CC4-5D6E-409C-BE32-E72D297353CC}">
              <c16:uniqueId val="{00000007-746F-4C83-9441-E4186E9F507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[0]!Bit9_Case1_CutWR_05</c:f>
            </c:numRef>
          </c:yVal>
          <c:smooth val="0"/>
          <c:extLst>
            <c:ext xmlns:c16="http://schemas.microsoft.com/office/drawing/2014/chart" uri="{C3380CC4-5D6E-409C-BE32-E72D297353CC}">
              <c16:uniqueId val="{00000008-746F-4C83-9441-E4186E9F507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[0]!Bit10_Case1_CutWR_05</c:f>
            </c:numRef>
          </c:yVal>
          <c:smooth val="0"/>
          <c:extLst>
            <c:ext xmlns:c16="http://schemas.microsoft.com/office/drawing/2014/chart" uri="{C3380CC4-5D6E-409C-BE32-E72D297353CC}">
              <c16:uniqueId val="{00000009-746F-4C83-9441-E4186E9F507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[0]!Bit11_Case1_CutWR_05</c:f>
            </c:numRef>
          </c:yVal>
          <c:smooth val="0"/>
          <c:extLst>
            <c:ext xmlns:c16="http://schemas.microsoft.com/office/drawing/2014/chart" uri="{C3380CC4-5D6E-409C-BE32-E72D297353CC}">
              <c16:uniqueId val="{0000000A-746F-4C83-9441-E4186E9F507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[0]!Bit12_Case1_CutWR_05</c:f>
            </c:numRef>
          </c:yVal>
          <c:smooth val="0"/>
          <c:extLst>
            <c:ext xmlns:c16="http://schemas.microsoft.com/office/drawing/2014/chart" uri="{C3380CC4-5D6E-409C-BE32-E72D297353CC}">
              <c16:uniqueId val="{0000000B-746F-4C83-9441-E4186E9F507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[0]!Bit13_Case1_CutWR_05</c:f>
            </c:numRef>
          </c:yVal>
          <c:smooth val="0"/>
          <c:extLst>
            <c:ext xmlns:c16="http://schemas.microsoft.com/office/drawing/2014/chart" uri="{C3380CC4-5D6E-409C-BE32-E72D297353CC}">
              <c16:uniqueId val="{0000000C-746F-4C83-9441-E4186E9F507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[0]!Bit14_Case1_CutWR_05</c:f>
            </c:numRef>
          </c:yVal>
          <c:smooth val="0"/>
          <c:extLst>
            <c:ext xmlns:c16="http://schemas.microsoft.com/office/drawing/2014/chart" uri="{C3380CC4-5D6E-409C-BE32-E72D297353CC}">
              <c16:uniqueId val="{0000000D-746F-4C83-9441-E4186E9F507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[0]!Bit15_Case1_CutWR_05</c:f>
            </c:numRef>
          </c:yVal>
          <c:smooth val="0"/>
          <c:extLst>
            <c:ext xmlns:c16="http://schemas.microsoft.com/office/drawing/2014/chart" uri="{C3380CC4-5D6E-409C-BE32-E72D297353CC}">
              <c16:uniqueId val="{0000000E-746F-4C83-9441-E4186E9F507E}"/>
            </c:ext>
          </c:extLst>
        </c:ser>
        <c:dLbls>
          <c:showLegendKey val="0"/>
          <c:showVal val="0"/>
          <c:showCatName val="0"/>
          <c:showSerName val="0"/>
          <c:showPercent val="0"/>
          <c:showBubbleSize val="0"/>
        </c:dLbls>
        <c:axId val="236141568"/>
        <c:axId val="236147840"/>
      </c:scatterChart>
      <c:valAx>
        <c:axId val="23614156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147840"/>
        <c:crosses val="autoZero"/>
        <c:crossBetween val="midCat"/>
      </c:valAx>
      <c:valAx>
        <c:axId val="2361478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14156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[0]!Bit1_Case3_CutWR_25</c:f>
              <c:numCache>
                <c:formatCode>General</c:formatCode>
                <c:ptCount val="81"/>
              </c:numCache>
            </c:numRef>
          </c:yVal>
          <c:smooth val="0"/>
          <c:extLst>
            <c:ext xmlns:c16="http://schemas.microsoft.com/office/drawing/2014/chart" uri="{C3380CC4-5D6E-409C-BE32-E72D297353CC}">
              <c16:uniqueId val="{00000000-F8C5-4B23-9C80-BCE3C76381E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[0]!Bit2_Case3_CutWR_25</c:f>
              <c:numCache>
                <c:formatCode>General</c:formatCode>
                <c:ptCount val="81"/>
              </c:numCache>
            </c:numRef>
          </c:yVal>
          <c:smooth val="0"/>
          <c:extLst>
            <c:ext xmlns:c16="http://schemas.microsoft.com/office/drawing/2014/chart" uri="{C3380CC4-5D6E-409C-BE32-E72D297353CC}">
              <c16:uniqueId val="{00000001-F8C5-4B23-9C80-BCE3C76381E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[0]!Bit3_Case3_CutWR_25</c:f>
            </c:numRef>
          </c:yVal>
          <c:smooth val="0"/>
          <c:extLst>
            <c:ext xmlns:c16="http://schemas.microsoft.com/office/drawing/2014/chart" uri="{C3380CC4-5D6E-409C-BE32-E72D297353CC}">
              <c16:uniqueId val="{00000002-F8C5-4B23-9C80-BCE3C76381E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[0]!Bit4_Case3_CutWR_25</c:f>
            </c:numRef>
          </c:yVal>
          <c:smooth val="0"/>
          <c:extLst>
            <c:ext xmlns:c16="http://schemas.microsoft.com/office/drawing/2014/chart" uri="{C3380CC4-5D6E-409C-BE32-E72D297353CC}">
              <c16:uniqueId val="{00000003-F8C5-4B23-9C80-BCE3C76381E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[0]!Bit5_Case1_CutWR_25</c:f>
            </c:numRef>
          </c:yVal>
          <c:smooth val="0"/>
          <c:extLst>
            <c:ext xmlns:c16="http://schemas.microsoft.com/office/drawing/2014/chart" uri="{C3380CC4-5D6E-409C-BE32-E72D297353CC}">
              <c16:uniqueId val="{00000004-F8C5-4B23-9C80-BCE3C76381E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[0]!Bit6_Case1_CutWR_25</c:f>
            </c:numRef>
          </c:yVal>
          <c:smooth val="0"/>
          <c:extLst>
            <c:ext xmlns:c16="http://schemas.microsoft.com/office/drawing/2014/chart" uri="{C3380CC4-5D6E-409C-BE32-E72D297353CC}">
              <c16:uniqueId val="{00000005-F8C5-4B23-9C80-BCE3C76381E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[0]!Bit7_Case1_CutWR_25</c:f>
            </c:numRef>
          </c:yVal>
          <c:smooth val="0"/>
          <c:extLst>
            <c:ext xmlns:c16="http://schemas.microsoft.com/office/drawing/2014/chart" uri="{C3380CC4-5D6E-409C-BE32-E72D297353CC}">
              <c16:uniqueId val="{00000006-F8C5-4B23-9C80-BCE3C76381E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[0]!Bit8_Case1_CutWR_25</c:f>
            </c:numRef>
          </c:yVal>
          <c:smooth val="0"/>
          <c:extLst>
            <c:ext xmlns:c16="http://schemas.microsoft.com/office/drawing/2014/chart" uri="{C3380CC4-5D6E-409C-BE32-E72D297353CC}">
              <c16:uniqueId val="{00000007-F8C5-4B23-9C80-BCE3C76381E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[0]!Bit9_Case1_CutWR_25</c:f>
            </c:numRef>
          </c:yVal>
          <c:smooth val="0"/>
          <c:extLst>
            <c:ext xmlns:c16="http://schemas.microsoft.com/office/drawing/2014/chart" uri="{C3380CC4-5D6E-409C-BE32-E72D297353CC}">
              <c16:uniqueId val="{00000008-F8C5-4B23-9C80-BCE3C76381E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[0]!Bit10_Case1_CutWR_25</c:f>
            </c:numRef>
          </c:yVal>
          <c:smooth val="0"/>
          <c:extLst>
            <c:ext xmlns:c16="http://schemas.microsoft.com/office/drawing/2014/chart" uri="{C3380CC4-5D6E-409C-BE32-E72D297353CC}">
              <c16:uniqueId val="{00000009-F8C5-4B23-9C80-BCE3C76381E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[0]!Bit11_Case1_CutWR_25</c:f>
            </c:numRef>
          </c:yVal>
          <c:smooth val="0"/>
          <c:extLst>
            <c:ext xmlns:c16="http://schemas.microsoft.com/office/drawing/2014/chart" uri="{C3380CC4-5D6E-409C-BE32-E72D297353CC}">
              <c16:uniqueId val="{0000000A-F8C5-4B23-9C80-BCE3C76381E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[0]!Bit12_Case1_CutWR_25</c:f>
            </c:numRef>
          </c:yVal>
          <c:smooth val="0"/>
          <c:extLst>
            <c:ext xmlns:c16="http://schemas.microsoft.com/office/drawing/2014/chart" uri="{C3380CC4-5D6E-409C-BE32-E72D297353CC}">
              <c16:uniqueId val="{0000000B-F8C5-4B23-9C80-BCE3C76381E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[0]!Bit13_Case1_CutWR_25</c:f>
            </c:numRef>
          </c:yVal>
          <c:smooth val="0"/>
          <c:extLst>
            <c:ext xmlns:c16="http://schemas.microsoft.com/office/drawing/2014/chart" uri="{C3380CC4-5D6E-409C-BE32-E72D297353CC}">
              <c16:uniqueId val="{0000000C-F8C5-4B23-9C80-BCE3C76381E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[0]!Bit14_Case1_CutWR_25</c:f>
            </c:numRef>
          </c:yVal>
          <c:smooth val="0"/>
          <c:extLst>
            <c:ext xmlns:c16="http://schemas.microsoft.com/office/drawing/2014/chart" uri="{C3380CC4-5D6E-409C-BE32-E72D297353CC}">
              <c16:uniqueId val="{0000000D-F8C5-4B23-9C80-BCE3C76381E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[0]!Bit15_Case1_CutWR_25</c:f>
            </c:numRef>
          </c:yVal>
          <c:smooth val="0"/>
          <c:extLst>
            <c:ext xmlns:c16="http://schemas.microsoft.com/office/drawing/2014/chart" uri="{C3380CC4-5D6E-409C-BE32-E72D297353CC}">
              <c16:uniqueId val="{0000000E-F8C5-4B23-9C80-BCE3C76381E8}"/>
            </c:ext>
          </c:extLst>
        </c:ser>
        <c:dLbls>
          <c:showLegendKey val="0"/>
          <c:showVal val="0"/>
          <c:showCatName val="0"/>
          <c:showSerName val="0"/>
          <c:showPercent val="0"/>
          <c:showBubbleSize val="0"/>
        </c:dLbls>
        <c:axId val="236626688"/>
        <c:axId val="236628608"/>
      </c:scatterChart>
      <c:valAx>
        <c:axId val="2366266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628608"/>
        <c:crosses val="autoZero"/>
        <c:crossBetween val="midCat"/>
      </c:valAx>
      <c:valAx>
        <c:axId val="23662860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6266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[0]!Bit1_Case3_CutWR_50</c:f>
              <c:numCache>
                <c:formatCode>General</c:formatCode>
                <c:ptCount val="81"/>
              </c:numCache>
            </c:numRef>
          </c:yVal>
          <c:smooth val="0"/>
          <c:extLst>
            <c:ext xmlns:c16="http://schemas.microsoft.com/office/drawing/2014/chart" uri="{C3380CC4-5D6E-409C-BE32-E72D297353CC}">
              <c16:uniqueId val="{00000000-B5EF-45D3-8C35-084F2A1FD58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[0]!Bit2_Case3_CutWR_50</c:f>
              <c:numCache>
                <c:formatCode>General</c:formatCode>
                <c:ptCount val="81"/>
              </c:numCache>
            </c:numRef>
          </c:yVal>
          <c:smooth val="0"/>
          <c:extLst>
            <c:ext xmlns:c16="http://schemas.microsoft.com/office/drawing/2014/chart" uri="{C3380CC4-5D6E-409C-BE32-E72D297353CC}">
              <c16:uniqueId val="{00000001-B5EF-45D3-8C35-084F2A1FD58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[0]!Bit3_Case3_CutWR_50</c:f>
            </c:numRef>
          </c:yVal>
          <c:smooth val="0"/>
          <c:extLst>
            <c:ext xmlns:c16="http://schemas.microsoft.com/office/drawing/2014/chart" uri="{C3380CC4-5D6E-409C-BE32-E72D297353CC}">
              <c16:uniqueId val="{00000002-B5EF-45D3-8C35-084F2A1FD58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[0]!Bit4_Case3_CutWR_50</c:f>
            </c:numRef>
          </c:yVal>
          <c:smooth val="0"/>
          <c:extLst>
            <c:ext xmlns:c16="http://schemas.microsoft.com/office/drawing/2014/chart" uri="{C3380CC4-5D6E-409C-BE32-E72D297353CC}">
              <c16:uniqueId val="{00000003-B5EF-45D3-8C35-084F2A1FD58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[0]!Bit5_Case1_CutWR_50</c:f>
            </c:numRef>
          </c:yVal>
          <c:smooth val="0"/>
          <c:extLst>
            <c:ext xmlns:c16="http://schemas.microsoft.com/office/drawing/2014/chart" uri="{C3380CC4-5D6E-409C-BE32-E72D297353CC}">
              <c16:uniqueId val="{00000004-B5EF-45D3-8C35-084F2A1FD58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[0]!Bit6_Case1_CutWR_50</c:f>
            </c:numRef>
          </c:yVal>
          <c:smooth val="0"/>
          <c:extLst>
            <c:ext xmlns:c16="http://schemas.microsoft.com/office/drawing/2014/chart" uri="{C3380CC4-5D6E-409C-BE32-E72D297353CC}">
              <c16:uniqueId val="{00000005-B5EF-45D3-8C35-084F2A1FD58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[0]!Bit7_Case1_CutWR_50</c:f>
            </c:numRef>
          </c:yVal>
          <c:smooth val="0"/>
          <c:extLst>
            <c:ext xmlns:c16="http://schemas.microsoft.com/office/drawing/2014/chart" uri="{C3380CC4-5D6E-409C-BE32-E72D297353CC}">
              <c16:uniqueId val="{00000006-B5EF-45D3-8C35-084F2A1FD58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[0]!Bit8_Case1_CutWR_50</c:f>
            </c:numRef>
          </c:yVal>
          <c:smooth val="0"/>
          <c:extLst>
            <c:ext xmlns:c16="http://schemas.microsoft.com/office/drawing/2014/chart" uri="{C3380CC4-5D6E-409C-BE32-E72D297353CC}">
              <c16:uniqueId val="{00000007-B5EF-45D3-8C35-084F2A1FD58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[0]!Bit9_Case1_CutWR_50</c:f>
            </c:numRef>
          </c:yVal>
          <c:smooth val="0"/>
          <c:extLst>
            <c:ext xmlns:c16="http://schemas.microsoft.com/office/drawing/2014/chart" uri="{C3380CC4-5D6E-409C-BE32-E72D297353CC}">
              <c16:uniqueId val="{00000008-B5EF-45D3-8C35-084F2A1FD58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[0]!Bit10_Case1_CutWR_50</c:f>
            </c:numRef>
          </c:yVal>
          <c:smooth val="0"/>
          <c:extLst>
            <c:ext xmlns:c16="http://schemas.microsoft.com/office/drawing/2014/chart" uri="{C3380CC4-5D6E-409C-BE32-E72D297353CC}">
              <c16:uniqueId val="{00000009-B5EF-45D3-8C35-084F2A1FD58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[0]!Bit11_Case1_CutWR_50</c:f>
            </c:numRef>
          </c:yVal>
          <c:smooth val="0"/>
          <c:extLst>
            <c:ext xmlns:c16="http://schemas.microsoft.com/office/drawing/2014/chart" uri="{C3380CC4-5D6E-409C-BE32-E72D297353CC}">
              <c16:uniqueId val="{0000000A-B5EF-45D3-8C35-084F2A1FD58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[0]!Bit12_Case1_CutWR_50</c:f>
            </c:numRef>
          </c:yVal>
          <c:smooth val="0"/>
          <c:extLst>
            <c:ext xmlns:c16="http://schemas.microsoft.com/office/drawing/2014/chart" uri="{C3380CC4-5D6E-409C-BE32-E72D297353CC}">
              <c16:uniqueId val="{0000000B-B5EF-45D3-8C35-084F2A1FD58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[0]!Bit13_Case1_CutWR_50</c:f>
            </c:numRef>
          </c:yVal>
          <c:smooth val="0"/>
          <c:extLst>
            <c:ext xmlns:c16="http://schemas.microsoft.com/office/drawing/2014/chart" uri="{C3380CC4-5D6E-409C-BE32-E72D297353CC}">
              <c16:uniqueId val="{0000000C-B5EF-45D3-8C35-084F2A1FD58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[0]!Bit14_Case1_CutWR_50</c:f>
            </c:numRef>
          </c:yVal>
          <c:smooth val="0"/>
          <c:extLst>
            <c:ext xmlns:c16="http://schemas.microsoft.com/office/drawing/2014/chart" uri="{C3380CC4-5D6E-409C-BE32-E72D297353CC}">
              <c16:uniqueId val="{0000000D-B5EF-45D3-8C35-084F2A1FD58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[0]!Bit15_Case1_CutWR_50</c:f>
            </c:numRef>
          </c:yVal>
          <c:smooth val="0"/>
          <c:extLst>
            <c:ext xmlns:c16="http://schemas.microsoft.com/office/drawing/2014/chart" uri="{C3380CC4-5D6E-409C-BE32-E72D297353CC}">
              <c16:uniqueId val="{0000000E-B5EF-45D3-8C35-084F2A1FD584}"/>
            </c:ext>
          </c:extLst>
        </c:ser>
        <c:dLbls>
          <c:showLegendKey val="0"/>
          <c:showVal val="0"/>
          <c:showCatName val="0"/>
          <c:showSerName val="0"/>
          <c:showPercent val="0"/>
          <c:showBubbleSize val="0"/>
        </c:dLbls>
        <c:axId val="236470656"/>
        <c:axId val="236472576"/>
      </c:scatterChart>
      <c:valAx>
        <c:axId val="23647065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472576"/>
        <c:crosses val="autoZero"/>
        <c:crossBetween val="midCat"/>
      </c:valAx>
      <c:valAx>
        <c:axId val="23647257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47065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[0]!Bit1_Case3_CutWR_75</c:f>
              <c:numCache>
                <c:formatCode>General</c:formatCode>
                <c:ptCount val="81"/>
              </c:numCache>
            </c:numRef>
          </c:yVal>
          <c:smooth val="0"/>
          <c:extLst>
            <c:ext xmlns:c16="http://schemas.microsoft.com/office/drawing/2014/chart" uri="{C3380CC4-5D6E-409C-BE32-E72D297353CC}">
              <c16:uniqueId val="{00000000-8FD3-47B1-B427-E1BAF88F4593}"/>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[0]!Bit2_Case3_CutWR_75</c:f>
              <c:numCache>
                <c:formatCode>General</c:formatCode>
                <c:ptCount val="81"/>
              </c:numCache>
            </c:numRef>
          </c:yVal>
          <c:smooth val="0"/>
          <c:extLst>
            <c:ext xmlns:c16="http://schemas.microsoft.com/office/drawing/2014/chart" uri="{C3380CC4-5D6E-409C-BE32-E72D297353CC}">
              <c16:uniqueId val="{00000001-8FD3-47B1-B427-E1BAF88F4593}"/>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[0]!Bit3_Case3_CutWR_75</c:f>
            </c:numRef>
          </c:yVal>
          <c:smooth val="0"/>
          <c:extLst>
            <c:ext xmlns:c16="http://schemas.microsoft.com/office/drawing/2014/chart" uri="{C3380CC4-5D6E-409C-BE32-E72D297353CC}">
              <c16:uniqueId val="{00000002-8FD3-47B1-B427-E1BAF88F4593}"/>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[0]!Bit4_Case3_CutWR_75</c:f>
            </c:numRef>
          </c:yVal>
          <c:smooth val="0"/>
          <c:extLst>
            <c:ext xmlns:c16="http://schemas.microsoft.com/office/drawing/2014/chart" uri="{C3380CC4-5D6E-409C-BE32-E72D297353CC}">
              <c16:uniqueId val="{00000003-8FD3-47B1-B427-E1BAF88F4593}"/>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[0]!Bit5_Case1_CutWR_75</c:f>
            </c:numRef>
          </c:yVal>
          <c:smooth val="0"/>
          <c:extLst>
            <c:ext xmlns:c16="http://schemas.microsoft.com/office/drawing/2014/chart" uri="{C3380CC4-5D6E-409C-BE32-E72D297353CC}">
              <c16:uniqueId val="{00000004-8FD3-47B1-B427-E1BAF88F4593}"/>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[0]!Bit6_Case1_CutWR_75</c:f>
            </c:numRef>
          </c:yVal>
          <c:smooth val="0"/>
          <c:extLst>
            <c:ext xmlns:c16="http://schemas.microsoft.com/office/drawing/2014/chart" uri="{C3380CC4-5D6E-409C-BE32-E72D297353CC}">
              <c16:uniqueId val="{00000005-8FD3-47B1-B427-E1BAF88F4593}"/>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[0]!Bit7_Case1_CutWR_75</c:f>
            </c:numRef>
          </c:yVal>
          <c:smooth val="0"/>
          <c:extLst>
            <c:ext xmlns:c16="http://schemas.microsoft.com/office/drawing/2014/chart" uri="{C3380CC4-5D6E-409C-BE32-E72D297353CC}">
              <c16:uniqueId val="{00000006-8FD3-47B1-B427-E1BAF88F4593}"/>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[0]!Bit8_Case1_CutWR_75</c:f>
            </c:numRef>
          </c:yVal>
          <c:smooth val="0"/>
          <c:extLst>
            <c:ext xmlns:c16="http://schemas.microsoft.com/office/drawing/2014/chart" uri="{C3380CC4-5D6E-409C-BE32-E72D297353CC}">
              <c16:uniqueId val="{00000007-8FD3-47B1-B427-E1BAF88F4593}"/>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[0]!Bit9_Case1_CutWR_75</c:f>
            </c:numRef>
          </c:yVal>
          <c:smooth val="0"/>
          <c:extLst>
            <c:ext xmlns:c16="http://schemas.microsoft.com/office/drawing/2014/chart" uri="{C3380CC4-5D6E-409C-BE32-E72D297353CC}">
              <c16:uniqueId val="{00000008-8FD3-47B1-B427-E1BAF88F4593}"/>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[0]!Bit10_Case1_CutWR_75</c:f>
            </c:numRef>
          </c:yVal>
          <c:smooth val="0"/>
          <c:extLst>
            <c:ext xmlns:c16="http://schemas.microsoft.com/office/drawing/2014/chart" uri="{C3380CC4-5D6E-409C-BE32-E72D297353CC}">
              <c16:uniqueId val="{00000009-8FD3-47B1-B427-E1BAF88F4593}"/>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[0]!Bit11_Case1_CutWR_75</c:f>
            </c:numRef>
          </c:yVal>
          <c:smooth val="0"/>
          <c:extLst>
            <c:ext xmlns:c16="http://schemas.microsoft.com/office/drawing/2014/chart" uri="{C3380CC4-5D6E-409C-BE32-E72D297353CC}">
              <c16:uniqueId val="{0000000A-8FD3-47B1-B427-E1BAF88F4593}"/>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[0]!Bit12_Case1_CutWR_75</c:f>
            </c:numRef>
          </c:yVal>
          <c:smooth val="0"/>
          <c:extLst>
            <c:ext xmlns:c16="http://schemas.microsoft.com/office/drawing/2014/chart" uri="{C3380CC4-5D6E-409C-BE32-E72D297353CC}">
              <c16:uniqueId val="{0000000B-8FD3-47B1-B427-E1BAF88F4593}"/>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[0]!Bit13_Case1_CutWR_75</c:f>
            </c:numRef>
          </c:yVal>
          <c:smooth val="0"/>
          <c:extLst>
            <c:ext xmlns:c16="http://schemas.microsoft.com/office/drawing/2014/chart" uri="{C3380CC4-5D6E-409C-BE32-E72D297353CC}">
              <c16:uniqueId val="{0000000C-8FD3-47B1-B427-E1BAF88F4593}"/>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[0]!Bit14_Case1_CutWR_75</c:f>
            </c:numRef>
          </c:yVal>
          <c:smooth val="0"/>
          <c:extLst>
            <c:ext xmlns:c16="http://schemas.microsoft.com/office/drawing/2014/chart" uri="{C3380CC4-5D6E-409C-BE32-E72D297353CC}">
              <c16:uniqueId val="{0000000D-8FD3-47B1-B427-E1BAF88F4593}"/>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[0]!Bit15_Case1_CutWR_75</c:f>
            </c:numRef>
          </c:yVal>
          <c:smooth val="0"/>
          <c:extLst>
            <c:ext xmlns:c16="http://schemas.microsoft.com/office/drawing/2014/chart" uri="{C3380CC4-5D6E-409C-BE32-E72D297353CC}">
              <c16:uniqueId val="{0000000E-8FD3-47B1-B427-E1BAF88F4593}"/>
            </c:ext>
          </c:extLst>
        </c:ser>
        <c:dLbls>
          <c:showLegendKey val="0"/>
          <c:showVal val="0"/>
          <c:showCatName val="0"/>
          <c:showSerName val="0"/>
          <c:showPercent val="0"/>
          <c:showBubbleSize val="0"/>
        </c:dLbls>
        <c:axId val="236570496"/>
        <c:axId val="236576768"/>
      </c:scatterChart>
      <c:valAx>
        <c:axId val="2365704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576768"/>
        <c:crosses val="autoZero"/>
        <c:crossBetween val="midCat"/>
      </c:valAx>
      <c:valAx>
        <c:axId val="236576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5704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[0]!Bit1_Case3_CutWR_95</c:f>
              <c:numCache>
                <c:formatCode>General</c:formatCode>
                <c:ptCount val="81"/>
              </c:numCache>
            </c:numRef>
          </c:yVal>
          <c:smooth val="0"/>
          <c:extLst>
            <c:ext xmlns:c16="http://schemas.microsoft.com/office/drawing/2014/chart" uri="{C3380CC4-5D6E-409C-BE32-E72D297353CC}">
              <c16:uniqueId val="{00000000-B335-4F7C-A286-BC54B7646E3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[0]!Bit2_Case3_CutWR_95</c:f>
              <c:numCache>
                <c:formatCode>General</c:formatCode>
                <c:ptCount val="81"/>
              </c:numCache>
            </c:numRef>
          </c:yVal>
          <c:smooth val="0"/>
          <c:extLst>
            <c:ext xmlns:c16="http://schemas.microsoft.com/office/drawing/2014/chart" uri="{C3380CC4-5D6E-409C-BE32-E72D297353CC}">
              <c16:uniqueId val="{00000001-B335-4F7C-A286-BC54B7646E3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[0]!Bit3_Case3_CutWR_95</c:f>
            </c:numRef>
          </c:yVal>
          <c:smooth val="0"/>
          <c:extLst>
            <c:ext xmlns:c16="http://schemas.microsoft.com/office/drawing/2014/chart" uri="{C3380CC4-5D6E-409C-BE32-E72D297353CC}">
              <c16:uniqueId val="{00000002-B335-4F7C-A286-BC54B7646E3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[0]!Bit4_Case3_CutWR_95</c:f>
            </c:numRef>
          </c:yVal>
          <c:smooth val="0"/>
          <c:extLst>
            <c:ext xmlns:c16="http://schemas.microsoft.com/office/drawing/2014/chart" uri="{C3380CC4-5D6E-409C-BE32-E72D297353CC}">
              <c16:uniqueId val="{00000003-B335-4F7C-A286-BC54B7646E3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[0]!Bit5_Case1_CutWR_95</c:f>
            </c:numRef>
          </c:yVal>
          <c:smooth val="0"/>
          <c:extLst>
            <c:ext xmlns:c16="http://schemas.microsoft.com/office/drawing/2014/chart" uri="{C3380CC4-5D6E-409C-BE32-E72D297353CC}">
              <c16:uniqueId val="{00000004-B335-4F7C-A286-BC54B7646E3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[0]!Bit6_Case1_CutWR_95</c:f>
            </c:numRef>
          </c:yVal>
          <c:smooth val="0"/>
          <c:extLst>
            <c:ext xmlns:c16="http://schemas.microsoft.com/office/drawing/2014/chart" uri="{C3380CC4-5D6E-409C-BE32-E72D297353CC}">
              <c16:uniqueId val="{00000005-B335-4F7C-A286-BC54B7646E3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[0]!Bit7_Case1_CutWR_95</c:f>
            </c:numRef>
          </c:yVal>
          <c:smooth val="0"/>
          <c:extLst>
            <c:ext xmlns:c16="http://schemas.microsoft.com/office/drawing/2014/chart" uri="{C3380CC4-5D6E-409C-BE32-E72D297353CC}">
              <c16:uniqueId val="{00000006-B335-4F7C-A286-BC54B7646E3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[0]!Bit8_Case1_CutWR_95</c:f>
            </c:numRef>
          </c:yVal>
          <c:smooth val="0"/>
          <c:extLst>
            <c:ext xmlns:c16="http://schemas.microsoft.com/office/drawing/2014/chart" uri="{C3380CC4-5D6E-409C-BE32-E72D297353CC}">
              <c16:uniqueId val="{00000007-B335-4F7C-A286-BC54B7646E3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[0]!Bit9_Case1_CutWR_95</c:f>
            </c:numRef>
          </c:yVal>
          <c:smooth val="0"/>
          <c:extLst>
            <c:ext xmlns:c16="http://schemas.microsoft.com/office/drawing/2014/chart" uri="{C3380CC4-5D6E-409C-BE32-E72D297353CC}">
              <c16:uniqueId val="{00000008-B335-4F7C-A286-BC54B7646E3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[0]!Bit10_Case1_CutWR_95</c:f>
            </c:numRef>
          </c:yVal>
          <c:smooth val="0"/>
          <c:extLst>
            <c:ext xmlns:c16="http://schemas.microsoft.com/office/drawing/2014/chart" uri="{C3380CC4-5D6E-409C-BE32-E72D297353CC}">
              <c16:uniqueId val="{00000009-B335-4F7C-A286-BC54B7646E3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[0]!Bit11_Case1_CutWR_95</c:f>
            </c:numRef>
          </c:yVal>
          <c:smooth val="0"/>
          <c:extLst>
            <c:ext xmlns:c16="http://schemas.microsoft.com/office/drawing/2014/chart" uri="{C3380CC4-5D6E-409C-BE32-E72D297353CC}">
              <c16:uniqueId val="{0000000A-B335-4F7C-A286-BC54B7646E3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[0]!Bit12_Case1_CutWR_95</c:f>
            </c:numRef>
          </c:yVal>
          <c:smooth val="0"/>
          <c:extLst>
            <c:ext xmlns:c16="http://schemas.microsoft.com/office/drawing/2014/chart" uri="{C3380CC4-5D6E-409C-BE32-E72D297353CC}">
              <c16:uniqueId val="{0000000B-B335-4F7C-A286-BC54B7646E3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[0]!Bit13_Case1_CutWR_95</c:f>
            </c:numRef>
          </c:yVal>
          <c:smooth val="0"/>
          <c:extLst>
            <c:ext xmlns:c16="http://schemas.microsoft.com/office/drawing/2014/chart" uri="{C3380CC4-5D6E-409C-BE32-E72D297353CC}">
              <c16:uniqueId val="{0000000C-B335-4F7C-A286-BC54B7646E3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[0]!Bit14_Case1_CutWR_95</c:f>
            </c:numRef>
          </c:yVal>
          <c:smooth val="0"/>
          <c:extLst>
            <c:ext xmlns:c16="http://schemas.microsoft.com/office/drawing/2014/chart" uri="{C3380CC4-5D6E-409C-BE32-E72D297353CC}">
              <c16:uniqueId val="{0000000D-B335-4F7C-A286-BC54B7646E3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[0]!Bit15_Case1_CutWR_95</c:f>
            </c:numRef>
          </c:yVal>
          <c:smooth val="0"/>
          <c:extLst>
            <c:ext xmlns:c16="http://schemas.microsoft.com/office/drawing/2014/chart" uri="{C3380CC4-5D6E-409C-BE32-E72D297353CC}">
              <c16:uniqueId val="{0000000E-B335-4F7C-A286-BC54B7646E3E}"/>
            </c:ext>
          </c:extLst>
        </c:ser>
        <c:dLbls>
          <c:showLegendKey val="0"/>
          <c:showVal val="0"/>
          <c:showCatName val="0"/>
          <c:showSerName val="0"/>
          <c:showPercent val="0"/>
          <c:showBubbleSize val="0"/>
        </c:dLbls>
        <c:axId val="236719488"/>
        <c:axId val="236721664"/>
      </c:scatterChart>
      <c:valAx>
        <c:axId val="2367194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721664"/>
        <c:crosses val="autoZero"/>
        <c:crossBetween val="midCat"/>
      </c:valAx>
      <c:valAx>
        <c:axId val="23672166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719488"/>
        <c:crosses val="autoZero"/>
        <c:crossBetween val="midCat"/>
      </c:valAx>
      <c:spPr>
        <a:ln>
          <a:solidFill>
            <a:schemeClr val="tx1"/>
          </a:solidFill>
        </a:ln>
      </c:spPr>
    </c:plotArea>
    <c:legend>
      <c:legendPos val="b"/>
      <c:layout>
        <c:manualLayout>
          <c:xMode val="edge"/>
          <c:yMode val="edge"/>
          <c:x val="0"/>
          <c:y val="0.88077623026467788"/>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Cutter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[0]!Bit1_Case3_CutWR_max</c:f>
              <c:numCache>
                <c:formatCode>General</c:formatCode>
                <c:ptCount val="81"/>
              </c:numCache>
            </c:numRef>
          </c:yVal>
          <c:smooth val="0"/>
          <c:extLst>
            <c:ext xmlns:c16="http://schemas.microsoft.com/office/drawing/2014/chart" uri="{C3380CC4-5D6E-409C-BE32-E72D297353CC}">
              <c16:uniqueId val="{00000000-A383-4A1F-9334-0A264DB2881C}"/>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[0]!Bit2_Case3_CutWR_max</c:f>
              <c:numCache>
                <c:formatCode>General</c:formatCode>
                <c:ptCount val="81"/>
              </c:numCache>
            </c:numRef>
          </c:yVal>
          <c:smooth val="0"/>
          <c:extLst>
            <c:ext xmlns:c16="http://schemas.microsoft.com/office/drawing/2014/chart" uri="{C3380CC4-5D6E-409C-BE32-E72D297353CC}">
              <c16:uniqueId val="{00000001-A383-4A1F-9334-0A264DB2881C}"/>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[0]!Bit3_Case3_CutWR_max</c:f>
            </c:numRef>
          </c:yVal>
          <c:smooth val="0"/>
          <c:extLst>
            <c:ext xmlns:c16="http://schemas.microsoft.com/office/drawing/2014/chart" uri="{C3380CC4-5D6E-409C-BE32-E72D297353CC}">
              <c16:uniqueId val="{00000002-A383-4A1F-9334-0A264DB2881C}"/>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[0]!Bit4_Case3_CutWR_max</c:f>
            </c:numRef>
          </c:yVal>
          <c:smooth val="0"/>
          <c:extLst>
            <c:ext xmlns:c16="http://schemas.microsoft.com/office/drawing/2014/chart" uri="{C3380CC4-5D6E-409C-BE32-E72D297353CC}">
              <c16:uniqueId val="{00000003-A383-4A1F-9334-0A264DB2881C}"/>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[0]!Bit5_Case1_CutWR_max</c:f>
            </c:numRef>
          </c:yVal>
          <c:smooth val="0"/>
          <c:extLst>
            <c:ext xmlns:c16="http://schemas.microsoft.com/office/drawing/2014/chart" uri="{C3380CC4-5D6E-409C-BE32-E72D297353CC}">
              <c16:uniqueId val="{00000004-A383-4A1F-9334-0A264DB2881C}"/>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[0]!Bit6_Case1_CutWR_max</c:f>
            </c:numRef>
          </c:yVal>
          <c:smooth val="0"/>
          <c:extLst>
            <c:ext xmlns:c16="http://schemas.microsoft.com/office/drawing/2014/chart" uri="{C3380CC4-5D6E-409C-BE32-E72D297353CC}">
              <c16:uniqueId val="{00000005-A383-4A1F-9334-0A264DB2881C}"/>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[0]!Bit7_Case1_CutWR_max</c:f>
            </c:numRef>
          </c:yVal>
          <c:smooth val="0"/>
          <c:extLst>
            <c:ext xmlns:c16="http://schemas.microsoft.com/office/drawing/2014/chart" uri="{C3380CC4-5D6E-409C-BE32-E72D297353CC}">
              <c16:uniqueId val="{00000006-A383-4A1F-9334-0A264DB2881C}"/>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[0]!Bit8_Case1_CutWR_max</c:f>
            </c:numRef>
          </c:yVal>
          <c:smooth val="0"/>
          <c:extLst>
            <c:ext xmlns:c16="http://schemas.microsoft.com/office/drawing/2014/chart" uri="{C3380CC4-5D6E-409C-BE32-E72D297353CC}">
              <c16:uniqueId val="{00000007-A383-4A1F-9334-0A264DB2881C}"/>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[0]!Bit9_Case1_CutWR_max</c:f>
            </c:numRef>
          </c:yVal>
          <c:smooth val="0"/>
          <c:extLst>
            <c:ext xmlns:c16="http://schemas.microsoft.com/office/drawing/2014/chart" uri="{C3380CC4-5D6E-409C-BE32-E72D297353CC}">
              <c16:uniqueId val="{00000008-A383-4A1F-9334-0A264DB2881C}"/>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[0]!Bit10_Case1_CutWR_max</c:f>
            </c:numRef>
          </c:yVal>
          <c:smooth val="0"/>
          <c:extLst>
            <c:ext xmlns:c16="http://schemas.microsoft.com/office/drawing/2014/chart" uri="{C3380CC4-5D6E-409C-BE32-E72D297353CC}">
              <c16:uniqueId val="{00000009-A383-4A1F-9334-0A264DB2881C}"/>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[0]!Bit11_Case1_CutWR_max</c:f>
            </c:numRef>
          </c:yVal>
          <c:smooth val="0"/>
          <c:extLst>
            <c:ext xmlns:c16="http://schemas.microsoft.com/office/drawing/2014/chart" uri="{C3380CC4-5D6E-409C-BE32-E72D297353CC}">
              <c16:uniqueId val="{0000000A-A383-4A1F-9334-0A264DB2881C}"/>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[0]!Bit12_Case1_CutWR_max</c:f>
            </c:numRef>
          </c:yVal>
          <c:smooth val="0"/>
          <c:extLst>
            <c:ext xmlns:c16="http://schemas.microsoft.com/office/drawing/2014/chart" uri="{C3380CC4-5D6E-409C-BE32-E72D297353CC}">
              <c16:uniqueId val="{0000000B-A383-4A1F-9334-0A264DB2881C}"/>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[0]!Bit13_Case1_CutWR_max</c:f>
            </c:numRef>
          </c:yVal>
          <c:smooth val="0"/>
          <c:extLst>
            <c:ext xmlns:c16="http://schemas.microsoft.com/office/drawing/2014/chart" uri="{C3380CC4-5D6E-409C-BE32-E72D297353CC}">
              <c16:uniqueId val="{0000000C-A383-4A1F-9334-0A264DB2881C}"/>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[0]!Bit14_Case1_CutWR_max</c:f>
            </c:numRef>
          </c:yVal>
          <c:smooth val="0"/>
          <c:extLst>
            <c:ext xmlns:c16="http://schemas.microsoft.com/office/drawing/2014/chart" uri="{C3380CC4-5D6E-409C-BE32-E72D297353CC}">
              <c16:uniqueId val="{0000000D-A383-4A1F-9334-0A264DB2881C}"/>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[0]!Bit15_Case1_CutWR_max</c:f>
            </c:numRef>
          </c:yVal>
          <c:smooth val="0"/>
          <c:extLst>
            <c:ext xmlns:c16="http://schemas.microsoft.com/office/drawing/2014/chart" uri="{C3380CC4-5D6E-409C-BE32-E72D297353CC}">
              <c16:uniqueId val="{0000000E-A383-4A1F-9334-0A264DB2881C}"/>
            </c:ext>
          </c:extLst>
        </c:ser>
        <c:dLbls>
          <c:showLegendKey val="0"/>
          <c:showVal val="0"/>
          <c:showCatName val="0"/>
          <c:showSerName val="0"/>
          <c:showPercent val="0"/>
          <c:showBubbleSize val="0"/>
        </c:dLbls>
        <c:axId val="236893312"/>
        <c:axId val="236895232"/>
      </c:scatterChart>
      <c:valAx>
        <c:axId val="2368933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895232"/>
        <c:crosses val="autoZero"/>
        <c:crossBetween val="midCat"/>
      </c:valAx>
      <c:valAx>
        <c:axId val="236895232"/>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8933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RPM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BW!$C$88:$C$102</c:f>
                <c:numCache>
                  <c:formatCode>General</c:formatCode>
                  <c:ptCount val="2"/>
                  <c:pt idx="0">
                    <c:v>5.0574029999999937</c:v>
                  </c:pt>
                  <c:pt idx="1">
                    <c:v>4.7334900000000175</c:v>
                  </c:pt>
                </c:numCache>
              </c:numRef>
            </c:minus>
          </c:errBars>
          <c:cat>
            <c:numRef>
              <c:f>BW!$B$3:$B$17</c:f>
              <c:numCache>
                <c:formatCode>General</c:formatCode>
                <c:ptCount val="2"/>
                <c:pt idx="0">
                  <c:v>0</c:v>
                </c:pt>
                <c:pt idx="1">
                  <c:v>0</c:v>
                </c:pt>
              </c:numCache>
            </c:numRef>
          </c:cat>
          <c:val>
            <c:numRef>
              <c:f>BW!$D$88:$D$102</c:f>
              <c:numCache>
                <c:formatCode>General</c:formatCode>
                <c:ptCount val="2"/>
                <c:pt idx="0">
                  <c:v>5.0574029999999937</c:v>
                </c:pt>
                <c:pt idx="1">
                  <c:v>4.7334900000000175</c:v>
                </c:pt>
              </c:numCache>
            </c:numRef>
          </c:val>
          <c:extLst>
            <c:ext xmlns:c16="http://schemas.microsoft.com/office/drawing/2014/chart" uri="{C3380CC4-5D6E-409C-BE32-E72D297353CC}">
              <c16:uniqueId val="{00000000-1AD8-4187-9952-C152E20E575C}"/>
            </c:ext>
          </c:extLst>
        </c:ser>
        <c:ser>
          <c:idx val="1"/>
          <c:order val="1"/>
          <c:tx>
            <c:strRef>
              <c:f>BW!$E$1</c:f>
              <c:strCache>
                <c:ptCount val="1"/>
                <c:pt idx="0">
                  <c:v>MedianHt</c:v>
                </c:pt>
              </c:strCache>
            </c:strRef>
          </c:tx>
          <c:spPr>
            <a:solidFill>
              <a:srgbClr val="FFFF00"/>
            </a:solidFill>
            <a:ln w="25400">
              <a:solidFill>
                <a:schemeClr val="tx1"/>
              </a:solidFill>
            </a:ln>
          </c:spPr>
          <c:invertIfNegative val="0"/>
          <c:cat>
            <c:numRef>
              <c:f>BW!$B$3:$B$17</c:f>
              <c:numCache>
                <c:formatCode>General</c:formatCode>
                <c:ptCount val="2"/>
                <c:pt idx="0">
                  <c:v>0</c:v>
                </c:pt>
                <c:pt idx="1">
                  <c:v>0</c:v>
                </c:pt>
              </c:numCache>
            </c:numRef>
          </c:cat>
          <c:val>
            <c:numRef>
              <c:f>BW!$E$88:$E$102</c:f>
              <c:numCache>
                <c:formatCode>General</c:formatCode>
                <c:ptCount val="2"/>
                <c:pt idx="0">
                  <c:v>3.8623659999999802</c:v>
                </c:pt>
                <c:pt idx="1">
                  <c:v>2.7591850000000022</c:v>
                </c:pt>
              </c:numCache>
            </c:numRef>
          </c:val>
          <c:extLst>
            <c:ext xmlns:c16="http://schemas.microsoft.com/office/drawing/2014/chart" uri="{C3380CC4-5D6E-409C-BE32-E72D297353CC}">
              <c16:uniqueId val="{00000001-1AD8-4187-9952-C152E20E575C}"/>
            </c:ext>
          </c:extLst>
        </c:ser>
        <c:ser>
          <c:idx val="2"/>
          <c:order val="2"/>
          <c:tx>
            <c:strRef>
              <c:f>BW!$F$1</c:f>
              <c:strCache>
                <c:ptCount val="1"/>
                <c:pt idx="0">
                  <c:v>TopBox</c:v>
                </c:pt>
              </c:strCache>
            </c:strRef>
          </c:tx>
          <c:spPr>
            <a:solidFill>
              <a:srgbClr val="FFFF00"/>
            </a:solidFill>
            <a:ln w="25400">
              <a:solidFill>
                <a:schemeClr val="tx1"/>
              </a:solidFill>
            </a:ln>
          </c:spPr>
          <c:invertIfNegative val="0"/>
          <c:errBars>
            <c:errBarType val="plus"/>
            <c:errValType val="cust"/>
            <c:noEndCap val="0"/>
            <c:plus>
              <c:numRef>
                <c:f>BW!$G$88:$G$102</c:f>
                <c:numCache>
                  <c:formatCode>General</c:formatCode>
                  <c:ptCount val="2"/>
                  <c:pt idx="0">
                    <c:v>5.6788170000000093</c:v>
                  </c:pt>
                  <c:pt idx="1">
                    <c:v>4.431258999999983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BW!$F$88:$F$102</c:f>
              <c:numCache>
                <c:formatCode>General</c:formatCode>
                <c:ptCount val="2"/>
                <c:pt idx="0">
                  <c:v>4.1157230000000027</c:v>
                </c:pt>
                <c:pt idx="1">
                  <c:v>3.0029150000000016</c:v>
                </c:pt>
              </c:numCache>
            </c:numRef>
          </c:val>
          <c:extLst>
            <c:ext xmlns:c16="http://schemas.microsoft.com/office/drawing/2014/chart" uri="{C3380CC4-5D6E-409C-BE32-E72D297353CC}">
              <c16:uniqueId val="{00000002-1AD8-4187-9952-C152E20E575C}"/>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BW!$H$88:$H$102</c:f>
              <c:numCache>
                <c:formatCode>General</c:formatCode>
                <c:ptCount val="2"/>
                <c:pt idx="0">
                  <c:v>18.714308999999986</c:v>
                </c:pt>
                <c:pt idx="1">
                  <c:v>14.926849000000004</c:v>
                </c:pt>
              </c:numCache>
            </c:numRef>
          </c:val>
          <c:extLst>
            <c:ext xmlns:c16="http://schemas.microsoft.com/office/drawing/2014/chart" uri="{C3380CC4-5D6E-409C-BE32-E72D297353CC}">
              <c16:uniqueId val="{00000003-1AD8-4187-9952-C152E20E575C}"/>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5.2730712890625"/>
          <c:min val="-14.7269287109375"/>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40"/>
          <c:min val="20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WOB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BW!$C$71:$C$85</c:f>
                <c:numCache>
                  <c:formatCode>General</c:formatCode>
                  <c:ptCount val="2"/>
                </c:numCache>
              </c:numRef>
            </c:minus>
          </c:errBars>
          <c:cat>
            <c:numRef>
              <c:f>BW!$B$3:$B$17</c:f>
              <c:numCache>
                <c:formatCode>General</c:formatCode>
                <c:ptCount val="2"/>
                <c:pt idx="0">
                  <c:v>0</c:v>
                </c:pt>
                <c:pt idx="1">
                  <c:v>0</c:v>
                </c:pt>
              </c:numCache>
            </c:numRef>
          </c:cat>
          <c:val>
            <c:numRef>
              <c:f>BW!$D$71:$D$85</c:f>
              <c:numCache>
                <c:formatCode>General</c:formatCode>
                <c:ptCount val="2"/>
              </c:numCache>
            </c:numRef>
          </c:val>
          <c:extLst>
            <c:ext xmlns:c16="http://schemas.microsoft.com/office/drawing/2014/chart" uri="{C3380CC4-5D6E-409C-BE32-E72D297353CC}">
              <c16:uniqueId val="{00000000-94A1-4B7B-8DFC-8A3590DA3494}"/>
            </c:ext>
          </c:extLst>
        </c:ser>
        <c:ser>
          <c:idx val="1"/>
          <c:order val="1"/>
          <c:tx>
            <c:strRef>
              <c:f>BW!$E$1</c:f>
              <c:strCache>
                <c:ptCount val="1"/>
                <c:pt idx="0">
                  <c:v>MedianHt</c:v>
                </c:pt>
              </c:strCache>
            </c:strRef>
          </c:tx>
          <c:spPr>
            <a:solidFill>
              <a:srgbClr val="00FFFF"/>
            </a:solidFill>
            <a:ln w="25400">
              <a:solidFill>
                <a:schemeClr val="tx1"/>
              </a:solidFill>
            </a:ln>
          </c:spPr>
          <c:invertIfNegative val="0"/>
          <c:cat>
            <c:numRef>
              <c:f>BW!$B$3:$B$17</c:f>
              <c:numCache>
                <c:formatCode>General</c:formatCode>
                <c:ptCount val="2"/>
                <c:pt idx="0">
                  <c:v>0</c:v>
                </c:pt>
                <c:pt idx="1">
                  <c:v>0</c:v>
                </c:pt>
              </c:numCache>
            </c:numRef>
          </c:cat>
          <c:val>
            <c:numRef>
              <c:f>BW!$E$71:$E$85</c:f>
              <c:numCache>
                <c:formatCode>General</c:formatCode>
                <c:ptCount val="2"/>
              </c:numCache>
            </c:numRef>
          </c:val>
          <c:extLst>
            <c:ext xmlns:c16="http://schemas.microsoft.com/office/drawing/2014/chart" uri="{C3380CC4-5D6E-409C-BE32-E72D297353CC}">
              <c16:uniqueId val="{00000001-94A1-4B7B-8DFC-8A3590DA3494}"/>
            </c:ext>
          </c:extLst>
        </c:ser>
        <c:ser>
          <c:idx val="2"/>
          <c:order val="2"/>
          <c:tx>
            <c:strRef>
              <c:f>BW!$F$1</c:f>
              <c:strCache>
                <c:ptCount val="1"/>
                <c:pt idx="0">
                  <c:v>TopBox</c:v>
                </c:pt>
              </c:strCache>
            </c:strRef>
          </c:tx>
          <c:spPr>
            <a:solidFill>
              <a:srgbClr val="00FFFF"/>
            </a:solidFill>
            <a:ln w="25400">
              <a:solidFill>
                <a:schemeClr val="tx1"/>
              </a:solidFill>
            </a:ln>
          </c:spPr>
          <c:invertIfNegative val="0"/>
          <c:errBars>
            <c:errBarType val="plus"/>
            <c:errValType val="cust"/>
            <c:noEndCap val="0"/>
            <c:plus>
              <c:numRef>
                <c:f>BW!$G$71:$G$85</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BW!$F$71:$F$85</c:f>
              <c:numCache>
                <c:formatCode>General</c:formatCode>
                <c:ptCount val="2"/>
              </c:numCache>
            </c:numRef>
          </c:val>
          <c:extLst>
            <c:ext xmlns:c16="http://schemas.microsoft.com/office/drawing/2014/chart" uri="{C3380CC4-5D6E-409C-BE32-E72D297353CC}">
              <c16:uniqueId val="{00000002-94A1-4B7B-8DFC-8A3590DA3494}"/>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BW!$H$71:$H$85</c:f>
              <c:numCache>
                <c:formatCode>General</c:formatCode>
                <c:ptCount val="2"/>
              </c:numCache>
            </c:numRef>
          </c:val>
          <c:extLst>
            <c:ext xmlns:c16="http://schemas.microsoft.com/office/drawing/2014/chart" uri="{C3380CC4-5D6E-409C-BE32-E72D297353CC}">
              <c16:uniqueId val="{00000003-94A1-4B7B-8DFC-8A3590DA3494}"/>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41.141963958740234"/>
          <c:min val="-3.8580360412597656"/>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5"/>
          <c:min val="4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Torque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BW!$C$54:$C$68</c:f>
                <c:numCache>
                  <c:formatCode>General</c:formatCode>
                  <c:ptCount val="2"/>
                  <c:pt idx="0">
                    <c:v>0.25147700000000039</c:v>
                  </c:pt>
                  <c:pt idx="1">
                    <c:v>0.19991100000000017</c:v>
                  </c:pt>
                </c:numCache>
              </c:numRef>
            </c:minus>
          </c:errBars>
          <c:cat>
            <c:numRef>
              <c:f>BW!$B$3:$B$17</c:f>
              <c:numCache>
                <c:formatCode>General</c:formatCode>
                <c:ptCount val="2"/>
                <c:pt idx="0">
                  <c:v>0</c:v>
                </c:pt>
                <c:pt idx="1">
                  <c:v>0</c:v>
                </c:pt>
              </c:numCache>
            </c:numRef>
          </c:cat>
          <c:val>
            <c:numRef>
              <c:f>BW!$D$54:$D$68</c:f>
              <c:numCache>
                <c:formatCode>General</c:formatCode>
                <c:ptCount val="2"/>
                <c:pt idx="0">
                  <c:v>0.25147700000000039</c:v>
                </c:pt>
                <c:pt idx="1">
                  <c:v>0.19991100000000017</c:v>
                </c:pt>
              </c:numCache>
            </c:numRef>
          </c:val>
          <c:extLst>
            <c:ext xmlns:c16="http://schemas.microsoft.com/office/drawing/2014/chart" uri="{C3380CC4-5D6E-409C-BE32-E72D297353CC}">
              <c16:uniqueId val="{00000000-433E-49B2-9A39-90FBDBDD3F20}"/>
            </c:ext>
          </c:extLst>
        </c:ser>
        <c:ser>
          <c:idx val="1"/>
          <c:order val="1"/>
          <c:tx>
            <c:strRef>
              <c:f>BW!$E$1</c:f>
              <c:strCache>
                <c:ptCount val="1"/>
                <c:pt idx="0">
                  <c:v>MedianHt</c:v>
                </c:pt>
              </c:strCache>
            </c:strRef>
          </c:tx>
          <c:spPr>
            <a:solidFill>
              <a:srgbClr val="00FF00"/>
            </a:solidFill>
            <a:ln w="25400">
              <a:solidFill>
                <a:schemeClr val="tx1"/>
              </a:solidFill>
            </a:ln>
          </c:spPr>
          <c:invertIfNegative val="0"/>
          <c:cat>
            <c:numRef>
              <c:f>BW!$B$3:$B$17</c:f>
              <c:numCache>
                <c:formatCode>General</c:formatCode>
                <c:ptCount val="2"/>
                <c:pt idx="0">
                  <c:v>0</c:v>
                </c:pt>
                <c:pt idx="1">
                  <c:v>0</c:v>
                </c:pt>
              </c:numCache>
            </c:numRef>
          </c:cat>
          <c:val>
            <c:numRef>
              <c:f>BW!$E$54:$E$68</c:f>
              <c:numCache>
                <c:formatCode>General</c:formatCode>
                <c:ptCount val="2"/>
                <c:pt idx="0">
                  <c:v>0.23870300000000011</c:v>
                </c:pt>
                <c:pt idx="1">
                  <c:v>0.12247400000000042</c:v>
                </c:pt>
              </c:numCache>
            </c:numRef>
          </c:val>
          <c:extLst>
            <c:ext xmlns:c16="http://schemas.microsoft.com/office/drawing/2014/chart" uri="{C3380CC4-5D6E-409C-BE32-E72D297353CC}">
              <c16:uniqueId val="{00000001-433E-49B2-9A39-90FBDBDD3F20}"/>
            </c:ext>
          </c:extLst>
        </c:ser>
        <c:ser>
          <c:idx val="2"/>
          <c:order val="2"/>
          <c:tx>
            <c:strRef>
              <c:f>BW!$F$1</c:f>
              <c:strCache>
                <c:ptCount val="1"/>
                <c:pt idx="0">
                  <c:v>TopBox</c:v>
                </c:pt>
              </c:strCache>
            </c:strRef>
          </c:tx>
          <c:spPr>
            <a:solidFill>
              <a:srgbClr val="00FF00"/>
            </a:solidFill>
            <a:ln w="25400">
              <a:solidFill>
                <a:schemeClr val="tx1"/>
              </a:solidFill>
            </a:ln>
          </c:spPr>
          <c:invertIfNegative val="0"/>
          <c:errBars>
            <c:errBarType val="plus"/>
            <c:errValType val="cust"/>
            <c:noEndCap val="0"/>
            <c:plus>
              <c:numRef>
                <c:f>BW!$G$54:$G$68</c:f>
                <c:numCache>
                  <c:formatCode>General</c:formatCode>
                  <c:ptCount val="2"/>
                  <c:pt idx="0">
                    <c:v>0.22802599999999984</c:v>
                  </c:pt>
                  <c:pt idx="1">
                    <c:v>0.1837099999999996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BW!$F$54:$F$68</c:f>
              <c:numCache>
                <c:formatCode>General</c:formatCode>
                <c:ptCount val="2"/>
                <c:pt idx="0">
                  <c:v>0.22020899999999966</c:v>
                </c:pt>
                <c:pt idx="1">
                  <c:v>0.12395900000000015</c:v>
                </c:pt>
              </c:numCache>
            </c:numRef>
          </c:val>
          <c:extLst>
            <c:ext xmlns:c16="http://schemas.microsoft.com/office/drawing/2014/chart" uri="{C3380CC4-5D6E-409C-BE32-E72D297353CC}">
              <c16:uniqueId val="{00000002-433E-49B2-9A39-90FBDBDD3F20}"/>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BW!$H$54:$H$68</c:f>
              <c:numCache>
                <c:formatCode>General</c:formatCode>
                <c:ptCount val="2"/>
                <c:pt idx="0">
                  <c:v>0.938415</c:v>
                </c:pt>
                <c:pt idx="1">
                  <c:v>0.63005400000000034</c:v>
                </c:pt>
              </c:numCache>
            </c:numRef>
          </c:val>
          <c:extLst>
            <c:ext xmlns:c16="http://schemas.microsoft.com/office/drawing/2014/chart" uri="{C3380CC4-5D6E-409C-BE32-E72D297353CC}">
              <c16:uniqueId val="{00000003-433E-49B2-9A39-90FBDBDD3F20}"/>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7200039625167847"/>
          <c:min val="-0.27999600768089294"/>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
          <c:min val="6"/>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(Ayz)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BW!$C$37:$C$51</c:f>
                <c:numCache>
                  <c:formatCode>General</c:formatCode>
                  <c:ptCount val="2"/>
                </c:numCache>
              </c:numRef>
            </c:minus>
          </c:errBars>
          <c:cat>
            <c:numRef>
              <c:f>BW!$B$3:$B$17</c:f>
              <c:numCache>
                <c:formatCode>General</c:formatCode>
                <c:ptCount val="2"/>
                <c:pt idx="0">
                  <c:v>0</c:v>
                </c:pt>
                <c:pt idx="1">
                  <c:v>0</c:v>
                </c:pt>
              </c:numCache>
            </c:numRef>
          </c:cat>
          <c:val>
            <c:numRef>
              <c:f>BW!$D$37:$D$51</c:f>
              <c:numCache>
                <c:formatCode>General</c:formatCode>
                <c:ptCount val="2"/>
              </c:numCache>
            </c:numRef>
          </c:val>
          <c:extLst>
            <c:ext xmlns:c16="http://schemas.microsoft.com/office/drawing/2014/chart" uri="{C3380CC4-5D6E-409C-BE32-E72D297353CC}">
              <c16:uniqueId val="{00000000-7684-496B-B1D6-502474FFBDBE}"/>
            </c:ext>
          </c:extLst>
        </c:ser>
        <c:ser>
          <c:idx val="1"/>
          <c:order val="1"/>
          <c:tx>
            <c:strRef>
              <c:f>BW!$E$1</c:f>
              <c:strCache>
                <c:ptCount val="1"/>
                <c:pt idx="0">
                  <c:v>MedianHt</c:v>
                </c:pt>
              </c:strCache>
            </c:strRef>
          </c:tx>
          <c:spPr>
            <a:solidFill>
              <a:srgbClr val="FF00FF"/>
            </a:solidFill>
            <a:ln w="25400">
              <a:solidFill>
                <a:schemeClr val="tx1"/>
              </a:solidFill>
            </a:ln>
          </c:spPr>
          <c:invertIfNegative val="0"/>
          <c:cat>
            <c:numRef>
              <c:f>BW!$B$3:$B$17</c:f>
              <c:numCache>
                <c:formatCode>General</c:formatCode>
                <c:ptCount val="2"/>
                <c:pt idx="0">
                  <c:v>0</c:v>
                </c:pt>
                <c:pt idx="1">
                  <c:v>0</c:v>
                </c:pt>
              </c:numCache>
            </c:numRef>
          </c:cat>
          <c:val>
            <c:numRef>
              <c:f>BW!$E$37:$E$51</c:f>
              <c:numCache>
                <c:formatCode>General</c:formatCode>
                <c:ptCount val="2"/>
              </c:numCache>
            </c:numRef>
          </c:val>
          <c:extLst>
            <c:ext xmlns:c16="http://schemas.microsoft.com/office/drawing/2014/chart" uri="{C3380CC4-5D6E-409C-BE32-E72D297353CC}">
              <c16:uniqueId val="{00000001-7684-496B-B1D6-502474FFBDBE}"/>
            </c:ext>
          </c:extLst>
        </c:ser>
        <c:ser>
          <c:idx val="2"/>
          <c:order val="2"/>
          <c:tx>
            <c:strRef>
              <c:f>BW!$F$1</c:f>
              <c:strCache>
                <c:ptCount val="1"/>
                <c:pt idx="0">
                  <c:v>TopBox</c:v>
                </c:pt>
              </c:strCache>
            </c:strRef>
          </c:tx>
          <c:spPr>
            <a:solidFill>
              <a:srgbClr val="FF00FF"/>
            </a:solidFill>
            <a:ln w="25400">
              <a:solidFill>
                <a:schemeClr val="tx1"/>
              </a:solidFill>
            </a:ln>
          </c:spPr>
          <c:invertIfNegative val="0"/>
          <c:errBars>
            <c:errBarType val="plus"/>
            <c:errValType val="cust"/>
            <c:noEndCap val="0"/>
            <c:plus>
              <c:numRef>
                <c:f>BW!$G$37:$G$51</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BW!$F$37:$F$51</c:f>
              <c:numCache>
                <c:formatCode>General</c:formatCode>
                <c:ptCount val="2"/>
              </c:numCache>
            </c:numRef>
          </c:val>
          <c:extLst>
            <c:ext xmlns:c16="http://schemas.microsoft.com/office/drawing/2014/chart" uri="{C3380CC4-5D6E-409C-BE32-E72D297353CC}">
              <c16:uniqueId val="{00000002-7684-496B-B1D6-502474FFBDBE}"/>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BW!$H$37:$H$51</c:f>
              <c:numCache>
                <c:formatCode>General</c:formatCode>
                <c:ptCount val="2"/>
              </c:numCache>
            </c:numRef>
          </c:val>
          <c:extLst>
            <c:ext xmlns:c16="http://schemas.microsoft.com/office/drawing/2014/chart" uri="{C3380CC4-5D6E-409C-BE32-E72D297353CC}">
              <c16:uniqueId val="{00000003-7684-496B-B1D6-502474FFBDBE}"/>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4.927522659301758"/>
          <c:min val="-7.2477996349334717E-2"/>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5"/>
          <c:min val="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BW!$C$20:$C$34</c:f>
                <c:numCache>
                  <c:formatCode>General</c:formatCode>
                  <c:ptCount val="2"/>
                  <c:pt idx="0">
                    <c:v>1.0933539999999999</c:v>
                  </c:pt>
                  <c:pt idx="1">
                    <c:v>1.1384370000000001</c:v>
                  </c:pt>
                </c:numCache>
              </c:numRef>
            </c:minus>
          </c:errBars>
          <c:cat>
            <c:numRef>
              <c:f>BW!$B$3:$B$17</c:f>
              <c:numCache>
                <c:formatCode>General</c:formatCode>
                <c:ptCount val="2"/>
                <c:pt idx="0">
                  <c:v>0</c:v>
                </c:pt>
                <c:pt idx="1">
                  <c:v>0</c:v>
                </c:pt>
              </c:numCache>
            </c:numRef>
          </c:cat>
          <c:val>
            <c:numRef>
              <c:f>BW!$D$20:$D$34</c:f>
              <c:numCache>
                <c:formatCode>General</c:formatCode>
                <c:ptCount val="2"/>
                <c:pt idx="0">
                  <c:v>1.0933539999999999</c:v>
                </c:pt>
                <c:pt idx="1">
                  <c:v>1.1384370000000001</c:v>
                </c:pt>
              </c:numCache>
            </c:numRef>
          </c:val>
          <c:extLst>
            <c:ext xmlns:c16="http://schemas.microsoft.com/office/drawing/2014/chart" uri="{C3380CC4-5D6E-409C-BE32-E72D297353CC}">
              <c16:uniqueId val="{00000000-2160-4829-9B0B-7A4624744F7F}"/>
            </c:ext>
          </c:extLst>
        </c:ser>
        <c:ser>
          <c:idx val="1"/>
          <c:order val="1"/>
          <c:tx>
            <c:strRef>
              <c:f>BW!$E$1</c:f>
              <c:strCache>
                <c:ptCount val="1"/>
                <c:pt idx="0">
                  <c:v>MedianHt</c:v>
                </c:pt>
              </c:strCache>
            </c:strRef>
          </c:tx>
          <c:spPr>
            <a:solidFill>
              <a:srgbClr val="0000FF"/>
            </a:solidFill>
            <a:ln w="25400">
              <a:solidFill>
                <a:schemeClr val="tx1"/>
              </a:solidFill>
            </a:ln>
          </c:spPr>
          <c:invertIfNegative val="0"/>
          <c:cat>
            <c:numRef>
              <c:f>BW!$B$3:$B$17</c:f>
              <c:numCache>
                <c:formatCode>General</c:formatCode>
                <c:ptCount val="2"/>
                <c:pt idx="0">
                  <c:v>0</c:v>
                </c:pt>
                <c:pt idx="1">
                  <c:v>0</c:v>
                </c:pt>
              </c:numCache>
            </c:numRef>
          </c:cat>
          <c:val>
            <c:numRef>
              <c:f>BW!$E$20:$E$34</c:f>
              <c:numCache>
                <c:formatCode>General</c:formatCode>
                <c:ptCount val="2"/>
                <c:pt idx="0">
                  <c:v>0.36728099999999997</c:v>
                </c:pt>
                <c:pt idx="1">
                  <c:v>0.408329</c:v>
                </c:pt>
              </c:numCache>
            </c:numRef>
          </c:val>
          <c:extLst>
            <c:ext xmlns:c16="http://schemas.microsoft.com/office/drawing/2014/chart" uri="{C3380CC4-5D6E-409C-BE32-E72D297353CC}">
              <c16:uniqueId val="{00000001-2160-4829-9B0B-7A4624744F7F}"/>
            </c:ext>
          </c:extLst>
        </c:ser>
        <c:ser>
          <c:idx val="2"/>
          <c:order val="2"/>
          <c:tx>
            <c:strRef>
              <c:f>BW!$F$1</c:f>
              <c:strCache>
                <c:ptCount val="1"/>
                <c:pt idx="0">
                  <c:v>TopBox</c:v>
                </c:pt>
              </c:strCache>
            </c:strRef>
          </c:tx>
          <c:spPr>
            <a:solidFill>
              <a:srgbClr val="0000FF"/>
            </a:solidFill>
            <a:ln w="25400">
              <a:solidFill>
                <a:schemeClr val="tx1"/>
              </a:solidFill>
            </a:ln>
          </c:spPr>
          <c:invertIfNegative val="0"/>
          <c:errBars>
            <c:errBarType val="plus"/>
            <c:errValType val="cust"/>
            <c:noEndCap val="0"/>
            <c:plus>
              <c:numRef>
                <c:f>BW!$G$20:$G$34</c:f>
                <c:numCache>
                  <c:formatCode>General</c:formatCode>
                  <c:ptCount val="2"/>
                  <c:pt idx="0">
                    <c:v>1.246211</c:v>
                  </c:pt>
                  <c:pt idx="1">
                    <c:v>1.178383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BW!$F$20:$F$34</c:f>
              <c:numCache>
                <c:formatCode>General</c:formatCode>
                <c:ptCount val="2"/>
                <c:pt idx="0">
                  <c:v>0.37789700000000004</c:v>
                </c:pt>
                <c:pt idx="1">
                  <c:v>0.40832800000000002</c:v>
                </c:pt>
              </c:numCache>
            </c:numRef>
          </c:val>
          <c:extLst>
            <c:ext xmlns:c16="http://schemas.microsoft.com/office/drawing/2014/chart" uri="{C3380CC4-5D6E-409C-BE32-E72D297353CC}">
              <c16:uniqueId val="{00000002-2160-4829-9B0B-7A4624744F7F}"/>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BW!$H$20:$H$34</c:f>
              <c:numCache>
                <c:formatCode>General</c:formatCode>
                <c:ptCount val="2"/>
                <c:pt idx="0">
                  <c:v>3.084743</c:v>
                </c:pt>
                <c:pt idx="1">
                  <c:v>3.1334770000000001</c:v>
                </c:pt>
              </c:numCache>
            </c:numRef>
          </c:val>
          <c:extLst>
            <c:ext xmlns:c16="http://schemas.microsoft.com/office/drawing/2014/chart" uri="{C3380CC4-5D6E-409C-BE32-E72D297353CC}">
              <c16:uniqueId val="{00000003-2160-4829-9B0B-7A4624744F7F}"/>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6.4522671699523926"/>
          <c:min val="-3.4611721038818359"/>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5"/>
          <c:min val="-5"/>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Axial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BW!$C$3:$C$17</c:f>
                <c:numCache>
                  <c:formatCode>General</c:formatCode>
                  <c:ptCount val="2"/>
                  <c:pt idx="0">
                    <c:v>0.22595099999999999</c:v>
                  </c:pt>
                  <c:pt idx="1">
                    <c:v>0.269594</c:v>
                  </c:pt>
                </c:numCache>
              </c:numRef>
            </c:minus>
          </c:errBars>
          <c:cat>
            <c:numRef>
              <c:f>BW!$B$3:$B$17</c:f>
              <c:numCache>
                <c:formatCode>General</c:formatCode>
                <c:ptCount val="2"/>
                <c:pt idx="0">
                  <c:v>0</c:v>
                </c:pt>
                <c:pt idx="1">
                  <c:v>0</c:v>
                </c:pt>
              </c:numCache>
            </c:numRef>
          </c:cat>
          <c:val>
            <c:numRef>
              <c:f>BW!$D$3:$D$17</c:f>
              <c:numCache>
                <c:formatCode>General</c:formatCode>
                <c:ptCount val="2"/>
                <c:pt idx="0">
                  <c:v>0.22595099999999999</c:v>
                </c:pt>
                <c:pt idx="1">
                  <c:v>0.269594</c:v>
                </c:pt>
              </c:numCache>
            </c:numRef>
          </c:val>
          <c:extLst>
            <c:ext xmlns:c16="http://schemas.microsoft.com/office/drawing/2014/chart" uri="{C3380CC4-5D6E-409C-BE32-E72D297353CC}">
              <c16:uniqueId val="{00000000-5FED-4DF5-BC9A-88F93508344D}"/>
            </c:ext>
          </c:extLst>
        </c:ser>
        <c:ser>
          <c:idx val="1"/>
          <c:order val="1"/>
          <c:tx>
            <c:strRef>
              <c:f>BW!$E$1</c:f>
              <c:strCache>
                <c:ptCount val="1"/>
                <c:pt idx="0">
                  <c:v>MedianHt</c:v>
                </c:pt>
              </c:strCache>
            </c:strRef>
          </c:tx>
          <c:spPr>
            <a:solidFill>
              <a:srgbClr val="FF0000"/>
            </a:solidFill>
            <a:ln w="25400">
              <a:solidFill>
                <a:schemeClr val="tx1"/>
              </a:solidFill>
            </a:ln>
          </c:spPr>
          <c:invertIfNegative val="0"/>
          <c:cat>
            <c:numRef>
              <c:f>BW!$B$3:$B$17</c:f>
              <c:numCache>
                <c:formatCode>General</c:formatCode>
                <c:ptCount val="2"/>
                <c:pt idx="0">
                  <c:v>0</c:v>
                </c:pt>
                <c:pt idx="1">
                  <c:v>0</c:v>
                </c:pt>
              </c:numCache>
            </c:numRef>
          </c:cat>
          <c:val>
            <c:numRef>
              <c:f>BW!$E$3:$E$17</c:f>
              <c:numCache>
                <c:formatCode>General</c:formatCode>
                <c:ptCount val="2"/>
                <c:pt idx="0">
                  <c:v>0.18342800000000001</c:v>
                </c:pt>
                <c:pt idx="1">
                  <c:v>0.13096099999999999</c:v>
                </c:pt>
              </c:numCache>
            </c:numRef>
          </c:val>
          <c:extLst>
            <c:ext xmlns:c16="http://schemas.microsoft.com/office/drawing/2014/chart" uri="{C3380CC4-5D6E-409C-BE32-E72D297353CC}">
              <c16:uniqueId val="{00000001-5FED-4DF5-BC9A-88F93508344D}"/>
            </c:ext>
          </c:extLst>
        </c:ser>
        <c:ser>
          <c:idx val="2"/>
          <c:order val="2"/>
          <c:tx>
            <c:strRef>
              <c:f>BW!$F$1</c:f>
              <c:strCache>
                <c:ptCount val="1"/>
                <c:pt idx="0">
                  <c:v>TopBox</c:v>
                </c:pt>
              </c:strCache>
            </c:strRef>
          </c:tx>
          <c:spPr>
            <a:solidFill>
              <a:srgbClr val="FF0000"/>
            </a:solidFill>
            <a:ln w="25400">
              <a:solidFill>
                <a:schemeClr val="tx1"/>
              </a:solidFill>
            </a:ln>
          </c:spPr>
          <c:invertIfNegative val="0"/>
          <c:errBars>
            <c:errBarType val="plus"/>
            <c:errValType val="cust"/>
            <c:noEndCap val="0"/>
            <c:plus>
              <c:numRef>
                <c:f>BW!$G$3:$G$17</c:f>
                <c:numCache>
                  <c:formatCode>General</c:formatCode>
                  <c:ptCount val="2"/>
                  <c:pt idx="0">
                    <c:v>0.24762899999999999</c:v>
                  </c:pt>
                  <c:pt idx="1">
                    <c:v>0.30386900000000006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BW!$F$3:$F$17</c:f>
              <c:numCache>
                <c:formatCode>General</c:formatCode>
                <c:ptCount val="2"/>
                <c:pt idx="0">
                  <c:v>0.19259999999999999</c:v>
                </c:pt>
                <c:pt idx="1">
                  <c:v>0.12789099999999998</c:v>
                </c:pt>
              </c:numCache>
            </c:numRef>
          </c:val>
          <c:extLst>
            <c:ext xmlns:c16="http://schemas.microsoft.com/office/drawing/2014/chart" uri="{C3380CC4-5D6E-409C-BE32-E72D297353CC}">
              <c16:uniqueId val="{00000002-5FED-4DF5-BC9A-88F93508344D}"/>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BW!$H$3:$H$17</c:f>
              <c:numCache>
                <c:formatCode>General</c:formatCode>
                <c:ptCount val="2"/>
                <c:pt idx="0">
                  <c:v>0.84960799999999992</c:v>
                </c:pt>
                <c:pt idx="1">
                  <c:v>0.83231500000000003</c:v>
                </c:pt>
              </c:numCache>
            </c:numRef>
          </c:val>
          <c:extLst>
            <c:ext xmlns:c16="http://schemas.microsoft.com/office/drawing/2014/chart" uri="{C3380CC4-5D6E-409C-BE32-E72D297353CC}">
              <c16:uniqueId val="{00000003-5FED-4DF5-BC9A-88F93508344D}"/>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39643394947052"/>
          <c:min val="-0.58143198490142822"/>
        </c:scaling>
        <c:delete val="0"/>
        <c:axPos val="r"/>
        <c:numFmt formatCode="General" sourceLinked="1"/>
        <c:majorTickMark val="none"/>
        <c:minorTickMark val="none"/>
        <c:tickLblPos val="none"/>
        <c:spPr>
          <a:ln/>
        </c:spPr>
        <c:txPr>
          <a:bodyPr rot="0" vert="horz" anchor="t" anchorCtr="0"/>
          <a:lstStyle/>
          <a:p>
            <a:pPr>
              <a:defRPr>
                <a:ln>
                  <a:solidFill>
                    <a:schemeClr val="tx1"/>
                  </a:solidFill>
                </a:ln>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low"/>
        <c:crossAx val="908587928"/>
        <c:crosses val="autoZero"/>
        <c:auto val="1"/>
        <c:lblAlgn val="ctr"/>
        <c:lblOffset val="100"/>
        <c:noMultiLvlLbl val="0"/>
      </c:catAx>
      <c:valAx>
        <c:axId val="1003957600"/>
        <c:scaling>
          <c:orientation val="minMax"/>
          <c:max val="1"/>
          <c:min val="-1"/>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low"/>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nchor="ctr" anchorCtr="1"/>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chart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2"/>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2898716-F867-47F3-AD5A-88F7F6B3C2BE}">
  <sheetPr codeName="Chart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4787CAB-E0D8-4A37-AE22-74A71CECED7D}">
  <sheetPr codeName="Chart7"/>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E26503C-9206-4299-A531-487173C760D9}">
  <sheetPr codeName="Chart8"/>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234E921-7A5E-4F85-B1DA-A9A2EEEF98E4}">
  <sheetPr codeName="Chart9"/>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95441F4-C89C-4177-992B-79257F5AE36B}">
  <sheetPr codeName="Chart10"/>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B8D802B-A6E9-484D-9EDB-DFA8E890FEC1}">
  <sheetPr codeName="Chart1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4"/>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56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6"/>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NumBits" fmlaRange="BitSelect" noThreeD="1" sel="2" val="0"/>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Drop" dropStyle="combo" dx="16" fmlaLink="SlideFormatNum" fmlaRange="FormatSelect" noThreeD="1" sel="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Drop" dropLines="12" dropStyle="combo" dx="16" fmlaLink="NumSlides" fmlaRange="SlideSelect" noThreeD="1" sel="3" val="0"/>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Drop" dropStyle="combo" dx="16" fmlaLink="IncludeGEMSNum" fmlaRange="YesNo" noThreeD="1" sel="1" val="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Radio" firstButton="1"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List" dx="22" fmlaLink="Plots!$AN$1" fmlaRange="DAMPlot" multiSel="8, 6, 4, 3, 1" noThreeD="1" sel="1" seltype="multi" val="0"/>
</file>

<file path=xl/ctrlProps/ctrlProp42.xml><?xml version="1.0" encoding="utf-8"?>
<formControlPr xmlns="http://schemas.microsoft.com/office/spreadsheetml/2009/9/main" objectType="List" dx="22" fmlaLink="Plots!$AO$1" fmlaRange="DAMPercent" multiSel="4, 2" noThreeD="1" sel="1" seltype="multi" val="0"/>
</file>

<file path=xl/ctrlProps/ctrlProp43.xml><?xml version="1.0" encoding="utf-8"?>
<formControlPr xmlns="http://schemas.microsoft.com/office/spreadsheetml/2009/9/main" objectType="Label" lockText="1"/>
</file>

<file path=xl/ctrlProps/ctrlProp44.xml><?xml version="1.0" encoding="utf-8"?>
<formControlPr xmlns="http://schemas.microsoft.com/office/spreadsheetml/2009/9/main" objectType="Label" lockText="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Label"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List" dx="22" fmlaLink="$A$2" fmlaRange="Subs!$A$2"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18" Type="http://schemas.openxmlformats.org/officeDocument/2006/relationships/chart" Target="../charts/chart30.xml"/><Relationship Id="rId26" Type="http://schemas.openxmlformats.org/officeDocument/2006/relationships/chart" Target="../charts/chart38.xml"/><Relationship Id="rId3" Type="http://schemas.openxmlformats.org/officeDocument/2006/relationships/chart" Target="../charts/chart15.xml"/><Relationship Id="rId21" Type="http://schemas.openxmlformats.org/officeDocument/2006/relationships/chart" Target="../charts/chart33.xml"/><Relationship Id="rId34" Type="http://schemas.openxmlformats.org/officeDocument/2006/relationships/chart" Target="../charts/chart46.xml"/><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chart" Target="../charts/chart29.xml"/><Relationship Id="rId25" Type="http://schemas.openxmlformats.org/officeDocument/2006/relationships/chart" Target="../charts/chart37.xml"/><Relationship Id="rId33" Type="http://schemas.openxmlformats.org/officeDocument/2006/relationships/chart" Target="../charts/chart45.xml"/><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chart" Target="../charts/chart32.xml"/><Relationship Id="rId29" Type="http://schemas.openxmlformats.org/officeDocument/2006/relationships/chart" Target="../charts/chart41.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24" Type="http://schemas.openxmlformats.org/officeDocument/2006/relationships/chart" Target="../charts/chart36.xml"/><Relationship Id="rId32" Type="http://schemas.openxmlformats.org/officeDocument/2006/relationships/chart" Target="../charts/chart44.xml"/><Relationship Id="rId5" Type="http://schemas.openxmlformats.org/officeDocument/2006/relationships/chart" Target="../charts/chart17.xml"/><Relationship Id="rId15" Type="http://schemas.openxmlformats.org/officeDocument/2006/relationships/chart" Target="../charts/chart27.xml"/><Relationship Id="rId23" Type="http://schemas.openxmlformats.org/officeDocument/2006/relationships/chart" Target="../charts/chart35.xml"/><Relationship Id="rId28" Type="http://schemas.openxmlformats.org/officeDocument/2006/relationships/chart" Target="../charts/chart40.xml"/><Relationship Id="rId10" Type="http://schemas.openxmlformats.org/officeDocument/2006/relationships/chart" Target="../charts/chart22.xml"/><Relationship Id="rId19" Type="http://schemas.openxmlformats.org/officeDocument/2006/relationships/chart" Target="../charts/chart31.xml"/><Relationship Id="rId31" Type="http://schemas.openxmlformats.org/officeDocument/2006/relationships/chart" Target="../charts/chart43.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chart" Target="../charts/chart34.xml"/><Relationship Id="rId27" Type="http://schemas.openxmlformats.org/officeDocument/2006/relationships/chart" Target="../charts/chart39.xml"/><Relationship Id="rId30" Type="http://schemas.openxmlformats.org/officeDocument/2006/relationships/chart" Target="../charts/chart4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46</xdr:row>
          <xdr:rowOff>19050</xdr:rowOff>
        </xdr:from>
        <xdr:to>
          <xdr:col>4</xdr:col>
          <xdr:colOff>1117600</xdr:colOff>
          <xdr:row>49</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zh-CN" altLang="en-US" sz="1600" b="1" i="0" u="none" strike="noStrike" baseline="0">
                  <a:solidFill>
                    <a:srgbClr val="008000"/>
                  </a:solidFill>
                  <a:latin typeface="Calibri"/>
                  <a:cs typeface="Calibri"/>
                </a:rPr>
                <a:t>Generate Multi-Bit Compare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4</xdr:row>
          <xdr:rowOff>38100</xdr:rowOff>
        </xdr:from>
        <xdr:to>
          <xdr:col>4</xdr:col>
          <xdr:colOff>717550</xdr:colOff>
          <xdr:row>4</xdr:row>
          <xdr:rowOff>317500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Find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23</xdr:row>
          <xdr:rowOff>50800</xdr:rowOff>
        </xdr:from>
        <xdr:to>
          <xdr:col>7</xdr:col>
          <xdr:colOff>933450</xdr:colOff>
          <xdr:row>26</xdr:row>
          <xdr:rowOff>133350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Populate Params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7</xdr:row>
          <xdr:rowOff>31750</xdr:rowOff>
        </xdr:from>
        <xdr:to>
          <xdr:col>9</xdr:col>
          <xdr:colOff>755650</xdr:colOff>
          <xdr:row>7</xdr:row>
          <xdr:rowOff>209550</xdr:rowOff>
        </xdr:to>
        <xdr:sp macro="" textlink="">
          <xdr:nvSpPr>
            <xdr:cNvPr id="1058" name="cmdBit1"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1st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8</xdr:row>
          <xdr:rowOff>31750</xdr:rowOff>
        </xdr:from>
        <xdr:to>
          <xdr:col>9</xdr:col>
          <xdr:colOff>755650</xdr:colOff>
          <xdr:row>8</xdr:row>
          <xdr:rowOff>209550</xdr:rowOff>
        </xdr:to>
        <xdr:sp macro="" textlink="">
          <xdr:nvSpPr>
            <xdr:cNvPr id="1059" name="cmdBit2"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2nd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9</xdr:row>
          <xdr:rowOff>31750</xdr:rowOff>
        </xdr:from>
        <xdr:to>
          <xdr:col>9</xdr:col>
          <xdr:colOff>755650</xdr:colOff>
          <xdr:row>9</xdr:row>
          <xdr:rowOff>209550</xdr:rowOff>
        </xdr:to>
        <xdr:sp macro="" textlink="">
          <xdr:nvSpPr>
            <xdr:cNvPr id="1060" name="cmdBit3"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3rd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10</xdr:row>
          <xdr:rowOff>31750</xdr:rowOff>
        </xdr:from>
        <xdr:to>
          <xdr:col>9</xdr:col>
          <xdr:colOff>755650</xdr:colOff>
          <xdr:row>10</xdr:row>
          <xdr:rowOff>209550</xdr:rowOff>
        </xdr:to>
        <xdr:sp macro="" textlink="">
          <xdr:nvSpPr>
            <xdr:cNvPr id="1068" name="cmdBit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9</xdr:col>
          <xdr:colOff>781050</xdr:colOff>
          <xdr:row>11</xdr:row>
          <xdr:rowOff>209550</xdr:rowOff>
        </xdr:to>
        <xdr:sp macro="" textlink="">
          <xdr:nvSpPr>
            <xdr:cNvPr id="1081" name="cmdBit5"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12</xdr:row>
          <xdr:rowOff>31750</xdr:rowOff>
        </xdr:from>
        <xdr:to>
          <xdr:col>9</xdr:col>
          <xdr:colOff>781050</xdr:colOff>
          <xdr:row>12</xdr:row>
          <xdr:rowOff>209550</xdr:rowOff>
        </xdr:to>
        <xdr:sp macro="" textlink="">
          <xdr:nvSpPr>
            <xdr:cNvPr id="1094" name="cmdBit6"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6th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13</xdr:row>
          <xdr:rowOff>31750</xdr:rowOff>
        </xdr:from>
        <xdr:to>
          <xdr:col>9</xdr:col>
          <xdr:colOff>781050</xdr:colOff>
          <xdr:row>13</xdr:row>
          <xdr:rowOff>209550</xdr:rowOff>
        </xdr:to>
        <xdr:sp macro="" textlink="">
          <xdr:nvSpPr>
            <xdr:cNvPr id="1095" name="cmdBit7"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7th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14</xdr:row>
          <xdr:rowOff>31750</xdr:rowOff>
        </xdr:from>
        <xdr:to>
          <xdr:col>9</xdr:col>
          <xdr:colOff>781050</xdr:colOff>
          <xdr:row>14</xdr:row>
          <xdr:rowOff>209550</xdr:rowOff>
        </xdr:to>
        <xdr:sp macro="" textlink="">
          <xdr:nvSpPr>
            <xdr:cNvPr id="1096" name="cmdBit8"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8th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15</xdr:row>
          <xdr:rowOff>31750</xdr:rowOff>
        </xdr:from>
        <xdr:to>
          <xdr:col>9</xdr:col>
          <xdr:colOff>781050</xdr:colOff>
          <xdr:row>15</xdr:row>
          <xdr:rowOff>209550</xdr:rowOff>
        </xdr:to>
        <xdr:sp macro="" textlink="">
          <xdr:nvSpPr>
            <xdr:cNvPr id="1097" name="cmdBit9"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9th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16</xdr:row>
          <xdr:rowOff>31750</xdr:rowOff>
        </xdr:from>
        <xdr:to>
          <xdr:col>9</xdr:col>
          <xdr:colOff>781050</xdr:colOff>
          <xdr:row>16</xdr:row>
          <xdr:rowOff>209550</xdr:rowOff>
        </xdr:to>
        <xdr:sp macro="" textlink="">
          <xdr:nvSpPr>
            <xdr:cNvPr id="1098" name="cmdBit10"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10th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17</xdr:row>
          <xdr:rowOff>31750</xdr:rowOff>
        </xdr:from>
        <xdr:to>
          <xdr:col>9</xdr:col>
          <xdr:colOff>781050</xdr:colOff>
          <xdr:row>17</xdr:row>
          <xdr:rowOff>209550</xdr:rowOff>
        </xdr:to>
        <xdr:sp macro="" textlink="">
          <xdr:nvSpPr>
            <xdr:cNvPr id="1143" name="cmdBit11"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11th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18</xdr:row>
          <xdr:rowOff>31750</xdr:rowOff>
        </xdr:from>
        <xdr:to>
          <xdr:col>9</xdr:col>
          <xdr:colOff>781050</xdr:colOff>
          <xdr:row>18</xdr:row>
          <xdr:rowOff>209550</xdr:rowOff>
        </xdr:to>
        <xdr:sp macro="" textlink="">
          <xdr:nvSpPr>
            <xdr:cNvPr id="1144" name="cmdBit12"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12th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19</xdr:row>
          <xdr:rowOff>31750</xdr:rowOff>
        </xdr:from>
        <xdr:to>
          <xdr:col>9</xdr:col>
          <xdr:colOff>781050</xdr:colOff>
          <xdr:row>19</xdr:row>
          <xdr:rowOff>209550</xdr:rowOff>
        </xdr:to>
        <xdr:sp macro="" textlink="">
          <xdr:nvSpPr>
            <xdr:cNvPr id="1145" name="cmdBit13"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13th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20</xdr:row>
          <xdr:rowOff>31750</xdr:rowOff>
        </xdr:from>
        <xdr:to>
          <xdr:col>9</xdr:col>
          <xdr:colOff>781050</xdr:colOff>
          <xdr:row>20</xdr:row>
          <xdr:rowOff>209550</xdr:rowOff>
        </xdr:to>
        <xdr:sp macro="" textlink="">
          <xdr:nvSpPr>
            <xdr:cNvPr id="1146" name="cmdBit14"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21</xdr:row>
          <xdr:rowOff>31750</xdr:rowOff>
        </xdr:from>
        <xdr:to>
          <xdr:col>9</xdr:col>
          <xdr:colOff>781050</xdr:colOff>
          <xdr:row>21</xdr:row>
          <xdr:rowOff>209550</xdr:rowOff>
        </xdr:to>
        <xdr:sp macro="" textlink="">
          <xdr:nvSpPr>
            <xdr:cNvPr id="1147" name="cmdBit15"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50800</xdr:rowOff>
        </xdr:from>
        <xdr:to>
          <xdr:col>4</xdr:col>
          <xdr:colOff>1003300</xdr:colOff>
          <xdr:row>2</xdr:row>
          <xdr:rowOff>527050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1400" b="0" i="0" u="none" strike="noStrike" baseline="0">
                  <a:solidFill>
                    <a:srgbClr val="0000FF"/>
                  </a:solidFill>
                  <a:latin typeface="Calibri"/>
                  <a:cs typeface="Calibri"/>
                </a:rPr>
                <a:t>Clear All and Start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27</xdr:row>
          <xdr:rowOff>12700</xdr:rowOff>
        </xdr:from>
        <xdr:to>
          <xdr:col>6</xdr:col>
          <xdr:colOff>889000</xdr:colOff>
          <xdr:row>28</xdr:row>
          <xdr:rowOff>38100</xdr:rowOff>
        </xdr:to>
        <xdr:sp macro="" textlink="">
          <xdr:nvSpPr>
            <xdr:cNvPr id="1075" name="chkCR"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Conv. Ratio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27</xdr:row>
          <xdr:rowOff>12700</xdr:rowOff>
        </xdr:from>
        <xdr:to>
          <xdr:col>5</xdr:col>
          <xdr:colOff>431800</xdr:colOff>
          <xdr:row>28</xdr:row>
          <xdr:rowOff>38100</xdr:rowOff>
        </xdr:to>
        <xdr:sp macro="" textlink="">
          <xdr:nvSpPr>
            <xdr:cNvPr id="1076" name="chkTrans"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Make plots transparent (if TIF or PNG)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29</xdr:row>
          <xdr:rowOff>171450</xdr:rowOff>
        </xdr:from>
        <xdr:to>
          <xdr:col>5</xdr:col>
          <xdr:colOff>431800</xdr:colOff>
          <xdr:row>31</xdr:row>
          <xdr:rowOff>12700</xdr:rowOff>
        </xdr:to>
        <xdr:sp macro="" textlink="">
          <xdr:nvSpPr>
            <xdr:cNvPr id="1077" name="chkShow"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Show charts while generating Presentation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107950</xdr:rowOff>
        </xdr:from>
        <xdr:to>
          <xdr:col>5</xdr:col>
          <xdr:colOff>869950</xdr:colOff>
          <xdr:row>25</xdr:row>
          <xdr:rowOff>76200</xdr:rowOff>
        </xdr:to>
        <xdr:sp macro="" textlink="">
          <xdr:nvSpPr>
            <xdr:cNvPr id="1082" name="Drop Dow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27</xdr:row>
          <xdr:rowOff>12700</xdr:rowOff>
        </xdr:from>
        <xdr:to>
          <xdr:col>7</xdr:col>
          <xdr:colOff>933450</xdr:colOff>
          <xdr:row>28</xdr:row>
          <xdr:rowOff>38100</xdr:rowOff>
        </xdr:to>
        <xdr:sp macro="" textlink="">
          <xdr:nvSpPr>
            <xdr:cNvPr id="1086" name="chkWellDepths"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Well Depths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6</xdr:row>
          <xdr:rowOff>0</xdr:rowOff>
        </xdr:from>
        <xdr:to>
          <xdr:col>9</xdr:col>
          <xdr:colOff>755650</xdr:colOff>
          <xdr:row>6</xdr:row>
          <xdr:rowOff>222250</xdr:rowOff>
        </xdr:to>
        <xdr:sp macro="" textlink="">
          <xdr:nvSpPr>
            <xdr:cNvPr id="1087" name="chkAutoname"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FBFB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AutoName from bit.in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28</xdr:row>
          <xdr:rowOff>95250</xdr:rowOff>
        </xdr:from>
        <xdr:to>
          <xdr:col>6</xdr:col>
          <xdr:colOff>889000</xdr:colOff>
          <xdr:row>29</xdr:row>
          <xdr:rowOff>127000</xdr:rowOff>
        </xdr:to>
        <xdr:sp macro="" textlink="">
          <xdr:nvSpPr>
            <xdr:cNvPr id="1089" name="chkROP"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VALUE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34</xdr:row>
          <xdr:rowOff>38100</xdr:rowOff>
        </xdr:from>
        <xdr:to>
          <xdr:col>6</xdr:col>
          <xdr:colOff>889000</xdr:colOff>
          <xdr:row>35</xdr:row>
          <xdr:rowOff>69850</xdr:rowOff>
        </xdr:to>
        <xdr:sp macro="" textlink="">
          <xdr:nvSpPr>
            <xdr:cNvPr id="1091" name="chkSSP"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SS% to slides</a:t>
              </a:r>
            </a:p>
          </xdr:txBody>
        </xdr:sp>
        <xdr:clientData/>
      </xdr:twoCellAnchor>
    </mc:Choice>
    <mc:Fallback/>
  </mc:AlternateContent>
  <xdr:twoCellAnchor editAs="oneCell">
    <xdr:from>
      <xdr:col>2</xdr:col>
      <xdr:colOff>371475</xdr:colOff>
      <xdr:row>72</xdr:row>
      <xdr:rowOff>66675</xdr:rowOff>
    </xdr:from>
    <xdr:to>
      <xdr:col>6</xdr:col>
      <xdr:colOff>694904</xdr:colOff>
      <xdr:row>78</xdr:row>
      <xdr:rowOff>37961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47725" y="9315450"/>
          <a:ext cx="3371429" cy="111428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13</xdr:col>
      <xdr:colOff>171450</xdr:colOff>
      <xdr:row>0</xdr:row>
      <xdr:rowOff>47625</xdr:rowOff>
    </xdr:from>
    <xdr:to>
      <xdr:col>19</xdr:col>
      <xdr:colOff>1111250</xdr:colOff>
      <xdr:row>6</xdr:row>
      <xdr:rowOff>163195</xdr:rowOff>
    </xdr:to>
    <xdr:pic>
      <xdr:nvPicPr>
        <xdr:cNvPr id="30" name="Picture 29">
          <a:extLst>
            <a:ext uri="{FF2B5EF4-FFF2-40B4-BE49-F238E27FC236}">
              <a16:creationId xmlns:a16="http://schemas.microsoft.com/office/drawing/2014/main" id="{00000000-0008-0000-0000-00001E000000}"/>
            </a:ext>
          </a:extLst>
        </xdr:cNvPr>
        <xdr:cNvPicPr/>
      </xdr:nvPicPr>
      <xdr:blipFill>
        <a:blip xmlns:r="http://schemas.openxmlformats.org/officeDocument/2006/relationships" r:embed="rId2" cstate="print"/>
        <a:srcRect l="14325" t="22833" r="12292" b="21353"/>
        <a:stretch>
          <a:fillRect/>
        </a:stretch>
      </xdr:blipFill>
      <xdr:spPr bwMode="auto">
        <a:xfrm>
          <a:off x="10572750" y="47625"/>
          <a:ext cx="3359150" cy="1915795"/>
        </a:xfrm>
        <a:prstGeom prst="rect">
          <a:avLst/>
        </a:prstGeom>
        <a:ln>
          <a:noFill/>
        </a:ln>
        <a:effectLst>
          <a:outerShdw blurRad="292100" dist="139700" dir="2700000" algn="tl" rotWithShape="0">
            <a:srgbClr val="333333">
              <a:alpha val="65000"/>
            </a:srgbClr>
          </a:outerShdw>
        </a:effectLst>
      </xdr:spPr>
    </xdr:pic>
    <xdr:clientData/>
  </xdr:twoCellAnchor>
  <mc:AlternateContent xmlns:mc="http://schemas.openxmlformats.org/markup-compatibility/2006">
    <mc:Choice xmlns:a14="http://schemas.microsoft.com/office/drawing/2010/main" Requires="a14">
      <xdr:twoCellAnchor editAs="oneCell">
        <xdr:from>
          <xdr:col>2</xdr:col>
          <xdr:colOff>12700</xdr:colOff>
          <xdr:row>28</xdr:row>
          <xdr:rowOff>88900</xdr:rowOff>
        </xdr:from>
        <xdr:to>
          <xdr:col>5</xdr:col>
          <xdr:colOff>431800</xdr:colOff>
          <xdr:row>29</xdr:row>
          <xdr:rowOff>114300</xdr:rowOff>
        </xdr:to>
        <xdr:sp macro="" textlink="">
          <xdr:nvSpPr>
            <xdr:cNvPr id="1100" name="chkBHASlides"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BHA/Well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28</xdr:row>
          <xdr:rowOff>88900</xdr:rowOff>
        </xdr:from>
        <xdr:to>
          <xdr:col>7</xdr:col>
          <xdr:colOff>933450</xdr:colOff>
          <xdr:row>29</xdr:row>
          <xdr:rowOff>114300</xdr:rowOff>
        </xdr:to>
        <xdr:sp macro="" textlink="">
          <xdr:nvSpPr>
            <xdr:cNvPr id="1101" name="chkBHAType"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BHA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24</xdr:row>
          <xdr:rowOff>107950</xdr:rowOff>
        </xdr:from>
        <xdr:to>
          <xdr:col>2</xdr:col>
          <xdr:colOff>546100</xdr:colOff>
          <xdr:row>25</xdr:row>
          <xdr:rowOff>88900</xdr:rowOff>
        </xdr:to>
        <xdr:sp macro="" textlink="">
          <xdr:nvSpPr>
            <xdr:cNvPr id="1102" name="Drop Dow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5</xdr:row>
          <xdr:rowOff>31750</xdr:rowOff>
        </xdr:from>
        <xdr:to>
          <xdr:col>7</xdr:col>
          <xdr:colOff>990600</xdr:colOff>
          <xdr:row>5</xdr:row>
          <xdr:rowOff>279400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Reset Colors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7</xdr:row>
          <xdr:rowOff>12700</xdr:rowOff>
        </xdr:from>
        <xdr:to>
          <xdr:col>8</xdr:col>
          <xdr:colOff>0</xdr:colOff>
          <xdr:row>7</xdr:row>
          <xdr:rowOff>215900</xdr:rowOff>
        </xdr:to>
        <xdr:sp macro="" textlink="">
          <xdr:nvSpPr>
            <xdr:cNvPr id="1106" name="cmdColor1"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8</xdr:row>
          <xdr:rowOff>12700</xdr:rowOff>
        </xdr:from>
        <xdr:to>
          <xdr:col>8</xdr:col>
          <xdr:colOff>0</xdr:colOff>
          <xdr:row>8</xdr:row>
          <xdr:rowOff>215900</xdr:rowOff>
        </xdr:to>
        <xdr:sp macro="" textlink="">
          <xdr:nvSpPr>
            <xdr:cNvPr id="1117" name="cmdColor2"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8</xdr:col>
          <xdr:colOff>6350</xdr:colOff>
          <xdr:row>23</xdr:row>
          <xdr:rowOff>12700</xdr:rowOff>
        </xdr:to>
        <xdr:sp macro="" textlink="">
          <xdr:nvSpPr>
            <xdr:cNvPr id="1118" name="cmdColor3"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8</xdr:col>
          <xdr:colOff>6350</xdr:colOff>
          <xdr:row>23</xdr:row>
          <xdr:rowOff>12700</xdr:rowOff>
        </xdr:to>
        <xdr:sp macro="" textlink="">
          <xdr:nvSpPr>
            <xdr:cNvPr id="1119" name="cmdColor4"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0" name="cmdColor5"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1" name="cmdColor6"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2" name="cmdColor7"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3" name="cmdColor8"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4" name="cmdColor9"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5" name="cmdColor10"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38" name="cmdColor11"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39" name="cmdColor12"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0" name="cmdColor13"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1" name="cmdColor14"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2" name="cmdColor15"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184150</xdr:rowOff>
        </xdr:from>
        <xdr:to>
          <xdr:col>7</xdr:col>
          <xdr:colOff>0</xdr:colOff>
          <xdr:row>50</xdr:row>
          <xdr:rowOff>0</xdr:rowOff>
        </xdr:to>
        <xdr:sp macro="" textlink="">
          <xdr:nvSpPr>
            <xdr:cNvPr id="1150" name="Group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48</xdr:row>
          <xdr:rowOff>95250</xdr:rowOff>
        </xdr:from>
        <xdr:to>
          <xdr:col>6</xdr:col>
          <xdr:colOff>933450</xdr:colOff>
          <xdr:row>49</xdr:row>
          <xdr:rowOff>95250</xdr:rowOff>
        </xdr:to>
        <xdr:sp macro="" textlink="">
          <xdr:nvSpPr>
            <xdr:cNvPr id="1151" name="Drop Dow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23</xdr:row>
          <xdr:rowOff>107950</xdr:rowOff>
        </xdr:from>
        <xdr:to>
          <xdr:col>6</xdr:col>
          <xdr:colOff>1155700</xdr:colOff>
          <xdr:row>25</xdr:row>
          <xdr:rowOff>88900</xdr:rowOff>
        </xdr:to>
        <xdr:sp macro="" textlink="">
          <xdr:nvSpPr>
            <xdr:cNvPr id="1158" name="chkIDEASCompare"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solidFill>
              <a:srgbClr val="FF6600"/>
            </a:solidFill>
            <a:ln w="9525">
              <a:solidFill>
                <a:srgbClr val="808080" mc:Ignorable="a14" a14:legacySpreadsheetColorIndex="23"/>
              </a:solidFill>
              <a:miter lim="800000"/>
              <a:headEnd/>
              <a:tailEnd/>
            </a:ln>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Compare IDEAS Builds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35</xdr:row>
          <xdr:rowOff>127000</xdr:rowOff>
        </xdr:from>
        <xdr:to>
          <xdr:col>6</xdr:col>
          <xdr:colOff>889000</xdr:colOff>
          <xdr:row>36</xdr:row>
          <xdr:rowOff>152400</xdr:rowOff>
        </xdr:to>
        <xdr:sp macro="" textlink="">
          <xdr:nvSpPr>
            <xdr:cNvPr id="1159" name="chkCPU"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solidFill>
              <a:srgbClr val="FF66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CPU Time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43</xdr:row>
          <xdr:rowOff>152400</xdr:rowOff>
        </xdr:from>
        <xdr:to>
          <xdr:col>2</xdr:col>
          <xdr:colOff>546100</xdr:colOff>
          <xdr:row>44</xdr:row>
          <xdr:rowOff>76200</xdr:rowOff>
        </xdr:to>
        <xdr:sp macro="" textlink="">
          <xdr:nvSpPr>
            <xdr:cNvPr id="1161" name="Drop Dow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190500</xdr:colOff>
          <xdr:row>31</xdr:row>
          <xdr:rowOff>152400</xdr:rowOff>
        </xdr:from>
        <xdr:to>
          <xdr:col>5</xdr:col>
          <xdr:colOff>76200</xdr:colOff>
          <xdr:row>35</xdr:row>
          <xdr:rowOff>19050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692150" y="4318000"/>
              <a:ext cx="1739900" cy="628650"/>
              <a:chOff x="2752734" y="7286625"/>
              <a:chExt cx="1657350" cy="628650"/>
            </a:xfrm>
          </xdr:grpSpPr>
          <xdr:sp macro="" textlink="">
            <xdr:nvSpPr>
              <xdr:cNvPr id="1162" name="Group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2752734" y="7286625"/>
                <a:ext cx="1657350" cy="62865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Plot Layout</a:t>
                </a:r>
              </a:p>
            </xdr:txBody>
          </xdr:sp>
          <xdr:sp macro="" textlink="">
            <xdr:nvSpPr>
              <xdr:cNvPr id="1163" name="optPlotOne"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2819400" y="7391400"/>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1 Plot per sheet</a:t>
                </a:r>
              </a:p>
            </xdr:txBody>
          </xdr:sp>
          <xdr:sp macro="" textlink="">
            <xdr:nvSpPr>
              <xdr:cNvPr id="1164" name="optPlotSide"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2819400" y="7629525"/>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Plots side-by-side</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39</xdr:row>
          <xdr:rowOff>114300</xdr:rowOff>
        </xdr:from>
        <xdr:to>
          <xdr:col>7</xdr:col>
          <xdr:colOff>260350</xdr:colOff>
          <xdr:row>40</xdr:row>
          <xdr:rowOff>152400</xdr:rowOff>
        </xdr:to>
        <xdr:sp macro="" textlink="">
          <xdr:nvSpPr>
            <xdr:cNvPr id="1165" name="chkDAM"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solidFill>
              <a:srgbClr val="00FF00" mc:Ignorable="a14" a14:legacySpreadsheetColorIndex="1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Include DAM Plots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168275</xdr:colOff>
          <xdr:row>40</xdr:row>
          <xdr:rowOff>165100</xdr:rowOff>
        </xdr:from>
        <xdr:to>
          <xdr:col>7</xdr:col>
          <xdr:colOff>514350</xdr:colOff>
          <xdr:row>45</xdr:row>
          <xdr:rowOff>238125</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3857625" y="6045200"/>
              <a:ext cx="1762125" cy="1317625"/>
              <a:chOff x="3857625" y="6216650"/>
              <a:chExt cx="1762125" cy="1317625"/>
            </a:xfrm>
          </xdr:grpSpPr>
          <xdr:sp macro="" textlink="">
            <xdr:nvSpPr>
              <xdr:cNvPr id="1166" name="lstDAMPlot"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3857625" y="6429374"/>
                <a:ext cx="1762125" cy="1104901"/>
              </a:xfrm>
              <a:prstGeom prst="rect">
                <a:avLst/>
              </a:prstGeom>
              <a:noFill/>
              <a:ln>
                <a:noFill/>
              </a:ln>
              <a:extLst>
                <a:ext uri="{91240B29-F687-4F45-9708-019B960494DF}">
                  <a14:hiddenLine w="9525">
                    <a:noFill/>
                    <a:miter lim="800000"/>
                    <a:headEnd/>
                    <a:tailEnd/>
                  </a14:hiddenLine>
                </a:ext>
              </a:extLst>
            </xdr:spPr>
          </xdr:sp>
          <xdr:sp macro="" textlink="">
            <xdr:nvSpPr>
              <xdr:cNvPr id="1168" name="Label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4025900" y="6216650"/>
                <a:ext cx="48260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Plots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1266825</xdr:colOff>
          <xdr:row>42</xdr:row>
          <xdr:rowOff>1</xdr:rowOff>
        </xdr:from>
        <xdr:to>
          <xdr:col>14</xdr:col>
          <xdr:colOff>0</xdr:colOff>
          <xdr:row>44</xdr:row>
          <xdr:rowOff>38101</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8016875" y="6381751"/>
              <a:ext cx="3286125" cy="533400"/>
              <a:chOff x="11410948" y="6296031"/>
              <a:chExt cx="3086100" cy="533400"/>
            </a:xfrm>
          </xdr:grpSpPr>
          <xdr:sp macro="" textlink="">
            <xdr:nvSpPr>
              <xdr:cNvPr id="1174" name="Group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11410948" y="6296031"/>
                <a:ext cx="3086100" cy="53340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Show Cutters</a:t>
                </a:r>
              </a:p>
            </xdr:txBody>
          </xdr:sp>
          <xdr:sp macro="" textlink="">
            <xdr:nvSpPr>
              <xdr:cNvPr id="1175" name="optCutterAll"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114871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All Cutters</a:t>
                </a:r>
              </a:p>
            </xdr:txBody>
          </xdr:sp>
          <xdr:sp macro="" textlink="">
            <xdr:nvSpPr>
              <xdr:cNvPr id="1176" name="optCutterPrimary"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124777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Only</a:t>
                </a:r>
              </a:p>
            </xdr:txBody>
          </xdr:sp>
          <xdr:sp macro="" textlink="">
            <xdr:nvSpPr>
              <xdr:cNvPr id="1178" name="optCutterPrimBU"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13468350" y="6419850"/>
                <a:ext cx="86677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and Primary Backups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44</xdr:row>
          <xdr:rowOff>127000</xdr:rowOff>
        </xdr:from>
        <xdr:to>
          <xdr:col>11</xdr:col>
          <xdr:colOff>514350</xdr:colOff>
          <xdr:row>46</xdr:row>
          <xdr:rowOff>31750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Clear DAM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44</xdr:row>
          <xdr:rowOff>127000</xdr:rowOff>
        </xdr:from>
        <xdr:to>
          <xdr:col>12</xdr:col>
          <xdr:colOff>317500</xdr:colOff>
          <xdr:row>46</xdr:row>
          <xdr:rowOff>31750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Set to </a:t>
              </a:r>
            </a:p>
            <a:p>
              <a:pPr algn="ctr" rtl="0">
                <a:defRPr sz="1000"/>
              </a:pPr>
              <a:r>
                <a:rPr lang="zh-CN" altLang="en-US" sz="1100" b="0" i="0" u="none" strike="noStrike" baseline="0">
                  <a:solidFill>
                    <a:srgbClr val="000000"/>
                  </a:solidFill>
                  <a:latin typeface="Calibri"/>
                  <a:cs typeface="Calibri"/>
                </a:rPr>
                <a:t>DAM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40</xdr:row>
          <xdr:rowOff>165100</xdr:rowOff>
        </xdr:from>
        <xdr:to>
          <xdr:col>9</xdr:col>
          <xdr:colOff>727075</xdr:colOff>
          <xdr:row>46</xdr:row>
          <xdr:rowOff>190500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715000" y="6045200"/>
              <a:ext cx="1762125" cy="1517650"/>
              <a:chOff x="5715000" y="6502400"/>
              <a:chExt cx="1762125" cy="1517650"/>
            </a:xfrm>
          </xdr:grpSpPr>
          <xdr:sp macro="" textlink="">
            <xdr:nvSpPr>
              <xdr:cNvPr id="1167" name="lstDAMPerc"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5715000" y="6715125"/>
                <a:ext cx="1762125" cy="952500"/>
              </a:xfrm>
              <a:prstGeom prst="rect">
                <a:avLst/>
              </a:prstGeom>
              <a:noFill/>
              <a:ln>
                <a:noFill/>
              </a:ln>
              <a:extLst>
                <a:ext uri="{91240B29-F687-4F45-9708-019B960494DF}">
                  <a14:hiddenLine w="9525">
                    <a:noFill/>
                    <a:miter lim="800000"/>
                    <a:headEnd/>
                    <a:tailEnd/>
                  </a14:hiddenLine>
                </a:ext>
              </a:extLst>
            </xdr:spPr>
          </xdr:sp>
          <xdr:sp macro="" textlink="">
            <xdr:nvSpPr>
              <xdr:cNvPr id="1169" name="Label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5943600" y="6502400"/>
                <a:ext cx="74295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Percentiles</a:t>
                </a:r>
              </a:p>
            </xdr:txBody>
          </xdr:sp>
          <xdr:sp macro="" textlink="">
            <xdr:nvSpPr>
              <xdr:cNvPr id="1186" name="Label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5715000" y="7705725"/>
                <a:ext cx="1762125" cy="31432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0" anchor="t" upright="1"/>
              <a:lstStyle/>
              <a:p>
                <a:pPr algn="l" rtl="0">
                  <a:defRPr sz="1000"/>
                </a:pPr>
                <a:r>
                  <a:rPr lang="zh-CN" altLang="en-US" sz="800" b="0" i="0" u="none" strike="noStrike" baseline="0">
                    <a:solidFill>
                      <a:srgbClr val="000000"/>
                    </a:solidFill>
                    <a:latin typeface="Segoe UI"/>
                    <a:cs typeface="Segoe UI"/>
                  </a:rPr>
                  <a:t>NOTE: Looks best with 2 or 3 percentile selections.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69850</xdr:colOff>
          <xdr:row>4</xdr:row>
          <xdr:rowOff>361950</xdr:rowOff>
        </xdr:from>
        <xdr:to>
          <xdr:col>4</xdr:col>
          <xdr:colOff>736600</xdr:colOff>
          <xdr:row>5</xdr:row>
          <xdr:rowOff>165100</xdr:rowOff>
        </xdr:to>
        <xdr:sp macro="" textlink="">
          <xdr:nvSpPr>
            <xdr:cNvPr id="1187" name="cmbGetLatestTemp"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000" b="0" i="0" u="none" strike="noStrike" baseline="0">
                  <a:solidFill>
                    <a:srgbClr val="333399"/>
                  </a:solidFill>
                  <a:latin typeface="Calibri"/>
                  <a:cs typeface="Calibri"/>
                </a:rPr>
                <a:t>Get Latest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29</xdr:row>
          <xdr:rowOff>171450</xdr:rowOff>
        </xdr:from>
        <xdr:to>
          <xdr:col>6</xdr:col>
          <xdr:colOff>889000</xdr:colOff>
          <xdr:row>31</xdr:row>
          <xdr:rowOff>12700</xdr:rowOff>
        </xdr:to>
        <xdr:sp macro="" textlink="">
          <xdr:nvSpPr>
            <xdr:cNvPr id="1189" name="chkROPComp"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32</xdr:row>
          <xdr:rowOff>152400</xdr:rowOff>
        </xdr:from>
        <xdr:to>
          <xdr:col>6</xdr:col>
          <xdr:colOff>889000</xdr:colOff>
          <xdr:row>33</xdr:row>
          <xdr:rowOff>184150</xdr:rowOff>
        </xdr:to>
        <xdr:sp macro="" textlink="">
          <xdr:nvSpPr>
            <xdr:cNvPr id="1192" name="chkTqComp"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31</xdr:row>
          <xdr:rowOff>69850</xdr:rowOff>
        </xdr:from>
        <xdr:to>
          <xdr:col>6</xdr:col>
          <xdr:colOff>889000</xdr:colOff>
          <xdr:row>32</xdr:row>
          <xdr:rowOff>95250</xdr:rowOff>
        </xdr:to>
        <xdr:sp macro="" textlink="">
          <xdr:nvSpPr>
            <xdr:cNvPr id="1193" name="chkTq"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VALUE to slides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-1</xdr:rowOff>
    </xdr:from>
    <xdr:to>
      <xdr:col>10</xdr:col>
      <xdr:colOff>422329</xdr:colOff>
      <xdr:row>22</xdr:row>
      <xdr:rowOff>46494</xdr:rowOff>
    </xdr:to>
    <xdr:graphicFrame macro="">
      <xdr:nvGraphicFramePr>
        <xdr:cNvPr id="3" name="NFmin_Chart">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xdr:row>
      <xdr:rowOff>-1</xdr:rowOff>
    </xdr:from>
    <xdr:to>
      <xdr:col>20</xdr:col>
      <xdr:colOff>422328</xdr:colOff>
      <xdr:row>22</xdr:row>
      <xdr:rowOff>46494</xdr:rowOff>
    </xdr:to>
    <xdr:graphicFrame macro="">
      <xdr:nvGraphicFramePr>
        <xdr:cNvPr id="30" name="NF05_Chart">
          <a:extLst>
            <a:ext uri="{FF2B5EF4-FFF2-40B4-BE49-F238E27FC236}">
              <a16:creationId xmlns:a16="http://schemas.microsoft.com/office/drawing/2014/main" id="{00000000-0008-0000-1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1</xdr:row>
      <xdr:rowOff>-1</xdr:rowOff>
    </xdr:from>
    <xdr:to>
      <xdr:col>30</xdr:col>
      <xdr:colOff>422329</xdr:colOff>
      <xdr:row>22</xdr:row>
      <xdr:rowOff>46494</xdr:rowOff>
    </xdr:to>
    <xdr:graphicFrame macro="">
      <xdr:nvGraphicFramePr>
        <xdr:cNvPr id="38" name="NF25_Chart">
          <a:extLst>
            <a:ext uri="{FF2B5EF4-FFF2-40B4-BE49-F238E27FC236}">
              <a16:creationId xmlns:a16="http://schemas.microsoft.com/office/drawing/2014/main" id="{00000000-0008-0000-10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0</xdr:colOff>
      <xdr:row>1</xdr:row>
      <xdr:rowOff>-1</xdr:rowOff>
    </xdr:from>
    <xdr:to>
      <xdr:col>40</xdr:col>
      <xdr:colOff>422329</xdr:colOff>
      <xdr:row>22</xdr:row>
      <xdr:rowOff>46494</xdr:rowOff>
    </xdr:to>
    <xdr:graphicFrame macro="">
      <xdr:nvGraphicFramePr>
        <xdr:cNvPr id="39" name="NF50_Chart">
          <a:extLst>
            <a:ext uri="{FF2B5EF4-FFF2-40B4-BE49-F238E27FC236}">
              <a16:creationId xmlns:a16="http://schemas.microsoft.com/office/drawing/2014/main" id="{00000000-0008-0000-10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0</xdr:colOff>
      <xdr:row>1</xdr:row>
      <xdr:rowOff>-1</xdr:rowOff>
    </xdr:from>
    <xdr:to>
      <xdr:col>50</xdr:col>
      <xdr:colOff>422329</xdr:colOff>
      <xdr:row>22</xdr:row>
      <xdr:rowOff>46494</xdr:rowOff>
    </xdr:to>
    <xdr:graphicFrame macro="">
      <xdr:nvGraphicFramePr>
        <xdr:cNvPr id="40" name="NF75_Chart">
          <a:extLst>
            <a:ext uri="{FF2B5EF4-FFF2-40B4-BE49-F238E27FC236}">
              <a16:creationId xmlns:a16="http://schemas.microsoft.com/office/drawing/2014/main" id="{00000000-0008-0000-1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51</xdr:col>
      <xdr:colOff>0</xdr:colOff>
      <xdr:row>1</xdr:row>
      <xdr:rowOff>-1</xdr:rowOff>
    </xdr:from>
    <xdr:to>
      <xdr:col>60</xdr:col>
      <xdr:colOff>422328</xdr:colOff>
      <xdr:row>22</xdr:row>
      <xdr:rowOff>46494</xdr:rowOff>
    </xdr:to>
    <xdr:graphicFrame macro="">
      <xdr:nvGraphicFramePr>
        <xdr:cNvPr id="41" name="NF95_Chart">
          <a:extLst>
            <a:ext uri="{FF2B5EF4-FFF2-40B4-BE49-F238E27FC236}">
              <a16:creationId xmlns:a16="http://schemas.microsoft.com/office/drawing/2014/main" id="{00000000-0008-0000-1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613473</xdr:colOff>
      <xdr:row>1</xdr:row>
      <xdr:rowOff>-1</xdr:rowOff>
    </xdr:from>
    <xdr:to>
      <xdr:col>70</xdr:col>
      <xdr:colOff>422328</xdr:colOff>
      <xdr:row>22</xdr:row>
      <xdr:rowOff>46494</xdr:rowOff>
    </xdr:to>
    <xdr:graphicFrame macro="">
      <xdr:nvGraphicFramePr>
        <xdr:cNvPr id="42" name="NFmax_Chart">
          <a:extLst>
            <a:ext uri="{FF2B5EF4-FFF2-40B4-BE49-F238E27FC236}">
              <a16:creationId xmlns:a16="http://schemas.microsoft.com/office/drawing/2014/main" id="{00000000-0008-0000-1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23</xdr:row>
      <xdr:rowOff>0</xdr:rowOff>
    </xdr:from>
    <xdr:to>
      <xdr:col>10</xdr:col>
      <xdr:colOff>422329</xdr:colOff>
      <xdr:row>44</xdr:row>
      <xdr:rowOff>46495</xdr:rowOff>
    </xdr:to>
    <xdr:graphicFrame macro="">
      <xdr:nvGraphicFramePr>
        <xdr:cNvPr id="43" name="Cutmin_Chart">
          <a:extLst>
            <a:ext uri="{FF2B5EF4-FFF2-40B4-BE49-F238E27FC236}">
              <a16:creationId xmlns:a16="http://schemas.microsoft.com/office/drawing/2014/main" id="{00000000-0008-0000-1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0</xdr:colOff>
      <xdr:row>23</xdr:row>
      <xdr:rowOff>0</xdr:rowOff>
    </xdr:from>
    <xdr:to>
      <xdr:col>20</xdr:col>
      <xdr:colOff>422328</xdr:colOff>
      <xdr:row>44</xdr:row>
      <xdr:rowOff>46495</xdr:rowOff>
    </xdr:to>
    <xdr:graphicFrame macro="">
      <xdr:nvGraphicFramePr>
        <xdr:cNvPr id="44" name="Cut05_Chart">
          <a:extLst>
            <a:ext uri="{FF2B5EF4-FFF2-40B4-BE49-F238E27FC236}">
              <a16:creationId xmlns:a16="http://schemas.microsoft.com/office/drawing/2014/main" id="{00000000-0008-0000-1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0</xdr:colOff>
      <xdr:row>23</xdr:row>
      <xdr:rowOff>0</xdr:rowOff>
    </xdr:from>
    <xdr:to>
      <xdr:col>30</xdr:col>
      <xdr:colOff>422329</xdr:colOff>
      <xdr:row>44</xdr:row>
      <xdr:rowOff>46495</xdr:rowOff>
    </xdr:to>
    <xdr:graphicFrame macro="">
      <xdr:nvGraphicFramePr>
        <xdr:cNvPr id="45" name="Cut25_Chart">
          <a:extLst>
            <a:ext uri="{FF2B5EF4-FFF2-40B4-BE49-F238E27FC236}">
              <a16:creationId xmlns:a16="http://schemas.microsoft.com/office/drawing/2014/main" id="{00000000-0008-0000-10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31</xdr:col>
      <xdr:colOff>0</xdr:colOff>
      <xdr:row>23</xdr:row>
      <xdr:rowOff>0</xdr:rowOff>
    </xdr:from>
    <xdr:to>
      <xdr:col>40</xdr:col>
      <xdr:colOff>422329</xdr:colOff>
      <xdr:row>44</xdr:row>
      <xdr:rowOff>46495</xdr:rowOff>
    </xdr:to>
    <xdr:graphicFrame macro="">
      <xdr:nvGraphicFramePr>
        <xdr:cNvPr id="46" name="Cut50_Chart">
          <a:extLst>
            <a:ext uri="{FF2B5EF4-FFF2-40B4-BE49-F238E27FC236}">
              <a16:creationId xmlns:a16="http://schemas.microsoft.com/office/drawing/2014/main" id="{00000000-0008-0000-10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41</xdr:col>
      <xdr:colOff>0</xdr:colOff>
      <xdr:row>23</xdr:row>
      <xdr:rowOff>0</xdr:rowOff>
    </xdr:from>
    <xdr:to>
      <xdr:col>50</xdr:col>
      <xdr:colOff>422329</xdr:colOff>
      <xdr:row>44</xdr:row>
      <xdr:rowOff>46495</xdr:rowOff>
    </xdr:to>
    <xdr:graphicFrame macro="">
      <xdr:nvGraphicFramePr>
        <xdr:cNvPr id="47" name="Cut75_Chart">
          <a:extLst>
            <a:ext uri="{FF2B5EF4-FFF2-40B4-BE49-F238E27FC236}">
              <a16:creationId xmlns:a16="http://schemas.microsoft.com/office/drawing/2014/main" id="{00000000-0008-0000-10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51</xdr:col>
      <xdr:colOff>0</xdr:colOff>
      <xdr:row>23</xdr:row>
      <xdr:rowOff>0</xdr:rowOff>
    </xdr:from>
    <xdr:to>
      <xdr:col>60</xdr:col>
      <xdr:colOff>422328</xdr:colOff>
      <xdr:row>44</xdr:row>
      <xdr:rowOff>46495</xdr:rowOff>
    </xdr:to>
    <xdr:graphicFrame macro="">
      <xdr:nvGraphicFramePr>
        <xdr:cNvPr id="48" name="Cut95_Chart">
          <a:extLst>
            <a:ext uri="{FF2B5EF4-FFF2-40B4-BE49-F238E27FC236}">
              <a16:creationId xmlns:a16="http://schemas.microsoft.com/office/drawing/2014/main" id="{00000000-0008-0000-10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61</xdr:col>
      <xdr:colOff>0</xdr:colOff>
      <xdr:row>23</xdr:row>
      <xdr:rowOff>0</xdr:rowOff>
    </xdr:from>
    <xdr:to>
      <xdr:col>70</xdr:col>
      <xdr:colOff>422329</xdr:colOff>
      <xdr:row>44</xdr:row>
      <xdr:rowOff>46495</xdr:rowOff>
    </xdr:to>
    <xdr:graphicFrame macro="">
      <xdr:nvGraphicFramePr>
        <xdr:cNvPr id="49" name="Cutmax_Chart">
          <a:extLst>
            <a:ext uri="{FF2B5EF4-FFF2-40B4-BE49-F238E27FC236}">
              <a16:creationId xmlns:a16="http://schemas.microsoft.com/office/drawing/2014/main" id="{00000000-0008-0000-10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45</xdr:row>
      <xdr:rowOff>193727</xdr:rowOff>
    </xdr:from>
    <xdr:to>
      <xdr:col>10</xdr:col>
      <xdr:colOff>422329</xdr:colOff>
      <xdr:row>67</xdr:row>
      <xdr:rowOff>46493</xdr:rowOff>
    </xdr:to>
    <xdr:graphicFrame macro="">
      <xdr:nvGraphicFramePr>
        <xdr:cNvPr id="50" name="NFWRmin_Chart">
          <a:extLst>
            <a:ext uri="{FF2B5EF4-FFF2-40B4-BE49-F238E27FC236}">
              <a16:creationId xmlns:a16="http://schemas.microsoft.com/office/drawing/2014/main" id="{00000000-0008-0000-10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0</xdr:colOff>
      <xdr:row>45</xdr:row>
      <xdr:rowOff>193727</xdr:rowOff>
    </xdr:from>
    <xdr:to>
      <xdr:col>20</xdr:col>
      <xdr:colOff>422328</xdr:colOff>
      <xdr:row>67</xdr:row>
      <xdr:rowOff>46493</xdr:rowOff>
    </xdr:to>
    <xdr:graphicFrame macro="">
      <xdr:nvGraphicFramePr>
        <xdr:cNvPr id="51" name="NFWR05_Chart">
          <a:extLst>
            <a:ext uri="{FF2B5EF4-FFF2-40B4-BE49-F238E27FC236}">
              <a16:creationId xmlns:a16="http://schemas.microsoft.com/office/drawing/2014/main" id="{00000000-0008-0000-10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45</xdr:row>
      <xdr:rowOff>193727</xdr:rowOff>
    </xdr:from>
    <xdr:to>
      <xdr:col>30</xdr:col>
      <xdr:colOff>422329</xdr:colOff>
      <xdr:row>67</xdr:row>
      <xdr:rowOff>46493</xdr:rowOff>
    </xdr:to>
    <xdr:graphicFrame macro="">
      <xdr:nvGraphicFramePr>
        <xdr:cNvPr id="52" name="NFWR25_Chart">
          <a:extLst>
            <a:ext uri="{FF2B5EF4-FFF2-40B4-BE49-F238E27FC236}">
              <a16:creationId xmlns:a16="http://schemas.microsoft.com/office/drawing/2014/main" id="{00000000-0008-0000-10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31</xdr:col>
      <xdr:colOff>0</xdr:colOff>
      <xdr:row>45</xdr:row>
      <xdr:rowOff>193727</xdr:rowOff>
    </xdr:from>
    <xdr:to>
      <xdr:col>40</xdr:col>
      <xdr:colOff>422329</xdr:colOff>
      <xdr:row>67</xdr:row>
      <xdr:rowOff>46493</xdr:rowOff>
    </xdr:to>
    <xdr:graphicFrame macro="">
      <xdr:nvGraphicFramePr>
        <xdr:cNvPr id="53" name="NFWR50_Chart">
          <a:extLst>
            <a:ext uri="{FF2B5EF4-FFF2-40B4-BE49-F238E27FC236}">
              <a16:creationId xmlns:a16="http://schemas.microsoft.com/office/drawing/2014/main" id="{00000000-0008-0000-10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41</xdr:col>
      <xdr:colOff>0</xdr:colOff>
      <xdr:row>45</xdr:row>
      <xdr:rowOff>193727</xdr:rowOff>
    </xdr:from>
    <xdr:to>
      <xdr:col>50</xdr:col>
      <xdr:colOff>422329</xdr:colOff>
      <xdr:row>67</xdr:row>
      <xdr:rowOff>46493</xdr:rowOff>
    </xdr:to>
    <xdr:graphicFrame macro="">
      <xdr:nvGraphicFramePr>
        <xdr:cNvPr id="54" name="NFWR75_Chart">
          <a:extLst>
            <a:ext uri="{FF2B5EF4-FFF2-40B4-BE49-F238E27FC236}">
              <a16:creationId xmlns:a16="http://schemas.microsoft.com/office/drawing/2014/main" id="{00000000-0008-0000-10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0</xdr:colOff>
      <xdr:row>45</xdr:row>
      <xdr:rowOff>193727</xdr:rowOff>
    </xdr:from>
    <xdr:to>
      <xdr:col>60</xdr:col>
      <xdr:colOff>422328</xdr:colOff>
      <xdr:row>67</xdr:row>
      <xdr:rowOff>46493</xdr:rowOff>
    </xdr:to>
    <xdr:graphicFrame macro="">
      <xdr:nvGraphicFramePr>
        <xdr:cNvPr id="55" name="NFWR95_Chart">
          <a:extLst>
            <a:ext uri="{FF2B5EF4-FFF2-40B4-BE49-F238E27FC236}">
              <a16:creationId xmlns:a16="http://schemas.microsoft.com/office/drawing/2014/main" id="{00000000-0008-0000-10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61</xdr:col>
      <xdr:colOff>0</xdr:colOff>
      <xdr:row>45</xdr:row>
      <xdr:rowOff>193727</xdr:rowOff>
    </xdr:from>
    <xdr:to>
      <xdr:col>70</xdr:col>
      <xdr:colOff>422329</xdr:colOff>
      <xdr:row>67</xdr:row>
      <xdr:rowOff>46493</xdr:rowOff>
    </xdr:to>
    <xdr:graphicFrame macro="">
      <xdr:nvGraphicFramePr>
        <xdr:cNvPr id="56" name="NFWRmax_Chart">
          <a:extLst>
            <a:ext uri="{FF2B5EF4-FFF2-40B4-BE49-F238E27FC236}">
              <a16:creationId xmlns:a16="http://schemas.microsoft.com/office/drawing/2014/main" id="{00000000-0008-0000-10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68</xdr:row>
      <xdr:rowOff>0</xdr:rowOff>
    </xdr:from>
    <xdr:to>
      <xdr:col>10</xdr:col>
      <xdr:colOff>422329</xdr:colOff>
      <xdr:row>89</xdr:row>
      <xdr:rowOff>46495</xdr:rowOff>
    </xdr:to>
    <xdr:graphicFrame macro="">
      <xdr:nvGraphicFramePr>
        <xdr:cNvPr id="57" name="CutWRmin_Chart">
          <a:extLst>
            <a:ext uri="{FF2B5EF4-FFF2-40B4-BE49-F238E27FC236}">
              <a16:creationId xmlns:a16="http://schemas.microsoft.com/office/drawing/2014/main" id="{00000000-0008-0000-10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0</xdr:colOff>
      <xdr:row>68</xdr:row>
      <xdr:rowOff>0</xdr:rowOff>
    </xdr:from>
    <xdr:to>
      <xdr:col>20</xdr:col>
      <xdr:colOff>422328</xdr:colOff>
      <xdr:row>89</xdr:row>
      <xdr:rowOff>46495</xdr:rowOff>
    </xdr:to>
    <xdr:graphicFrame macro="">
      <xdr:nvGraphicFramePr>
        <xdr:cNvPr id="58" name="CutWR05_Chart">
          <a:extLst>
            <a:ext uri="{FF2B5EF4-FFF2-40B4-BE49-F238E27FC236}">
              <a16:creationId xmlns:a16="http://schemas.microsoft.com/office/drawing/2014/main" id="{00000000-0008-0000-1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0</xdr:colOff>
      <xdr:row>68</xdr:row>
      <xdr:rowOff>0</xdr:rowOff>
    </xdr:from>
    <xdr:to>
      <xdr:col>30</xdr:col>
      <xdr:colOff>422329</xdr:colOff>
      <xdr:row>89</xdr:row>
      <xdr:rowOff>46495</xdr:rowOff>
    </xdr:to>
    <xdr:graphicFrame macro="">
      <xdr:nvGraphicFramePr>
        <xdr:cNvPr id="59" name="CutWR25_Chart">
          <a:extLst>
            <a:ext uri="{FF2B5EF4-FFF2-40B4-BE49-F238E27FC236}">
              <a16:creationId xmlns:a16="http://schemas.microsoft.com/office/drawing/2014/main" id="{00000000-0008-0000-1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31</xdr:col>
      <xdr:colOff>0</xdr:colOff>
      <xdr:row>68</xdr:row>
      <xdr:rowOff>0</xdr:rowOff>
    </xdr:from>
    <xdr:to>
      <xdr:col>40</xdr:col>
      <xdr:colOff>422329</xdr:colOff>
      <xdr:row>89</xdr:row>
      <xdr:rowOff>46495</xdr:rowOff>
    </xdr:to>
    <xdr:graphicFrame macro="">
      <xdr:nvGraphicFramePr>
        <xdr:cNvPr id="60" name="CutWR50_Chart">
          <a:extLst>
            <a:ext uri="{FF2B5EF4-FFF2-40B4-BE49-F238E27FC236}">
              <a16:creationId xmlns:a16="http://schemas.microsoft.com/office/drawing/2014/main" id="{00000000-0008-0000-10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41</xdr:col>
      <xdr:colOff>0</xdr:colOff>
      <xdr:row>68</xdr:row>
      <xdr:rowOff>0</xdr:rowOff>
    </xdr:from>
    <xdr:to>
      <xdr:col>50</xdr:col>
      <xdr:colOff>422329</xdr:colOff>
      <xdr:row>89</xdr:row>
      <xdr:rowOff>46495</xdr:rowOff>
    </xdr:to>
    <xdr:graphicFrame macro="">
      <xdr:nvGraphicFramePr>
        <xdr:cNvPr id="61" name="CutWR75_Chart">
          <a:extLst>
            <a:ext uri="{FF2B5EF4-FFF2-40B4-BE49-F238E27FC236}">
              <a16:creationId xmlns:a16="http://schemas.microsoft.com/office/drawing/2014/main" id="{00000000-0008-0000-10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51</xdr:col>
      <xdr:colOff>0</xdr:colOff>
      <xdr:row>68</xdr:row>
      <xdr:rowOff>0</xdr:rowOff>
    </xdr:from>
    <xdr:to>
      <xdr:col>60</xdr:col>
      <xdr:colOff>422328</xdr:colOff>
      <xdr:row>89</xdr:row>
      <xdr:rowOff>46495</xdr:rowOff>
    </xdr:to>
    <xdr:graphicFrame macro="">
      <xdr:nvGraphicFramePr>
        <xdr:cNvPr id="62" name="CutWR95_Chart">
          <a:extLst>
            <a:ext uri="{FF2B5EF4-FFF2-40B4-BE49-F238E27FC236}">
              <a16:creationId xmlns:a16="http://schemas.microsoft.com/office/drawing/2014/main" id="{00000000-0008-0000-10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61</xdr:col>
      <xdr:colOff>0</xdr:colOff>
      <xdr:row>68</xdr:row>
      <xdr:rowOff>0</xdr:rowOff>
    </xdr:from>
    <xdr:to>
      <xdr:col>70</xdr:col>
      <xdr:colOff>422329</xdr:colOff>
      <xdr:row>89</xdr:row>
      <xdr:rowOff>46495</xdr:rowOff>
    </xdr:to>
    <xdr:graphicFrame macro="">
      <xdr:nvGraphicFramePr>
        <xdr:cNvPr id="63" name="CutWRmax_Chart">
          <a:extLst>
            <a:ext uri="{FF2B5EF4-FFF2-40B4-BE49-F238E27FC236}">
              <a16:creationId xmlns:a16="http://schemas.microsoft.com/office/drawing/2014/main" id="{00000000-0008-0000-10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1466850</xdr:colOff>
          <xdr:row>22</xdr:row>
          <xdr:rowOff>0</xdr:rowOff>
        </xdr:to>
        <xdr:sp macro="" textlink="">
          <xdr:nvSpPr>
            <xdr:cNvPr id="13313" name="lstCases" hidden="1">
              <a:extLst>
                <a:ext uri="{63B3BB69-23CF-44E3-9099-C40C66FF867C}">
                  <a14:compatExt spid="_x0000_s13313"/>
                </a:ext>
                <a:ext uri="{FF2B5EF4-FFF2-40B4-BE49-F238E27FC236}">
                  <a16:creationId xmlns:a16="http://schemas.microsoft.com/office/drawing/2014/main" id="{00000000-0008-0000-1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32173333" y="17145000"/>
    <xdr:ext cx="5943600" cy="4050792"/>
    <xdr:graphicFrame macro="">
      <xdr:nvGraphicFramePr>
        <xdr:cNvPr id="37" name="BW_RPM_Chart">
          <a:extLst>
            <a:ext uri="{FF2B5EF4-FFF2-40B4-BE49-F238E27FC236}">
              <a16:creationId xmlns:a16="http://schemas.microsoft.com/office/drawing/2014/main" id="{00000000-0008-0000-1000-000025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absoluteAnchor>
  <xdr:absoluteAnchor>
    <xdr:pos x="26035000" y="17145000"/>
    <xdr:ext cx="5943600" cy="4050792"/>
    <xdr:graphicFrame macro="">
      <xdr:nvGraphicFramePr>
        <xdr:cNvPr id="64" name="BW_WOB_Chart">
          <a:extLst>
            <a:ext uri="{FF2B5EF4-FFF2-40B4-BE49-F238E27FC236}">
              <a16:creationId xmlns:a16="http://schemas.microsoft.com/office/drawing/2014/main" id="{00000000-0008-0000-1000-000040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absoluteAnchor>
  <xdr:absoluteAnchor>
    <xdr:pos x="19896667" y="17145000"/>
    <xdr:ext cx="5943600" cy="4050792"/>
    <xdr:graphicFrame macro="">
      <xdr:nvGraphicFramePr>
        <xdr:cNvPr id="65" name="BW_Tq_Chart">
          <a:extLst>
            <a:ext uri="{FF2B5EF4-FFF2-40B4-BE49-F238E27FC236}">
              <a16:creationId xmlns:a16="http://schemas.microsoft.com/office/drawing/2014/main" id="{00000000-0008-0000-1000-000041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absoluteAnchor>
  <xdr:absoluteAnchor>
    <xdr:pos x="13758333" y="17145000"/>
    <xdr:ext cx="5943600" cy="4050792"/>
    <xdr:graphicFrame macro="">
      <xdr:nvGraphicFramePr>
        <xdr:cNvPr id="66" name="BW_Ayz_Chart">
          <a:extLst>
            <a:ext uri="{FF2B5EF4-FFF2-40B4-BE49-F238E27FC236}">
              <a16:creationId xmlns:a16="http://schemas.microsoft.com/office/drawing/2014/main" id="{00000000-0008-0000-1000-00004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absoluteAnchor>
  <xdr:absoluteAnchor>
    <xdr:pos x="7620000" y="17145000"/>
    <xdr:ext cx="5943600" cy="4050792"/>
    <xdr:graphicFrame macro="">
      <xdr:nvGraphicFramePr>
        <xdr:cNvPr id="67" name="BW_Ay_Chart">
          <a:extLst>
            <a:ext uri="{FF2B5EF4-FFF2-40B4-BE49-F238E27FC236}">
              <a16:creationId xmlns:a16="http://schemas.microsoft.com/office/drawing/2014/main" id="{00000000-0008-0000-1000-00004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absoluteAnchor>
  <xdr:absoluteAnchor>
    <xdr:pos x="1481667" y="17145000"/>
    <xdr:ext cx="5943600" cy="4050792"/>
    <xdr:graphicFrame macro="">
      <xdr:nvGraphicFramePr>
        <xdr:cNvPr id="68" name="BW_Ax_Chart">
          <a:extLst>
            <a:ext uri="{FF2B5EF4-FFF2-40B4-BE49-F238E27FC236}">
              <a16:creationId xmlns:a16="http://schemas.microsoft.com/office/drawing/2014/main" id="{00000000-0008-0000-1000-000044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control" Target="../activeX/activeX13.xml"/><Relationship Id="rId26" Type="http://schemas.openxmlformats.org/officeDocument/2006/relationships/ctrlProp" Target="../ctrlProps/ctrlProp6.xml"/><Relationship Id="rId39" Type="http://schemas.openxmlformats.org/officeDocument/2006/relationships/ctrlProp" Target="../ctrlProps/ctrlProp19.xml"/><Relationship Id="rId21" Type="http://schemas.openxmlformats.org/officeDocument/2006/relationships/ctrlProp" Target="../ctrlProps/ctrlProp1.xml"/><Relationship Id="rId34" Type="http://schemas.openxmlformats.org/officeDocument/2006/relationships/ctrlProp" Target="../ctrlProps/ctrlProp14.xml"/><Relationship Id="rId42" Type="http://schemas.openxmlformats.org/officeDocument/2006/relationships/ctrlProp" Target="../ctrlProps/ctrlProp22.xml"/><Relationship Id="rId47" Type="http://schemas.openxmlformats.org/officeDocument/2006/relationships/ctrlProp" Target="../ctrlProps/ctrlProp27.xml"/><Relationship Id="rId50" Type="http://schemas.openxmlformats.org/officeDocument/2006/relationships/ctrlProp" Target="../ctrlProps/ctrlProp30.xml"/><Relationship Id="rId55" Type="http://schemas.openxmlformats.org/officeDocument/2006/relationships/ctrlProp" Target="../ctrlProps/ctrlProp35.xml"/><Relationship Id="rId63" Type="http://schemas.openxmlformats.org/officeDocument/2006/relationships/ctrlProp" Target="../ctrlProps/ctrlProp43.xml"/><Relationship Id="rId68" Type="http://schemas.openxmlformats.org/officeDocument/2006/relationships/ctrlProp" Target="../ctrlProps/ctrlProp48.xml"/><Relationship Id="rId76" Type="http://schemas.openxmlformats.org/officeDocument/2006/relationships/comments" Target="../comments1.xml"/><Relationship Id="rId7" Type="http://schemas.openxmlformats.org/officeDocument/2006/relationships/control" Target="../activeX/activeX3.xml"/><Relationship Id="rId71" Type="http://schemas.openxmlformats.org/officeDocument/2006/relationships/ctrlProp" Target="../ctrlProps/ctrlProp51.xml"/><Relationship Id="rId2" Type="http://schemas.openxmlformats.org/officeDocument/2006/relationships/drawing" Target="../drawings/drawing1.xml"/><Relationship Id="rId16" Type="http://schemas.openxmlformats.org/officeDocument/2006/relationships/control" Target="../activeX/activeX12.xml"/><Relationship Id="rId29" Type="http://schemas.openxmlformats.org/officeDocument/2006/relationships/ctrlProp" Target="../ctrlProps/ctrlProp9.xml"/><Relationship Id="rId11" Type="http://schemas.openxmlformats.org/officeDocument/2006/relationships/control" Target="../activeX/activeX7.xml"/><Relationship Id="rId24" Type="http://schemas.openxmlformats.org/officeDocument/2006/relationships/ctrlProp" Target="../ctrlProps/ctrlProp4.xml"/><Relationship Id="rId32" Type="http://schemas.openxmlformats.org/officeDocument/2006/relationships/ctrlProp" Target="../ctrlProps/ctrlProp12.xml"/><Relationship Id="rId37" Type="http://schemas.openxmlformats.org/officeDocument/2006/relationships/ctrlProp" Target="../ctrlProps/ctrlProp17.xml"/><Relationship Id="rId40" Type="http://schemas.openxmlformats.org/officeDocument/2006/relationships/ctrlProp" Target="../ctrlProps/ctrlProp20.xml"/><Relationship Id="rId45" Type="http://schemas.openxmlformats.org/officeDocument/2006/relationships/ctrlProp" Target="../ctrlProps/ctrlProp25.xml"/><Relationship Id="rId53" Type="http://schemas.openxmlformats.org/officeDocument/2006/relationships/ctrlProp" Target="../ctrlProps/ctrlProp33.xml"/><Relationship Id="rId58" Type="http://schemas.openxmlformats.org/officeDocument/2006/relationships/ctrlProp" Target="../ctrlProps/ctrlProp38.xml"/><Relationship Id="rId66" Type="http://schemas.openxmlformats.org/officeDocument/2006/relationships/ctrlProp" Target="../ctrlProps/ctrlProp46.xml"/><Relationship Id="rId74" Type="http://schemas.openxmlformats.org/officeDocument/2006/relationships/ctrlProp" Target="../ctrlProps/ctrlProp54.xml"/><Relationship Id="rId5" Type="http://schemas.openxmlformats.org/officeDocument/2006/relationships/image" Target="../media/image1.emf"/><Relationship Id="rId15" Type="http://schemas.openxmlformats.org/officeDocument/2006/relationships/control" Target="../activeX/activeX11.xml"/><Relationship Id="rId23" Type="http://schemas.openxmlformats.org/officeDocument/2006/relationships/ctrlProp" Target="../ctrlProps/ctrlProp3.xml"/><Relationship Id="rId28" Type="http://schemas.openxmlformats.org/officeDocument/2006/relationships/ctrlProp" Target="../ctrlProps/ctrlProp8.xml"/><Relationship Id="rId36" Type="http://schemas.openxmlformats.org/officeDocument/2006/relationships/ctrlProp" Target="../ctrlProps/ctrlProp16.xml"/><Relationship Id="rId49" Type="http://schemas.openxmlformats.org/officeDocument/2006/relationships/ctrlProp" Target="../ctrlProps/ctrlProp29.xml"/><Relationship Id="rId57" Type="http://schemas.openxmlformats.org/officeDocument/2006/relationships/ctrlProp" Target="../ctrlProps/ctrlProp37.xml"/><Relationship Id="rId61" Type="http://schemas.openxmlformats.org/officeDocument/2006/relationships/ctrlProp" Target="../ctrlProps/ctrlProp41.xml"/><Relationship Id="rId10" Type="http://schemas.openxmlformats.org/officeDocument/2006/relationships/control" Target="../activeX/activeX6.xml"/><Relationship Id="rId19" Type="http://schemas.openxmlformats.org/officeDocument/2006/relationships/control" Target="../activeX/activeX14.xml"/><Relationship Id="rId31" Type="http://schemas.openxmlformats.org/officeDocument/2006/relationships/ctrlProp" Target="../ctrlProps/ctrlProp11.xml"/><Relationship Id="rId44" Type="http://schemas.openxmlformats.org/officeDocument/2006/relationships/ctrlProp" Target="../ctrlProps/ctrlProp24.xml"/><Relationship Id="rId52" Type="http://schemas.openxmlformats.org/officeDocument/2006/relationships/ctrlProp" Target="../ctrlProps/ctrlProp32.xml"/><Relationship Id="rId60" Type="http://schemas.openxmlformats.org/officeDocument/2006/relationships/ctrlProp" Target="../ctrlProps/ctrlProp40.xml"/><Relationship Id="rId65" Type="http://schemas.openxmlformats.org/officeDocument/2006/relationships/ctrlProp" Target="../ctrlProps/ctrlProp45.xml"/><Relationship Id="rId73" Type="http://schemas.openxmlformats.org/officeDocument/2006/relationships/ctrlProp" Target="../ctrlProps/ctrlProp53.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10.xml"/><Relationship Id="rId22" Type="http://schemas.openxmlformats.org/officeDocument/2006/relationships/ctrlProp" Target="../ctrlProps/ctrlProp2.xml"/><Relationship Id="rId27" Type="http://schemas.openxmlformats.org/officeDocument/2006/relationships/ctrlProp" Target="../ctrlProps/ctrlProp7.xml"/><Relationship Id="rId30" Type="http://schemas.openxmlformats.org/officeDocument/2006/relationships/ctrlProp" Target="../ctrlProps/ctrlProp10.xml"/><Relationship Id="rId35" Type="http://schemas.openxmlformats.org/officeDocument/2006/relationships/ctrlProp" Target="../ctrlProps/ctrlProp15.xml"/><Relationship Id="rId43" Type="http://schemas.openxmlformats.org/officeDocument/2006/relationships/ctrlProp" Target="../ctrlProps/ctrlProp23.xml"/><Relationship Id="rId48" Type="http://schemas.openxmlformats.org/officeDocument/2006/relationships/ctrlProp" Target="../ctrlProps/ctrlProp28.xml"/><Relationship Id="rId56" Type="http://schemas.openxmlformats.org/officeDocument/2006/relationships/ctrlProp" Target="../ctrlProps/ctrlProp36.xml"/><Relationship Id="rId64" Type="http://schemas.openxmlformats.org/officeDocument/2006/relationships/ctrlProp" Target="../ctrlProps/ctrlProp44.xml"/><Relationship Id="rId69" Type="http://schemas.openxmlformats.org/officeDocument/2006/relationships/ctrlProp" Target="../ctrlProps/ctrlProp49.xml"/><Relationship Id="rId8" Type="http://schemas.openxmlformats.org/officeDocument/2006/relationships/control" Target="../activeX/activeX4.xml"/><Relationship Id="rId51" Type="http://schemas.openxmlformats.org/officeDocument/2006/relationships/ctrlProp" Target="../ctrlProps/ctrlProp31.xml"/><Relationship Id="rId72" Type="http://schemas.openxmlformats.org/officeDocument/2006/relationships/ctrlProp" Target="../ctrlProps/ctrlProp52.xml"/><Relationship Id="rId3" Type="http://schemas.openxmlformats.org/officeDocument/2006/relationships/vmlDrawing" Target="../drawings/vmlDrawing1.vml"/><Relationship Id="rId12" Type="http://schemas.openxmlformats.org/officeDocument/2006/relationships/control" Target="../activeX/activeX8.xml"/><Relationship Id="rId17" Type="http://schemas.openxmlformats.org/officeDocument/2006/relationships/image" Target="../media/image2.emf"/><Relationship Id="rId25" Type="http://schemas.openxmlformats.org/officeDocument/2006/relationships/ctrlProp" Target="../ctrlProps/ctrlProp5.xml"/><Relationship Id="rId33" Type="http://schemas.openxmlformats.org/officeDocument/2006/relationships/ctrlProp" Target="../ctrlProps/ctrlProp13.xml"/><Relationship Id="rId38" Type="http://schemas.openxmlformats.org/officeDocument/2006/relationships/ctrlProp" Target="../ctrlProps/ctrlProp18.xml"/><Relationship Id="rId46" Type="http://schemas.openxmlformats.org/officeDocument/2006/relationships/ctrlProp" Target="../ctrlProps/ctrlProp26.xml"/><Relationship Id="rId59" Type="http://schemas.openxmlformats.org/officeDocument/2006/relationships/ctrlProp" Target="../ctrlProps/ctrlProp39.xml"/><Relationship Id="rId67" Type="http://schemas.openxmlformats.org/officeDocument/2006/relationships/ctrlProp" Target="../ctrlProps/ctrlProp47.xml"/><Relationship Id="rId20" Type="http://schemas.openxmlformats.org/officeDocument/2006/relationships/control" Target="../activeX/activeX15.xml"/><Relationship Id="rId41" Type="http://schemas.openxmlformats.org/officeDocument/2006/relationships/ctrlProp" Target="../ctrlProps/ctrlProp21.xml"/><Relationship Id="rId54" Type="http://schemas.openxmlformats.org/officeDocument/2006/relationships/ctrlProp" Target="../ctrlProps/ctrlProp34.xml"/><Relationship Id="rId62" Type="http://schemas.openxmlformats.org/officeDocument/2006/relationships/ctrlProp" Target="../ctrlProps/ctrlProp42.xml"/><Relationship Id="rId70" Type="http://schemas.openxmlformats.org/officeDocument/2006/relationships/ctrlProp" Target="../ctrlProps/ctrlProp50.xml"/><Relationship Id="rId75" Type="http://schemas.openxmlformats.org/officeDocument/2006/relationships/ctrlProp" Target="../ctrlProps/ctrlProp55.xml"/><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T84"/>
  <sheetViews>
    <sheetView tabSelected="1" zoomScaleNormal="100" workbookViewId="0">
      <selection activeCell="K8" sqref="K8"/>
    </sheetView>
  </sheetViews>
  <sheetFormatPr defaultColWidth="9.08984375" defaultRowHeight="14" x14ac:dyDescent="0.25"/>
  <cols>
    <col min="1" max="1" width="3.453125" style="22" customWidth="1"/>
    <col min="2" max="2" width="3.7265625" style="22" customWidth="1"/>
    <col min="3" max="3" width="9.08984375" style="22"/>
    <col min="4" max="4" width="9.08984375" style="22" hidden="1" customWidth="1"/>
    <col min="5" max="5" width="17.453125" style="22" customWidth="1"/>
    <col min="6" max="6" width="19.08984375" style="22" customWidth="1"/>
    <col min="7" max="7" width="20.26953125" style="22" customWidth="1"/>
    <col min="8" max="8" width="15.08984375" style="22" customWidth="1"/>
    <col min="9" max="9" width="8.453125" style="22" customWidth="1"/>
    <col min="10" max="10" width="22" style="22" customWidth="1"/>
    <col min="11" max="11" width="8" style="22" customWidth="1"/>
    <col min="12" max="12" width="23.453125" style="22" customWidth="1"/>
    <col min="13" max="13" width="5.7265625" style="22" customWidth="1"/>
    <col min="14" max="18" width="6" style="22" customWidth="1"/>
    <col min="19" max="19" width="6.26953125" style="22" customWidth="1"/>
    <col min="20" max="20" width="41.08984375" style="22" customWidth="1"/>
    <col min="21" max="21" width="6" style="22" customWidth="1"/>
    <col min="22" max="22" width="22.453125" style="22" bestFit="1" customWidth="1"/>
    <col min="23" max="16384" width="9.08984375" style="22"/>
  </cols>
  <sheetData>
    <row r="1" spans="1:12" ht="17.25" customHeight="1" x14ac:dyDescent="0.25">
      <c r="A1" s="131" t="s">
        <v>879</v>
      </c>
      <c r="B1" s="132"/>
      <c r="C1" s="132"/>
      <c r="D1" s="132"/>
      <c r="E1" s="132"/>
      <c r="F1" s="132"/>
      <c r="G1" s="132"/>
      <c r="H1" s="132"/>
      <c r="I1" s="132"/>
      <c r="J1" s="132"/>
      <c r="K1" s="132"/>
      <c r="L1" s="132"/>
    </row>
    <row r="2" spans="1:12" ht="6" customHeight="1" thickBot="1" x14ac:dyDescent="0.8">
      <c r="F2" s="32"/>
      <c r="G2" s="32"/>
      <c r="H2" s="32"/>
      <c r="I2" s="32"/>
      <c r="J2" s="32"/>
      <c r="K2" s="32"/>
      <c r="L2" s="32"/>
    </row>
    <row r="3" spans="1:12" ht="45.75" customHeight="1" thickBot="1" x14ac:dyDescent="0.8">
      <c r="F3" s="133" t="str">
        <f>Title &amp; " Rev" &amp; ThisVersion</f>
        <v>Multi-Bit Compare RevE</v>
      </c>
      <c r="G3" s="134"/>
      <c r="H3" s="134"/>
      <c r="I3" s="134"/>
      <c r="J3" s="134"/>
      <c r="K3" s="134"/>
      <c r="L3" s="135"/>
    </row>
    <row r="4" spans="1:12" ht="14.5" thickBot="1" x14ac:dyDescent="0.3"/>
    <row r="5" spans="1:12" ht="33.75" customHeight="1" thickBot="1" x14ac:dyDescent="0.3">
      <c r="A5" s="23"/>
      <c r="B5" s="23" t="s">
        <v>74</v>
      </c>
      <c r="F5" s="140"/>
      <c r="G5" s="141"/>
      <c r="H5" s="141"/>
      <c r="I5" s="141"/>
      <c r="J5" s="142"/>
      <c r="L5" s="115" t="s">
        <v>798</v>
      </c>
    </row>
    <row r="6" spans="1:12" ht="23.25" customHeight="1" x14ac:dyDescent="0.25">
      <c r="H6" s="87"/>
    </row>
    <row r="7" spans="1:12" ht="17.5" x14ac:dyDescent="0.3">
      <c r="A7" s="24"/>
      <c r="B7" s="23" t="s">
        <v>75</v>
      </c>
      <c r="C7" s="96" t="s">
        <v>78</v>
      </c>
      <c r="D7" s="97" t="s">
        <v>526</v>
      </c>
      <c r="E7" s="96" t="s">
        <v>34</v>
      </c>
      <c r="F7" s="143" t="s">
        <v>79</v>
      </c>
      <c r="G7" s="143"/>
      <c r="H7" s="96" t="s">
        <v>525</v>
      </c>
    </row>
    <row r="8" spans="1:12" ht="18" customHeight="1" x14ac:dyDescent="0.25">
      <c r="A8" s="88"/>
      <c r="C8" s="47"/>
      <c r="D8" s="47" t="s">
        <v>903</v>
      </c>
      <c r="E8" s="47"/>
      <c r="F8" s="129"/>
      <c r="G8" s="129"/>
      <c r="H8" s="89"/>
    </row>
    <row r="9" spans="1:12" ht="18" customHeight="1" x14ac:dyDescent="0.25">
      <c r="C9" s="47"/>
      <c r="D9" s="47" t="s">
        <v>903</v>
      </c>
      <c r="E9" s="47"/>
      <c r="F9" s="129"/>
      <c r="G9" s="129"/>
      <c r="H9" s="90"/>
    </row>
    <row r="10" spans="1:12" ht="18" hidden="1" customHeight="1" x14ac:dyDescent="0.3">
      <c r="A10" s="25"/>
      <c r="C10" s="47"/>
      <c r="D10" s="47" t="s">
        <v>871</v>
      </c>
      <c r="E10" s="47"/>
      <c r="F10" s="129"/>
      <c r="G10" s="129"/>
      <c r="H10" s="91"/>
    </row>
    <row r="11" spans="1:12" ht="18" hidden="1" customHeight="1" x14ac:dyDescent="0.25">
      <c r="C11" s="47"/>
      <c r="D11" s="47" t="s">
        <v>872</v>
      </c>
      <c r="E11" s="47"/>
      <c r="F11" s="129"/>
      <c r="G11" s="129"/>
      <c r="H11" s="99"/>
    </row>
    <row r="12" spans="1:12" ht="18" hidden="1" customHeight="1" x14ac:dyDescent="0.25">
      <c r="C12" s="47"/>
      <c r="D12" s="47"/>
      <c r="E12" s="47"/>
      <c r="F12" s="129"/>
      <c r="G12" s="129"/>
      <c r="H12" s="92"/>
    </row>
    <row r="13" spans="1:12" ht="18" hidden="1" customHeight="1" x14ac:dyDescent="0.3">
      <c r="A13" s="25"/>
      <c r="C13" s="47"/>
      <c r="D13" s="47"/>
      <c r="E13" s="47"/>
      <c r="F13" s="129"/>
      <c r="G13" s="129"/>
      <c r="H13" s="93"/>
    </row>
    <row r="14" spans="1:12" ht="18" hidden="1" customHeight="1" x14ac:dyDescent="0.25">
      <c r="C14" s="47"/>
      <c r="D14" s="47"/>
      <c r="E14" s="47"/>
      <c r="F14" s="129"/>
      <c r="G14" s="129"/>
      <c r="H14" s="94"/>
    </row>
    <row r="15" spans="1:12" ht="18" hidden="1" customHeight="1" x14ac:dyDescent="0.25">
      <c r="C15" s="47"/>
      <c r="D15" s="47"/>
      <c r="E15" s="47"/>
      <c r="F15" s="129"/>
      <c r="G15" s="129"/>
      <c r="H15" s="95"/>
    </row>
    <row r="16" spans="1:12" ht="18" hidden="1" customHeight="1" x14ac:dyDescent="0.25">
      <c r="C16" s="47"/>
      <c r="D16" s="47"/>
      <c r="E16" s="47"/>
      <c r="F16" s="129"/>
      <c r="G16" s="129"/>
      <c r="H16" s="109"/>
    </row>
    <row r="17" spans="2:20" ht="18" hidden="1" customHeight="1" x14ac:dyDescent="0.25">
      <c r="C17" s="47"/>
      <c r="D17" s="47"/>
      <c r="E17" s="47"/>
      <c r="F17" s="129"/>
      <c r="G17" s="129"/>
      <c r="H17" s="108"/>
    </row>
    <row r="18" spans="2:20" ht="18" hidden="1" customHeight="1" x14ac:dyDescent="0.25">
      <c r="C18" s="47"/>
      <c r="D18" s="47"/>
      <c r="E18" s="47"/>
      <c r="F18" s="129"/>
      <c r="G18" s="129"/>
      <c r="H18" s="102"/>
    </row>
    <row r="19" spans="2:20" ht="18" hidden="1" customHeight="1" x14ac:dyDescent="0.25">
      <c r="C19" s="47"/>
      <c r="D19" s="47"/>
      <c r="E19" s="47"/>
      <c r="F19" s="129"/>
      <c r="G19" s="129"/>
      <c r="H19" s="103"/>
    </row>
    <row r="20" spans="2:20" ht="18" hidden="1" customHeight="1" x14ac:dyDescent="0.25">
      <c r="C20" s="47"/>
      <c r="D20" s="47"/>
      <c r="E20" s="47"/>
      <c r="F20" s="129"/>
      <c r="G20" s="129"/>
      <c r="H20" s="104"/>
    </row>
    <row r="21" spans="2:20" ht="18" hidden="1" customHeight="1" x14ac:dyDescent="0.25">
      <c r="C21" s="47"/>
      <c r="D21" s="47"/>
      <c r="E21" s="47"/>
      <c r="F21" s="129"/>
      <c r="G21" s="129"/>
      <c r="H21" s="101"/>
    </row>
    <row r="22" spans="2:20" ht="18" hidden="1" customHeight="1" x14ac:dyDescent="0.25">
      <c r="C22" s="47"/>
      <c r="D22" s="47"/>
      <c r="E22" s="47"/>
      <c r="F22" s="129"/>
      <c r="G22" s="129"/>
      <c r="H22" s="105"/>
    </row>
    <row r="23" spans="2:20" ht="15" customHeight="1" thickBot="1" x14ac:dyDescent="0.3"/>
    <row r="24" spans="2:20" ht="15" customHeight="1" thickBot="1" x14ac:dyDescent="0.35">
      <c r="C24" s="34" t="s">
        <v>521</v>
      </c>
      <c r="D24" s="106"/>
      <c r="F24" s="34" t="s">
        <v>81</v>
      </c>
      <c r="H24" s="25" t="s">
        <v>77</v>
      </c>
      <c r="I24" s="144" t="s">
        <v>35</v>
      </c>
      <c r="J24" s="144"/>
      <c r="K24" s="144" t="s">
        <v>10</v>
      </c>
      <c r="L24" s="144"/>
      <c r="M24" s="144" t="s">
        <v>32</v>
      </c>
      <c r="N24" s="144"/>
      <c r="O24" s="144" t="s">
        <v>56</v>
      </c>
      <c r="P24" s="144"/>
      <c r="Q24" s="144" t="s">
        <v>57</v>
      </c>
      <c r="R24" s="144"/>
      <c r="S24" s="144" t="s">
        <v>58</v>
      </c>
      <c r="T24" s="144"/>
    </row>
    <row r="25" spans="2:20" ht="15" customHeight="1" x14ac:dyDescent="0.25">
      <c r="C25" s="136"/>
      <c r="D25" s="107"/>
      <c r="F25" s="136"/>
      <c r="G25" s="27"/>
      <c r="I25" s="123"/>
      <c r="J25" s="126"/>
      <c r="K25" s="123"/>
      <c r="L25" s="126"/>
      <c r="M25" s="123"/>
      <c r="N25" s="126"/>
      <c r="O25" s="123"/>
      <c r="P25" s="126"/>
      <c r="Q25" s="125"/>
      <c r="R25" s="128"/>
      <c r="S25" s="123"/>
      <c r="T25" s="126"/>
    </row>
    <row r="26" spans="2:20" ht="15" customHeight="1" thickBot="1" x14ac:dyDescent="0.3">
      <c r="C26" s="137"/>
      <c r="D26" s="107"/>
      <c r="F26" s="137"/>
      <c r="G26" s="28"/>
      <c r="H26" s="27"/>
      <c r="I26" s="123"/>
      <c r="J26" s="126"/>
      <c r="K26" s="123"/>
      <c r="L26" s="126"/>
      <c r="M26" s="123"/>
      <c r="N26" s="126"/>
      <c r="O26" s="123"/>
      <c r="P26" s="126"/>
      <c r="Q26" s="123"/>
      <c r="R26" s="126"/>
      <c r="S26" s="123"/>
      <c r="T26" s="126"/>
    </row>
    <row r="27" spans="2:20" ht="15" customHeight="1" x14ac:dyDescent="0.25">
      <c r="G27" s="28"/>
      <c r="H27" s="27"/>
      <c r="I27" s="123"/>
      <c r="J27" s="126"/>
      <c r="K27" s="123"/>
      <c r="L27" s="126"/>
      <c r="M27" s="123"/>
      <c r="N27" s="126"/>
      <c r="O27" s="123"/>
      <c r="P27" s="126"/>
      <c r="Q27" s="123"/>
      <c r="R27" s="126"/>
      <c r="S27" s="123"/>
      <c r="T27" s="126"/>
    </row>
    <row r="28" spans="2:20" ht="15" customHeight="1" x14ac:dyDescent="0.3">
      <c r="B28" s="25" t="s">
        <v>76</v>
      </c>
      <c r="G28" s="28"/>
      <c r="H28" s="27"/>
      <c r="I28" s="123"/>
      <c r="J28" s="126"/>
      <c r="K28" s="123"/>
      <c r="L28" s="126"/>
      <c r="M28" s="123"/>
      <c r="N28" s="126"/>
      <c r="O28" s="123"/>
      <c r="P28" s="126"/>
      <c r="Q28" s="123"/>
      <c r="R28" s="126"/>
      <c r="S28" s="123"/>
      <c r="T28" s="126"/>
    </row>
    <row r="29" spans="2:20" ht="15" customHeight="1" x14ac:dyDescent="0.25">
      <c r="G29" s="28"/>
      <c r="H29" s="27"/>
      <c r="I29" s="123"/>
      <c r="J29" s="126"/>
      <c r="K29" s="123"/>
      <c r="L29" s="126"/>
      <c r="M29" s="123"/>
      <c r="N29" s="126"/>
      <c r="O29" s="123"/>
      <c r="P29" s="126"/>
      <c r="Q29" s="123"/>
      <c r="R29" s="126"/>
      <c r="S29" s="123"/>
      <c r="T29" s="126"/>
    </row>
    <row r="30" spans="2:20" ht="15" customHeight="1" x14ac:dyDescent="0.25">
      <c r="G30" s="28"/>
      <c r="H30" s="27"/>
      <c r="I30" s="123"/>
      <c r="J30" s="126"/>
      <c r="K30" s="123"/>
      <c r="L30" s="126"/>
      <c r="M30" s="123"/>
      <c r="N30" s="126"/>
      <c r="O30" s="123"/>
      <c r="P30" s="126"/>
      <c r="Q30" s="123"/>
      <c r="R30" s="126"/>
      <c r="S30" s="123"/>
      <c r="T30" s="126"/>
    </row>
    <row r="31" spans="2:20" ht="15" customHeight="1" x14ac:dyDescent="0.25">
      <c r="G31" s="28"/>
      <c r="H31" s="27"/>
      <c r="I31" s="123"/>
      <c r="J31" s="126"/>
      <c r="K31" s="123"/>
      <c r="L31" s="126"/>
      <c r="M31" s="123"/>
      <c r="N31" s="126"/>
      <c r="O31" s="123"/>
      <c r="P31" s="126"/>
      <c r="Q31" s="123"/>
      <c r="R31" s="126"/>
      <c r="S31" s="123"/>
      <c r="T31" s="126"/>
    </row>
    <row r="32" spans="2:20" ht="15" customHeight="1" x14ac:dyDescent="0.25">
      <c r="G32" s="28"/>
      <c r="H32" s="27"/>
      <c r="I32" s="123"/>
      <c r="J32" s="126"/>
      <c r="K32" s="123"/>
      <c r="L32" s="126"/>
      <c r="M32" s="123"/>
      <c r="N32" s="126"/>
      <c r="O32" s="123"/>
      <c r="P32" s="126"/>
      <c r="Q32" s="123"/>
      <c r="R32" s="126"/>
      <c r="S32" s="123"/>
      <c r="T32" s="126"/>
    </row>
    <row r="33" spans="2:20" ht="15" customHeight="1" x14ac:dyDescent="0.25">
      <c r="G33" s="28"/>
      <c r="H33" s="27"/>
      <c r="I33" s="123"/>
      <c r="J33" s="126"/>
      <c r="K33" s="123"/>
      <c r="L33" s="126"/>
      <c r="M33" s="123"/>
      <c r="N33" s="126"/>
      <c r="O33" s="123"/>
      <c r="P33" s="126"/>
      <c r="Q33" s="123"/>
      <c r="R33" s="126"/>
      <c r="S33" s="123"/>
      <c r="T33" s="126"/>
    </row>
    <row r="34" spans="2:20" ht="15" customHeight="1" x14ac:dyDescent="0.25">
      <c r="G34" s="28"/>
      <c r="H34" s="27"/>
      <c r="I34" s="123"/>
      <c r="J34" s="126"/>
      <c r="K34" s="123"/>
      <c r="L34" s="126"/>
      <c r="M34" s="123"/>
      <c r="N34" s="126"/>
      <c r="O34" s="123"/>
      <c r="P34" s="126"/>
      <c r="Q34" s="123"/>
      <c r="R34" s="126"/>
      <c r="S34" s="123"/>
      <c r="T34" s="126"/>
    </row>
    <row r="35" spans="2:20" ht="15" customHeight="1" x14ac:dyDescent="0.25">
      <c r="G35" s="28"/>
      <c r="H35" s="27"/>
      <c r="I35" s="123"/>
      <c r="J35" s="126"/>
      <c r="K35" s="123"/>
      <c r="L35" s="126"/>
      <c r="M35" s="123"/>
      <c r="N35" s="126"/>
      <c r="O35" s="123"/>
      <c r="P35" s="126"/>
      <c r="Q35" s="123"/>
      <c r="R35" s="126"/>
      <c r="S35" s="123"/>
      <c r="T35" s="126"/>
    </row>
    <row r="36" spans="2:20" ht="15" customHeight="1" x14ac:dyDescent="0.25">
      <c r="G36" s="28"/>
      <c r="H36" s="27"/>
      <c r="I36" s="123"/>
      <c r="J36" s="126"/>
      <c r="K36" s="123"/>
      <c r="L36" s="126"/>
      <c r="M36" s="123"/>
      <c r="N36" s="126"/>
      <c r="O36" s="123"/>
      <c r="P36" s="126"/>
      <c r="Q36" s="123"/>
      <c r="R36" s="126"/>
      <c r="S36" s="123"/>
      <c r="T36" s="126"/>
    </row>
    <row r="37" spans="2:20" ht="15" customHeight="1" x14ac:dyDescent="0.25">
      <c r="G37" s="28"/>
      <c r="H37" s="27"/>
      <c r="I37" s="123"/>
      <c r="J37" s="126"/>
      <c r="K37" s="123"/>
      <c r="L37" s="126"/>
      <c r="M37" s="123"/>
      <c r="N37" s="126"/>
      <c r="O37" s="123"/>
      <c r="P37" s="126"/>
      <c r="Q37" s="123"/>
      <c r="R37" s="126"/>
      <c r="S37" s="123"/>
      <c r="T37" s="126"/>
    </row>
    <row r="38" spans="2:20" ht="15" customHeight="1" x14ac:dyDescent="0.25">
      <c r="G38" s="28"/>
      <c r="H38" s="27"/>
      <c r="I38" s="123"/>
      <c r="J38" s="126"/>
      <c r="K38" s="123"/>
      <c r="L38" s="126"/>
      <c r="M38" s="123"/>
      <c r="N38" s="126"/>
      <c r="O38" s="123"/>
      <c r="P38" s="126"/>
      <c r="Q38" s="123"/>
      <c r="R38" s="126"/>
      <c r="S38" s="123"/>
      <c r="T38" s="126"/>
    </row>
    <row r="39" spans="2:20" ht="15" customHeight="1" x14ac:dyDescent="0.25">
      <c r="G39" s="28"/>
      <c r="H39" s="27"/>
      <c r="I39" s="123"/>
      <c r="J39" s="126"/>
      <c r="K39" s="123"/>
      <c r="L39" s="126"/>
      <c r="M39" s="123"/>
      <c r="N39" s="126"/>
      <c r="O39" s="123"/>
      <c r="P39" s="126"/>
      <c r="Q39" s="123"/>
      <c r="R39" s="126"/>
      <c r="S39" s="123"/>
      <c r="T39" s="126"/>
    </row>
    <row r="40" spans="2:20" s="88" customFormat="1" ht="15" customHeight="1" x14ac:dyDescent="0.25">
      <c r="G40" s="98"/>
      <c r="H40" s="27"/>
      <c r="I40" s="124"/>
      <c r="J40" s="127"/>
      <c r="K40" s="124"/>
      <c r="L40" s="127"/>
      <c r="M40" s="124"/>
      <c r="N40" s="127"/>
      <c r="O40" s="124"/>
      <c r="P40" s="127"/>
      <c r="Q40" s="124"/>
      <c r="R40" s="127"/>
      <c r="S40" s="124"/>
      <c r="T40" s="127"/>
    </row>
    <row r="41" spans="2:20" s="88" customFormat="1" ht="18.75" customHeight="1" x14ac:dyDescent="0.25">
      <c r="G41" s="98"/>
      <c r="H41" s="27"/>
      <c r="I41" s="22"/>
      <c r="J41" s="22"/>
      <c r="K41" s="22"/>
      <c r="L41" s="22"/>
      <c r="M41" s="22"/>
      <c r="N41" s="22"/>
      <c r="O41" s="22"/>
      <c r="P41" s="22"/>
      <c r="Q41" s="22"/>
      <c r="R41" s="22"/>
      <c r="S41" s="22"/>
      <c r="T41" s="22"/>
    </row>
    <row r="42" spans="2:20" s="88" customFormat="1" ht="21" customHeight="1" thickBot="1" x14ac:dyDescent="0.3">
      <c r="G42" s="98"/>
      <c r="H42" s="27"/>
      <c r="I42" s="22"/>
      <c r="J42" s="22"/>
      <c r="K42" s="22"/>
      <c r="L42" s="22"/>
      <c r="M42" s="22"/>
      <c r="N42" s="22"/>
      <c r="O42" s="22"/>
      <c r="P42" s="22"/>
      <c r="Q42" s="22"/>
      <c r="R42" s="22"/>
      <c r="S42" s="22"/>
      <c r="T42" s="22"/>
    </row>
    <row r="43" spans="2:20" s="88" customFormat="1" ht="19.5" customHeight="1" thickBot="1" x14ac:dyDescent="0.3">
      <c r="C43" s="34" t="s">
        <v>606</v>
      </c>
      <c r="E43" s="147" t="s">
        <v>603</v>
      </c>
      <c r="F43" s="148"/>
      <c r="G43" s="27"/>
      <c r="H43" s="22"/>
      <c r="I43" s="22"/>
      <c r="J43" s="22"/>
      <c r="K43" s="22"/>
      <c r="L43" s="22"/>
      <c r="M43" s="22"/>
      <c r="N43" s="22"/>
      <c r="O43" s="22"/>
      <c r="P43" s="22"/>
      <c r="Q43" s="22"/>
      <c r="R43" s="22"/>
      <c r="S43" s="22"/>
    </row>
    <row r="44" spans="2:20" s="88" customFormat="1" ht="19.5" customHeight="1" x14ac:dyDescent="0.25">
      <c r="C44" s="136"/>
      <c r="E44" s="111" t="s">
        <v>604</v>
      </c>
      <c r="F44" s="112" t="s">
        <v>904</v>
      </c>
      <c r="G44" s="27"/>
      <c r="H44" s="22"/>
      <c r="I44" s="22"/>
      <c r="J44" s="22"/>
      <c r="K44" s="22"/>
      <c r="L44" s="22"/>
      <c r="M44" s="22"/>
      <c r="N44" s="22"/>
      <c r="O44" s="22"/>
      <c r="P44" s="22"/>
      <c r="Q44" s="22"/>
      <c r="R44" s="22"/>
      <c r="S44" s="22"/>
    </row>
    <row r="45" spans="2:20" s="88" customFormat="1" ht="19.5" customHeight="1" thickBot="1" x14ac:dyDescent="0.3">
      <c r="C45" s="137"/>
      <c r="E45" s="113" t="s">
        <v>605</v>
      </c>
      <c r="F45" s="114"/>
      <c r="G45" s="27"/>
      <c r="H45" s="22"/>
      <c r="I45" s="22"/>
      <c r="J45" s="22"/>
      <c r="K45" s="22"/>
      <c r="L45" s="22"/>
      <c r="M45" s="22"/>
      <c r="N45" s="22"/>
      <c r="O45" s="22"/>
      <c r="P45" s="22"/>
      <c r="Q45" s="22"/>
      <c r="R45" s="22"/>
      <c r="S45" s="22"/>
    </row>
    <row r="46" spans="2:20" s="88" customFormat="1" ht="19.5" customHeight="1" x14ac:dyDescent="0.25">
      <c r="G46" s="98"/>
      <c r="H46" s="27"/>
      <c r="I46" s="22"/>
      <c r="J46" s="22"/>
      <c r="K46" s="22"/>
      <c r="L46" s="22"/>
      <c r="M46" s="22"/>
      <c r="N46" s="22"/>
      <c r="O46" s="22"/>
      <c r="P46" s="22"/>
      <c r="Q46" s="22"/>
      <c r="R46" s="22"/>
      <c r="S46" s="22"/>
      <c r="T46" s="22"/>
    </row>
    <row r="47" spans="2:20" s="88" customFormat="1" ht="18" thickBot="1" x14ac:dyDescent="0.35">
      <c r="B47" s="25" t="s">
        <v>410</v>
      </c>
      <c r="G47" s="98"/>
      <c r="H47" s="27"/>
      <c r="I47" s="22"/>
      <c r="J47" s="22"/>
      <c r="K47" s="22"/>
      <c r="L47" s="22"/>
      <c r="M47" s="22"/>
      <c r="N47" s="22"/>
      <c r="O47" s="22"/>
      <c r="P47" s="22"/>
      <c r="Q47" s="22"/>
      <c r="R47" s="22"/>
      <c r="S47" s="22"/>
      <c r="T47" s="22"/>
    </row>
    <row r="48" spans="2:20" s="88" customFormat="1" ht="15" customHeight="1" x14ac:dyDescent="0.25">
      <c r="G48" s="26" t="s">
        <v>80</v>
      </c>
      <c r="H48" s="27"/>
      <c r="I48" s="22"/>
      <c r="J48" s="22"/>
      <c r="K48" s="22"/>
      <c r="L48" s="22"/>
      <c r="M48" s="22"/>
      <c r="N48" s="22"/>
      <c r="O48" s="22"/>
      <c r="P48" s="22"/>
      <c r="Q48" s="22"/>
      <c r="R48" s="22"/>
      <c r="S48" s="22"/>
      <c r="T48" s="22"/>
    </row>
    <row r="49" spans="7:20" s="88" customFormat="1" ht="15" customHeight="1" x14ac:dyDescent="0.25">
      <c r="G49" s="138"/>
      <c r="H49" s="27"/>
      <c r="I49" s="22"/>
      <c r="J49" s="100" t="s">
        <v>591</v>
      </c>
      <c r="K49" s="29" t="s">
        <v>73</v>
      </c>
      <c r="L49" s="145" t="s">
        <v>1</v>
      </c>
      <c r="M49" s="145"/>
      <c r="N49" s="30" t="s">
        <v>72</v>
      </c>
      <c r="O49" s="31" t="s">
        <v>70</v>
      </c>
      <c r="P49" s="31" t="s">
        <v>71</v>
      </c>
      <c r="Q49" s="22"/>
      <c r="R49" s="22"/>
      <c r="S49" s="22"/>
      <c r="T49" s="22"/>
    </row>
    <row r="50" spans="7:20" ht="15" customHeight="1" thickBot="1" x14ac:dyDescent="0.3">
      <c r="G50" s="139"/>
      <c r="H50" s="27"/>
      <c r="I50" s="36" t="s">
        <v>881</v>
      </c>
      <c r="J50" s="11" t="s">
        <v>244</v>
      </c>
      <c r="K50" s="12" t="s">
        <v>65</v>
      </c>
      <c r="L50" s="146" t="str">
        <f ca="1">LOOKUP(J50,plots,PlotNames)</f>
        <v>Lateral Acceleration</v>
      </c>
      <c r="M50" s="146"/>
      <c r="N50" s="20">
        <f>LOOKUP($J50,plots,PlotsR)</f>
        <v>0</v>
      </c>
      <c r="O50" s="20">
        <f>LOOKUP($J50,plots,PlotsG)</f>
        <v>0</v>
      </c>
      <c r="P50" s="20">
        <f>LOOKUP($J50,plots,PlotsB)</f>
        <v>255</v>
      </c>
    </row>
    <row r="51" spans="7:20" x14ac:dyDescent="0.25">
      <c r="H51" s="27"/>
      <c r="I51" s="36" t="s">
        <v>882</v>
      </c>
      <c r="J51" s="13" t="s">
        <v>235</v>
      </c>
      <c r="K51" s="12" t="s">
        <v>65</v>
      </c>
      <c r="L51" s="146" t="str">
        <f ca="1">LOOKUP(J51,plots,PlotNames)</f>
        <v>Axial Acceleration</v>
      </c>
      <c r="M51" s="146"/>
      <c r="N51" s="20">
        <f>LOOKUP($J51,plots,PlotsR)</f>
        <v>255</v>
      </c>
      <c r="O51" s="20">
        <f>LOOKUP($J51,plots,PlotsG)</f>
        <v>0</v>
      </c>
      <c r="P51" s="20">
        <f>LOOKUP($J51,plots,PlotsB)</f>
        <v>0</v>
      </c>
    </row>
    <row r="52" spans="7:20" x14ac:dyDescent="0.25">
      <c r="I52" s="37" t="s">
        <v>883</v>
      </c>
      <c r="J52" s="13" t="s">
        <v>22</v>
      </c>
      <c r="K52" s="14" t="s">
        <v>65</v>
      </c>
      <c r="L52" s="130" t="str">
        <f ca="1">LOOKUP(J52,plots,PlotNames)</f>
        <v>Bit Torque</v>
      </c>
      <c r="M52" s="130"/>
      <c r="N52" s="21">
        <f>LOOKUP($J52,plots,PlotsR)</f>
        <v>255</v>
      </c>
      <c r="O52" s="21">
        <f>LOOKUP($J52,plots,PlotsG)</f>
        <v>0</v>
      </c>
      <c r="P52" s="21">
        <f>LOOKUP($J52,plots,PlotsB)</f>
        <v>0</v>
      </c>
    </row>
    <row r="53" spans="7:20" x14ac:dyDescent="0.25">
      <c r="I53" s="37" t="s">
        <v>884</v>
      </c>
      <c r="J53" s="13" t="s">
        <v>8</v>
      </c>
      <c r="K53" s="14" t="s">
        <v>65</v>
      </c>
      <c r="L53" s="130" t="str">
        <f ca="1">LOOKUP(J53,plots,PlotNames)</f>
        <v>Cutter Normal Force</v>
      </c>
      <c r="M53" s="130"/>
      <c r="N53" s="21">
        <f>LOOKUP($J53,plots,PlotsR)</f>
        <v>255</v>
      </c>
      <c r="O53" s="21">
        <f>LOOKUP($J53,plots,PlotsG)</f>
        <v>0</v>
      </c>
      <c r="P53" s="21">
        <f>LOOKUP($J53,plots,PlotsB)</f>
        <v>0</v>
      </c>
    </row>
    <row r="54" spans="7:20" x14ac:dyDescent="0.25">
      <c r="I54" s="37" t="s">
        <v>885</v>
      </c>
      <c r="J54" s="13" t="s">
        <v>295</v>
      </c>
      <c r="K54" s="14" t="s">
        <v>65</v>
      </c>
      <c r="L54" s="130" t="str">
        <f t="shared" ref="L54:L69" ca="1" si="0">LOOKUP(J54,plots,PlotNames)</f>
        <v>RPM</v>
      </c>
      <c r="M54" s="130"/>
      <c r="N54" s="21">
        <f t="shared" ref="N54:N69" si="1">LOOKUP($J54,plots,PlotsR)</f>
        <v>255</v>
      </c>
      <c r="O54" s="21">
        <f t="shared" ref="O54:O69" si="2">LOOKUP($J54,plots,PlotsG)</f>
        <v>0</v>
      </c>
      <c r="P54" s="21">
        <f t="shared" ref="P54:P69" si="3">LOOKUP($J54,plots,PlotsB)</f>
        <v>0</v>
      </c>
    </row>
    <row r="55" spans="7:20" x14ac:dyDescent="0.25">
      <c r="I55" s="37" t="s">
        <v>886</v>
      </c>
      <c r="J55" s="13" t="s">
        <v>33</v>
      </c>
      <c r="K55" s="14" t="s">
        <v>65</v>
      </c>
      <c r="L55" s="130" t="str">
        <f t="shared" ca="1" si="0"/>
        <v>WOB</v>
      </c>
      <c r="M55" s="130"/>
      <c r="N55" s="21">
        <f t="shared" si="1"/>
        <v>255</v>
      </c>
      <c r="O55" s="21">
        <f t="shared" si="2"/>
        <v>0</v>
      </c>
      <c r="P55" s="21">
        <f t="shared" si="3"/>
        <v>0</v>
      </c>
    </row>
    <row r="56" spans="7:20" hidden="1" x14ac:dyDescent="0.25">
      <c r="I56" s="36" t="s">
        <v>887</v>
      </c>
      <c r="J56" s="13" t="s">
        <v>20</v>
      </c>
      <c r="K56" s="14" t="s">
        <v>65</v>
      </c>
      <c r="L56" s="130" t="str">
        <f t="shared" ca="1" si="0"/>
        <v>Bit Torque</v>
      </c>
      <c r="M56" s="130"/>
      <c r="N56" s="21">
        <f t="shared" si="1"/>
        <v>255</v>
      </c>
      <c r="O56" s="21">
        <f t="shared" si="2"/>
        <v>0</v>
      </c>
      <c r="P56" s="21">
        <f t="shared" si="3"/>
        <v>0</v>
      </c>
    </row>
    <row r="57" spans="7:20" hidden="1" x14ac:dyDescent="0.25">
      <c r="I57" s="36" t="s">
        <v>888</v>
      </c>
      <c r="J57" s="13" t="s">
        <v>304</v>
      </c>
      <c r="K57" s="14" t="s">
        <v>65</v>
      </c>
      <c r="L57" s="130" t="str">
        <f t="shared" ca="1" si="0"/>
        <v>Bit Torque</v>
      </c>
      <c r="M57" s="130"/>
      <c r="N57" s="21">
        <f t="shared" si="1"/>
        <v>255</v>
      </c>
      <c r="O57" s="21">
        <f t="shared" si="2"/>
        <v>0</v>
      </c>
      <c r="P57" s="21">
        <f t="shared" si="3"/>
        <v>0</v>
      </c>
    </row>
    <row r="58" spans="7:20" hidden="1" x14ac:dyDescent="0.25">
      <c r="I58" s="37" t="s">
        <v>889</v>
      </c>
      <c r="J58" s="13" t="s">
        <v>295</v>
      </c>
      <c r="K58" s="14" t="s">
        <v>65</v>
      </c>
      <c r="L58" s="130" t="str">
        <f t="shared" ca="1" si="0"/>
        <v>RPM</v>
      </c>
      <c r="M58" s="130"/>
      <c r="N58" s="21">
        <f t="shared" si="1"/>
        <v>255</v>
      </c>
      <c r="O58" s="21">
        <f t="shared" si="2"/>
        <v>0</v>
      </c>
      <c r="P58" s="21">
        <f t="shared" si="3"/>
        <v>0</v>
      </c>
    </row>
    <row r="59" spans="7:20" hidden="1" x14ac:dyDescent="0.25">
      <c r="I59" s="37" t="s">
        <v>890</v>
      </c>
      <c r="J59" s="13" t="s">
        <v>15</v>
      </c>
      <c r="K59" s="14" t="s">
        <v>65</v>
      </c>
      <c r="L59" s="130" t="str">
        <f t="shared" ca="1" si="0"/>
        <v>RPM</v>
      </c>
      <c r="M59" s="130"/>
      <c r="N59" s="21">
        <f t="shared" si="1"/>
        <v>255</v>
      </c>
      <c r="O59" s="21">
        <f t="shared" si="2"/>
        <v>0</v>
      </c>
      <c r="P59" s="21">
        <f t="shared" si="3"/>
        <v>0</v>
      </c>
    </row>
    <row r="60" spans="7:20" hidden="1" x14ac:dyDescent="0.25">
      <c r="I60" s="37" t="s">
        <v>891</v>
      </c>
      <c r="J60" s="13" t="s">
        <v>315</v>
      </c>
      <c r="K60" s="14" t="s">
        <v>65</v>
      </c>
      <c r="L60" s="130" t="str">
        <f t="shared" ca="1" si="0"/>
        <v>IF - Total</v>
      </c>
      <c r="M60" s="130"/>
      <c r="N60" s="21">
        <f t="shared" si="1"/>
        <v>0</v>
      </c>
      <c r="O60" s="21">
        <f t="shared" si="2"/>
        <v>255</v>
      </c>
      <c r="P60" s="21">
        <f t="shared" si="3"/>
        <v>0</v>
      </c>
    </row>
    <row r="61" spans="7:20" hidden="1" x14ac:dyDescent="0.25">
      <c r="I61" s="37" t="s">
        <v>892</v>
      </c>
      <c r="J61" s="13" t="s">
        <v>31</v>
      </c>
      <c r="K61" s="14" t="s">
        <v>65</v>
      </c>
      <c r="L61" s="130" t="str">
        <f t="shared" ca="1" si="0"/>
        <v>WOB</v>
      </c>
      <c r="M61" s="130"/>
      <c r="N61" s="21">
        <f t="shared" si="1"/>
        <v>255</v>
      </c>
      <c r="O61" s="21">
        <f t="shared" si="2"/>
        <v>0</v>
      </c>
      <c r="P61" s="21">
        <f t="shared" si="3"/>
        <v>0</v>
      </c>
    </row>
    <row r="62" spans="7:20" hidden="1" x14ac:dyDescent="0.25">
      <c r="I62" s="37" t="s">
        <v>893</v>
      </c>
      <c r="J62" s="13" t="s">
        <v>13</v>
      </c>
      <c r="K62" s="14" t="s">
        <v>65</v>
      </c>
      <c r="L62" s="130" t="str">
        <f t="shared" ca="1" si="0"/>
        <v>ROP</v>
      </c>
      <c r="M62" s="130"/>
      <c r="N62" s="21">
        <f t="shared" si="1"/>
        <v>255</v>
      </c>
      <c r="O62" s="21">
        <f t="shared" si="2"/>
        <v>255</v>
      </c>
      <c r="P62" s="21">
        <f t="shared" si="3"/>
        <v>0</v>
      </c>
    </row>
    <row r="63" spans="7:20" hidden="1" x14ac:dyDescent="0.25">
      <c r="I63" s="37" t="s">
        <v>894</v>
      </c>
      <c r="J63" s="13" t="s">
        <v>12</v>
      </c>
      <c r="K63" s="14" t="s">
        <v>65</v>
      </c>
      <c r="L63" s="130" t="str">
        <f t="shared" ca="1" si="0"/>
        <v>MSE</v>
      </c>
      <c r="M63" s="130"/>
      <c r="N63" s="21">
        <f t="shared" si="1"/>
        <v>255</v>
      </c>
      <c r="O63" s="21">
        <f t="shared" si="2"/>
        <v>0</v>
      </c>
      <c r="P63" s="21">
        <f t="shared" si="3"/>
        <v>0</v>
      </c>
    </row>
    <row r="64" spans="7:20" hidden="1" x14ac:dyDescent="0.25">
      <c r="I64" s="37" t="s">
        <v>895</v>
      </c>
      <c r="J64" s="13" t="s">
        <v>6</v>
      </c>
      <c r="K64" s="14" t="s">
        <v>65</v>
      </c>
      <c r="L64" s="130" t="str">
        <f t="shared" ca="1" si="0"/>
        <v>Bottom Hole</v>
      </c>
      <c r="M64" s="130"/>
      <c r="N64" s="21">
        <f t="shared" si="1"/>
        <v>1</v>
      </c>
      <c r="O64" s="21">
        <f t="shared" si="2"/>
        <v>2</v>
      </c>
      <c r="P64" s="21">
        <f t="shared" si="3"/>
        <v>3</v>
      </c>
    </row>
    <row r="65" spans="8:16" hidden="1" x14ac:dyDescent="0.25">
      <c r="I65" s="37" t="s">
        <v>896</v>
      </c>
      <c r="J65" s="13" t="s">
        <v>270</v>
      </c>
      <c r="K65" s="14" t="s">
        <v>65</v>
      </c>
      <c r="L65" s="130" t="str">
        <f t="shared" ca="1" si="0"/>
        <v>Borehole Quality</v>
      </c>
      <c r="M65" s="130"/>
      <c r="N65" s="21">
        <f t="shared" si="1"/>
        <v>1</v>
      </c>
      <c r="O65" s="21">
        <f t="shared" si="2"/>
        <v>2</v>
      </c>
      <c r="P65" s="21">
        <f t="shared" si="3"/>
        <v>3</v>
      </c>
    </row>
    <row r="66" spans="8:16" hidden="1" x14ac:dyDescent="0.25">
      <c r="I66" s="37" t="s">
        <v>897</v>
      </c>
      <c r="J66" s="13" t="s">
        <v>23</v>
      </c>
      <c r="K66" s="14" t="s">
        <v>65</v>
      </c>
      <c r="L66" s="130" t="str">
        <f t="shared" ca="1" si="0"/>
        <v>Trajectory</v>
      </c>
      <c r="M66" s="130"/>
      <c r="N66" s="21">
        <f t="shared" si="1"/>
        <v>0</v>
      </c>
      <c r="O66" s="21">
        <f t="shared" si="2"/>
        <v>255</v>
      </c>
      <c r="P66" s="21">
        <f t="shared" si="3"/>
        <v>255</v>
      </c>
    </row>
    <row r="67" spans="8:16" hidden="1" x14ac:dyDescent="0.25">
      <c r="I67" s="37" t="s">
        <v>898</v>
      </c>
      <c r="J67" s="13" t="s">
        <v>4</v>
      </c>
      <c r="K67" s="14" t="s">
        <v>65</v>
      </c>
      <c r="L67" s="130" t="str">
        <f t="shared" ca="1" si="0"/>
        <v>Bit Path</v>
      </c>
      <c r="M67" s="130"/>
      <c r="N67" s="21">
        <f t="shared" si="1"/>
        <v>255</v>
      </c>
      <c r="O67" s="21">
        <f t="shared" si="2"/>
        <v>0</v>
      </c>
      <c r="P67" s="21">
        <f t="shared" si="3"/>
        <v>0</v>
      </c>
    </row>
    <row r="68" spans="8:16" hidden="1" x14ac:dyDescent="0.25">
      <c r="I68" s="37" t="s">
        <v>899</v>
      </c>
      <c r="J68" s="13" t="s">
        <v>190</v>
      </c>
      <c r="K68" s="14" t="s">
        <v>65</v>
      </c>
      <c r="L68" s="130" t="str">
        <f t="shared" ca="1" si="0"/>
        <v>Bit - Side View</v>
      </c>
      <c r="M68" s="130"/>
      <c r="N68" s="21">
        <f t="shared" si="1"/>
        <v>1</v>
      </c>
      <c r="O68" s="21">
        <f t="shared" si="2"/>
        <v>2</v>
      </c>
      <c r="P68" s="21">
        <f t="shared" si="3"/>
        <v>3</v>
      </c>
    </row>
    <row r="69" spans="8:16" hidden="1" x14ac:dyDescent="0.25">
      <c r="I69" s="37" t="s">
        <v>900</v>
      </c>
      <c r="J69" s="13" t="s">
        <v>263</v>
      </c>
      <c r="K69" s="14" t="s">
        <v>65</v>
      </c>
      <c r="L69" s="130" t="str">
        <f t="shared" ca="1" si="0"/>
        <v>Az Accel. Box/Whisk</v>
      </c>
      <c r="M69" s="130"/>
      <c r="N69" s="21">
        <f t="shared" si="1"/>
        <v>255</v>
      </c>
      <c r="O69" s="21">
        <f t="shared" si="2"/>
        <v>0</v>
      </c>
      <c r="P69" s="21">
        <f t="shared" si="3"/>
        <v>0</v>
      </c>
    </row>
    <row r="70" spans="8:16" hidden="1" x14ac:dyDescent="0.25"/>
    <row r="71" spans="8:16" hidden="1" x14ac:dyDescent="0.25"/>
    <row r="72" spans="8:16" hidden="1" x14ac:dyDescent="0.25">
      <c r="H72" s="27"/>
    </row>
    <row r="73" spans="8:16" x14ac:dyDescent="0.25">
      <c r="H73" s="27"/>
    </row>
    <row r="74" spans="8:16" x14ac:dyDescent="0.25">
      <c r="H74" s="27"/>
    </row>
    <row r="75" spans="8:16" x14ac:dyDescent="0.25">
      <c r="H75" s="27"/>
    </row>
    <row r="76" spans="8:16" x14ac:dyDescent="0.25">
      <c r="H76" s="27"/>
    </row>
    <row r="77" spans="8:16" x14ac:dyDescent="0.25">
      <c r="H77" s="27"/>
    </row>
    <row r="78" spans="8:16" x14ac:dyDescent="0.25">
      <c r="H78" s="27"/>
    </row>
    <row r="79" spans="8:16" x14ac:dyDescent="0.25">
      <c r="H79" s="27"/>
    </row>
    <row r="80" spans="8:16" x14ac:dyDescent="0.25">
      <c r="H80" s="27"/>
    </row>
    <row r="81" spans="8:8" x14ac:dyDescent="0.25">
      <c r="H81" s="27"/>
    </row>
    <row r="82" spans="8:8" x14ac:dyDescent="0.25">
      <c r="H82" s="27"/>
    </row>
    <row r="83" spans="8:8" x14ac:dyDescent="0.25">
      <c r="H83" s="27"/>
    </row>
    <row r="84" spans="8:8" x14ac:dyDescent="0.25">
      <c r="H84" s="27"/>
    </row>
  </sheetData>
  <sortState ref="Q25:R40">
    <sortCondition ref="Q25"/>
  </sortState>
  <mergeCells count="51">
    <mergeCell ref="F21:G21"/>
    <mergeCell ref="F22:G22"/>
    <mergeCell ref="L67:M67"/>
    <mergeCell ref="L61:M61"/>
    <mergeCell ref="I24:J24"/>
    <mergeCell ref="L52:M52"/>
    <mergeCell ref="L51:M51"/>
    <mergeCell ref="L59:M59"/>
    <mergeCell ref="L60:M60"/>
    <mergeCell ref="E43:F43"/>
    <mergeCell ref="C44:C45"/>
    <mergeCell ref="L68:M68"/>
    <mergeCell ref="L69:M69"/>
    <mergeCell ref="L62:M62"/>
    <mergeCell ref="L63:M63"/>
    <mergeCell ref="L64:M64"/>
    <mergeCell ref="L65:M65"/>
    <mergeCell ref="L66:M66"/>
    <mergeCell ref="S24:T24"/>
    <mergeCell ref="L49:M49"/>
    <mergeCell ref="L50:M50"/>
    <mergeCell ref="O24:P24"/>
    <mergeCell ref="Q24:R24"/>
    <mergeCell ref="K24:L24"/>
    <mergeCell ref="M24:N24"/>
    <mergeCell ref="F7:G7"/>
    <mergeCell ref="F8:G8"/>
    <mergeCell ref="F9:G9"/>
    <mergeCell ref="F10:G10"/>
    <mergeCell ref="F11:G11"/>
    <mergeCell ref="F12:G12"/>
    <mergeCell ref="F13:G13"/>
    <mergeCell ref="F14:G14"/>
    <mergeCell ref="F15:G15"/>
    <mergeCell ref="F16:G16"/>
    <mergeCell ref="F17:G17"/>
    <mergeCell ref="L56:M56"/>
    <mergeCell ref="A1:L1"/>
    <mergeCell ref="L57:M57"/>
    <mergeCell ref="L58:M58"/>
    <mergeCell ref="F3:L3"/>
    <mergeCell ref="F25:F26"/>
    <mergeCell ref="L54:M54"/>
    <mergeCell ref="L55:M55"/>
    <mergeCell ref="G49:G50"/>
    <mergeCell ref="F5:J5"/>
    <mergeCell ref="L53:M53"/>
    <mergeCell ref="C25:C26"/>
    <mergeCell ref="F18:G18"/>
    <mergeCell ref="F19:G19"/>
    <mergeCell ref="F20:G20"/>
  </mergeCells>
  <phoneticPr fontId="29" type="noConversion"/>
  <conditionalFormatting sqref="F44">
    <cfRule type="cellIs" dxfId="4" priority="1" operator="equal">
      <formula>"60xxxxxx"</formula>
    </cfRule>
    <cfRule type="containsBlanks" dxfId="3" priority="2">
      <formula>LEN(TRIM(F44))=0</formula>
    </cfRule>
    <cfRule type="cellIs" dxfId="2" priority="6" operator="equal">
      <formula>"60..."</formula>
    </cfRule>
  </conditionalFormatting>
  <conditionalFormatting sqref="F45">
    <cfRule type="cellIs" dxfId="1" priority="3" stopIfTrue="1" operator="equal">
      <formula>":("</formula>
    </cfRule>
    <cfRule type="containsBlanks" dxfId="0" priority="7" stopIfTrue="1">
      <formula>LEN(TRIM(F45))=0</formula>
    </cfRule>
  </conditionalFormatting>
  <dataValidations count="2">
    <dataValidation type="list" allowBlank="1" showInputMessage="1" sqref="J50:J69" xr:uid="{00000000-0002-0000-0000-000000000000}">
      <formula1>plots</formula1>
    </dataValidation>
    <dataValidation type="list" allowBlank="1" showInputMessage="1" showErrorMessage="1" sqref="K50:K69" xr:uid="{00000000-0002-0000-0000-000001000000}">
      <formula1>extensions</formula1>
    </dataValidation>
  </dataValidations>
  <pageMargins left="0.7" right="0.7" top="0.75" bottom="0.75" header="0.3" footer="0.3"/>
  <pageSetup orientation="portrait" r:id="rId1"/>
  <headerFooter>
    <oddFooter>&amp;C&amp;1#&amp;"Calibri"&amp;10&amp;K000000Schlumberger-Private</oddFooter>
  </headerFooter>
  <ignoredErrors>
    <ignoredError sqref="B5 B7 H24 B28" numberStoredAsText="1"/>
    <ignoredError sqref="L50:P58 L59:P69" unlockedFormula="1"/>
  </ignoredErrors>
  <drawing r:id="rId2"/>
  <legacyDrawing r:id="rId3"/>
  <controls>
    <mc:AlternateContent xmlns:mc="http://schemas.openxmlformats.org/markup-compatibility/2006">
      <mc:Choice Requires="x14">
        <control shapeId="1142" r:id="rId4" name="cmdColor15">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42" r:id="rId4" name="cmdColor15"/>
      </mc:Fallback>
    </mc:AlternateContent>
    <mc:AlternateContent xmlns:mc="http://schemas.openxmlformats.org/markup-compatibility/2006">
      <mc:Choice Requires="x14">
        <control shapeId="1141" r:id="rId6" name="cmdColor14">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41" r:id="rId6" name="cmdColor14"/>
      </mc:Fallback>
    </mc:AlternateContent>
    <mc:AlternateContent xmlns:mc="http://schemas.openxmlformats.org/markup-compatibility/2006">
      <mc:Choice Requires="x14">
        <control shapeId="1140" r:id="rId7" name="cmdColor13">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40" r:id="rId7" name="cmdColor13"/>
      </mc:Fallback>
    </mc:AlternateContent>
    <mc:AlternateContent xmlns:mc="http://schemas.openxmlformats.org/markup-compatibility/2006">
      <mc:Choice Requires="x14">
        <control shapeId="1139" r:id="rId8" name="cmdColor12">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39" r:id="rId8" name="cmdColor12"/>
      </mc:Fallback>
    </mc:AlternateContent>
    <mc:AlternateContent xmlns:mc="http://schemas.openxmlformats.org/markup-compatibility/2006">
      <mc:Choice Requires="x14">
        <control shapeId="1138" r:id="rId9" name="cmdColor11">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38" r:id="rId9" name="cmdColor11"/>
      </mc:Fallback>
    </mc:AlternateContent>
    <mc:AlternateContent xmlns:mc="http://schemas.openxmlformats.org/markup-compatibility/2006">
      <mc:Choice Requires="x14">
        <control shapeId="1125" r:id="rId10" name="cmdColor10">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5" r:id="rId10" name="cmdColor10"/>
      </mc:Fallback>
    </mc:AlternateContent>
    <mc:AlternateContent xmlns:mc="http://schemas.openxmlformats.org/markup-compatibility/2006">
      <mc:Choice Requires="x14">
        <control shapeId="1124" r:id="rId11" name="cmdColor9">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4" r:id="rId11" name="cmdColor9"/>
      </mc:Fallback>
    </mc:AlternateContent>
    <mc:AlternateContent xmlns:mc="http://schemas.openxmlformats.org/markup-compatibility/2006">
      <mc:Choice Requires="x14">
        <control shapeId="1123" r:id="rId12" name="cmdColor8">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3" r:id="rId12" name="cmdColor8"/>
      </mc:Fallback>
    </mc:AlternateContent>
    <mc:AlternateContent xmlns:mc="http://schemas.openxmlformats.org/markup-compatibility/2006">
      <mc:Choice Requires="x14">
        <control shapeId="1122" r:id="rId13" name="cmdColor7">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2" r:id="rId13" name="cmdColor7"/>
      </mc:Fallback>
    </mc:AlternateContent>
    <mc:AlternateContent xmlns:mc="http://schemas.openxmlformats.org/markup-compatibility/2006">
      <mc:Choice Requires="x14">
        <control shapeId="1121" r:id="rId14" name="cmdColor6">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1" r:id="rId14" name="cmdColor6"/>
      </mc:Fallback>
    </mc:AlternateContent>
    <mc:AlternateContent xmlns:mc="http://schemas.openxmlformats.org/markup-compatibility/2006">
      <mc:Choice Requires="x14">
        <control shapeId="1120" r:id="rId15" name="cmdColor5">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0" r:id="rId15" name="cmdColor5"/>
      </mc:Fallback>
    </mc:AlternateContent>
    <mc:AlternateContent xmlns:mc="http://schemas.openxmlformats.org/markup-compatibility/2006">
      <mc:Choice Requires="x14">
        <control shapeId="1119" r:id="rId16" name="cmdColor4">
          <controlPr autoLine="0" r:id="rId17">
            <anchor moveWithCells="1">
              <from>
                <xdr:col>7</xdr:col>
                <xdr:colOff>857250</xdr:colOff>
                <xdr:row>22</xdr:row>
                <xdr:rowOff>0</xdr:rowOff>
              </from>
              <to>
                <xdr:col>8</xdr:col>
                <xdr:colOff>6350</xdr:colOff>
                <xdr:row>23</xdr:row>
                <xdr:rowOff>12700</xdr:rowOff>
              </to>
            </anchor>
          </controlPr>
        </control>
      </mc:Choice>
      <mc:Fallback>
        <control shapeId="1119" r:id="rId16" name="cmdColor4"/>
      </mc:Fallback>
    </mc:AlternateContent>
    <mc:AlternateContent xmlns:mc="http://schemas.openxmlformats.org/markup-compatibility/2006">
      <mc:Choice Requires="x14">
        <control shapeId="1118" r:id="rId18" name="cmdColor3">
          <controlPr autoLine="0" r:id="rId17">
            <anchor moveWithCells="1">
              <from>
                <xdr:col>7</xdr:col>
                <xdr:colOff>857250</xdr:colOff>
                <xdr:row>22</xdr:row>
                <xdr:rowOff>0</xdr:rowOff>
              </from>
              <to>
                <xdr:col>8</xdr:col>
                <xdr:colOff>6350</xdr:colOff>
                <xdr:row>23</xdr:row>
                <xdr:rowOff>12700</xdr:rowOff>
              </to>
            </anchor>
          </controlPr>
        </control>
      </mc:Choice>
      <mc:Fallback>
        <control shapeId="1118" r:id="rId18" name="cmdColor3"/>
      </mc:Fallback>
    </mc:AlternateContent>
    <mc:AlternateContent xmlns:mc="http://schemas.openxmlformats.org/markup-compatibility/2006">
      <mc:Choice Requires="x14">
        <control shapeId="1117" r:id="rId19" name="cmdColor2">
          <controlPr autoLine="0" r:id="rId17">
            <anchor moveWithCells="1">
              <from>
                <xdr:col>7</xdr:col>
                <xdr:colOff>850900</xdr:colOff>
                <xdr:row>8</xdr:row>
                <xdr:rowOff>12700</xdr:rowOff>
              </from>
              <to>
                <xdr:col>8</xdr:col>
                <xdr:colOff>0</xdr:colOff>
                <xdr:row>8</xdr:row>
                <xdr:rowOff>215900</xdr:rowOff>
              </to>
            </anchor>
          </controlPr>
        </control>
      </mc:Choice>
      <mc:Fallback>
        <control shapeId="1117" r:id="rId19" name="cmdColor2"/>
      </mc:Fallback>
    </mc:AlternateContent>
    <mc:AlternateContent xmlns:mc="http://schemas.openxmlformats.org/markup-compatibility/2006">
      <mc:Choice Requires="x14">
        <control shapeId="1106" r:id="rId20" name="cmdColor1">
          <controlPr autoLine="0" r:id="rId17">
            <anchor moveWithCells="1">
              <from>
                <xdr:col>7</xdr:col>
                <xdr:colOff>850900</xdr:colOff>
                <xdr:row>7</xdr:row>
                <xdr:rowOff>12700</xdr:rowOff>
              </from>
              <to>
                <xdr:col>8</xdr:col>
                <xdr:colOff>0</xdr:colOff>
                <xdr:row>7</xdr:row>
                <xdr:rowOff>215900</xdr:rowOff>
              </to>
            </anchor>
          </controlPr>
        </control>
      </mc:Choice>
      <mc:Fallback>
        <control shapeId="1106" r:id="rId20" name="cmdColor1"/>
      </mc:Fallback>
    </mc:AlternateContent>
    <mc:AlternateContent xmlns:mc="http://schemas.openxmlformats.org/markup-compatibility/2006">
      <mc:Choice Requires="x14">
        <control shapeId="1029" r:id="rId21" name="Button 5">
          <controlPr defaultSize="0" print="0" autoFill="0" autoPict="0" macro="[0]!subMakeSlides">
            <anchor moveWithCells="1">
              <from>
                <xdr:col>2</xdr:col>
                <xdr:colOff>12700</xdr:colOff>
                <xdr:row>46</xdr:row>
                <xdr:rowOff>19050</xdr:rowOff>
              </from>
              <to>
                <xdr:col>4</xdr:col>
                <xdr:colOff>1117600</xdr:colOff>
                <xdr:row>49</xdr:row>
                <xdr:rowOff>95250</xdr:rowOff>
              </to>
            </anchor>
          </controlPr>
        </control>
      </mc:Choice>
    </mc:AlternateContent>
    <mc:AlternateContent xmlns:mc="http://schemas.openxmlformats.org/markup-compatibility/2006">
      <mc:Choice Requires="x14">
        <control shapeId="1037" r:id="rId22" name="Button 13">
          <controlPr defaultSize="0" print="0" autoFill="0" autoPict="0" macro="[0]!subFindTemplate">
            <anchor moveWithCells="1">
              <from>
                <xdr:col>2</xdr:col>
                <xdr:colOff>69850</xdr:colOff>
                <xdr:row>4</xdr:row>
                <xdr:rowOff>38100</xdr:rowOff>
              </from>
              <to>
                <xdr:col>4</xdr:col>
                <xdr:colOff>717550</xdr:colOff>
                <xdr:row>4</xdr:row>
                <xdr:rowOff>317500</xdr:rowOff>
              </to>
            </anchor>
          </controlPr>
        </control>
      </mc:Choice>
    </mc:AlternateContent>
    <mc:AlternateContent xmlns:mc="http://schemas.openxmlformats.org/markup-compatibility/2006">
      <mc:Choice Requires="x14">
        <control shapeId="1039" r:id="rId23" name="Button 15">
          <controlPr defaultSize="0" print="0" autoFill="0" autoPict="0" macro="[0]!subPopulateParams">
            <anchor moveWithCells="1">
              <from>
                <xdr:col>7</xdr:col>
                <xdr:colOff>247650</xdr:colOff>
                <xdr:row>23</xdr:row>
                <xdr:rowOff>50800</xdr:rowOff>
              </from>
              <to>
                <xdr:col>7</xdr:col>
                <xdr:colOff>933450</xdr:colOff>
                <xdr:row>26</xdr:row>
                <xdr:rowOff>133350</xdr:rowOff>
              </to>
            </anchor>
          </controlPr>
        </control>
      </mc:Choice>
    </mc:AlternateContent>
    <mc:AlternateContent xmlns:mc="http://schemas.openxmlformats.org/markup-compatibility/2006">
      <mc:Choice Requires="x14">
        <control shapeId="1058" r:id="rId24" name="cmdBit1">
          <controlPr defaultSize="0" print="0" autoFill="0" autoPict="0" macro="[0]!BitBasePicker">
            <anchor moveWithCells="1" sizeWithCells="1">
              <from>
                <xdr:col>8</xdr:col>
                <xdr:colOff>31750</xdr:colOff>
                <xdr:row>7</xdr:row>
                <xdr:rowOff>31750</xdr:rowOff>
              </from>
              <to>
                <xdr:col>9</xdr:col>
                <xdr:colOff>755650</xdr:colOff>
                <xdr:row>7</xdr:row>
                <xdr:rowOff>209550</xdr:rowOff>
              </to>
            </anchor>
          </controlPr>
        </control>
      </mc:Choice>
    </mc:AlternateContent>
    <mc:AlternateContent xmlns:mc="http://schemas.openxmlformats.org/markup-compatibility/2006">
      <mc:Choice Requires="x14">
        <control shapeId="1059" r:id="rId25" name="cmdBit2">
          <controlPr defaultSize="0" print="0" autoFill="0" autoPict="0" macro="[0]!BitBasePicker">
            <anchor moveWithCells="1" sizeWithCells="1">
              <from>
                <xdr:col>8</xdr:col>
                <xdr:colOff>31750</xdr:colOff>
                <xdr:row>8</xdr:row>
                <xdr:rowOff>31750</xdr:rowOff>
              </from>
              <to>
                <xdr:col>9</xdr:col>
                <xdr:colOff>755650</xdr:colOff>
                <xdr:row>8</xdr:row>
                <xdr:rowOff>209550</xdr:rowOff>
              </to>
            </anchor>
          </controlPr>
        </control>
      </mc:Choice>
    </mc:AlternateContent>
    <mc:AlternateContent xmlns:mc="http://schemas.openxmlformats.org/markup-compatibility/2006">
      <mc:Choice Requires="x14">
        <control shapeId="1060" r:id="rId26" name="cmdBit3">
          <controlPr defaultSize="0" print="0" autoFill="0" autoPict="0" macro="[0]!BitBasePicker">
            <anchor moveWithCells="1" sizeWithCells="1">
              <from>
                <xdr:col>8</xdr:col>
                <xdr:colOff>31750</xdr:colOff>
                <xdr:row>9</xdr:row>
                <xdr:rowOff>31750</xdr:rowOff>
              </from>
              <to>
                <xdr:col>9</xdr:col>
                <xdr:colOff>755650</xdr:colOff>
                <xdr:row>9</xdr:row>
                <xdr:rowOff>209550</xdr:rowOff>
              </to>
            </anchor>
          </controlPr>
        </control>
      </mc:Choice>
    </mc:AlternateContent>
    <mc:AlternateContent xmlns:mc="http://schemas.openxmlformats.org/markup-compatibility/2006">
      <mc:Choice Requires="x14">
        <control shapeId="1064" r:id="rId27" name="Button 40">
          <controlPr defaultSize="0" print="0" autoFill="0" autoPict="0" macro="[0]!StartOver">
            <anchor moveWithCells="1">
              <from>
                <xdr:col>0</xdr:col>
                <xdr:colOff>114300</xdr:colOff>
                <xdr:row>2</xdr:row>
                <xdr:rowOff>50800</xdr:rowOff>
              </from>
              <to>
                <xdr:col>4</xdr:col>
                <xdr:colOff>1003300</xdr:colOff>
                <xdr:row>2</xdr:row>
                <xdr:rowOff>527050</xdr:rowOff>
              </to>
            </anchor>
          </controlPr>
        </control>
      </mc:Choice>
    </mc:AlternateContent>
    <mc:AlternateContent xmlns:mc="http://schemas.openxmlformats.org/markup-compatibility/2006">
      <mc:Choice Requires="x14">
        <control shapeId="1068" r:id="rId28" name="cmdBit4">
          <controlPr defaultSize="0" print="0" autoFill="0" autoPict="0" macro="[0]!BitBasePicker">
            <anchor moveWithCells="1" sizeWithCells="1">
              <from>
                <xdr:col>8</xdr:col>
                <xdr:colOff>31750</xdr:colOff>
                <xdr:row>10</xdr:row>
                <xdr:rowOff>31750</xdr:rowOff>
              </from>
              <to>
                <xdr:col>9</xdr:col>
                <xdr:colOff>755650</xdr:colOff>
                <xdr:row>10</xdr:row>
                <xdr:rowOff>209550</xdr:rowOff>
              </to>
            </anchor>
          </controlPr>
        </control>
      </mc:Choice>
    </mc:AlternateContent>
    <mc:AlternateContent xmlns:mc="http://schemas.openxmlformats.org/markup-compatibility/2006">
      <mc:Choice Requires="x14">
        <control shapeId="1075" r:id="rId29" name="chkCR">
          <controlPr defaultSize="0" autoFill="0" autoLine="0" autoPict="0">
            <anchor moveWithCells="1">
              <from>
                <xdr:col>5</xdr:col>
                <xdr:colOff>495300</xdr:colOff>
                <xdr:row>27</xdr:row>
                <xdr:rowOff>12700</xdr:rowOff>
              </from>
              <to>
                <xdr:col>6</xdr:col>
                <xdr:colOff>889000</xdr:colOff>
                <xdr:row>28</xdr:row>
                <xdr:rowOff>38100</xdr:rowOff>
              </to>
            </anchor>
          </controlPr>
        </control>
      </mc:Choice>
    </mc:AlternateContent>
    <mc:AlternateContent xmlns:mc="http://schemas.openxmlformats.org/markup-compatibility/2006">
      <mc:Choice Requires="x14">
        <control shapeId="1076" r:id="rId30" name="chkTrans">
          <controlPr defaultSize="0" autoFill="0" autoLine="0" autoPict="0">
            <anchor moveWithCells="1">
              <from>
                <xdr:col>2</xdr:col>
                <xdr:colOff>12700</xdr:colOff>
                <xdr:row>27</xdr:row>
                <xdr:rowOff>12700</xdr:rowOff>
              </from>
              <to>
                <xdr:col>5</xdr:col>
                <xdr:colOff>431800</xdr:colOff>
                <xdr:row>28</xdr:row>
                <xdr:rowOff>38100</xdr:rowOff>
              </to>
            </anchor>
          </controlPr>
        </control>
      </mc:Choice>
    </mc:AlternateContent>
    <mc:AlternateContent xmlns:mc="http://schemas.openxmlformats.org/markup-compatibility/2006">
      <mc:Choice Requires="x14">
        <control shapeId="1077" r:id="rId31" name="chkShow">
          <controlPr defaultSize="0" autoFill="0" autoLine="0" autoPict="0">
            <anchor moveWithCells="1">
              <from>
                <xdr:col>2</xdr:col>
                <xdr:colOff>12700</xdr:colOff>
                <xdr:row>29</xdr:row>
                <xdr:rowOff>171450</xdr:rowOff>
              </from>
              <to>
                <xdr:col>5</xdr:col>
                <xdr:colOff>431800</xdr:colOff>
                <xdr:row>31</xdr:row>
                <xdr:rowOff>12700</xdr:rowOff>
              </to>
            </anchor>
          </controlPr>
        </control>
      </mc:Choice>
    </mc:AlternateContent>
    <mc:AlternateContent xmlns:mc="http://schemas.openxmlformats.org/markup-compatibility/2006">
      <mc:Choice Requires="x14">
        <control shapeId="1081" r:id="rId32" name="cmdBit5">
          <controlPr defaultSize="0" print="0" autoFill="0" autoPict="0" macro="[0]!BitBasePicker">
            <anchor moveWithCells="1" sizeWithCells="1">
              <from>
                <xdr:col>8</xdr:col>
                <xdr:colOff>31750</xdr:colOff>
                <xdr:row>11</xdr:row>
                <xdr:rowOff>31750</xdr:rowOff>
              </from>
              <to>
                <xdr:col>9</xdr:col>
                <xdr:colOff>781050</xdr:colOff>
                <xdr:row>11</xdr:row>
                <xdr:rowOff>209550</xdr:rowOff>
              </to>
            </anchor>
          </controlPr>
        </control>
      </mc:Choice>
    </mc:AlternateContent>
    <mc:AlternateContent xmlns:mc="http://schemas.openxmlformats.org/markup-compatibility/2006">
      <mc:Choice Requires="x14">
        <control shapeId="1082" r:id="rId33" name="Drop Down 58">
          <controlPr defaultSize="0" autoLine="0" autoPict="0" macro="[0]!BitCountSelect">
            <anchor moveWithCells="1">
              <from>
                <xdr:col>5</xdr:col>
                <xdr:colOff>419100</xdr:colOff>
                <xdr:row>24</xdr:row>
                <xdr:rowOff>107950</xdr:rowOff>
              </from>
              <to>
                <xdr:col>5</xdr:col>
                <xdr:colOff>869950</xdr:colOff>
                <xdr:row>25</xdr:row>
                <xdr:rowOff>76200</xdr:rowOff>
              </to>
            </anchor>
          </controlPr>
        </control>
      </mc:Choice>
    </mc:AlternateContent>
    <mc:AlternateContent xmlns:mc="http://schemas.openxmlformats.org/markup-compatibility/2006">
      <mc:Choice Requires="x14">
        <control shapeId="1086" r:id="rId34" name="chkWellDepths">
          <controlPr defaultSize="0" autoFill="0" autoLine="0" autoPict="0">
            <anchor moveWithCells="1">
              <from>
                <xdr:col>6</xdr:col>
                <xdr:colOff>1238250</xdr:colOff>
                <xdr:row>27</xdr:row>
                <xdr:rowOff>12700</xdr:rowOff>
              </from>
              <to>
                <xdr:col>7</xdr:col>
                <xdr:colOff>933450</xdr:colOff>
                <xdr:row>28</xdr:row>
                <xdr:rowOff>38100</xdr:rowOff>
              </to>
            </anchor>
          </controlPr>
        </control>
      </mc:Choice>
    </mc:AlternateContent>
    <mc:AlternateContent xmlns:mc="http://schemas.openxmlformats.org/markup-compatibility/2006">
      <mc:Choice Requires="x14">
        <control shapeId="1087" r:id="rId35" name="chkAutoname">
          <controlPr defaultSize="0" autoFill="0" autoLine="0" autoPict="0">
            <anchor moveWithCells="1">
              <from>
                <xdr:col>8</xdr:col>
                <xdr:colOff>57150</xdr:colOff>
                <xdr:row>6</xdr:row>
                <xdr:rowOff>0</xdr:rowOff>
              </from>
              <to>
                <xdr:col>9</xdr:col>
                <xdr:colOff>755650</xdr:colOff>
                <xdr:row>6</xdr:row>
                <xdr:rowOff>222250</xdr:rowOff>
              </to>
            </anchor>
          </controlPr>
        </control>
      </mc:Choice>
    </mc:AlternateContent>
    <mc:AlternateContent xmlns:mc="http://schemas.openxmlformats.org/markup-compatibility/2006">
      <mc:Choice Requires="x14">
        <control shapeId="1089" r:id="rId36" name="chkROP">
          <controlPr defaultSize="0" autoFill="0" autoLine="0" autoPict="0">
            <anchor moveWithCells="1">
              <from>
                <xdr:col>5</xdr:col>
                <xdr:colOff>495300</xdr:colOff>
                <xdr:row>28</xdr:row>
                <xdr:rowOff>95250</xdr:rowOff>
              </from>
              <to>
                <xdr:col>6</xdr:col>
                <xdr:colOff>889000</xdr:colOff>
                <xdr:row>29</xdr:row>
                <xdr:rowOff>127000</xdr:rowOff>
              </to>
            </anchor>
          </controlPr>
        </control>
      </mc:Choice>
    </mc:AlternateContent>
    <mc:AlternateContent xmlns:mc="http://schemas.openxmlformats.org/markup-compatibility/2006">
      <mc:Choice Requires="x14">
        <control shapeId="1091" r:id="rId37" name="chkSSP">
          <controlPr defaultSize="0" autoFill="0" autoLine="0" autoPict="0">
            <anchor moveWithCells="1">
              <from>
                <xdr:col>5</xdr:col>
                <xdr:colOff>495300</xdr:colOff>
                <xdr:row>34</xdr:row>
                <xdr:rowOff>38100</xdr:rowOff>
              </from>
              <to>
                <xdr:col>6</xdr:col>
                <xdr:colOff>889000</xdr:colOff>
                <xdr:row>35</xdr:row>
                <xdr:rowOff>69850</xdr:rowOff>
              </to>
            </anchor>
          </controlPr>
        </control>
      </mc:Choice>
    </mc:AlternateContent>
    <mc:AlternateContent xmlns:mc="http://schemas.openxmlformats.org/markup-compatibility/2006">
      <mc:Choice Requires="x14">
        <control shapeId="1094" r:id="rId38" name="cmdBit6">
          <controlPr defaultSize="0" print="0" autoFill="0" autoPict="0" macro="[0]!BitBasePicker">
            <anchor moveWithCells="1" sizeWithCells="1">
              <from>
                <xdr:col>8</xdr:col>
                <xdr:colOff>31750</xdr:colOff>
                <xdr:row>12</xdr:row>
                <xdr:rowOff>31750</xdr:rowOff>
              </from>
              <to>
                <xdr:col>9</xdr:col>
                <xdr:colOff>781050</xdr:colOff>
                <xdr:row>12</xdr:row>
                <xdr:rowOff>209550</xdr:rowOff>
              </to>
            </anchor>
          </controlPr>
        </control>
      </mc:Choice>
    </mc:AlternateContent>
    <mc:AlternateContent xmlns:mc="http://schemas.openxmlformats.org/markup-compatibility/2006">
      <mc:Choice Requires="x14">
        <control shapeId="1095" r:id="rId39" name="cmdBit7">
          <controlPr defaultSize="0" print="0" autoFill="0" autoPict="0" macro="[0]!BitBasePicker">
            <anchor moveWithCells="1" sizeWithCells="1">
              <from>
                <xdr:col>8</xdr:col>
                <xdr:colOff>31750</xdr:colOff>
                <xdr:row>13</xdr:row>
                <xdr:rowOff>31750</xdr:rowOff>
              </from>
              <to>
                <xdr:col>9</xdr:col>
                <xdr:colOff>781050</xdr:colOff>
                <xdr:row>13</xdr:row>
                <xdr:rowOff>209550</xdr:rowOff>
              </to>
            </anchor>
          </controlPr>
        </control>
      </mc:Choice>
    </mc:AlternateContent>
    <mc:AlternateContent xmlns:mc="http://schemas.openxmlformats.org/markup-compatibility/2006">
      <mc:Choice Requires="x14">
        <control shapeId="1096" r:id="rId40" name="cmdBit8">
          <controlPr defaultSize="0" print="0" autoFill="0" autoPict="0" macro="[0]!BitBasePicker">
            <anchor moveWithCells="1" sizeWithCells="1">
              <from>
                <xdr:col>8</xdr:col>
                <xdr:colOff>31750</xdr:colOff>
                <xdr:row>14</xdr:row>
                <xdr:rowOff>31750</xdr:rowOff>
              </from>
              <to>
                <xdr:col>9</xdr:col>
                <xdr:colOff>781050</xdr:colOff>
                <xdr:row>14</xdr:row>
                <xdr:rowOff>209550</xdr:rowOff>
              </to>
            </anchor>
          </controlPr>
        </control>
      </mc:Choice>
    </mc:AlternateContent>
    <mc:AlternateContent xmlns:mc="http://schemas.openxmlformats.org/markup-compatibility/2006">
      <mc:Choice Requires="x14">
        <control shapeId="1097" r:id="rId41" name="cmdBit9">
          <controlPr defaultSize="0" print="0" autoFill="0" autoPict="0" macro="[0]!BitBasePicker">
            <anchor moveWithCells="1" sizeWithCells="1">
              <from>
                <xdr:col>8</xdr:col>
                <xdr:colOff>31750</xdr:colOff>
                <xdr:row>15</xdr:row>
                <xdr:rowOff>31750</xdr:rowOff>
              </from>
              <to>
                <xdr:col>9</xdr:col>
                <xdr:colOff>781050</xdr:colOff>
                <xdr:row>15</xdr:row>
                <xdr:rowOff>209550</xdr:rowOff>
              </to>
            </anchor>
          </controlPr>
        </control>
      </mc:Choice>
    </mc:AlternateContent>
    <mc:AlternateContent xmlns:mc="http://schemas.openxmlformats.org/markup-compatibility/2006">
      <mc:Choice Requires="x14">
        <control shapeId="1098" r:id="rId42" name="cmdBit10">
          <controlPr defaultSize="0" print="0" autoFill="0" autoPict="0" macro="[0]!BitBasePicker">
            <anchor moveWithCells="1" sizeWithCells="1">
              <from>
                <xdr:col>8</xdr:col>
                <xdr:colOff>31750</xdr:colOff>
                <xdr:row>16</xdr:row>
                <xdr:rowOff>31750</xdr:rowOff>
              </from>
              <to>
                <xdr:col>9</xdr:col>
                <xdr:colOff>781050</xdr:colOff>
                <xdr:row>16</xdr:row>
                <xdr:rowOff>209550</xdr:rowOff>
              </to>
            </anchor>
          </controlPr>
        </control>
      </mc:Choice>
    </mc:AlternateContent>
    <mc:AlternateContent xmlns:mc="http://schemas.openxmlformats.org/markup-compatibility/2006">
      <mc:Choice Requires="x14">
        <control shapeId="1100" r:id="rId43" name="chkBHASlides">
          <controlPr defaultSize="0" autoFill="0" autoLine="0" autoPict="0">
            <anchor moveWithCells="1">
              <from>
                <xdr:col>2</xdr:col>
                <xdr:colOff>12700</xdr:colOff>
                <xdr:row>28</xdr:row>
                <xdr:rowOff>88900</xdr:rowOff>
              </from>
              <to>
                <xdr:col>5</xdr:col>
                <xdr:colOff>431800</xdr:colOff>
                <xdr:row>29</xdr:row>
                <xdr:rowOff>114300</xdr:rowOff>
              </to>
            </anchor>
          </controlPr>
        </control>
      </mc:Choice>
    </mc:AlternateContent>
    <mc:AlternateContent xmlns:mc="http://schemas.openxmlformats.org/markup-compatibility/2006">
      <mc:Choice Requires="x14">
        <control shapeId="1101" r:id="rId44" name="chkBHAType">
          <controlPr defaultSize="0" autoFill="0" autoLine="0" autoPict="0">
            <anchor moveWithCells="1">
              <from>
                <xdr:col>6</xdr:col>
                <xdr:colOff>1238250</xdr:colOff>
                <xdr:row>28</xdr:row>
                <xdr:rowOff>88900</xdr:rowOff>
              </from>
              <to>
                <xdr:col>7</xdr:col>
                <xdr:colOff>933450</xdr:colOff>
                <xdr:row>29</xdr:row>
                <xdr:rowOff>114300</xdr:rowOff>
              </to>
            </anchor>
          </controlPr>
        </control>
      </mc:Choice>
    </mc:AlternateContent>
    <mc:AlternateContent xmlns:mc="http://schemas.openxmlformats.org/markup-compatibility/2006">
      <mc:Choice Requires="x14">
        <control shapeId="1102" r:id="rId45" name="Drop Down 78">
          <controlPr defaultSize="0" autoLine="0" autoPict="0" macro="[0]!Module1.FormatSelect">
            <anchor moveWithCells="1">
              <from>
                <xdr:col>2</xdr:col>
                <xdr:colOff>76200</xdr:colOff>
                <xdr:row>24</xdr:row>
                <xdr:rowOff>107950</xdr:rowOff>
              </from>
              <to>
                <xdr:col>2</xdr:col>
                <xdr:colOff>546100</xdr:colOff>
                <xdr:row>25</xdr:row>
                <xdr:rowOff>88900</xdr:rowOff>
              </to>
            </anchor>
          </controlPr>
        </control>
      </mc:Choice>
    </mc:AlternateContent>
    <mc:AlternateContent xmlns:mc="http://schemas.openxmlformats.org/markup-compatibility/2006">
      <mc:Choice Requires="x14">
        <control shapeId="1103" r:id="rId46" name="Button 79">
          <controlPr defaultSize="0" print="0" autoFill="0" autoPict="0" macro="[0]!ResetColors">
            <anchor moveWithCells="1">
              <from>
                <xdr:col>7</xdr:col>
                <xdr:colOff>19050</xdr:colOff>
                <xdr:row>5</xdr:row>
                <xdr:rowOff>31750</xdr:rowOff>
              </from>
              <to>
                <xdr:col>7</xdr:col>
                <xdr:colOff>990600</xdr:colOff>
                <xdr:row>5</xdr:row>
                <xdr:rowOff>279400</xdr:rowOff>
              </to>
            </anchor>
          </controlPr>
        </control>
      </mc:Choice>
    </mc:AlternateContent>
    <mc:AlternateContent xmlns:mc="http://schemas.openxmlformats.org/markup-compatibility/2006">
      <mc:Choice Requires="x14">
        <control shapeId="1143" r:id="rId47" name="cmdBit11">
          <controlPr defaultSize="0" print="0" autoFill="0" autoPict="0" macro="[0]!BitBasePicker">
            <anchor moveWithCells="1" sizeWithCells="1">
              <from>
                <xdr:col>8</xdr:col>
                <xdr:colOff>31750</xdr:colOff>
                <xdr:row>17</xdr:row>
                <xdr:rowOff>31750</xdr:rowOff>
              </from>
              <to>
                <xdr:col>9</xdr:col>
                <xdr:colOff>781050</xdr:colOff>
                <xdr:row>17</xdr:row>
                <xdr:rowOff>209550</xdr:rowOff>
              </to>
            </anchor>
          </controlPr>
        </control>
      </mc:Choice>
    </mc:AlternateContent>
    <mc:AlternateContent xmlns:mc="http://schemas.openxmlformats.org/markup-compatibility/2006">
      <mc:Choice Requires="x14">
        <control shapeId="1144" r:id="rId48" name="cmdBit12">
          <controlPr defaultSize="0" print="0" autoFill="0" autoPict="0" macro="[0]!BitBasePicker">
            <anchor moveWithCells="1" sizeWithCells="1">
              <from>
                <xdr:col>8</xdr:col>
                <xdr:colOff>31750</xdr:colOff>
                <xdr:row>18</xdr:row>
                <xdr:rowOff>31750</xdr:rowOff>
              </from>
              <to>
                <xdr:col>9</xdr:col>
                <xdr:colOff>781050</xdr:colOff>
                <xdr:row>18</xdr:row>
                <xdr:rowOff>209550</xdr:rowOff>
              </to>
            </anchor>
          </controlPr>
        </control>
      </mc:Choice>
    </mc:AlternateContent>
    <mc:AlternateContent xmlns:mc="http://schemas.openxmlformats.org/markup-compatibility/2006">
      <mc:Choice Requires="x14">
        <control shapeId="1145" r:id="rId49" name="cmdBit13">
          <controlPr defaultSize="0" print="0" autoFill="0" autoPict="0" macro="[0]!BitBasePicker">
            <anchor moveWithCells="1" sizeWithCells="1">
              <from>
                <xdr:col>8</xdr:col>
                <xdr:colOff>31750</xdr:colOff>
                <xdr:row>19</xdr:row>
                <xdr:rowOff>31750</xdr:rowOff>
              </from>
              <to>
                <xdr:col>9</xdr:col>
                <xdr:colOff>781050</xdr:colOff>
                <xdr:row>19</xdr:row>
                <xdr:rowOff>209550</xdr:rowOff>
              </to>
            </anchor>
          </controlPr>
        </control>
      </mc:Choice>
    </mc:AlternateContent>
    <mc:AlternateContent xmlns:mc="http://schemas.openxmlformats.org/markup-compatibility/2006">
      <mc:Choice Requires="x14">
        <control shapeId="1146" r:id="rId50" name="cmdBit14">
          <controlPr defaultSize="0" print="0" autoFill="0" autoPict="0" macro="[0]!BitBasePicker">
            <anchor moveWithCells="1" sizeWithCells="1">
              <from>
                <xdr:col>8</xdr:col>
                <xdr:colOff>31750</xdr:colOff>
                <xdr:row>20</xdr:row>
                <xdr:rowOff>31750</xdr:rowOff>
              </from>
              <to>
                <xdr:col>9</xdr:col>
                <xdr:colOff>781050</xdr:colOff>
                <xdr:row>20</xdr:row>
                <xdr:rowOff>209550</xdr:rowOff>
              </to>
            </anchor>
          </controlPr>
        </control>
      </mc:Choice>
    </mc:AlternateContent>
    <mc:AlternateContent xmlns:mc="http://schemas.openxmlformats.org/markup-compatibility/2006">
      <mc:Choice Requires="x14">
        <control shapeId="1147" r:id="rId51" name="cmdBit15">
          <controlPr defaultSize="0" print="0" autoFill="0" autoPict="0" macro="[0]!BitBasePicker">
            <anchor moveWithCells="1" sizeWithCells="1">
              <from>
                <xdr:col>8</xdr:col>
                <xdr:colOff>31750</xdr:colOff>
                <xdr:row>21</xdr:row>
                <xdr:rowOff>31750</xdr:rowOff>
              </from>
              <to>
                <xdr:col>9</xdr:col>
                <xdr:colOff>781050</xdr:colOff>
                <xdr:row>21</xdr:row>
                <xdr:rowOff>209550</xdr:rowOff>
              </to>
            </anchor>
          </controlPr>
        </control>
      </mc:Choice>
    </mc:AlternateContent>
    <mc:AlternateContent xmlns:mc="http://schemas.openxmlformats.org/markup-compatibility/2006">
      <mc:Choice Requires="x14">
        <control shapeId="1150" r:id="rId52" name="Group Box 126">
          <controlPr defaultSize="0" autoFill="0" autoPict="0">
            <anchor moveWithCells="1">
              <from>
                <xdr:col>6</xdr:col>
                <xdr:colOff>0</xdr:colOff>
                <xdr:row>47</xdr:row>
                <xdr:rowOff>184150</xdr:rowOff>
              </from>
              <to>
                <xdr:col>7</xdr:col>
                <xdr:colOff>0</xdr:colOff>
                <xdr:row>50</xdr:row>
                <xdr:rowOff>0</xdr:rowOff>
              </to>
            </anchor>
          </controlPr>
        </control>
      </mc:Choice>
    </mc:AlternateContent>
    <mc:AlternateContent xmlns:mc="http://schemas.openxmlformats.org/markup-compatibility/2006">
      <mc:Choice Requires="x14">
        <control shapeId="1151" r:id="rId53" name="Drop Down 127">
          <controlPr defaultSize="0" autoLine="0" autoPict="0" macro="[0]!SlideCountSelect">
            <anchor moveWithCells="1">
              <from>
                <xdr:col>6</xdr:col>
                <xdr:colOff>438150</xdr:colOff>
                <xdr:row>48</xdr:row>
                <xdr:rowOff>95250</xdr:rowOff>
              </from>
              <to>
                <xdr:col>6</xdr:col>
                <xdr:colOff>933450</xdr:colOff>
                <xdr:row>49</xdr:row>
                <xdr:rowOff>95250</xdr:rowOff>
              </to>
            </anchor>
          </controlPr>
        </control>
      </mc:Choice>
    </mc:AlternateContent>
    <mc:AlternateContent xmlns:mc="http://schemas.openxmlformats.org/markup-compatibility/2006">
      <mc:Choice Requires="x14">
        <control shapeId="1158" r:id="rId54" name="chkIDEASCompare">
          <controlPr defaultSize="0" autoFill="0" autoLine="0" autoPict="0" macro="[0]!ToggleIDEASCompare">
            <anchor moveWithCells="1">
              <from>
                <xdr:col>6</xdr:col>
                <xdr:colOff>209550</xdr:colOff>
                <xdr:row>23</xdr:row>
                <xdr:rowOff>107950</xdr:rowOff>
              </from>
              <to>
                <xdr:col>6</xdr:col>
                <xdr:colOff>1155700</xdr:colOff>
                <xdr:row>25</xdr:row>
                <xdr:rowOff>88900</xdr:rowOff>
              </to>
            </anchor>
          </controlPr>
        </control>
      </mc:Choice>
    </mc:AlternateContent>
    <mc:AlternateContent xmlns:mc="http://schemas.openxmlformats.org/markup-compatibility/2006">
      <mc:Choice Requires="x14">
        <control shapeId="1159" r:id="rId55" name="chkCPU">
          <controlPr defaultSize="0" autoFill="0" autoLine="0" autoPict="0">
            <anchor moveWithCells="1">
              <from>
                <xdr:col>5</xdr:col>
                <xdr:colOff>495300</xdr:colOff>
                <xdr:row>35</xdr:row>
                <xdr:rowOff>127000</xdr:rowOff>
              </from>
              <to>
                <xdr:col>6</xdr:col>
                <xdr:colOff>889000</xdr:colOff>
                <xdr:row>36</xdr:row>
                <xdr:rowOff>152400</xdr:rowOff>
              </to>
            </anchor>
          </controlPr>
        </control>
      </mc:Choice>
    </mc:AlternateContent>
    <mc:AlternateContent xmlns:mc="http://schemas.openxmlformats.org/markup-compatibility/2006">
      <mc:Choice Requires="x14">
        <control shapeId="1161" r:id="rId56" name="Drop Down 137">
          <controlPr defaultSize="0" autoLine="0" autoPict="0" macro="[0]!IncludeGEMSNumber">
            <anchor moveWithCells="1">
              <from>
                <xdr:col>2</xdr:col>
                <xdr:colOff>76200</xdr:colOff>
                <xdr:row>43</xdr:row>
                <xdr:rowOff>152400</xdr:rowOff>
              </from>
              <to>
                <xdr:col>2</xdr:col>
                <xdr:colOff>546100</xdr:colOff>
                <xdr:row>44</xdr:row>
                <xdr:rowOff>76200</xdr:rowOff>
              </to>
            </anchor>
          </controlPr>
        </control>
      </mc:Choice>
    </mc:AlternateContent>
    <mc:AlternateContent xmlns:mc="http://schemas.openxmlformats.org/markup-compatibility/2006">
      <mc:Choice Requires="x14">
        <control shapeId="1162" r:id="rId57" name="Group Box 138">
          <controlPr defaultSize="0" autoFill="0" autoPict="0">
            <anchor moveWithCells="1">
              <from>
                <xdr:col>2</xdr:col>
                <xdr:colOff>190500</xdr:colOff>
                <xdr:row>31</xdr:row>
                <xdr:rowOff>152400</xdr:rowOff>
              </from>
              <to>
                <xdr:col>5</xdr:col>
                <xdr:colOff>76200</xdr:colOff>
                <xdr:row>35</xdr:row>
                <xdr:rowOff>19050</xdr:rowOff>
              </to>
            </anchor>
          </controlPr>
        </control>
      </mc:Choice>
    </mc:AlternateContent>
    <mc:AlternateContent xmlns:mc="http://schemas.openxmlformats.org/markup-compatibility/2006">
      <mc:Choice Requires="x14">
        <control shapeId="1163" r:id="rId58" name="optPlotOne">
          <controlPr defaultSize="0" autoFill="0" autoLine="0" autoPict="0" macro="[0]!PlotLayoutsSet">
            <anchor moveWithCells="1">
              <from>
                <xdr:col>2</xdr:col>
                <xdr:colOff>260350</xdr:colOff>
                <xdr:row>32</xdr:row>
                <xdr:rowOff>69850</xdr:rowOff>
              </from>
              <to>
                <xdr:col>5</xdr:col>
                <xdr:colOff>38100</xdr:colOff>
                <xdr:row>33</xdr:row>
                <xdr:rowOff>107950</xdr:rowOff>
              </to>
            </anchor>
          </controlPr>
        </control>
      </mc:Choice>
    </mc:AlternateContent>
    <mc:AlternateContent xmlns:mc="http://schemas.openxmlformats.org/markup-compatibility/2006">
      <mc:Choice Requires="x14">
        <control shapeId="1164" r:id="rId59" name="optPlotSide">
          <controlPr defaultSize="0" autoFill="0" autoLine="0" autoPict="0" macro="[0]!PlotLayoutsSet">
            <anchor moveWithCells="1">
              <from>
                <xdr:col>2</xdr:col>
                <xdr:colOff>260350</xdr:colOff>
                <xdr:row>33</xdr:row>
                <xdr:rowOff>114300</xdr:rowOff>
              </from>
              <to>
                <xdr:col>5</xdr:col>
                <xdr:colOff>38100</xdr:colOff>
                <xdr:row>34</xdr:row>
                <xdr:rowOff>152400</xdr:rowOff>
              </to>
            </anchor>
          </controlPr>
        </control>
      </mc:Choice>
    </mc:AlternateContent>
    <mc:AlternateContent xmlns:mc="http://schemas.openxmlformats.org/markup-compatibility/2006">
      <mc:Choice Requires="x14">
        <control shapeId="1165" r:id="rId60" name="chkDAM">
          <controlPr defaultSize="0" autoFill="0" autoLine="0" autoPict="0">
            <anchor moveWithCells="1">
              <from>
                <xdr:col>6</xdr:col>
                <xdr:colOff>361950</xdr:colOff>
                <xdr:row>39</xdr:row>
                <xdr:rowOff>114300</xdr:rowOff>
              </from>
              <to>
                <xdr:col>7</xdr:col>
                <xdr:colOff>260350</xdr:colOff>
                <xdr:row>40</xdr:row>
                <xdr:rowOff>152400</xdr:rowOff>
              </to>
            </anchor>
          </controlPr>
        </control>
      </mc:Choice>
    </mc:AlternateContent>
    <mc:AlternateContent xmlns:mc="http://schemas.openxmlformats.org/markup-compatibility/2006">
      <mc:Choice Requires="x14">
        <control shapeId="1166" r:id="rId61" name="lstDAMPlot">
          <controlPr defaultSize="0" autoLine="0" autoPict="0">
            <anchor moveWithCells="1">
              <from>
                <xdr:col>6</xdr:col>
                <xdr:colOff>165100</xdr:colOff>
                <xdr:row>41</xdr:row>
                <xdr:rowOff>146050</xdr:rowOff>
              </from>
              <to>
                <xdr:col>7</xdr:col>
                <xdr:colOff>508000</xdr:colOff>
                <xdr:row>45</xdr:row>
                <xdr:rowOff>241300</xdr:rowOff>
              </to>
            </anchor>
          </controlPr>
        </control>
      </mc:Choice>
    </mc:AlternateContent>
    <mc:AlternateContent xmlns:mc="http://schemas.openxmlformats.org/markup-compatibility/2006">
      <mc:Choice Requires="x14">
        <control shapeId="1167" r:id="rId62" name="lstDAMPerc">
          <controlPr defaultSize="0" autoLine="0" autoPict="0">
            <anchor moveWithCells="1">
              <from>
                <xdr:col>7</xdr:col>
                <xdr:colOff>603250</xdr:colOff>
                <xdr:row>41</xdr:row>
                <xdr:rowOff>146050</xdr:rowOff>
              </from>
              <to>
                <xdr:col>9</xdr:col>
                <xdr:colOff>717550</xdr:colOff>
                <xdr:row>45</xdr:row>
                <xdr:rowOff>88900</xdr:rowOff>
              </to>
            </anchor>
          </controlPr>
        </control>
      </mc:Choice>
    </mc:AlternateContent>
    <mc:AlternateContent xmlns:mc="http://schemas.openxmlformats.org/markup-compatibility/2006">
      <mc:Choice Requires="x14">
        <control shapeId="1168" r:id="rId63" name="Label 144">
          <controlPr defaultSize="0" autoFill="0" autoLine="0" autoPict="0">
            <anchor moveWithCells="1">
              <from>
                <xdr:col>6</xdr:col>
                <xdr:colOff>336550</xdr:colOff>
                <xdr:row>40</xdr:row>
                <xdr:rowOff>165100</xdr:rowOff>
              </from>
              <to>
                <xdr:col>6</xdr:col>
                <xdr:colOff>819150</xdr:colOff>
                <xdr:row>41</xdr:row>
                <xdr:rowOff>95250</xdr:rowOff>
              </to>
            </anchor>
          </controlPr>
        </control>
      </mc:Choice>
    </mc:AlternateContent>
    <mc:AlternateContent xmlns:mc="http://schemas.openxmlformats.org/markup-compatibility/2006">
      <mc:Choice Requires="x14">
        <control shapeId="1169" r:id="rId64" name="Label 145">
          <controlPr defaultSize="0" autoFill="0" autoLine="0" autoPict="0">
            <anchor moveWithCells="1">
              <from>
                <xdr:col>7</xdr:col>
                <xdr:colOff>838200</xdr:colOff>
                <xdr:row>40</xdr:row>
                <xdr:rowOff>165100</xdr:rowOff>
              </from>
              <to>
                <xdr:col>8</xdr:col>
                <xdr:colOff>527050</xdr:colOff>
                <xdr:row>41</xdr:row>
                <xdr:rowOff>95250</xdr:rowOff>
              </to>
            </anchor>
          </controlPr>
        </control>
      </mc:Choice>
    </mc:AlternateContent>
    <mc:AlternateContent xmlns:mc="http://schemas.openxmlformats.org/markup-compatibility/2006">
      <mc:Choice Requires="x14">
        <control shapeId="1174" r:id="rId65" name="Group Box 150">
          <controlPr defaultSize="0" autoFill="0" autoPict="0">
            <anchor moveWithCells="1">
              <from>
                <xdr:col>9</xdr:col>
                <xdr:colOff>1270000</xdr:colOff>
                <xdr:row>42</xdr:row>
                <xdr:rowOff>0</xdr:rowOff>
              </from>
              <to>
                <xdr:col>14</xdr:col>
                <xdr:colOff>0</xdr:colOff>
                <xdr:row>44</xdr:row>
                <xdr:rowOff>38100</xdr:rowOff>
              </to>
            </anchor>
          </controlPr>
        </control>
      </mc:Choice>
    </mc:AlternateContent>
    <mc:AlternateContent xmlns:mc="http://schemas.openxmlformats.org/markup-compatibility/2006">
      <mc:Choice Requires="x14">
        <control shapeId="1175" r:id="rId66" name="optCutterAll">
          <controlPr defaultSize="0" autoFill="0" autoLine="0" autoPict="0" macro="[0]!optCutterAll_Click">
            <anchor moveWithCells="1">
              <from>
                <xdr:col>9</xdr:col>
                <xdr:colOff>1346200</xdr:colOff>
                <xdr:row>42</xdr:row>
                <xdr:rowOff>120650</xdr:rowOff>
              </from>
              <to>
                <xdr:col>11</xdr:col>
                <xdr:colOff>114300</xdr:colOff>
                <xdr:row>43</xdr:row>
                <xdr:rowOff>234950</xdr:rowOff>
              </to>
            </anchor>
          </controlPr>
        </control>
      </mc:Choice>
    </mc:AlternateContent>
    <mc:AlternateContent xmlns:mc="http://schemas.openxmlformats.org/markup-compatibility/2006">
      <mc:Choice Requires="x14">
        <control shapeId="1176" r:id="rId67" name="optCutterPrimary">
          <controlPr defaultSize="0" autoFill="0" autoLine="0" autoPict="0" macro="[0]!optCutterPrimary_Click">
            <anchor moveWithCells="1">
              <from>
                <xdr:col>11</xdr:col>
                <xdr:colOff>304800</xdr:colOff>
                <xdr:row>42</xdr:row>
                <xdr:rowOff>120650</xdr:rowOff>
              </from>
              <to>
                <xdr:col>11</xdr:col>
                <xdr:colOff>1168400</xdr:colOff>
                <xdr:row>43</xdr:row>
                <xdr:rowOff>234950</xdr:rowOff>
              </to>
            </anchor>
          </controlPr>
        </control>
      </mc:Choice>
    </mc:AlternateContent>
    <mc:AlternateContent xmlns:mc="http://schemas.openxmlformats.org/markup-compatibility/2006">
      <mc:Choice Requires="x14">
        <control shapeId="1178" r:id="rId68" name="optCutterPrimBU">
          <controlPr defaultSize="0" autoFill="0" autoLine="0" autoPict="0" macro="[0]!optCutterPrimBU_Click">
            <anchor moveWithCells="1">
              <from>
                <xdr:col>11</xdr:col>
                <xdr:colOff>1365250</xdr:colOff>
                <xdr:row>42</xdr:row>
                <xdr:rowOff>120650</xdr:rowOff>
              </from>
              <to>
                <xdr:col>13</xdr:col>
                <xdr:colOff>247650</xdr:colOff>
                <xdr:row>43</xdr:row>
                <xdr:rowOff>234950</xdr:rowOff>
              </to>
            </anchor>
          </controlPr>
        </control>
      </mc:Choice>
    </mc:AlternateContent>
    <mc:AlternateContent xmlns:mc="http://schemas.openxmlformats.org/markup-compatibility/2006">
      <mc:Choice Requires="x14">
        <control shapeId="1179" r:id="rId69" name="Button 155">
          <controlPr defaultSize="0" print="0" autoFill="0" autoPict="0" macro="[0]!DAMClearSelections">
            <anchor moveWithCells="1" sizeWithCells="1">
              <from>
                <xdr:col>9</xdr:col>
                <xdr:colOff>1276350</xdr:colOff>
                <xdr:row>44</xdr:row>
                <xdr:rowOff>127000</xdr:rowOff>
              </from>
              <to>
                <xdr:col>11</xdr:col>
                <xdr:colOff>514350</xdr:colOff>
                <xdr:row>46</xdr:row>
                <xdr:rowOff>31750</xdr:rowOff>
              </to>
            </anchor>
          </controlPr>
        </control>
      </mc:Choice>
    </mc:AlternateContent>
    <mc:AlternateContent xmlns:mc="http://schemas.openxmlformats.org/markup-compatibility/2006">
      <mc:Choice Requires="x14">
        <control shapeId="1180" r:id="rId70" name="Button 156">
          <controlPr defaultSize="0" print="0" autoFill="0" autoPict="0" macro="[0]!DAMSetDefaults">
            <anchor moveWithCells="1" sizeWithCells="1">
              <from>
                <xdr:col>11</xdr:col>
                <xdr:colOff>647700</xdr:colOff>
                <xdr:row>44</xdr:row>
                <xdr:rowOff>127000</xdr:rowOff>
              </from>
              <to>
                <xdr:col>12</xdr:col>
                <xdr:colOff>317500</xdr:colOff>
                <xdr:row>46</xdr:row>
                <xdr:rowOff>31750</xdr:rowOff>
              </to>
            </anchor>
          </controlPr>
        </control>
      </mc:Choice>
    </mc:AlternateContent>
    <mc:AlternateContent xmlns:mc="http://schemas.openxmlformats.org/markup-compatibility/2006">
      <mc:Choice Requires="x14">
        <control shapeId="1186" r:id="rId71" name="Label 162">
          <controlPr defaultSize="0" autoFill="0" autoLine="0" autoPict="0">
            <anchor moveWithCells="1" sizeWithCells="1">
              <from>
                <xdr:col>7</xdr:col>
                <xdr:colOff>603250</xdr:colOff>
                <xdr:row>45</xdr:row>
                <xdr:rowOff>127000</xdr:rowOff>
              </from>
              <to>
                <xdr:col>9</xdr:col>
                <xdr:colOff>717550</xdr:colOff>
                <xdr:row>46</xdr:row>
                <xdr:rowOff>190500</xdr:rowOff>
              </to>
            </anchor>
          </controlPr>
        </control>
      </mc:Choice>
    </mc:AlternateContent>
    <mc:AlternateContent xmlns:mc="http://schemas.openxmlformats.org/markup-compatibility/2006">
      <mc:Choice Requires="x14">
        <control shapeId="1187" r:id="rId72" name="cmbGetLatestTemp">
          <controlPr defaultSize="0" print="0" autoFill="0" autoPict="0" macro="[0]!GetTemplate">
            <anchor moveWithCells="1" sizeWithCells="1">
              <from>
                <xdr:col>2</xdr:col>
                <xdr:colOff>69850</xdr:colOff>
                <xdr:row>4</xdr:row>
                <xdr:rowOff>361950</xdr:rowOff>
              </from>
              <to>
                <xdr:col>4</xdr:col>
                <xdr:colOff>736600</xdr:colOff>
                <xdr:row>5</xdr:row>
                <xdr:rowOff>165100</xdr:rowOff>
              </to>
            </anchor>
          </controlPr>
        </control>
      </mc:Choice>
    </mc:AlternateContent>
    <mc:AlternateContent xmlns:mc="http://schemas.openxmlformats.org/markup-compatibility/2006">
      <mc:Choice Requires="x14">
        <control shapeId="1189" r:id="rId73" name="chkROPComp">
          <controlPr defaultSize="0" autoFill="0" autoLine="0" autoPict="0">
            <anchor moveWithCells="1">
              <from>
                <xdr:col>5</xdr:col>
                <xdr:colOff>495300</xdr:colOff>
                <xdr:row>29</xdr:row>
                <xdr:rowOff>171450</xdr:rowOff>
              </from>
              <to>
                <xdr:col>6</xdr:col>
                <xdr:colOff>889000</xdr:colOff>
                <xdr:row>31</xdr:row>
                <xdr:rowOff>12700</xdr:rowOff>
              </to>
            </anchor>
          </controlPr>
        </control>
      </mc:Choice>
    </mc:AlternateContent>
    <mc:AlternateContent xmlns:mc="http://schemas.openxmlformats.org/markup-compatibility/2006">
      <mc:Choice Requires="x14">
        <control shapeId="1192" r:id="rId74" name="chkTqComp">
          <controlPr defaultSize="0" autoFill="0" autoLine="0" autoPict="0">
            <anchor moveWithCells="1">
              <from>
                <xdr:col>5</xdr:col>
                <xdr:colOff>495300</xdr:colOff>
                <xdr:row>32</xdr:row>
                <xdr:rowOff>152400</xdr:rowOff>
              </from>
              <to>
                <xdr:col>6</xdr:col>
                <xdr:colOff>889000</xdr:colOff>
                <xdr:row>33</xdr:row>
                <xdr:rowOff>184150</xdr:rowOff>
              </to>
            </anchor>
          </controlPr>
        </control>
      </mc:Choice>
    </mc:AlternateContent>
    <mc:AlternateContent xmlns:mc="http://schemas.openxmlformats.org/markup-compatibility/2006">
      <mc:Choice Requires="x14">
        <control shapeId="1193" r:id="rId75" name="chkTq">
          <controlPr defaultSize="0" autoFill="0" autoLine="0" autoPict="0">
            <anchor moveWithCells="1">
              <from>
                <xdr:col>5</xdr:col>
                <xdr:colOff>495300</xdr:colOff>
                <xdr:row>31</xdr:row>
                <xdr:rowOff>69850</xdr:rowOff>
              </from>
              <to>
                <xdr:col>6</xdr:col>
                <xdr:colOff>889000</xdr:colOff>
                <xdr:row>32</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ES60"/>
  <sheetViews>
    <sheetView zoomScale="60" zoomScaleNormal="60" workbookViewId="0">
      <selection activeCell="A2" sqref="A2:ES60"/>
    </sheetView>
  </sheetViews>
  <sheetFormatPr defaultRowHeight="14" x14ac:dyDescent="0.25"/>
  <cols>
    <col min="1" max="1" width="34.453125" customWidth="1"/>
    <col min="3" max="11" width="12.453125" bestFit="1" customWidth="1"/>
    <col min="12" max="17" width="13.453125" bestFit="1" customWidth="1"/>
    <col min="18" max="18" width="10.08984375" bestFit="1" customWidth="1"/>
    <col min="19" max="19" width="10.08984375" customWidth="1"/>
    <col min="20" max="26" width="10.08984375" hidden="1" customWidth="1"/>
    <col min="27" max="32" width="11.26953125" hidden="1" customWidth="1"/>
    <col min="33" max="33" width="11.453125" bestFit="1" customWidth="1"/>
    <col min="34" max="34" width="11.453125" customWidth="1"/>
    <col min="35" max="41" width="11.453125" hidden="1" customWidth="1"/>
    <col min="42" max="47" width="12.7265625" hidden="1" customWidth="1"/>
    <col min="48" max="48" width="17.08984375" customWidth="1"/>
    <col min="49" max="55" width="17.08984375" hidden="1" customWidth="1"/>
    <col min="56" max="61" width="18.08984375" hidden="1" customWidth="1"/>
    <col min="62" max="63" width="11.26953125" customWidth="1"/>
    <col min="64" max="76" width="11.26953125" hidden="1" customWidth="1"/>
    <col min="77" max="77" width="18" customWidth="1"/>
    <col min="78" max="90" width="18" hidden="1" customWidth="1"/>
    <col min="91" max="91" width="13" bestFit="1" customWidth="1"/>
    <col min="92" max="92" width="13.7265625" customWidth="1"/>
    <col min="93" max="99" width="10" hidden="1" customWidth="1"/>
    <col min="100" max="105" width="11" hidden="1" customWidth="1"/>
    <col min="106" max="106" width="15.26953125" customWidth="1"/>
    <col min="107" max="113" width="15.26953125" hidden="1" customWidth="1"/>
    <col min="114" max="119" width="16.453125" hidden="1" customWidth="1"/>
    <col min="120" max="120" width="12.08984375" style="118" bestFit="1" customWidth="1"/>
    <col min="121" max="121" width="12.08984375" style="118" customWidth="1"/>
    <col min="122" max="128" width="12.08984375" style="118" hidden="1" customWidth="1"/>
    <col min="129" max="134" width="13.08984375" style="118" hidden="1" customWidth="1"/>
    <col min="135" max="135" width="17.26953125" style="118" customWidth="1"/>
    <col min="136" max="142" width="17.26953125" style="118" hidden="1" customWidth="1"/>
    <col min="143" max="148" width="18.453125" style="118" hidden="1" customWidth="1"/>
  </cols>
  <sheetData>
    <row r="1" spans="2:149" x14ac:dyDescent="0.25">
      <c r="B1" t="s">
        <v>880</v>
      </c>
      <c r="C1" s="49" t="s">
        <v>626</v>
      </c>
      <c r="D1" s="49" t="s">
        <v>627</v>
      </c>
      <c r="E1" s="49" t="s">
        <v>628</v>
      </c>
      <c r="F1" s="49" t="s">
        <v>629</v>
      </c>
      <c r="G1" s="49" t="s">
        <v>630</v>
      </c>
      <c r="H1" s="49" t="s">
        <v>631</v>
      </c>
      <c r="I1" s="49" t="s">
        <v>632</v>
      </c>
      <c r="J1" s="49" t="s">
        <v>633</v>
      </c>
      <c r="K1" s="49" t="s">
        <v>634</v>
      </c>
      <c r="L1" s="49" t="s">
        <v>635</v>
      </c>
      <c r="M1" s="49" t="s">
        <v>636</v>
      </c>
      <c r="N1" s="49" t="s">
        <v>637</v>
      </c>
      <c r="O1" s="49" t="s">
        <v>638</v>
      </c>
      <c r="P1" s="49" t="s">
        <v>639</v>
      </c>
      <c r="Q1" s="49" t="s">
        <v>640</v>
      </c>
      <c r="R1" s="53" t="s">
        <v>641</v>
      </c>
      <c r="S1" s="53" t="s">
        <v>642</v>
      </c>
      <c r="T1" s="53" t="s">
        <v>643</v>
      </c>
      <c r="U1" s="53" t="s">
        <v>644</v>
      </c>
      <c r="V1" s="53" t="s">
        <v>645</v>
      </c>
      <c r="W1" s="53" t="s">
        <v>646</v>
      </c>
      <c r="X1" s="53" t="s">
        <v>647</v>
      </c>
      <c r="Y1" s="53" t="s">
        <v>648</v>
      </c>
      <c r="Z1" s="53" t="s">
        <v>649</v>
      </c>
      <c r="AA1" s="53" t="s">
        <v>650</v>
      </c>
      <c r="AB1" s="53" t="s">
        <v>651</v>
      </c>
      <c r="AC1" s="53" t="s">
        <v>652</v>
      </c>
      <c r="AD1" s="53" t="s">
        <v>653</v>
      </c>
      <c r="AE1" s="53" t="s">
        <v>654</v>
      </c>
      <c r="AF1" s="53" t="s">
        <v>655</v>
      </c>
      <c r="AG1" s="50" t="s">
        <v>656</v>
      </c>
      <c r="AH1" s="50" t="s">
        <v>657</v>
      </c>
      <c r="AI1" s="50" t="s">
        <v>658</v>
      </c>
      <c r="AJ1" s="50" t="s">
        <v>659</v>
      </c>
      <c r="AK1" s="50" t="s">
        <v>660</v>
      </c>
      <c r="AL1" s="50" t="s">
        <v>661</v>
      </c>
      <c r="AM1" s="50" t="s">
        <v>662</v>
      </c>
      <c r="AN1" s="50" t="s">
        <v>663</v>
      </c>
      <c r="AO1" s="50" t="s">
        <v>664</v>
      </c>
      <c r="AP1" s="50" t="s">
        <v>665</v>
      </c>
      <c r="AQ1" s="50" t="s">
        <v>666</v>
      </c>
      <c r="AR1" s="50" t="s">
        <v>667</v>
      </c>
      <c r="AS1" s="50" t="s">
        <v>668</v>
      </c>
      <c r="AT1" s="50" t="s">
        <v>669</v>
      </c>
      <c r="AU1" s="50" t="s">
        <v>670</v>
      </c>
      <c r="AV1" s="52" t="s">
        <v>671</v>
      </c>
      <c r="AW1" s="52" t="s">
        <v>672</v>
      </c>
      <c r="AX1" s="52" t="s">
        <v>673</v>
      </c>
      <c r="AY1" s="52" t="s">
        <v>674</v>
      </c>
      <c r="AZ1" s="52" t="s">
        <v>675</v>
      </c>
      <c r="BA1" s="52" t="s">
        <v>676</v>
      </c>
      <c r="BB1" s="52" t="s">
        <v>677</v>
      </c>
      <c r="BC1" s="52" t="s">
        <v>678</v>
      </c>
      <c r="BD1" s="52" t="s">
        <v>679</v>
      </c>
      <c r="BE1" s="52" t="s">
        <v>680</v>
      </c>
      <c r="BF1" s="52" t="s">
        <v>681</v>
      </c>
      <c r="BG1" s="52" t="s">
        <v>682</v>
      </c>
      <c r="BH1" s="52" t="s">
        <v>683</v>
      </c>
      <c r="BI1" s="52" t="s">
        <v>684</v>
      </c>
      <c r="BJ1" s="121" t="s">
        <v>842</v>
      </c>
      <c r="BK1" s="121" t="s">
        <v>843</v>
      </c>
      <c r="BL1" s="121" t="s">
        <v>844</v>
      </c>
      <c r="BM1" s="121" t="s">
        <v>845</v>
      </c>
      <c r="BN1" s="121" t="s">
        <v>846</v>
      </c>
      <c r="BO1" s="121" t="s">
        <v>847</v>
      </c>
      <c r="BP1" s="121" t="s">
        <v>848</v>
      </c>
      <c r="BQ1" s="121" t="s">
        <v>849</v>
      </c>
      <c r="BR1" s="121" t="s">
        <v>850</v>
      </c>
      <c r="BS1" s="121" t="s">
        <v>851</v>
      </c>
      <c r="BT1" s="121" t="s">
        <v>852</v>
      </c>
      <c r="BU1" s="121" t="s">
        <v>853</v>
      </c>
      <c r="BV1" s="121" t="s">
        <v>854</v>
      </c>
      <c r="BW1" s="121" t="s">
        <v>855</v>
      </c>
      <c r="BX1" s="121" t="s">
        <v>856</v>
      </c>
      <c r="BY1" s="122" t="s">
        <v>857</v>
      </c>
      <c r="BZ1" s="122" t="s">
        <v>858</v>
      </c>
      <c r="CA1" s="122" t="s">
        <v>859</v>
      </c>
      <c r="CB1" s="122" t="s">
        <v>860</v>
      </c>
      <c r="CC1" s="122" t="s">
        <v>861</v>
      </c>
      <c r="CD1" s="122" t="s">
        <v>862</v>
      </c>
      <c r="CE1" s="122" t="s">
        <v>863</v>
      </c>
      <c r="CF1" s="122" t="s">
        <v>864</v>
      </c>
      <c r="CG1" s="122" t="s">
        <v>865</v>
      </c>
      <c r="CH1" s="122" t="s">
        <v>866</v>
      </c>
      <c r="CI1" s="122" t="s">
        <v>867</v>
      </c>
      <c r="CJ1" s="122" t="s">
        <v>868</v>
      </c>
      <c r="CK1" s="122" t="s">
        <v>869</v>
      </c>
      <c r="CL1" s="122" t="s">
        <v>870</v>
      </c>
      <c r="CM1" s="51" t="s">
        <v>685</v>
      </c>
      <c r="CN1" s="51" t="s">
        <v>686</v>
      </c>
      <c r="CO1" s="51" t="s">
        <v>687</v>
      </c>
      <c r="CP1" s="51" t="s">
        <v>688</v>
      </c>
      <c r="CQ1" s="51" t="s">
        <v>689</v>
      </c>
      <c r="CR1" s="51" t="s">
        <v>690</v>
      </c>
      <c r="CS1" s="51" t="s">
        <v>691</v>
      </c>
      <c r="CT1" s="51" t="s">
        <v>692</v>
      </c>
      <c r="CU1" s="51" t="s">
        <v>693</v>
      </c>
      <c r="CV1" s="51" t="s">
        <v>694</v>
      </c>
      <c r="CW1" s="51" t="s">
        <v>695</v>
      </c>
      <c r="CX1" s="51" t="s">
        <v>696</v>
      </c>
      <c r="CY1" s="51" t="s">
        <v>697</v>
      </c>
      <c r="CZ1" s="51" t="s">
        <v>698</v>
      </c>
      <c r="DA1" s="51" t="s">
        <v>699</v>
      </c>
      <c r="DB1" s="54" t="s">
        <v>612</v>
      </c>
      <c r="DC1" s="54" t="s">
        <v>613</v>
      </c>
      <c r="DD1" s="54" t="s">
        <v>614</v>
      </c>
      <c r="DE1" s="54" t="s">
        <v>615</v>
      </c>
      <c r="DF1" s="54" t="s">
        <v>616</v>
      </c>
      <c r="DG1" s="54" t="s">
        <v>617</v>
      </c>
      <c r="DH1" s="54" t="s">
        <v>618</v>
      </c>
      <c r="DI1" s="54" t="s">
        <v>619</v>
      </c>
      <c r="DJ1" s="54" t="s">
        <v>620</v>
      </c>
      <c r="DK1" s="54" t="s">
        <v>621</v>
      </c>
      <c r="DL1" s="54" t="s">
        <v>622</v>
      </c>
      <c r="DM1" s="54" t="s">
        <v>623</v>
      </c>
      <c r="DN1" s="54" t="s">
        <v>624</v>
      </c>
      <c r="DO1" s="54" t="s">
        <v>625</v>
      </c>
      <c r="DP1" s="116" t="s">
        <v>700</v>
      </c>
      <c r="DQ1" s="116" t="s">
        <v>701</v>
      </c>
      <c r="DR1" s="116" t="s">
        <v>702</v>
      </c>
      <c r="DS1" s="116" t="s">
        <v>703</v>
      </c>
      <c r="DT1" s="116" t="s">
        <v>704</v>
      </c>
      <c r="DU1" s="116" t="s">
        <v>705</v>
      </c>
      <c r="DV1" s="116" t="s">
        <v>706</v>
      </c>
      <c r="DW1" s="116" t="s">
        <v>707</v>
      </c>
      <c r="DX1" s="116" t="s">
        <v>708</v>
      </c>
      <c r="DY1" s="116" t="s">
        <v>709</v>
      </c>
      <c r="DZ1" s="116" t="s">
        <v>710</v>
      </c>
      <c r="EA1" s="116" t="s">
        <v>711</v>
      </c>
      <c r="EB1" s="116" t="s">
        <v>712</v>
      </c>
      <c r="EC1" s="116" t="s">
        <v>713</v>
      </c>
      <c r="ED1" s="116" t="s">
        <v>714</v>
      </c>
      <c r="EE1" s="117" t="s">
        <v>715</v>
      </c>
      <c r="EF1" s="117" t="s">
        <v>716</v>
      </c>
      <c r="EG1" s="117" t="s">
        <v>717</v>
      </c>
      <c r="EH1" s="117" t="s">
        <v>718</v>
      </c>
      <c r="EI1" s="117" t="s">
        <v>719</v>
      </c>
      <c r="EJ1" s="117" t="s">
        <v>720</v>
      </c>
      <c r="EK1" s="117" t="s">
        <v>721</v>
      </c>
      <c r="EL1" s="117" t="s">
        <v>722</v>
      </c>
      <c r="EM1" s="117" t="s">
        <v>723</v>
      </c>
      <c r="EN1" s="117" t="s">
        <v>724</v>
      </c>
      <c r="EO1" s="117" t="s">
        <v>725</v>
      </c>
      <c r="EP1" s="117" t="s">
        <v>726</v>
      </c>
      <c r="EQ1" s="117" t="s">
        <v>727</v>
      </c>
      <c r="ER1" s="117" t="s">
        <v>728</v>
      </c>
    </row>
    <row r="2" spans="2:149" x14ac:dyDescent="0.25">
      <c r="ES2" s="118"/>
    </row>
    <row r="3" spans="2:149" x14ac:dyDescent="0.25">
      <c r="ES3" s="118"/>
    </row>
    <row r="4" spans="2:149" x14ac:dyDescent="0.25">
      <c r="ES4" s="118"/>
    </row>
    <row r="5" spans="2:149" x14ac:dyDescent="0.25">
      <c r="ES5" s="118"/>
    </row>
    <row r="6" spans="2:149" x14ac:dyDescent="0.25">
      <c r="ES6" s="118"/>
    </row>
    <row r="7" spans="2:149" x14ac:dyDescent="0.25">
      <c r="ES7" s="118"/>
    </row>
    <row r="8" spans="2:149" x14ac:dyDescent="0.25">
      <c r="ES8" s="118"/>
    </row>
    <row r="9" spans="2:149" x14ac:dyDescent="0.25">
      <c r="ES9" s="118"/>
    </row>
    <row r="10" spans="2:149" x14ac:dyDescent="0.25">
      <c r="ES10" s="118"/>
    </row>
    <row r="11" spans="2:149" x14ac:dyDescent="0.25">
      <c r="ES11" s="118"/>
    </row>
    <row r="12" spans="2:149" x14ac:dyDescent="0.25">
      <c r="ES12" s="118"/>
    </row>
    <row r="13" spans="2:149" x14ac:dyDescent="0.25">
      <c r="ES13" s="118"/>
    </row>
    <row r="14" spans="2:149" x14ac:dyDescent="0.25">
      <c r="ES14" s="118"/>
    </row>
    <row r="15" spans="2:149" x14ac:dyDescent="0.25">
      <c r="ES15" s="118"/>
    </row>
    <row r="16" spans="2:149" x14ac:dyDescent="0.25">
      <c r="ES16" s="118"/>
    </row>
    <row r="17" spans="149:149" x14ac:dyDescent="0.25">
      <c r="ES17" s="118"/>
    </row>
    <row r="18" spans="149:149" x14ac:dyDescent="0.25">
      <c r="ES18" s="118"/>
    </row>
    <row r="19" spans="149:149" x14ac:dyDescent="0.25">
      <c r="ES19" s="118"/>
    </row>
    <row r="20" spans="149:149" x14ac:dyDescent="0.25">
      <c r="ES20" s="118"/>
    </row>
    <row r="21" spans="149:149" x14ac:dyDescent="0.25">
      <c r="ES21" s="118"/>
    </row>
    <row r="22" spans="149:149" x14ac:dyDescent="0.25">
      <c r="ES22" s="118"/>
    </row>
    <row r="23" spans="149:149" x14ac:dyDescent="0.25">
      <c r="ES23" s="118"/>
    </row>
    <row r="24" spans="149:149" x14ac:dyDescent="0.25">
      <c r="ES24" s="118"/>
    </row>
    <row r="25" spans="149:149" x14ac:dyDescent="0.25">
      <c r="ES25" s="118"/>
    </row>
    <row r="26" spans="149:149" x14ac:dyDescent="0.25">
      <c r="ES26" s="118"/>
    </row>
    <row r="27" spans="149:149" x14ac:dyDescent="0.25">
      <c r="ES27" s="118"/>
    </row>
    <row r="28" spans="149:149" x14ac:dyDescent="0.25">
      <c r="ES28" s="118"/>
    </row>
    <row r="29" spans="149:149" x14ac:dyDescent="0.25">
      <c r="ES29" s="118"/>
    </row>
    <row r="30" spans="149:149" x14ac:dyDescent="0.25">
      <c r="ES30" s="118"/>
    </row>
    <row r="31" spans="149:149" x14ac:dyDescent="0.25">
      <c r="ES31" s="118"/>
    </row>
    <row r="32" spans="149:149" x14ac:dyDescent="0.25">
      <c r="ES32" s="118"/>
    </row>
    <row r="33" spans="149:149" x14ac:dyDescent="0.25">
      <c r="ES33" s="118"/>
    </row>
    <row r="34" spans="149:149" x14ac:dyDescent="0.25">
      <c r="ES34" s="118"/>
    </row>
    <row r="35" spans="149:149" x14ac:dyDescent="0.25">
      <c r="ES35" s="118"/>
    </row>
    <row r="36" spans="149:149" x14ac:dyDescent="0.25">
      <c r="ES36" s="118"/>
    </row>
    <row r="37" spans="149:149" x14ac:dyDescent="0.25">
      <c r="ES37" s="118"/>
    </row>
    <row r="38" spans="149:149" x14ac:dyDescent="0.25">
      <c r="ES38" s="118"/>
    </row>
    <row r="39" spans="149:149" x14ac:dyDescent="0.25">
      <c r="ES39" s="118"/>
    </row>
    <row r="40" spans="149:149" x14ac:dyDescent="0.25">
      <c r="ES40" s="118"/>
    </row>
    <row r="41" spans="149:149" x14ac:dyDescent="0.25">
      <c r="ES41" s="118"/>
    </row>
    <row r="42" spans="149:149" x14ac:dyDescent="0.25">
      <c r="ES42" s="118"/>
    </row>
    <row r="43" spans="149:149" x14ac:dyDescent="0.25">
      <c r="ES43" s="118"/>
    </row>
    <row r="44" spans="149:149" x14ac:dyDescent="0.25">
      <c r="ES44" s="118"/>
    </row>
    <row r="45" spans="149:149" x14ac:dyDescent="0.25">
      <c r="ES45" s="118"/>
    </row>
    <row r="46" spans="149:149" x14ac:dyDescent="0.25">
      <c r="ES46" s="118"/>
    </row>
    <row r="47" spans="149:149" x14ac:dyDescent="0.25">
      <c r="ES47" s="118"/>
    </row>
    <row r="48" spans="149:149" x14ac:dyDescent="0.25">
      <c r="ES48" s="118"/>
    </row>
    <row r="49" spans="149:149" x14ac:dyDescent="0.25">
      <c r="ES49" s="118"/>
    </row>
    <row r="50" spans="149:149" x14ac:dyDescent="0.25">
      <c r="ES50" s="118"/>
    </row>
    <row r="51" spans="149:149" x14ac:dyDescent="0.25">
      <c r="ES51" s="118"/>
    </row>
    <row r="52" spans="149:149" x14ac:dyDescent="0.25">
      <c r="ES52" s="118"/>
    </row>
    <row r="53" spans="149:149" x14ac:dyDescent="0.25">
      <c r="ES53" s="118"/>
    </row>
    <row r="54" spans="149:149" x14ac:dyDescent="0.25">
      <c r="ES54" s="118"/>
    </row>
    <row r="55" spans="149:149" x14ac:dyDescent="0.25">
      <c r="ES55" s="118"/>
    </row>
    <row r="56" spans="149:149" x14ac:dyDescent="0.25">
      <c r="ES56" s="118"/>
    </row>
    <row r="57" spans="149:149" x14ac:dyDescent="0.25">
      <c r="ES57" s="118"/>
    </row>
    <row r="58" spans="149:149" x14ac:dyDescent="0.25">
      <c r="ES58" s="118"/>
    </row>
    <row r="59" spans="149:149" x14ac:dyDescent="0.25">
      <c r="ES59" s="118"/>
    </row>
    <row r="60" spans="149:149" x14ac:dyDescent="0.25">
      <c r="ES60" s="118"/>
    </row>
  </sheetData>
  <autoFilter ref="A1:ER60" xr:uid="{00000000-0009-0000-0000-000001000000}"/>
  <sortState ref="A2:B2">
    <sortCondition ref="B2"/>
  </sortState>
  <phoneticPr fontId="29" type="noConversion"/>
  <pageMargins left="0.7" right="0.7" top="0.75" bottom="0.75" header="0.3" footer="0.3"/>
  <pageSetup orientation="portrait" r:id="rId1"/>
  <headerFooter>
    <oddFooter>&amp;C&amp;1#&amp;"Calibri"&amp;10&amp;K000000Schlumberger-Private</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161"/>
  <sheetViews>
    <sheetView workbookViewId="0">
      <selection activeCell="M3" sqref="M3:M12"/>
    </sheetView>
  </sheetViews>
  <sheetFormatPr defaultColWidth="5.7265625" defaultRowHeight="14" x14ac:dyDescent="0.25"/>
  <cols>
    <col min="1" max="1" width="8.7265625" bestFit="1" customWidth="1"/>
    <col min="2" max="2" width="26.08984375" bestFit="1" customWidth="1"/>
    <col min="3" max="3" width="28.453125" customWidth="1"/>
    <col min="4" max="4" width="14.90625" customWidth="1"/>
    <col min="5" max="5" width="6.453125" bestFit="1" customWidth="1"/>
    <col min="6" max="6" width="6.90625" bestFit="1" customWidth="1"/>
    <col min="17" max="17" width="7.453125" customWidth="1"/>
    <col min="18" max="18" width="8.26953125" customWidth="1"/>
    <col min="23" max="25" width="13.453125" customWidth="1"/>
    <col min="27" max="27" width="13.453125" customWidth="1"/>
    <col min="28" max="28" width="5" customWidth="1"/>
    <col min="29" max="29" width="8.08984375" bestFit="1" customWidth="1"/>
    <col min="30" max="30" width="37" bestFit="1" customWidth="1"/>
    <col min="32" max="32" width="19.90625" customWidth="1"/>
    <col min="33" max="33" width="17.453125" customWidth="1"/>
    <col min="35" max="35" width="17.26953125" customWidth="1"/>
    <col min="37" max="38" width="8.26953125" customWidth="1"/>
    <col min="40" max="40" width="25.08984375" bestFit="1" customWidth="1"/>
    <col min="41" max="41" width="17.08984375" customWidth="1"/>
  </cols>
  <sheetData>
    <row r="1" spans="1:43" ht="14.5" thickBot="1" x14ac:dyDescent="0.3">
      <c r="W1">
        <v>7</v>
      </c>
      <c r="AF1" s="55"/>
      <c r="AG1" s="15"/>
      <c r="AN1">
        <v>1</v>
      </c>
      <c r="AO1">
        <v>1</v>
      </c>
      <c r="AP1">
        <v>1</v>
      </c>
    </row>
    <row r="2" spans="1:43" ht="15.5" thickBot="1" x14ac:dyDescent="0.4">
      <c r="A2" s="42" t="s">
        <v>231</v>
      </c>
      <c r="B2" s="2" t="s">
        <v>0</v>
      </c>
      <c r="C2" s="2" t="s">
        <v>1</v>
      </c>
      <c r="D2" s="2" t="s">
        <v>72</v>
      </c>
      <c r="E2" s="2" t="s">
        <v>70</v>
      </c>
      <c r="F2" s="2" t="s">
        <v>71</v>
      </c>
      <c r="H2" s="4" t="s">
        <v>36</v>
      </c>
      <c r="I2" s="35" t="s">
        <v>186</v>
      </c>
      <c r="J2" s="35" t="s">
        <v>592</v>
      </c>
      <c r="K2" s="35" t="s">
        <v>593</v>
      </c>
      <c r="L2" s="35" t="s">
        <v>187</v>
      </c>
      <c r="M2" s="35" t="s">
        <v>188</v>
      </c>
      <c r="N2" s="85" t="s">
        <v>521</v>
      </c>
      <c r="Q2" t="s">
        <v>42</v>
      </c>
      <c r="R2" t="s">
        <v>43</v>
      </c>
      <c r="S2" s="48" t="s">
        <v>67</v>
      </c>
      <c r="T2" s="48" t="s">
        <v>68</v>
      </c>
      <c r="U2" s="48" t="s">
        <v>69</v>
      </c>
      <c r="W2" s="4" t="s">
        <v>81</v>
      </c>
      <c r="X2" s="4" t="s">
        <v>409</v>
      </c>
      <c r="Y2" s="4" t="s">
        <v>80</v>
      </c>
      <c r="AA2" s="4" t="s">
        <v>82</v>
      </c>
      <c r="AC2" s="56" t="s">
        <v>83</v>
      </c>
      <c r="AD2" s="57" t="s">
        <v>155</v>
      </c>
      <c r="AF2" s="44"/>
      <c r="AG2" s="43" t="s">
        <v>306</v>
      </c>
      <c r="AI2" s="43" t="s">
        <v>512</v>
      </c>
      <c r="AK2" s="43" t="s">
        <v>521</v>
      </c>
      <c r="AL2" s="43"/>
      <c r="AN2" s="43" t="s">
        <v>581</v>
      </c>
      <c r="AO2" s="43" t="s">
        <v>583</v>
      </c>
      <c r="AP2" s="43" t="s">
        <v>607</v>
      </c>
      <c r="AQ2" s="43" t="s">
        <v>731</v>
      </c>
    </row>
    <row r="3" spans="1:43" ht="15" x14ac:dyDescent="0.35">
      <c r="A3" t="s">
        <v>37</v>
      </c>
      <c r="B3" t="s">
        <v>2</v>
      </c>
      <c r="C3" t="s">
        <v>59</v>
      </c>
      <c r="D3">
        <f t="shared" ref="D3:D34" si="0">LOOKUP($A3,Colors,ColorR)</f>
        <v>255</v>
      </c>
      <c r="E3">
        <f t="shared" ref="E3:E34" si="1">LOOKUP($A3,Colors,ColorG)</f>
        <v>0</v>
      </c>
      <c r="F3">
        <f t="shared" ref="F3:F34" si="2">LOOKUP($A3,Colors,ColorB)</f>
        <v>0</v>
      </c>
      <c r="H3" s="5" t="s">
        <v>65</v>
      </c>
      <c r="I3" s="5">
        <v>1</v>
      </c>
      <c r="J3" s="5">
        <v>1</v>
      </c>
      <c r="K3" s="5">
        <v>1</v>
      </c>
      <c r="L3" s="5">
        <v>15</v>
      </c>
      <c r="M3" s="5">
        <v>1</v>
      </c>
      <c r="N3" s="86" t="s">
        <v>522</v>
      </c>
      <c r="P3" s="8" t="s">
        <v>38</v>
      </c>
      <c r="Q3" t="s">
        <v>44</v>
      </c>
      <c r="R3" t="s">
        <v>50</v>
      </c>
      <c r="S3">
        <v>0</v>
      </c>
      <c r="T3">
        <v>0</v>
      </c>
      <c r="U3">
        <v>255</v>
      </c>
      <c r="W3">
        <v>2</v>
      </c>
      <c r="X3">
        <v>2</v>
      </c>
      <c r="Y3">
        <v>3</v>
      </c>
      <c r="AA3">
        <v>42</v>
      </c>
      <c r="AC3" s="58">
        <v>410</v>
      </c>
      <c r="AD3" s="59" t="s">
        <v>177</v>
      </c>
      <c r="AF3" s="44"/>
      <c r="AI3" t="s">
        <v>901</v>
      </c>
      <c r="AK3">
        <v>2</v>
      </c>
      <c r="AL3">
        <f>IF(SlideFormatNum=1,4,IF(SlideFormatNum=2,16,0))</f>
        <v>16</v>
      </c>
      <c r="AN3" t="s">
        <v>582</v>
      </c>
      <c r="AO3" t="s">
        <v>584</v>
      </c>
      <c r="AP3" t="s">
        <v>608</v>
      </c>
      <c r="AQ3" t="s">
        <v>902</v>
      </c>
    </row>
    <row r="4" spans="1:43" ht="15" x14ac:dyDescent="0.35">
      <c r="A4" t="s">
        <v>37</v>
      </c>
      <c r="B4" t="s">
        <v>232</v>
      </c>
      <c r="C4" t="s">
        <v>209</v>
      </c>
      <c r="D4">
        <f t="shared" si="0"/>
        <v>255</v>
      </c>
      <c r="E4">
        <f t="shared" si="1"/>
        <v>0</v>
      </c>
      <c r="F4">
        <f t="shared" si="2"/>
        <v>0</v>
      </c>
      <c r="H4" s="5" t="s">
        <v>64</v>
      </c>
      <c r="I4" s="5">
        <v>2</v>
      </c>
      <c r="J4" s="5">
        <v>2</v>
      </c>
      <c r="K4" s="5">
        <v>2</v>
      </c>
      <c r="M4">
        <v>2</v>
      </c>
      <c r="N4" s="55" t="s">
        <v>523</v>
      </c>
      <c r="P4" s="38" t="s">
        <v>216</v>
      </c>
      <c r="S4">
        <v>165</v>
      </c>
      <c r="T4">
        <v>42</v>
      </c>
      <c r="U4">
        <v>42</v>
      </c>
      <c r="AC4" s="16">
        <v>1018</v>
      </c>
      <c r="AD4" s="17" t="s">
        <v>175</v>
      </c>
      <c r="AF4" s="55"/>
      <c r="AN4" t="s">
        <v>760</v>
      </c>
      <c r="AO4" t="s">
        <v>585</v>
      </c>
      <c r="AP4" t="s">
        <v>609</v>
      </c>
    </row>
    <row r="5" spans="1:43" ht="15" x14ac:dyDescent="0.35">
      <c r="A5" t="s">
        <v>37</v>
      </c>
      <c r="B5" t="s">
        <v>204</v>
      </c>
      <c r="C5" t="s">
        <v>208</v>
      </c>
      <c r="D5">
        <f t="shared" si="0"/>
        <v>255</v>
      </c>
      <c r="E5">
        <f t="shared" si="1"/>
        <v>0</v>
      </c>
      <c r="F5">
        <f t="shared" si="2"/>
        <v>0</v>
      </c>
      <c r="H5" s="5" t="s">
        <v>66</v>
      </c>
      <c r="I5" s="5">
        <v>3</v>
      </c>
      <c r="J5" s="5">
        <v>3</v>
      </c>
      <c r="K5" s="5">
        <v>3</v>
      </c>
      <c r="M5" s="5">
        <v>3</v>
      </c>
      <c r="N5" s="3"/>
      <c r="P5" s="9" t="s">
        <v>41</v>
      </c>
      <c r="Q5" t="s">
        <v>45</v>
      </c>
      <c r="R5" t="s">
        <v>52</v>
      </c>
      <c r="S5">
        <v>0</v>
      </c>
      <c r="T5">
        <v>255</v>
      </c>
      <c r="U5">
        <v>255</v>
      </c>
      <c r="AC5" s="60">
        <v>1045</v>
      </c>
      <c r="AD5" s="61" t="s">
        <v>176</v>
      </c>
      <c r="AF5" s="44"/>
      <c r="AN5" t="s">
        <v>751</v>
      </c>
      <c r="AO5" t="s">
        <v>586</v>
      </c>
    </row>
    <row r="6" spans="1:43" ht="15" x14ac:dyDescent="0.35">
      <c r="A6" t="s">
        <v>37</v>
      </c>
      <c r="B6" t="s">
        <v>233</v>
      </c>
      <c r="C6" t="s">
        <v>59</v>
      </c>
      <c r="D6">
        <f t="shared" si="0"/>
        <v>255</v>
      </c>
      <c r="E6">
        <f t="shared" si="1"/>
        <v>0</v>
      </c>
      <c r="F6">
        <f t="shared" si="2"/>
        <v>0</v>
      </c>
      <c r="H6" s="3" t="s">
        <v>63</v>
      </c>
      <c r="I6" s="5">
        <v>4</v>
      </c>
      <c r="J6" s="5">
        <v>4</v>
      </c>
      <c r="K6" s="5">
        <v>4</v>
      </c>
      <c r="M6">
        <v>4</v>
      </c>
      <c r="P6" s="10" t="s">
        <v>39</v>
      </c>
      <c r="Q6" t="s">
        <v>46</v>
      </c>
      <c r="R6" t="s">
        <v>53</v>
      </c>
      <c r="S6">
        <v>0</v>
      </c>
      <c r="T6">
        <v>255</v>
      </c>
      <c r="U6">
        <v>0</v>
      </c>
      <c r="AC6" s="62">
        <v>4130</v>
      </c>
      <c r="AD6" s="63" t="s">
        <v>434</v>
      </c>
      <c r="AF6" s="55"/>
      <c r="AN6" t="s">
        <v>752</v>
      </c>
      <c r="AO6" t="s">
        <v>587</v>
      </c>
    </row>
    <row r="7" spans="1:43" ht="15" x14ac:dyDescent="0.35">
      <c r="A7" t="s">
        <v>37</v>
      </c>
      <c r="B7" t="s">
        <v>234</v>
      </c>
      <c r="C7" t="s">
        <v>209</v>
      </c>
      <c r="D7">
        <f t="shared" si="0"/>
        <v>255</v>
      </c>
      <c r="E7">
        <f t="shared" si="1"/>
        <v>0</v>
      </c>
      <c r="F7">
        <f t="shared" si="2"/>
        <v>0</v>
      </c>
      <c r="I7" s="5">
        <v>5</v>
      </c>
      <c r="J7" s="5">
        <v>5</v>
      </c>
      <c r="K7" s="5">
        <v>5</v>
      </c>
      <c r="M7" s="5">
        <v>5</v>
      </c>
      <c r="N7" s="3"/>
      <c r="P7" s="6" t="s">
        <v>224</v>
      </c>
      <c r="Q7" t="s">
        <v>47</v>
      </c>
      <c r="R7" t="s">
        <v>54</v>
      </c>
      <c r="S7">
        <v>255</v>
      </c>
      <c r="T7">
        <v>0</v>
      </c>
      <c r="U7">
        <v>255</v>
      </c>
      <c r="AC7" s="60">
        <v>4340</v>
      </c>
      <c r="AD7" s="61" t="s">
        <v>178</v>
      </c>
      <c r="AF7" s="44"/>
      <c r="AN7" t="s">
        <v>753</v>
      </c>
      <c r="AO7" t="s">
        <v>588</v>
      </c>
    </row>
    <row r="8" spans="1:43" ht="15" x14ac:dyDescent="0.35">
      <c r="A8" t="s">
        <v>37</v>
      </c>
      <c r="B8" t="s">
        <v>235</v>
      </c>
      <c r="C8" t="s">
        <v>59</v>
      </c>
      <c r="D8">
        <f t="shared" si="0"/>
        <v>255</v>
      </c>
      <c r="E8">
        <f t="shared" si="1"/>
        <v>0</v>
      </c>
      <c r="F8">
        <f t="shared" si="2"/>
        <v>0</v>
      </c>
      <c r="I8" s="5">
        <v>6</v>
      </c>
      <c r="J8" s="5">
        <v>6</v>
      </c>
      <c r="K8" s="5">
        <v>6</v>
      </c>
      <c r="M8">
        <v>6</v>
      </c>
      <c r="P8" s="41" t="s">
        <v>227</v>
      </c>
      <c r="S8">
        <v>1</v>
      </c>
      <c r="T8">
        <v>2</v>
      </c>
      <c r="U8">
        <v>3</v>
      </c>
      <c r="AC8" s="62" t="s">
        <v>84</v>
      </c>
      <c r="AD8" s="63" t="s">
        <v>435</v>
      </c>
      <c r="AF8" s="55"/>
      <c r="AN8" t="s">
        <v>735</v>
      </c>
      <c r="AO8" t="s">
        <v>589</v>
      </c>
    </row>
    <row r="9" spans="1:43" ht="15" x14ac:dyDescent="0.35">
      <c r="A9" t="s">
        <v>37</v>
      </c>
      <c r="B9" t="s">
        <v>236</v>
      </c>
      <c r="C9" t="s">
        <v>209</v>
      </c>
      <c r="D9">
        <f t="shared" si="0"/>
        <v>255</v>
      </c>
      <c r="E9">
        <f t="shared" si="1"/>
        <v>0</v>
      </c>
      <c r="F9">
        <f t="shared" si="2"/>
        <v>0</v>
      </c>
      <c r="I9" s="3">
        <v>8</v>
      </c>
      <c r="J9" s="3">
        <v>8</v>
      </c>
      <c r="K9" s="3">
        <v>8</v>
      </c>
      <c r="M9" s="5">
        <v>7</v>
      </c>
      <c r="N9" s="3"/>
      <c r="P9" s="39" t="s">
        <v>225</v>
      </c>
      <c r="S9">
        <v>238</v>
      </c>
      <c r="T9">
        <v>130</v>
      </c>
      <c r="U9">
        <v>238</v>
      </c>
      <c r="AC9" s="64" t="s">
        <v>85</v>
      </c>
      <c r="AD9" s="65" t="s">
        <v>413</v>
      </c>
      <c r="AF9" s="55"/>
      <c r="AN9" t="s">
        <v>32</v>
      </c>
      <c r="AO9" t="s">
        <v>590</v>
      </c>
    </row>
    <row r="10" spans="1:43" ht="15" x14ac:dyDescent="0.35">
      <c r="A10" t="s">
        <v>37</v>
      </c>
      <c r="B10" t="s">
        <v>237</v>
      </c>
      <c r="C10" t="s">
        <v>59</v>
      </c>
      <c r="D10">
        <f t="shared" si="0"/>
        <v>255</v>
      </c>
      <c r="E10">
        <f t="shared" si="1"/>
        <v>0</v>
      </c>
      <c r="F10">
        <f t="shared" si="2"/>
        <v>0</v>
      </c>
      <c r="I10" s="3">
        <v>9</v>
      </c>
      <c r="J10" s="3">
        <v>10</v>
      </c>
      <c r="K10" s="3">
        <v>9</v>
      </c>
      <c r="M10">
        <v>8</v>
      </c>
      <c r="P10" s="7" t="s">
        <v>37</v>
      </c>
      <c r="Q10" t="s">
        <v>48</v>
      </c>
      <c r="R10" t="s">
        <v>51</v>
      </c>
      <c r="S10">
        <v>255</v>
      </c>
      <c r="T10">
        <v>0</v>
      </c>
      <c r="U10">
        <v>0</v>
      </c>
      <c r="AC10" s="62" t="s">
        <v>86</v>
      </c>
      <c r="AD10" s="63" t="s">
        <v>436</v>
      </c>
      <c r="AF10" s="55"/>
      <c r="AN10" t="s">
        <v>16</v>
      </c>
    </row>
    <row r="11" spans="1:43" ht="15" x14ac:dyDescent="0.35">
      <c r="A11" t="s">
        <v>37</v>
      </c>
      <c r="B11" t="s">
        <v>238</v>
      </c>
      <c r="C11" t="s">
        <v>209</v>
      </c>
      <c r="D11">
        <f t="shared" si="0"/>
        <v>255</v>
      </c>
      <c r="E11">
        <f t="shared" si="1"/>
        <v>0</v>
      </c>
      <c r="F11">
        <f t="shared" si="2"/>
        <v>0</v>
      </c>
      <c r="I11">
        <v>10</v>
      </c>
      <c r="K11" s="3">
        <v>10</v>
      </c>
      <c r="M11" s="5">
        <v>9</v>
      </c>
      <c r="N11" s="3"/>
      <c r="P11" s="40" t="s">
        <v>217</v>
      </c>
      <c r="S11">
        <v>255</v>
      </c>
      <c r="T11">
        <v>255</v>
      </c>
      <c r="U11">
        <v>255</v>
      </c>
      <c r="AC11" s="64" t="s">
        <v>87</v>
      </c>
      <c r="AD11" s="65" t="s">
        <v>437</v>
      </c>
      <c r="AF11" s="44"/>
    </row>
    <row r="12" spans="1:43" ht="15" x14ac:dyDescent="0.35">
      <c r="A12" t="s">
        <v>38</v>
      </c>
      <c r="B12" t="s">
        <v>3</v>
      </c>
      <c r="C12" t="s">
        <v>60</v>
      </c>
      <c r="D12">
        <f t="shared" si="0"/>
        <v>0</v>
      </c>
      <c r="E12">
        <f t="shared" si="1"/>
        <v>0</v>
      </c>
      <c r="F12">
        <f t="shared" si="2"/>
        <v>255</v>
      </c>
      <c r="I12">
        <v>12</v>
      </c>
      <c r="K12" s="3">
        <v>12</v>
      </c>
      <c r="M12">
        <v>10</v>
      </c>
      <c r="P12" s="1" t="s">
        <v>40</v>
      </c>
      <c r="Q12" t="s">
        <v>49</v>
      </c>
      <c r="R12" t="s">
        <v>55</v>
      </c>
      <c r="S12">
        <v>255</v>
      </c>
      <c r="T12">
        <v>255</v>
      </c>
      <c r="U12">
        <v>0</v>
      </c>
      <c r="AC12" s="62" t="s">
        <v>88</v>
      </c>
      <c r="AD12" s="63" t="s">
        <v>163</v>
      </c>
      <c r="AF12" s="55"/>
    </row>
    <row r="13" spans="1:43" ht="15" x14ac:dyDescent="0.35">
      <c r="A13" t="s">
        <v>37</v>
      </c>
      <c r="B13" t="s">
        <v>239</v>
      </c>
      <c r="C13" t="s">
        <v>210</v>
      </c>
      <c r="D13">
        <f t="shared" si="0"/>
        <v>255</v>
      </c>
      <c r="E13">
        <f t="shared" si="1"/>
        <v>0</v>
      </c>
      <c r="F13">
        <f t="shared" si="2"/>
        <v>0</v>
      </c>
      <c r="I13">
        <v>15</v>
      </c>
      <c r="K13" s="3">
        <v>15</v>
      </c>
      <c r="M13" s="5">
        <v>11</v>
      </c>
      <c r="N13" s="3"/>
      <c r="AC13" s="64" t="s">
        <v>89</v>
      </c>
      <c r="AD13" s="65" t="s">
        <v>90</v>
      </c>
      <c r="AF13" s="45"/>
    </row>
    <row r="14" spans="1:43" x14ac:dyDescent="0.25">
      <c r="A14" t="s">
        <v>37</v>
      </c>
      <c r="B14" t="s">
        <v>205</v>
      </c>
      <c r="C14" t="s">
        <v>211</v>
      </c>
      <c r="D14">
        <f t="shared" si="0"/>
        <v>255</v>
      </c>
      <c r="E14">
        <f t="shared" si="1"/>
        <v>0</v>
      </c>
      <c r="F14">
        <f t="shared" si="2"/>
        <v>0</v>
      </c>
      <c r="M14">
        <v>12</v>
      </c>
      <c r="AC14" s="62" t="s">
        <v>91</v>
      </c>
      <c r="AD14" s="63" t="s">
        <v>92</v>
      </c>
      <c r="AF14" s="55"/>
    </row>
    <row r="15" spans="1:43" ht="15" x14ac:dyDescent="0.35">
      <c r="A15" t="s">
        <v>38</v>
      </c>
      <c r="B15" t="s">
        <v>240</v>
      </c>
      <c r="C15" t="s">
        <v>60</v>
      </c>
      <c r="D15">
        <f t="shared" si="0"/>
        <v>0</v>
      </c>
      <c r="E15">
        <f t="shared" si="1"/>
        <v>0</v>
      </c>
      <c r="F15">
        <f t="shared" si="2"/>
        <v>255</v>
      </c>
      <c r="M15" s="5">
        <v>13</v>
      </c>
      <c r="N15" s="3"/>
      <c r="Q15" t="s">
        <v>223</v>
      </c>
      <c r="AC15" s="60" t="s">
        <v>93</v>
      </c>
      <c r="AD15" s="61" t="s">
        <v>174</v>
      </c>
      <c r="AF15" s="55"/>
    </row>
    <row r="16" spans="1:43" x14ac:dyDescent="0.25">
      <c r="A16" t="s">
        <v>37</v>
      </c>
      <c r="B16" t="s">
        <v>241</v>
      </c>
      <c r="C16" t="s">
        <v>210</v>
      </c>
      <c r="D16">
        <f t="shared" si="0"/>
        <v>255</v>
      </c>
      <c r="E16">
        <f t="shared" si="1"/>
        <v>0</v>
      </c>
      <c r="F16">
        <f t="shared" si="2"/>
        <v>0</v>
      </c>
      <c r="M16">
        <v>14</v>
      </c>
      <c r="Q16" t="s">
        <v>223</v>
      </c>
      <c r="AC16" s="62" t="s">
        <v>414</v>
      </c>
      <c r="AD16" s="63" t="s">
        <v>505</v>
      </c>
      <c r="AF16" s="55"/>
    </row>
    <row r="17" spans="1:32" ht="15" x14ac:dyDescent="0.35">
      <c r="A17" t="s">
        <v>38</v>
      </c>
      <c r="B17" t="s">
        <v>242</v>
      </c>
      <c r="C17" t="s">
        <v>60</v>
      </c>
      <c r="D17">
        <f t="shared" si="0"/>
        <v>0</v>
      </c>
      <c r="E17">
        <f t="shared" si="1"/>
        <v>0</v>
      </c>
      <c r="F17">
        <f t="shared" si="2"/>
        <v>255</v>
      </c>
      <c r="M17" s="5">
        <v>15</v>
      </c>
      <c r="N17" s="3"/>
      <c r="Q17" t="s">
        <v>223</v>
      </c>
      <c r="AC17" s="64" t="s">
        <v>158</v>
      </c>
      <c r="AD17" s="65" t="s">
        <v>158</v>
      </c>
      <c r="AF17" s="44"/>
    </row>
    <row r="18" spans="1:32" x14ac:dyDescent="0.25">
      <c r="A18" t="s">
        <v>37</v>
      </c>
      <c r="B18" t="s">
        <v>243</v>
      </c>
      <c r="C18" t="s">
        <v>210</v>
      </c>
      <c r="D18">
        <f t="shared" si="0"/>
        <v>255</v>
      </c>
      <c r="E18">
        <f t="shared" si="1"/>
        <v>0</v>
      </c>
      <c r="F18">
        <f t="shared" si="2"/>
        <v>0</v>
      </c>
      <c r="M18">
        <v>16</v>
      </c>
      <c r="Q18" t="s">
        <v>223</v>
      </c>
      <c r="AC18" s="62" t="s">
        <v>94</v>
      </c>
      <c r="AD18" s="63" t="s">
        <v>438</v>
      </c>
      <c r="AF18" s="55"/>
    </row>
    <row r="19" spans="1:32" ht="15" x14ac:dyDescent="0.35">
      <c r="A19" t="s">
        <v>38</v>
      </c>
      <c r="B19" t="s">
        <v>244</v>
      </c>
      <c r="C19" t="s">
        <v>60</v>
      </c>
      <c r="D19">
        <f t="shared" si="0"/>
        <v>0</v>
      </c>
      <c r="E19">
        <f t="shared" si="1"/>
        <v>0</v>
      </c>
      <c r="F19">
        <f t="shared" si="2"/>
        <v>255</v>
      </c>
      <c r="M19" s="5">
        <v>17</v>
      </c>
      <c r="N19" s="3"/>
      <c r="Q19" t="s">
        <v>223</v>
      </c>
      <c r="AC19" s="60" t="s">
        <v>159</v>
      </c>
      <c r="AD19" s="61" t="s">
        <v>171</v>
      </c>
      <c r="AF19" s="55"/>
    </row>
    <row r="20" spans="1:32" x14ac:dyDescent="0.25">
      <c r="A20" t="s">
        <v>37</v>
      </c>
      <c r="B20" t="s">
        <v>245</v>
      </c>
      <c r="C20" t="s">
        <v>210</v>
      </c>
      <c r="D20">
        <f t="shared" si="0"/>
        <v>255</v>
      </c>
      <c r="E20">
        <f t="shared" si="1"/>
        <v>0</v>
      </c>
      <c r="F20">
        <f t="shared" si="2"/>
        <v>0</v>
      </c>
      <c r="M20">
        <v>18</v>
      </c>
      <c r="Q20" t="s">
        <v>223</v>
      </c>
      <c r="AC20" s="16" t="s">
        <v>160</v>
      </c>
      <c r="AD20" s="17" t="s">
        <v>173</v>
      </c>
      <c r="AF20" s="55"/>
    </row>
    <row r="21" spans="1:32" ht="15" x14ac:dyDescent="0.35">
      <c r="A21" t="s">
        <v>224</v>
      </c>
      <c r="B21" t="s">
        <v>246</v>
      </c>
      <c r="C21" t="s">
        <v>61</v>
      </c>
      <c r="D21">
        <f t="shared" si="0"/>
        <v>255</v>
      </c>
      <c r="E21">
        <f t="shared" si="1"/>
        <v>0</v>
      </c>
      <c r="F21">
        <f t="shared" si="2"/>
        <v>255</v>
      </c>
      <c r="M21" s="5">
        <v>19</v>
      </c>
      <c r="N21" s="3"/>
      <c r="Q21" t="s">
        <v>223</v>
      </c>
      <c r="AC21" s="64" t="s">
        <v>95</v>
      </c>
      <c r="AD21" s="65" t="s">
        <v>439</v>
      </c>
      <c r="AF21" s="55"/>
    </row>
    <row r="22" spans="1:32" x14ac:dyDescent="0.25">
      <c r="A22" t="s">
        <v>37</v>
      </c>
      <c r="B22" t="s">
        <v>247</v>
      </c>
      <c r="C22" t="s">
        <v>248</v>
      </c>
      <c r="D22">
        <f t="shared" si="0"/>
        <v>255</v>
      </c>
      <c r="E22">
        <f t="shared" si="1"/>
        <v>0</v>
      </c>
      <c r="F22">
        <f t="shared" si="2"/>
        <v>0</v>
      </c>
      <c r="M22">
        <v>20</v>
      </c>
      <c r="Q22" t="s">
        <v>223</v>
      </c>
      <c r="AC22" s="16" t="s">
        <v>96</v>
      </c>
      <c r="AD22" s="17" t="s">
        <v>166</v>
      </c>
      <c r="AF22" s="55"/>
    </row>
    <row r="23" spans="1:32" x14ac:dyDescent="0.25">
      <c r="A23" t="s">
        <v>224</v>
      </c>
      <c r="B23" t="s">
        <v>249</v>
      </c>
      <c r="C23" t="s">
        <v>61</v>
      </c>
      <c r="D23">
        <f t="shared" si="0"/>
        <v>255</v>
      </c>
      <c r="E23">
        <f t="shared" si="1"/>
        <v>0</v>
      </c>
      <c r="F23">
        <f t="shared" si="2"/>
        <v>255</v>
      </c>
      <c r="Q23" t="s">
        <v>223</v>
      </c>
      <c r="AC23" s="64" t="s">
        <v>97</v>
      </c>
      <c r="AD23" s="65" t="s">
        <v>503</v>
      </c>
      <c r="AF23" s="55"/>
    </row>
    <row r="24" spans="1:32" x14ac:dyDescent="0.25">
      <c r="A24" t="s">
        <v>37</v>
      </c>
      <c r="B24" t="s">
        <v>250</v>
      </c>
      <c r="C24" t="s">
        <v>248</v>
      </c>
      <c r="D24">
        <f t="shared" si="0"/>
        <v>255</v>
      </c>
      <c r="E24">
        <f t="shared" si="1"/>
        <v>0</v>
      </c>
      <c r="F24">
        <f t="shared" si="2"/>
        <v>0</v>
      </c>
      <c r="Q24" t="s">
        <v>223</v>
      </c>
      <c r="AC24" s="62" t="s">
        <v>98</v>
      </c>
      <c r="AD24" s="63" t="s">
        <v>504</v>
      </c>
      <c r="AF24" s="55"/>
    </row>
    <row r="25" spans="1:32" x14ac:dyDescent="0.25">
      <c r="A25" t="s">
        <v>224</v>
      </c>
      <c r="B25" t="s">
        <v>251</v>
      </c>
      <c r="C25" t="s">
        <v>61</v>
      </c>
      <c r="D25">
        <f t="shared" si="0"/>
        <v>255</v>
      </c>
      <c r="E25">
        <f t="shared" si="1"/>
        <v>0</v>
      </c>
      <c r="F25">
        <f t="shared" si="2"/>
        <v>255</v>
      </c>
      <c r="Q25" t="s">
        <v>223</v>
      </c>
      <c r="AC25" s="64" t="s">
        <v>99</v>
      </c>
      <c r="AD25" s="65" t="s">
        <v>440</v>
      </c>
      <c r="AF25" s="55"/>
    </row>
    <row r="26" spans="1:32" x14ac:dyDescent="0.25">
      <c r="A26" t="s">
        <v>37</v>
      </c>
      <c r="B26" t="s">
        <v>252</v>
      </c>
      <c r="C26" t="s">
        <v>248</v>
      </c>
      <c r="D26">
        <f t="shared" si="0"/>
        <v>255</v>
      </c>
      <c r="E26">
        <f t="shared" si="1"/>
        <v>0</v>
      </c>
      <c r="F26">
        <f t="shared" si="2"/>
        <v>0</v>
      </c>
      <c r="Q26" t="s">
        <v>223</v>
      </c>
      <c r="AC26" s="16" t="s">
        <v>100</v>
      </c>
      <c r="AD26" s="17" t="s">
        <v>164</v>
      </c>
      <c r="AF26" s="55"/>
    </row>
    <row r="27" spans="1:32" x14ac:dyDescent="0.25">
      <c r="A27" t="s">
        <v>224</v>
      </c>
      <c r="B27" t="s">
        <v>253</v>
      </c>
      <c r="C27" t="s">
        <v>61</v>
      </c>
      <c r="D27">
        <f t="shared" si="0"/>
        <v>255</v>
      </c>
      <c r="E27">
        <f t="shared" si="1"/>
        <v>0</v>
      </c>
      <c r="F27">
        <f t="shared" si="2"/>
        <v>255</v>
      </c>
      <c r="Q27" t="s">
        <v>223</v>
      </c>
      <c r="AC27" s="64" t="s">
        <v>101</v>
      </c>
      <c r="AD27" s="65" t="s">
        <v>441</v>
      </c>
      <c r="AF27" s="55"/>
    </row>
    <row r="28" spans="1:32" x14ac:dyDescent="0.25">
      <c r="A28" t="s">
        <v>37</v>
      </c>
      <c r="B28" t="s">
        <v>254</v>
      </c>
      <c r="C28" t="s">
        <v>248</v>
      </c>
      <c r="D28">
        <f t="shared" si="0"/>
        <v>255</v>
      </c>
      <c r="E28">
        <f t="shared" si="1"/>
        <v>0</v>
      </c>
      <c r="F28">
        <f t="shared" si="2"/>
        <v>0</v>
      </c>
      <c r="Q28" t="s">
        <v>223</v>
      </c>
      <c r="AC28" s="62" t="s">
        <v>102</v>
      </c>
      <c r="AD28" s="63" t="s">
        <v>442</v>
      </c>
      <c r="AF28" s="55"/>
    </row>
    <row r="29" spans="1:32" x14ac:dyDescent="0.25">
      <c r="A29" t="s">
        <v>39</v>
      </c>
      <c r="B29" t="s">
        <v>255</v>
      </c>
      <c r="C29" t="s">
        <v>62</v>
      </c>
      <c r="D29">
        <f t="shared" si="0"/>
        <v>0</v>
      </c>
      <c r="E29">
        <f t="shared" si="1"/>
        <v>255</v>
      </c>
      <c r="F29">
        <f t="shared" si="2"/>
        <v>0</v>
      </c>
      <c r="Q29" t="s">
        <v>223</v>
      </c>
      <c r="AC29" s="64" t="s">
        <v>103</v>
      </c>
      <c r="AD29" s="65" t="s">
        <v>443</v>
      </c>
      <c r="AF29" s="55"/>
    </row>
    <row r="30" spans="1:32" x14ac:dyDescent="0.25">
      <c r="A30" t="s">
        <v>37</v>
      </c>
      <c r="B30" t="s">
        <v>256</v>
      </c>
      <c r="C30" t="s">
        <v>257</v>
      </c>
      <c r="D30">
        <f t="shared" si="0"/>
        <v>255</v>
      </c>
      <c r="E30">
        <f t="shared" si="1"/>
        <v>0</v>
      </c>
      <c r="F30">
        <f t="shared" si="2"/>
        <v>0</v>
      </c>
      <c r="Q30" t="s">
        <v>223</v>
      </c>
      <c r="AC30" s="62" t="s">
        <v>104</v>
      </c>
      <c r="AD30" s="63" t="s">
        <v>444</v>
      </c>
      <c r="AF30" s="55"/>
    </row>
    <row r="31" spans="1:32" x14ac:dyDescent="0.25">
      <c r="A31" t="s">
        <v>39</v>
      </c>
      <c r="B31" t="s">
        <v>258</v>
      </c>
      <c r="C31" t="s">
        <v>62</v>
      </c>
      <c r="D31">
        <f t="shared" si="0"/>
        <v>0</v>
      </c>
      <c r="E31">
        <f t="shared" si="1"/>
        <v>255</v>
      </c>
      <c r="F31">
        <f t="shared" si="2"/>
        <v>0</v>
      </c>
      <c r="J31" t="str">
        <f>"case " &amp; J3 &amp; ":"</f>
        <v>case 1:</v>
      </c>
      <c r="K31" t="str">
        <f t="shared" ref="K31:K41" si="3">"case " &amp; K3</f>
        <v>case 1</v>
      </c>
      <c r="Q31" t="s">
        <v>223</v>
      </c>
      <c r="AC31" s="60" t="s">
        <v>105</v>
      </c>
      <c r="AD31" s="61" t="s">
        <v>169</v>
      </c>
      <c r="AF31" s="55"/>
    </row>
    <row r="32" spans="1:32" x14ac:dyDescent="0.25">
      <c r="A32" t="s">
        <v>37</v>
      </c>
      <c r="B32" t="s">
        <v>259</v>
      </c>
      <c r="C32" t="s">
        <v>257</v>
      </c>
      <c r="D32">
        <f t="shared" si="0"/>
        <v>255</v>
      </c>
      <c r="E32">
        <f t="shared" si="1"/>
        <v>0</v>
      </c>
      <c r="F32">
        <f t="shared" si="2"/>
        <v>0</v>
      </c>
      <c r="J32" t="str">
        <f t="shared" ref="J32:J38" si="4">"case " &amp; J4 &amp; ":"</f>
        <v>case 2:</v>
      </c>
      <c r="K32" t="str">
        <f t="shared" si="3"/>
        <v>case 2</v>
      </c>
      <c r="Q32" t="s">
        <v>223</v>
      </c>
      <c r="AC32" s="62" t="s">
        <v>106</v>
      </c>
      <c r="AD32" s="63" t="s">
        <v>445</v>
      </c>
      <c r="AF32" s="44"/>
    </row>
    <row r="33" spans="1:32" x14ac:dyDescent="0.25">
      <c r="A33" t="s">
        <v>39</v>
      </c>
      <c r="B33" t="s">
        <v>260</v>
      </c>
      <c r="C33" t="s">
        <v>62</v>
      </c>
      <c r="D33">
        <f t="shared" si="0"/>
        <v>0</v>
      </c>
      <c r="E33">
        <f t="shared" si="1"/>
        <v>255</v>
      </c>
      <c r="F33">
        <f t="shared" si="2"/>
        <v>0</v>
      </c>
      <c r="J33" t="str">
        <f t="shared" si="4"/>
        <v>case 3:</v>
      </c>
      <c r="K33" t="str">
        <f t="shared" si="3"/>
        <v>case 3</v>
      </c>
      <c r="Q33" t="s">
        <v>223</v>
      </c>
      <c r="AC33" s="64" t="s">
        <v>107</v>
      </c>
      <c r="AD33" s="65" t="s">
        <v>446</v>
      </c>
      <c r="AF33" s="44"/>
    </row>
    <row r="34" spans="1:32" x14ac:dyDescent="0.25">
      <c r="A34" t="s">
        <v>37</v>
      </c>
      <c r="B34" t="s">
        <v>261</v>
      </c>
      <c r="C34" t="s">
        <v>257</v>
      </c>
      <c r="D34">
        <f t="shared" si="0"/>
        <v>255</v>
      </c>
      <c r="E34">
        <f t="shared" si="1"/>
        <v>0</v>
      </c>
      <c r="F34">
        <f t="shared" si="2"/>
        <v>0</v>
      </c>
      <c r="J34" t="str">
        <f t="shared" si="4"/>
        <v>case 4:</v>
      </c>
      <c r="K34" t="str">
        <f t="shared" si="3"/>
        <v>case 4</v>
      </c>
      <c r="Q34" t="s">
        <v>223</v>
      </c>
      <c r="AC34" s="62" t="s">
        <v>108</v>
      </c>
      <c r="AD34" s="63" t="s">
        <v>447</v>
      </c>
      <c r="AF34" s="55"/>
    </row>
    <row r="35" spans="1:32" x14ac:dyDescent="0.25">
      <c r="A35" t="s">
        <v>39</v>
      </c>
      <c r="B35" t="s">
        <v>262</v>
      </c>
      <c r="C35" t="s">
        <v>62</v>
      </c>
      <c r="D35">
        <f t="shared" ref="D35:D69" si="5">LOOKUP($A35,Colors,ColorR)</f>
        <v>0</v>
      </c>
      <c r="E35">
        <f t="shared" ref="E35:E69" si="6">LOOKUP($A35,Colors,ColorG)</f>
        <v>255</v>
      </c>
      <c r="F35">
        <f t="shared" ref="F35:F69" si="7">LOOKUP($A35,Colors,ColorB)</f>
        <v>0</v>
      </c>
      <c r="J35" t="str">
        <f t="shared" si="4"/>
        <v>case 5:</v>
      </c>
      <c r="K35" t="str">
        <f t="shared" si="3"/>
        <v>case 5</v>
      </c>
      <c r="Q35" t="s">
        <v>223</v>
      </c>
      <c r="AC35" s="64" t="s">
        <v>415</v>
      </c>
      <c r="AD35" s="65" t="s">
        <v>448</v>
      </c>
      <c r="AF35" s="55"/>
    </row>
    <row r="36" spans="1:32" x14ac:dyDescent="0.25">
      <c r="A36" t="s">
        <v>37</v>
      </c>
      <c r="B36" t="s">
        <v>263</v>
      </c>
      <c r="C36" t="s">
        <v>257</v>
      </c>
      <c r="D36">
        <f t="shared" si="5"/>
        <v>255</v>
      </c>
      <c r="E36">
        <f t="shared" si="6"/>
        <v>0</v>
      </c>
      <c r="F36">
        <f t="shared" si="7"/>
        <v>0</v>
      </c>
      <c r="J36" t="str">
        <f t="shared" si="4"/>
        <v>case 6:</v>
      </c>
      <c r="K36" t="str">
        <f t="shared" si="3"/>
        <v>case 6</v>
      </c>
      <c r="Q36" t="s">
        <v>223</v>
      </c>
      <c r="AC36" s="62" t="s">
        <v>109</v>
      </c>
      <c r="AD36" s="63" t="s">
        <v>449</v>
      </c>
      <c r="AF36" s="55"/>
    </row>
    <row r="37" spans="1:32" x14ac:dyDescent="0.25">
      <c r="A37" t="s">
        <v>37</v>
      </c>
      <c r="B37" t="s">
        <v>264</v>
      </c>
      <c r="C37" t="s">
        <v>307</v>
      </c>
      <c r="D37">
        <f t="shared" si="5"/>
        <v>255</v>
      </c>
      <c r="E37">
        <f t="shared" si="6"/>
        <v>0</v>
      </c>
      <c r="F37">
        <f t="shared" si="7"/>
        <v>0</v>
      </c>
      <c r="J37" t="str">
        <f t="shared" si="4"/>
        <v>case 8:</v>
      </c>
      <c r="K37" t="str">
        <f t="shared" si="3"/>
        <v>case 8</v>
      </c>
      <c r="AC37" s="64" t="s">
        <v>110</v>
      </c>
      <c r="AD37" s="65" t="s">
        <v>450</v>
      </c>
      <c r="AF37" s="55"/>
    </row>
    <row r="38" spans="1:32" x14ac:dyDescent="0.25">
      <c r="A38" t="s">
        <v>227</v>
      </c>
      <c r="B38" t="s">
        <v>206</v>
      </c>
      <c r="C38" t="s">
        <v>35</v>
      </c>
      <c r="D38">
        <f t="shared" si="5"/>
        <v>1</v>
      </c>
      <c r="E38">
        <f t="shared" si="6"/>
        <v>2</v>
      </c>
      <c r="F38">
        <f t="shared" si="7"/>
        <v>3</v>
      </c>
      <c r="J38" t="str">
        <f t="shared" si="4"/>
        <v>case 10:</v>
      </c>
      <c r="K38" t="str">
        <f t="shared" si="3"/>
        <v>case 9</v>
      </c>
      <c r="Q38" t="s">
        <v>223</v>
      </c>
      <c r="AC38" s="62" t="s">
        <v>111</v>
      </c>
      <c r="AD38" s="63" t="s">
        <v>451</v>
      </c>
      <c r="AF38" s="55"/>
    </row>
    <row r="39" spans="1:32" x14ac:dyDescent="0.25">
      <c r="A39" t="s">
        <v>38</v>
      </c>
      <c r="B39" t="s">
        <v>265</v>
      </c>
      <c r="C39" t="s">
        <v>266</v>
      </c>
      <c r="D39">
        <f t="shared" si="5"/>
        <v>0</v>
      </c>
      <c r="E39">
        <f t="shared" si="6"/>
        <v>0</v>
      </c>
      <c r="F39">
        <f t="shared" si="7"/>
        <v>255</v>
      </c>
      <c r="K39" t="str">
        <f t="shared" si="3"/>
        <v>case 10</v>
      </c>
      <c r="Q39" t="s">
        <v>223</v>
      </c>
      <c r="AC39" s="64" t="s">
        <v>112</v>
      </c>
      <c r="AD39" s="65" t="s">
        <v>452</v>
      </c>
      <c r="AF39" s="55"/>
    </row>
    <row r="40" spans="1:32" x14ac:dyDescent="0.25">
      <c r="A40" t="s">
        <v>37</v>
      </c>
      <c r="B40" t="s">
        <v>267</v>
      </c>
      <c r="C40" t="s">
        <v>268</v>
      </c>
      <c r="D40">
        <f t="shared" si="5"/>
        <v>255</v>
      </c>
      <c r="E40">
        <f t="shared" si="6"/>
        <v>0</v>
      </c>
      <c r="F40">
        <f t="shared" si="7"/>
        <v>0</v>
      </c>
      <c r="K40" t="str">
        <f t="shared" si="3"/>
        <v>case 12</v>
      </c>
      <c r="Q40" t="s">
        <v>223</v>
      </c>
      <c r="AC40" s="62" t="s">
        <v>113</v>
      </c>
      <c r="AD40" s="63" t="s">
        <v>453</v>
      </c>
      <c r="AF40" s="55"/>
    </row>
    <row r="41" spans="1:32" ht="15" x14ac:dyDescent="0.35">
      <c r="A41" t="s">
        <v>227</v>
      </c>
      <c r="B41" t="s">
        <v>269</v>
      </c>
      <c r="C41" t="s">
        <v>218</v>
      </c>
      <c r="D41">
        <f t="shared" si="5"/>
        <v>1</v>
      </c>
      <c r="E41">
        <f t="shared" si="6"/>
        <v>2</v>
      </c>
      <c r="F41">
        <f t="shared" si="7"/>
        <v>3</v>
      </c>
      <c r="K41" t="str">
        <f t="shared" si="3"/>
        <v>case 15</v>
      </c>
      <c r="Q41" t="s">
        <v>223</v>
      </c>
      <c r="AC41" s="64" t="s">
        <v>114</v>
      </c>
      <c r="AD41" s="65" t="s">
        <v>454</v>
      </c>
      <c r="AF41" s="46"/>
    </row>
    <row r="42" spans="1:32" x14ac:dyDescent="0.25">
      <c r="A42" t="s">
        <v>37</v>
      </c>
      <c r="B42" t="s">
        <v>4</v>
      </c>
      <c r="C42" t="s">
        <v>5</v>
      </c>
      <c r="D42">
        <f t="shared" si="5"/>
        <v>255</v>
      </c>
      <c r="E42">
        <f t="shared" si="6"/>
        <v>0</v>
      </c>
      <c r="F42">
        <f t="shared" si="7"/>
        <v>0</v>
      </c>
      <c r="Q42" t="s">
        <v>223</v>
      </c>
      <c r="AC42" s="62" t="s">
        <v>416</v>
      </c>
      <c r="AD42" s="63" t="s">
        <v>455</v>
      </c>
      <c r="AF42" s="55"/>
    </row>
    <row r="43" spans="1:32" x14ac:dyDescent="0.25">
      <c r="A43" t="s">
        <v>227</v>
      </c>
      <c r="B43" t="s">
        <v>190</v>
      </c>
      <c r="C43" t="s">
        <v>191</v>
      </c>
      <c r="D43">
        <f t="shared" si="5"/>
        <v>1</v>
      </c>
      <c r="E43">
        <f t="shared" si="6"/>
        <v>2</v>
      </c>
      <c r="F43">
        <f t="shared" si="7"/>
        <v>3</v>
      </c>
      <c r="Q43" t="s">
        <v>223</v>
      </c>
      <c r="AC43" s="64" t="s">
        <v>115</v>
      </c>
      <c r="AD43" s="65" t="s">
        <v>456</v>
      </c>
      <c r="AF43" s="44"/>
    </row>
    <row r="44" spans="1:32" x14ac:dyDescent="0.25">
      <c r="A44" t="s">
        <v>227</v>
      </c>
      <c r="B44" t="s">
        <v>189</v>
      </c>
      <c r="C44" t="s">
        <v>192</v>
      </c>
      <c r="D44">
        <f t="shared" si="5"/>
        <v>1</v>
      </c>
      <c r="E44">
        <f t="shared" si="6"/>
        <v>2</v>
      </c>
      <c r="F44">
        <f t="shared" si="7"/>
        <v>3</v>
      </c>
      <c r="Q44" t="s">
        <v>223</v>
      </c>
      <c r="AC44" s="62" t="s">
        <v>116</v>
      </c>
      <c r="AD44" s="63" t="s">
        <v>417</v>
      </c>
      <c r="AF44" s="55"/>
    </row>
    <row r="45" spans="1:32" x14ac:dyDescent="0.25">
      <c r="A45" t="s">
        <v>227</v>
      </c>
      <c r="B45" t="s">
        <v>6</v>
      </c>
      <c r="C45" t="s">
        <v>7</v>
      </c>
      <c r="D45">
        <f t="shared" si="5"/>
        <v>1</v>
      </c>
      <c r="E45">
        <f t="shared" si="6"/>
        <v>2</v>
      </c>
      <c r="F45">
        <f t="shared" si="7"/>
        <v>3</v>
      </c>
      <c r="Q45" t="s">
        <v>223</v>
      </c>
      <c r="AC45" s="64" t="s">
        <v>117</v>
      </c>
      <c r="AD45" s="65" t="s">
        <v>418</v>
      </c>
      <c r="AF45" s="55"/>
    </row>
    <row r="46" spans="1:32" x14ac:dyDescent="0.25">
      <c r="A46" t="s">
        <v>227</v>
      </c>
      <c r="B46" t="s">
        <v>270</v>
      </c>
      <c r="C46" t="s">
        <v>222</v>
      </c>
      <c r="D46">
        <f t="shared" si="5"/>
        <v>1</v>
      </c>
      <c r="E46">
        <f t="shared" si="6"/>
        <v>2</v>
      </c>
      <c r="F46">
        <f t="shared" si="7"/>
        <v>3</v>
      </c>
      <c r="Q46" t="s">
        <v>223</v>
      </c>
      <c r="AC46" s="62" t="s">
        <v>118</v>
      </c>
      <c r="AD46" s="63" t="s">
        <v>457</v>
      </c>
      <c r="AF46" s="55"/>
    </row>
    <row r="47" spans="1:32" x14ac:dyDescent="0.25">
      <c r="A47" t="s">
        <v>38</v>
      </c>
      <c r="B47" t="s">
        <v>334</v>
      </c>
      <c r="C47" t="s">
        <v>405</v>
      </c>
      <c r="D47">
        <f t="shared" si="5"/>
        <v>0</v>
      </c>
      <c r="E47">
        <f t="shared" si="6"/>
        <v>0</v>
      </c>
      <c r="F47">
        <f t="shared" si="7"/>
        <v>255</v>
      </c>
      <c r="AC47" s="64" t="s">
        <v>419</v>
      </c>
      <c r="AD47" s="65" t="s">
        <v>458</v>
      </c>
      <c r="AF47" s="55"/>
    </row>
    <row r="48" spans="1:32" x14ac:dyDescent="0.25">
      <c r="A48" t="s">
        <v>38</v>
      </c>
      <c r="B48" t="s">
        <v>335</v>
      </c>
      <c r="C48" t="s">
        <v>405</v>
      </c>
      <c r="D48">
        <f t="shared" si="5"/>
        <v>0</v>
      </c>
      <c r="E48">
        <f t="shared" si="6"/>
        <v>0</v>
      </c>
      <c r="F48">
        <f t="shared" si="7"/>
        <v>255</v>
      </c>
      <c r="AC48" s="62" t="s">
        <v>119</v>
      </c>
      <c r="AD48" s="63" t="s">
        <v>459</v>
      </c>
      <c r="AF48" s="55"/>
    </row>
    <row r="49" spans="1:32" x14ac:dyDescent="0.25">
      <c r="A49" t="s">
        <v>37</v>
      </c>
      <c r="B49" t="s">
        <v>336</v>
      </c>
      <c r="C49" t="s">
        <v>407</v>
      </c>
      <c r="D49">
        <f t="shared" si="5"/>
        <v>255</v>
      </c>
      <c r="E49">
        <f t="shared" si="6"/>
        <v>0</v>
      </c>
      <c r="F49">
        <f t="shared" si="7"/>
        <v>0</v>
      </c>
      <c r="AC49" s="64" t="s">
        <v>120</v>
      </c>
      <c r="AD49" s="65" t="s">
        <v>460</v>
      </c>
      <c r="AF49" s="55"/>
    </row>
    <row r="50" spans="1:32" x14ac:dyDescent="0.25">
      <c r="A50" t="s">
        <v>38</v>
      </c>
      <c r="B50" t="s">
        <v>337</v>
      </c>
      <c r="C50" t="s">
        <v>405</v>
      </c>
      <c r="D50">
        <f t="shared" si="5"/>
        <v>0</v>
      </c>
      <c r="E50">
        <f t="shared" si="6"/>
        <v>0</v>
      </c>
      <c r="F50">
        <f t="shared" si="7"/>
        <v>255</v>
      </c>
      <c r="AC50" s="62" t="s">
        <v>121</v>
      </c>
      <c r="AD50" s="63" t="s">
        <v>461</v>
      </c>
      <c r="AF50" s="44"/>
    </row>
    <row r="51" spans="1:32" x14ac:dyDescent="0.25">
      <c r="A51" t="s">
        <v>37</v>
      </c>
      <c r="B51" t="s">
        <v>338</v>
      </c>
      <c r="C51" t="s">
        <v>407</v>
      </c>
      <c r="D51">
        <f t="shared" si="5"/>
        <v>255</v>
      </c>
      <c r="E51">
        <f t="shared" si="6"/>
        <v>0</v>
      </c>
      <c r="F51">
        <f t="shared" si="7"/>
        <v>0</v>
      </c>
      <c r="AC51" s="64" t="s">
        <v>122</v>
      </c>
      <c r="AD51" s="65" t="s">
        <v>462</v>
      </c>
      <c r="AF51" s="55"/>
    </row>
    <row r="52" spans="1:32" x14ac:dyDescent="0.25">
      <c r="A52" t="s">
        <v>37</v>
      </c>
      <c r="B52" t="s">
        <v>339</v>
      </c>
      <c r="C52" t="s">
        <v>407</v>
      </c>
      <c r="D52">
        <f t="shared" si="5"/>
        <v>255</v>
      </c>
      <c r="E52">
        <f t="shared" si="6"/>
        <v>0</v>
      </c>
      <c r="F52">
        <f t="shared" si="7"/>
        <v>0</v>
      </c>
      <c r="AC52" s="62" t="s">
        <v>123</v>
      </c>
      <c r="AD52" s="63" t="s">
        <v>463</v>
      </c>
      <c r="AF52" s="55"/>
    </row>
    <row r="53" spans="1:32" x14ac:dyDescent="0.25">
      <c r="A53" t="s">
        <v>39</v>
      </c>
      <c r="B53" t="s">
        <v>340</v>
      </c>
      <c r="C53" t="s">
        <v>406</v>
      </c>
      <c r="D53">
        <f t="shared" si="5"/>
        <v>0</v>
      </c>
      <c r="E53">
        <f t="shared" si="6"/>
        <v>255</v>
      </c>
      <c r="F53">
        <f t="shared" si="7"/>
        <v>0</v>
      </c>
      <c r="AC53" s="64" t="s">
        <v>124</v>
      </c>
      <c r="AD53" s="65" t="s">
        <v>464</v>
      </c>
      <c r="AF53" s="55"/>
    </row>
    <row r="54" spans="1:32" x14ac:dyDescent="0.25">
      <c r="A54" t="s">
        <v>37</v>
      </c>
      <c r="B54" t="s">
        <v>341</v>
      </c>
      <c r="C54" t="s">
        <v>408</v>
      </c>
      <c r="D54">
        <f t="shared" si="5"/>
        <v>255</v>
      </c>
      <c r="E54">
        <f t="shared" si="6"/>
        <v>0</v>
      </c>
      <c r="F54">
        <f t="shared" si="7"/>
        <v>0</v>
      </c>
      <c r="AC54" s="62" t="s">
        <v>420</v>
      </c>
      <c r="AD54" s="63" t="s">
        <v>465</v>
      </c>
      <c r="AF54" s="55"/>
    </row>
    <row r="55" spans="1:32" x14ac:dyDescent="0.25">
      <c r="A55" t="s">
        <v>227</v>
      </c>
      <c r="B55" t="s">
        <v>342</v>
      </c>
      <c r="C55" t="s">
        <v>404</v>
      </c>
      <c r="D55">
        <f t="shared" si="5"/>
        <v>1</v>
      </c>
      <c r="E55">
        <f t="shared" si="6"/>
        <v>2</v>
      </c>
      <c r="F55">
        <f t="shared" si="7"/>
        <v>3</v>
      </c>
      <c r="AC55" s="64" t="s">
        <v>125</v>
      </c>
      <c r="AD55" s="65" t="s">
        <v>466</v>
      </c>
      <c r="AF55" s="55"/>
    </row>
    <row r="56" spans="1:32" x14ac:dyDescent="0.25">
      <c r="A56" t="s">
        <v>37</v>
      </c>
      <c r="B56" t="s">
        <v>271</v>
      </c>
      <c r="C56" t="s">
        <v>272</v>
      </c>
      <c r="D56">
        <f t="shared" si="5"/>
        <v>255</v>
      </c>
      <c r="E56">
        <f t="shared" si="6"/>
        <v>0</v>
      </c>
      <c r="F56">
        <f t="shared" si="7"/>
        <v>0</v>
      </c>
      <c r="AC56" s="62" t="s">
        <v>421</v>
      </c>
      <c r="AD56" s="63" t="s">
        <v>467</v>
      </c>
      <c r="AF56" s="44"/>
    </row>
    <row r="57" spans="1:32" x14ac:dyDescent="0.25">
      <c r="A57" t="s">
        <v>37</v>
      </c>
      <c r="B57" t="s">
        <v>273</v>
      </c>
      <c r="C57" t="s">
        <v>274</v>
      </c>
      <c r="D57">
        <f t="shared" si="5"/>
        <v>255</v>
      </c>
      <c r="E57">
        <f t="shared" si="6"/>
        <v>0</v>
      </c>
      <c r="F57">
        <f t="shared" si="7"/>
        <v>0</v>
      </c>
      <c r="AC57" s="64" t="s">
        <v>422</v>
      </c>
      <c r="AD57" s="65" t="s">
        <v>422</v>
      </c>
      <c r="AF57" s="44"/>
    </row>
    <row r="58" spans="1:32" x14ac:dyDescent="0.25">
      <c r="A58" t="s">
        <v>37</v>
      </c>
      <c r="B58" t="s">
        <v>275</v>
      </c>
      <c r="C58" t="s">
        <v>276</v>
      </c>
      <c r="D58">
        <f t="shared" si="5"/>
        <v>255</v>
      </c>
      <c r="E58">
        <f t="shared" si="6"/>
        <v>0</v>
      </c>
      <c r="F58">
        <f t="shared" si="7"/>
        <v>0</v>
      </c>
      <c r="AC58" s="62" t="s">
        <v>423</v>
      </c>
      <c r="AD58" s="63" t="s">
        <v>423</v>
      </c>
      <c r="AF58" s="55"/>
    </row>
    <row r="59" spans="1:32" x14ac:dyDescent="0.25">
      <c r="A59" t="s">
        <v>37</v>
      </c>
      <c r="B59" t="s">
        <v>516</v>
      </c>
      <c r="C59" t="s">
        <v>513</v>
      </c>
      <c r="D59">
        <f t="shared" si="5"/>
        <v>255</v>
      </c>
      <c r="E59">
        <f t="shared" si="6"/>
        <v>0</v>
      </c>
      <c r="F59">
        <f t="shared" si="7"/>
        <v>0</v>
      </c>
      <c r="AC59" s="62"/>
      <c r="AD59" s="63"/>
      <c r="AF59" s="55"/>
    </row>
    <row r="60" spans="1:32" x14ac:dyDescent="0.25">
      <c r="A60" t="s">
        <v>37</v>
      </c>
      <c r="B60" t="s">
        <v>8</v>
      </c>
      <c r="C60" t="s">
        <v>9</v>
      </c>
      <c r="D60">
        <f t="shared" si="5"/>
        <v>255</v>
      </c>
      <c r="E60">
        <f t="shared" si="6"/>
        <v>0</v>
      </c>
      <c r="F60">
        <f t="shared" si="7"/>
        <v>0</v>
      </c>
      <c r="AC60" s="64" t="s">
        <v>126</v>
      </c>
      <c r="AD60" s="65" t="s">
        <v>468</v>
      </c>
    </row>
    <row r="61" spans="1:32" x14ac:dyDescent="0.25">
      <c r="A61" t="s">
        <v>37</v>
      </c>
      <c r="B61" t="s">
        <v>515</v>
      </c>
      <c r="C61" t="s">
        <v>514</v>
      </c>
      <c r="D61">
        <f t="shared" si="5"/>
        <v>255</v>
      </c>
      <c r="E61">
        <f t="shared" si="6"/>
        <v>0</v>
      </c>
      <c r="F61">
        <f t="shared" si="7"/>
        <v>0</v>
      </c>
      <c r="AC61" s="64"/>
      <c r="AD61" s="65"/>
    </row>
    <row r="62" spans="1:32" x14ac:dyDescent="0.25">
      <c r="A62" t="s">
        <v>37</v>
      </c>
      <c r="B62" t="s">
        <v>277</v>
      </c>
      <c r="C62" t="s">
        <v>278</v>
      </c>
      <c r="D62">
        <f t="shared" si="5"/>
        <v>255</v>
      </c>
      <c r="E62">
        <f t="shared" si="6"/>
        <v>0</v>
      </c>
      <c r="F62">
        <f t="shared" si="7"/>
        <v>0</v>
      </c>
      <c r="AC62" s="62" t="s">
        <v>127</v>
      </c>
      <c r="AD62" s="63" t="s">
        <v>469</v>
      </c>
    </row>
    <row r="63" spans="1:32" x14ac:dyDescent="0.25">
      <c r="A63" t="s">
        <v>227</v>
      </c>
      <c r="B63" t="s">
        <v>193</v>
      </c>
      <c r="C63" t="s">
        <v>196</v>
      </c>
      <c r="D63">
        <f t="shared" si="5"/>
        <v>1</v>
      </c>
      <c r="E63">
        <f t="shared" si="6"/>
        <v>2</v>
      </c>
      <c r="F63">
        <f t="shared" si="7"/>
        <v>3</v>
      </c>
      <c r="AC63" s="64" t="s">
        <v>424</v>
      </c>
      <c r="AD63" s="65" t="s">
        <v>470</v>
      </c>
    </row>
    <row r="64" spans="1:32" x14ac:dyDescent="0.25">
      <c r="A64" t="s">
        <v>227</v>
      </c>
      <c r="B64" t="s">
        <v>279</v>
      </c>
      <c r="C64" t="s">
        <v>195</v>
      </c>
      <c r="D64">
        <f t="shared" si="5"/>
        <v>1</v>
      </c>
      <c r="E64">
        <f t="shared" si="6"/>
        <v>2</v>
      </c>
      <c r="F64">
        <f t="shared" si="7"/>
        <v>3</v>
      </c>
      <c r="AC64" s="62" t="s">
        <v>425</v>
      </c>
      <c r="AD64" s="63" t="s">
        <v>471</v>
      </c>
    </row>
    <row r="65" spans="1:30" x14ac:dyDescent="0.25">
      <c r="A65" t="s">
        <v>37</v>
      </c>
      <c r="B65" t="s">
        <v>343</v>
      </c>
      <c r="C65" t="s">
        <v>402</v>
      </c>
      <c r="D65">
        <f t="shared" si="5"/>
        <v>255</v>
      </c>
      <c r="E65">
        <f t="shared" si="6"/>
        <v>0</v>
      </c>
      <c r="F65">
        <f t="shared" si="7"/>
        <v>0</v>
      </c>
      <c r="AC65" s="64" t="s">
        <v>128</v>
      </c>
      <c r="AD65" s="65" t="s">
        <v>472</v>
      </c>
    </row>
    <row r="66" spans="1:30" x14ac:dyDescent="0.25">
      <c r="A66" t="s">
        <v>225</v>
      </c>
      <c r="B66" t="s">
        <v>312</v>
      </c>
      <c r="C66" t="s">
        <v>325</v>
      </c>
      <c r="D66">
        <f t="shared" si="5"/>
        <v>238</v>
      </c>
      <c r="E66">
        <f t="shared" si="6"/>
        <v>130</v>
      </c>
      <c r="F66">
        <f t="shared" si="7"/>
        <v>238</v>
      </c>
      <c r="AC66" s="62" t="s">
        <v>129</v>
      </c>
      <c r="AD66" s="63" t="s">
        <v>473</v>
      </c>
    </row>
    <row r="67" spans="1:30" x14ac:dyDescent="0.25">
      <c r="A67" t="s">
        <v>37</v>
      </c>
      <c r="B67" t="s">
        <v>318</v>
      </c>
      <c r="C67" t="s">
        <v>326</v>
      </c>
      <c r="D67">
        <f t="shared" si="5"/>
        <v>255</v>
      </c>
      <c r="E67">
        <f t="shared" si="6"/>
        <v>0</v>
      </c>
      <c r="F67">
        <f t="shared" si="7"/>
        <v>0</v>
      </c>
      <c r="AC67" s="64" t="s">
        <v>130</v>
      </c>
      <c r="AD67" s="65" t="s">
        <v>474</v>
      </c>
    </row>
    <row r="68" spans="1:30" x14ac:dyDescent="0.25">
      <c r="A68" t="s">
        <v>227</v>
      </c>
      <c r="B68" t="s">
        <v>344</v>
      </c>
      <c r="C68" t="s">
        <v>403</v>
      </c>
      <c r="D68">
        <f t="shared" si="5"/>
        <v>1</v>
      </c>
      <c r="E68">
        <f t="shared" si="6"/>
        <v>2</v>
      </c>
      <c r="F68">
        <f t="shared" si="7"/>
        <v>3</v>
      </c>
      <c r="AC68" s="62" t="s">
        <v>131</v>
      </c>
      <c r="AD68" s="63" t="s">
        <v>475</v>
      </c>
    </row>
    <row r="69" spans="1:30" x14ac:dyDescent="0.25">
      <c r="A69" t="s">
        <v>38</v>
      </c>
      <c r="B69" t="s">
        <v>313</v>
      </c>
      <c r="C69" t="s">
        <v>327</v>
      </c>
      <c r="D69">
        <f t="shared" si="5"/>
        <v>0</v>
      </c>
      <c r="E69">
        <f t="shared" si="6"/>
        <v>0</v>
      </c>
      <c r="F69">
        <f t="shared" si="7"/>
        <v>255</v>
      </c>
      <c r="AC69" s="64" t="s">
        <v>426</v>
      </c>
      <c r="AD69" s="65" t="s">
        <v>476</v>
      </c>
    </row>
    <row r="70" spans="1:30" x14ac:dyDescent="0.25">
      <c r="A70" t="s">
        <v>38</v>
      </c>
      <c r="B70" t="s">
        <v>321</v>
      </c>
      <c r="C70" t="s">
        <v>327</v>
      </c>
      <c r="D70">
        <f t="shared" ref="D70:D101" si="8">LOOKUP($A70,Colors,ColorR)</f>
        <v>0</v>
      </c>
      <c r="E70">
        <f t="shared" ref="E70:E101" si="9">LOOKUP($A70,Colors,ColorG)</f>
        <v>0</v>
      </c>
      <c r="F70">
        <f t="shared" ref="F70:F101" si="10">LOOKUP($A70,Colors,ColorB)</f>
        <v>255</v>
      </c>
      <c r="AC70" s="62" t="s">
        <v>132</v>
      </c>
      <c r="AD70" s="63" t="s">
        <v>427</v>
      </c>
    </row>
    <row r="71" spans="1:30" x14ac:dyDescent="0.25">
      <c r="A71" t="s">
        <v>37</v>
      </c>
      <c r="B71" t="s">
        <v>345</v>
      </c>
      <c r="C71" t="s">
        <v>328</v>
      </c>
      <c r="D71">
        <f t="shared" si="8"/>
        <v>255</v>
      </c>
      <c r="E71">
        <f t="shared" si="9"/>
        <v>0</v>
      </c>
      <c r="F71">
        <f t="shared" si="10"/>
        <v>0</v>
      </c>
      <c r="AC71" s="64" t="s">
        <v>133</v>
      </c>
      <c r="AD71" s="65" t="s">
        <v>477</v>
      </c>
    </row>
    <row r="72" spans="1:30" x14ac:dyDescent="0.25">
      <c r="A72" t="s">
        <v>38</v>
      </c>
      <c r="B72" t="s">
        <v>346</v>
      </c>
      <c r="C72" t="s">
        <v>327</v>
      </c>
      <c r="D72">
        <f t="shared" si="8"/>
        <v>0</v>
      </c>
      <c r="E72">
        <f t="shared" si="9"/>
        <v>0</v>
      </c>
      <c r="F72">
        <f t="shared" si="10"/>
        <v>255</v>
      </c>
      <c r="AC72" s="62" t="s">
        <v>162</v>
      </c>
      <c r="AD72" s="63" t="s">
        <v>478</v>
      </c>
    </row>
    <row r="73" spans="1:30" x14ac:dyDescent="0.25">
      <c r="A73" t="s">
        <v>37</v>
      </c>
      <c r="B73" t="s">
        <v>347</v>
      </c>
      <c r="C73" t="s">
        <v>328</v>
      </c>
      <c r="D73">
        <f t="shared" si="8"/>
        <v>255</v>
      </c>
      <c r="E73">
        <f t="shared" si="9"/>
        <v>0</v>
      </c>
      <c r="F73">
        <f t="shared" si="10"/>
        <v>0</v>
      </c>
      <c r="AC73" s="64" t="s">
        <v>161</v>
      </c>
      <c r="AD73" s="65" t="s">
        <v>479</v>
      </c>
    </row>
    <row r="74" spans="1:30" x14ac:dyDescent="0.25">
      <c r="A74" t="s">
        <v>37</v>
      </c>
      <c r="B74" t="s">
        <v>319</v>
      </c>
      <c r="C74" t="s">
        <v>328</v>
      </c>
      <c r="D74">
        <f t="shared" si="8"/>
        <v>255</v>
      </c>
      <c r="E74">
        <f t="shared" si="9"/>
        <v>0</v>
      </c>
      <c r="F74">
        <f t="shared" si="10"/>
        <v>0</v>
      </c>
      <c r="AC74" s="62" t="s">
        <v>428</v>
      </c>
      <c r="AD74" s="63" t="s">
        <v>480</v>
      </c>
    </row>
    <row r="75" spans="1:30" x14ac:dyDescent="0.25">
      <c r="A75" t="s">
        <v>37</v>
      </c>
      <c r="B75" t="s">
        <v>314</v>
      </c>
      <c r="C75" t="s">
        <v>329</v>
      </c>
      <c r="D75">
        <f t="shared" si="8"/>
        <v>255</v>
      </c>
      <c r="E75">
        <f t="shared" si="9"/>
        <v>0</v>
      </c>
      <c r="F75">
        <f t="shared" si="10"/>
        <v>0</v>
      </c>
      <c r="AC75" s="64" t="s">
        <v>429</v>
      </c>
      <c r="AD75" s="65" t="s">
        <v>481</v>
      </c>
    </row>
    <row r="76" spans="1:30" x14ac:dyDescent="0.25">
      <c r="A76" t="s">
        <v>37</v>
      </c>
      <c r="B76" t="s">
        <v>322</v>
      </c>
      <c r="C76" t="s">
        <v>329</v>
      </c>
      <c r="D76">
        <f t="shared" si="8"/>
        <v>255</v>
      </c>
      <c r="E76">
        <f t="shared" si="9"/>
        <v>0</v>
      </c>
      <c r="F76">
        <f t="shared" si="10"/>
        <v>0</v>
      </c>
      <c r="AC76" s="62" t="s">
        <v>134</v>
      </c>
      <c r="AD76" s="63" t="s">
        <v>482</v>
      </c>
    </row>
    <row r="77" spans="1:30" x14ac:dyDescent="0.25">
      <c r="A77" t="s">
        <v>37</v>
      </c>
      <c r="B77" t="s">
        <v>348</v>
      </c>
      <c r="C77" t="s">
        <v>330</v>
      </c>
      <c r="D77">
        <f t="shared" si="8"/>
        <v>255</v>
      </c>
      <c r="E77">
        <f t="shared" si="9"/>
        <v>0</v>
      </c>
      <c r="F77">
        <f t="shared" si="10"/>
        <v>0</v>
      </c>
      <c r="AC77" s="64" t="s">
        <v>135</v>
      </c>
      <c r="AD77" s="65" t="s">
        <v>483</v>
      </c>
    </row>
    <row r="78" spans="1:30" x14ac:dyDescent="0.25">
      <c r="A78" t="s">
        <v>37</v>
      </c>
      <c r="B78" t="s">
        <v>349</v>
      </c>
      <c r="C78" t="s">
        <v>329</v>
      </c>
      <c r="D78">
        <f t="shared" si="8"/>
        <v>255</v>
      </c>
      <c r="E78">
        <f t="shared" si="9"/>
        <v>0</v>
      </c>
      <c r="F78">
        <f t="shared" si="10"/>
        <v>0</v>
      </c>
      <c r="AC78" s="16" t="s">
        <v>136</v>
      </c>
      <c r="AD78" s="17" t="s">
        <v>172</v>
      </c>
    </row>
    <row r="79" spans="1:30" x14ac:dyDescent="0.25">
      <c r="A79" t="s">
        <v>37</v>
      </c>
      <c r="B79" t="s">
        <v>350</v>
      </c>
      <c r="C79" t="s">
        <v>330</v>
      </c>
      <c r="D79">
        <f t="shared" si="8"/>
        <v>255</v>
      </c>
      <c r="E79">
        <f t="shared" si="9"/>
        <v>0</v>
      </c>
      <c r="F79">
        <f t="shared" si="10"/>
        <v>0</v>
      </c>
      <c r="AC79" s="64" t="s">
        <v>137</v>
      </c>
      <c r="AD79" s="65" t="s">
        <v>484</v>
      </c>
    </row>
    <row r="80" spans="1:30" x14ac:dyDescent="0.25">
      <c r="A80" t="s">
        <v>37</v>
      </c>
      <c r="B80" t="s">
        <v>320</v>
      </c>
      <c r="C80" t="s">
        <v>330</v>
      </c>
      <c r="D80">
        <f t="shared" si="8"/>
        <v>255</v>
      </c>
      <c r="E80">
        <f t="shared" si="9"/>
        <v>0</v>
      </c>
      <c r="F80">
        <f t="shared" si="10"/>
        <v>0</v>
      </c>
      <c r="AC80" s="62" t="s">
        <v>138</v>
      </c>
      <c r="AD80" s="63" t="s">
        <v>485</v>
      </c>
    </row>
    <row r="81" spans="1:30" x14ac:dyDescent="0.25">
      <c r="A81" t="s">
        <v>38</v>
      </c>
      <c r="B81" t="s">
        <v>351</v>
      </c>
      <c r="C81" t="s">
        <v>400</v>
      </c>
      <c r="D81">
        <f t="shared" si="8"/>
        <v>0</v>
      </c>
      <c r="E81">
        <f t="shared" si="9"/>
        <v>0</v>
      </c>
      <c r="F81">
        <f t="shared" si="10"/>
        <v>255</v>
      </c>
      <c r="AC81" s="64" t="s">
        <v>139</v>
      </c>
      <c r="AD81" s="65" t="s">
        <v>486</v>
      </c>
    </row>
    <row r="82" spans="1:30" x14ac:dyDescent="0.25">
      <c r="A82" t="s">
        <v>38</v>
      </c>
      <c r="B82" t="s">
        <v>352</v>
      </c>
      <c r="C82" t="s">
        <v>400</v>
      </c>
      <c r="D82">
        <f t="shared" si="8"/>
        <v>0</v>
      </c>
      <c r="E82">
        <f t="shared" si="9"/>
        <v>0</v>
      </c>
      <c r="F82">
        <f t="shared" si="10"/>
        <v>255</v>
      </c>
      <c r="AC82" s="62" t="s">
        <v>140</v>
      </c>
      <c r="AD82" s="63" t="s">
        <v>487</v>
      </c>
    </row>
    <row r="83" spans="1:30" x14ac:dyDescent="0.25">
      <c r="A83" t="s">
        <v>37</v>
      </c>
      <c r="B83" t="s">
        <v>353</v>
      </c>
      <c r="C83" t="s">
        <v>401</v>
      </c>
      <c r="D83">
        <f t="shared" si="8"/>
        <v>255</v>
      </c>
      <c r="E83">
        <f t="shared" si="9"/>
        <v>0</v>
      </c>
      <c r="F83">
        <f t="shared" si="10"/>
        <v>0</v>
      </c>
      <c r="AC83" s="64" t="s">
        <v>141</v>
      </c>
      <c r="AD83" s="65" t="s">
        <v>141</v>
      </c>
    </row>
    <row r="84" spans="1:30" x14ac:dyDescent="0.25">
      <c r="A84" t="s">
        <v>38</v>
      </c>
      <c r="B84" t="s">
        <v>354</v>
      </c>
      <c r="C84" t="s">
        <v>400</v>
      </c>
      <c r="D84">
        <f t="shared" si="8"/>
        <v>0</v>
      </c>
      <c r="E84">
        <f t="shared" si="9"/>
        <v>0</v>
      </c>
      <c r="F84">
        <f t="shared" si="10"/>
        <v>255</v>
      </c>
      <c r="AC84" s="62" t="s">
        <v>430</v>
      </c>
      <c r="AD84" s="63" t="s">
        <v>488</v>
      </c>
    </row>
    <row r="85" spans="1:30" x14ac:dyDescent="0.25">
      <c r="A85" t="s">
        <v>37</v>
      </c>
      <c r="B85" t="s">
        <v>355</v>
      </c>
      <c r="C85" t="s">
        <v>401</v>
      </c>
      <c r="D85">
        <f t="shared" si="8"/>
        <v>255</v>
      </c>
      <c r="E85">
        <f t="shared" si="9"/>
        <v>0</v>
      </c>
      <c r="F85">
        <f t="shared" si="10"/>
        <v>0</v>
      </c>
      <c r="AC85" s="60" t="s">
        <v>157</v>
      </c>
      <c r="AD85" s="61" t="s">
        <v>167</v>
      </c>
    </row>
    <row r="86" spans="1:30" x14ac:dyDescent="0.25">
      <c r="A86" t="s">
        <v>37</v>
      </c>
      <c r="B86" t="s">
        <v>356</v>
      </c>
      <c r="C86" t="s">
        <v>401</v>
      </c>
      <c r="D86">
        <f t="shared" si="8"/>
        <v>255</v>
      </c>
      <c r="E86">
        <f t="shared" si="9"/>
        <v>0</v>
      </c>
      <c r="F86">
        <f t="shared" si="10"/>
        <v>0</v>
      </c>
      <c r="AC86" s="16" t="s">
        <v>156</v>
      </c>
      <c r="AD86" s="17" t="s">
        <v>165</v>
      </c>
    </row>
    <row r="87" spans="1:30" x14ac:dyDescent="0.25">
      <c r="A87" t="s">
        <v>39</v>
      </c>
      <c r="B87" t="s">
        <v>315</v>
      </c>
      <c r="C87" t="s">
        <v>331</v>
      </c>
      <c r="D87">
        <f t="shared" si="8"/>
        <v>0</v>
      </c>
      <c r="E87">
        <f t="shared" si="9"/>
        <v>255</v>
      </c>
      <c r="F87">
        <f t="shared" si="10"/>
        <v>0</v>
      </c>
      <c r="AC87" s="64" t="s">
        <v>142</v>
      </c>
      <c r="AD87" s="65" t="s">
        <v>502</v>
      </c>
    </row>
    <row r="88" spans="1:30" x14ac:dyDescent="0.25">
      <c r="A88" t="s">
        <v>39</v>
      </c>
      <c r="B88" t="s">
        <v>323</v>
      </c>
      <c r="C88" t="s">
        <v>331</v>
      </c>
      <c r="D88">
        <f t="shared" si="8"/>
        <v>0</v>
      </c>
      <c r="E88">
        <f t="shared" si="9"/>
        <v>255</v>
      </c>
      <c r="F88">
        <f t="shared" si="10"/>
        <v>0</v>
      </c>
      <c r="AC88" s="62" t="s">
        <v>143</v>
      </c>
      <c r="AD88" s="63" t="s">
        <v>489</v>
      </c>
    </row>
    <row r="89" spans="1:30" x14ac:dyDescent="0.25">
      <c r="A89" t="s">
        <v>37</v>
      </c>
      <c r="B89" t="s">
        <v>357</v>
      </c>
      <c r="C89" t="s">
        <v>332</v>
      </c>
      <c r="D89">
        <f t="shared" si="8"/>
        <v>255</v>
      </c>
      <c r="E89">
        <f t="shared" si="9"/>
        <v>0</v>
      </c>
      <c r="F89">
        <f t="shared" si="10"/>
        <v>0</v>
      </c>
      <c r="AC89" s="64" t="s">
        <v>144</v>
      </c>
      <c r="AD89" s="65" t="s">
        <v>490</v>
      </c>
    </row>
    <row r="90" spans="1:30" x14ac:dyDescent="0.25">
      <c r="A90" t="s">
        <v>39</v>
      </c>
      <c r="B90" t="s">
        <v>358</v>
      </c>
      <c r="C90" t="s">
        <v>331</v>
      </c>
      <c r="D90">
        <f t="shared" si="8"/>
        <v>0</v>
      </c>
      <c r="E90">
        <f t="shared" si="9"/>
        <v>255</v>
      </c>
      <c r="F90">
        <f t="shared" si="10"/>
        <v>0</v>
      </c>
      <c r="AC90" s="62" t="s">
        <v>431</v>
      </c>
      <c r="AD90" s="63" t="s">
        <v>491</v>
      </c>
    </row>
    <row r="91" spans="1:30" x14ac:dyDescent="0.25">
      <c r="A91" t="s">
        <v>37</v>
      </c>
      <c r="B91" t="s">
        <v>359</v>
      </c>
      <c r="C91" t="s">
        <v>332</v>
      </c>
      <c r="D91">
        <f t="shared" si="8"/>
        <v>255</v>
      </c>
      <c r="E91">
        <f t="shared" si="9"/>
        <v>0</v>
      </c>
      <c r="F91">
        <f t="shared" si="10"/>
        <v>0</v>
      </c>
      <c r="AC91" s="60" t="s">
        <v>145</v>
      </c>
      <c r="AD91" s="61" t="s">
        <v>170</v>
      </c>
    </row>
    <row r="92" spans="1:30" x14ac:dyDescent="0.25">
      <c r="A92" t="s">
        <v>37</v>
      </c>
      <c r="B92" t="s">
        <v>324</v>
      </c>
      <c r="C92" t="s">
        <v>332</v>
      </c>
      <c r="D92">
        <f t="shared" si="8"/>
        <v>255</v>
      </c>
      <c r="E92">
        <f t="shared" si="9"/>
        <v>0</v>
      </c>
      <c r="F92">
        <f t="shared" si="10"/>
        <v>0</v>
      </c>
      <c r="AC92" s="62" t="s">
        <v>146</v>
      </c>
      <c r="AD92" s="63" t="s">
        <v>492</v>
      </c>
    </row>
    <row r="93" spans="1:30" x14ac:dyDescent="0.25">
      <c r="A93" t="s">
        <v>37</v>
      </c>
      <c r="B93" t="s">
        <v>11</v>
      </c>
      <c r="C93" t="s">
        <v>11</v>
      </c>
      <c r="D93">
        <f t="shared" si="8"/>
        <v>255</v>
      </c>
      <c r="E93">
        <f t="shared" si="9"/>
        <v>0</v>
      </c>
      <c r="F93">
        <f t="shared" si="10"/>
        <v>0</v>
      </c>
      <c r="AC93" s="64" t="s">
        <v>147</v>
      </c>
      <c r="AD93" s="65" t="s">
        <v>493</v>
      </c>
    </row>
    <row r="94" spans="1:30" x14ac:dyDescent="0.25">
      <c r="A94" t="s">
        <v>37</v>
      </c>
      <c r="B94" t="s">
        <v>12</v>
      </c>
      <c r="C94" t="s">
        <v>11</v>
      </c>
      <c r="D94">
        <f t="shared" si="8"/>
        <v>255</v>
      </c>
      <c r="E94">
        <f t="shared" si="9"/>
        <v>0</v>
      </c>
      <c r="F94">
        <f t="shared" si="10"/>
        <v>0</v>
      </c>
      <c r="AC94" s="62" t="s">
        <v>432</v>
      </c>
      <c r="AD94" s="63" t="s">
        <v>494</v>
      </c>
    </row>
    <row r="95" spans="1:30" x14ac:dyDescent="0.25">
      <c r="A95" t="s">
        <v>37</v>
      </c>
      <c r="B95" t="s">
        <v>360</v>
      </c>
      <c r="C95" t="s">
        <v>317</v>
      </c>
      <c r="D95">
        <f t="shared" si="8"/>
        <v>255</v>
      </c>
      <c r="E95">
        <f t="shared" si="9"/>
        <v>0</v>
      </c>
      <c r="F95">
        <f t="shared" si="10"/>
        <v>0</v>
      </c>
      <c r="AC95" s="64" t="s">
        <v>148</v>
      </c>
      <c r="AD95" s="65" t="s">
        <v>501</v>
      </c>
    </row>
    <row r="96" spans="1:30" x14ac:dyDescent="0.25">
      <c r="A96" t="s">
        <v>37</v>
      </c>
      <c r="B96" t="s">
        <v>316</v>
      </c>
      <c r="C96" t="s">
        <v>317</v>
      </c>
      <c r="D96">
        <f t="shared" si="8"/>
        <v>255</v>
      </c>
      <c r="E96">
        <f t="shared" si="9"/>
        <v>0</v>
      </c>
      <c r="F96">
        <f t="shared" si="10"/>
        <v>0</v>
      </c>
      <c r="AC96" s="62" t="s">
        <v>433</v>
      </c>
      <c r="AD96" s="63" t="s">
        <v>495</v>
      </c>
    </row>
    <row r="97" spans="1:30" x14ac:dyDescent="0.25">
      <c r="A97" t="s">
        <v>37</v>
      </c>
      <c r="B97" t="s">
        <v>280</v>
      </c>
      <c r="C97" t="s">
        <v>281</v>
      </c>
      <c r="D97">
        <f t="shared" si="8"/>
        <v>255</v>
      </c>
      <c r="E97">
        <f t="shared" si="9"/>
        <v>0</v>
      </c>
      <c r="F97">
        <f t="shared" si="10"/>
        <v>0</v>
      </c>
      <c r="AC97" s="64" t="s">
        <v>149</v>
      </c>
      <c r="AD97" s="65" t="s">
        <v>496</v>
      </c>
    </row>
    <row r="98" spans="1:30" x14ac:dyDescent="0.25">
      <c r="A98" t="s">
        <v>225</v>
      </c>
      <c r="B98" t="s">
        <v>282</v>
      </c>
      <c r="C98" t="s">
        <v>212</v>
      </c>
      <c r="D98">
        <f t="shared" si="8"/>
        <v>238</v>
      </c>
      <c r="E98">
        <f t="shared" si="9"/>
        <v>130</v>
      </c>
      <c r="F98">
        <f t="shared" si="10"/>
        <v>238</v>
      </c>
      <c r="AC98" s="62" t="s">
        <v>150</v>
      </c>
      <c r="AD98" s="63" t="s">
        <v>497</v>
      </c>
    </row>
    <row r="99" spans="1:30" x14ac:dyDescent="0.25">
      <c r="A99" t="s">
        <v>224</v>
      </c>
      <c r="B99" t="s">
        <v>283</v>
      </c>
      <c r="C99" t="s">
        <v>213</v>
      </c>
      <c r="D99">
        <f t="shared" si="8"/>
        <v>255</v>
      </c>
      <c r="E99">
        <f t="shared" si="9"/>
        <v>0</v>
      </c>
      <c r="F99">
        <f t="shared" si="10"/>
        <v>255</v>
      </c>
      <c r="AC99" s="60" t="s">
        <v>151</v>
      </c>
      <c r="AD99" s="61" t="s">
        <v>168</v>
      </c>
    </row>
    <row r="100" spans="1:30" x14ac:dyDescent="0.25">
      <c r="A100" t="s">
        <v>216</v>
      </c>
      <c r="B100" t="s">
        <v>284</v>
      </c>
      <c r="C100" t="s">
        <v>214</v>
      </c>
      <c r="D100">
        <f t="shared" si="8"/>
        <v>165</v>
      </c>
      <c r="E100">
        <f t="shared" si="9"/>
        <v>42</v>
      </c>
      <c r="F100">
        <f t="shared" si="10"/>
        <v>42</v>
      </c>
      <c r="AC100" s="62" t="s">
        <v>152</v>
      </c>
      <c r="AD100" s="63" t="s">
        <v>500</v>
      </c>
    </row>
    <row r="101" spans="1:30" x14ac:dyDescent="0.25">
      <c r="A101" t="s">
        <v>38</v>
      </c>
      <c r="B101" t="s">
        <v>285</v>
      </c>
      <c r="C101" t="s">
        <v>215</v>
      </c>
      <c r="D101">
        <f t="shared" si="8"/>
        <v>0</v>
      </c>
      <c r="E101">
        <f t="shared" si="9"/>
        <v>0</v>
      </c>
      <c r="F101">
        <f t="shared" si="10"/>
        <v>255</v>
      </c>
      <c r="AC101" s="64" t="s">
        <v>153</v>
      </c>
      <c r="AD101" s="65" t="s">
        <v>498</v>
      </c>
    </row>
    <row r="102" spans="1:30" ht="14.5" thickBot="1" x14ac:dyDescent="0.3">
      <c r="A102" t="s">
        <v>38</v>
      </c>
      <c r="B102" t="s">
        <v>286</v>
      </c>
      <c r="C102" t="s">
        <v>219</v>
      </c>
      <c r="D102">
        <f t="shared" ref="D102:D133" si="11">LOOKUP($A102,Colors,ColorR)</f>
        <v>0</v>
      </c>
      <c r="E102">
        <f t="shared" ref="E102:E133" si="12">LOOKUP($A102,Colors,ColorG)</f>
        <v>0</v>
      </c>
      <c r="F102">
        <f t="shared" ref="F102:F133" si="13">LOOKUP($A102,Colors,ColorB)</f>
        <v>255</v>
      </c>
      <c r="AC102" s="66" t="s">
        <v>154</v>
      </c>
      <c r="AD102" s="67" t="s">
        <v>499</v>
      </c>
    </row>
    <row r="103" spans="1:30" x14ac:dyDescent="0.25">
      <c r="A103" t="s">
        <v>39</v>
      </c>
      <c r="B103" t="s">
        <v>287</v>
      </c>
      <c r="C103" t="s">
        <v>220</v>
      </c>
      <c r="D103">
        <f t="shared" si="11"/>
        <v>0</v>
      </c>
      <c r="E103">
        <f t="shared" si="12"/>
        <v>255</v>
      </c>
      <c r="F103">
        <f t="shared" si="13"/>
        <v>0</v>
      </c>
    </row>
    <row r="104" spans="1:30" x14ac:dyDescent="0.25">
      <c r="A104" t="s">
        <v>227</v>
      </c>
      <c r="B104" t="s">
        <v>207</v>
      </c>
      <c r="C104" t="s">
        <v>221</v>
      </c>
      <c r="D104">
        <f t="shared" si="11"/>
        <v>1</v>
      </c>
      <c r="E104">
        <f t="shared" si="12"/>
        <v>2</v>
      </c>
      <c r="F104">
        <f t="shared" si="13"/>
        <v>3</v>
      </c>
    </row>
    <row r="105" spans="1:30" x14ac:dyDescent="0.25">
      <c r="A105" t="s">
        <v>40</v>
      </c>
      <c r="B105" t="s">
        <v>13</v>
      </c>
      <c r="C105" t="s">
        <v>14</v>
      </c>
      <c r="D105">
        <f t="shared" si="11"/>
        <v>255</v>
      </c>
      <c r="E105">
        <f t="shared" si="12"/>
        <v>255</v>
      </c>
      <c r="F105">
        <f t="shared" si="13"/>
        <v>0</v>
      </c>
    </row>
    <row r="106" spans="1:30" x14ac:dyDescent="0.25">
      <c r="A106" t="s">
        <v>40</v>
      </c>
      <c r="B106" t="s">
        <v>288</v>
      </c>
      <c r="C106" t="s">
        <v>14</v>
      </c>
      <c r="D106">
        <f t="shared" si="11"/>
        <v>255</v>
      </c>
      <c r="E106">
        <f t="shared" si="12"/>
        <v>255</v>
      </c>
      <c r="F106">
        <f t="shared" si="13"/>
        <v>0</v>
      </c>
    </row>
    <row r="107" spans="1:30" x14ac:dyDescent="0.25">
      <c r="A107" t="s">
        <v>40</v>
      </c>
      <c r="B107" t="s">
        <v>289</v>
      </c>
      <c r="C107" t="s">
        <v>14</v>
      </c>
      <c r="D107">
        <f t="shared" si="11"/>
        <v>255</v>
      </c>
      <c r="E107">
        <f t="shared" si="12"/>
        <v>255</v>
      </c>
      <c r="F107">
        <f t="shared" si="13"/>
        <v>0</v>
      </c>
    </row>
    <row r="108" spans="1:30" x14ac:dyDescent="0.25">
      <c r="A108" t="s">
        <v>40</v>
      </c>
      <c r="B108" t="s">
        <v>290</v>
      </c>
      <c r="C108" t="s">
        <v>14</v>
      </c>
      <c r="D108">
        <f t="shared" si="11"/>
        <v>255</v>
      </c>
      <c r="E108">
        <f t="shared" si="12"/>
        <v>255</v>
      </c>
      <c r="F108">
        <f t="shared" si="13"/>
        <v>0</v>
      </c>
    </row>
    <row r="109" spans="1:30" x14ac:dyDescent="0.25">
      <c r="A109" t="s">
        <v>40</v>
      </c>
      <c r="B109" t="s">
        <v>291</v>
      </c>
      <c r="C109" t="s">
        <v>292</v>
      </c>
      <c r="D109">
        <f t="shared" si="11"/>
        <v>255</v>
      </c>
      <c r="E109">
        <f t="shared" si="12"/>
        <v>255</v>
      </c>
      <c r="F109">
        <f t="shared" si="13"/>
        <v>0</v>
      </c>
    </row>
    <row r="110" spans="1:30" x14ac:dyDescent="0.25">
      <c r="A110" t="s">
        <v>40</v>
      </c>
      <c r="B110" t="s">
        <v>293</v>
      </c>
      <c r="C110" t="s">
        <v>292</v>
      </c>
      <c r="D110">
        <f t="shared" si="11"/>
        <v>255</v>
      </c>
      <c r="E110">
        <f t="shared" si="12"/>
        <v>255</v>
      </c>
      <c r="F110">
        <f t="shared" si="13"/>
        <v>0</v>
      </c>
    </row>
    <row r="111" spans="1:30" x14ac:dyDescent="0.25">
      <c r="A111" t="s">
        <v>37</v>
      </c>
      <c r="B111" t="s">
        <v>15</v>
      </c>
      <c r="C111" t="s">
        <v>16</v>
      </c>
      <c r="D111">
        <f t="shared" si="11"/>
        <v>255</v>
      </c>
      <c r="E111">
        <f t="shared" si="12"/>
        <v>0</v>
      </c>
      <c r="F111">
        <f t="shared" si="13"/>
        <v>0</v>
      </c>
    </row>
    <row r="112" spans="1:30" x14ac:dyDescent="0.25">
      <c r="A112" t="s">
        <v>37</v>
      </c>
      <c r="B112" t="s">
        <v>294</v>
      </c>
      <c r="C112" t="s">
        <v>16</v>
      </c>
      <c r="D112">
        <f t="shared" si="11"/>
        <v>255</v>
      </c>
      <c r="E112">
        <f t="shared" si="12"/>
        <v>0</v>
      </c>
      <c r="F112">
        <f t="shared" si="13"/>
        <v>0</v>
      </c>
    </row>
    <row r="113" spans="1:6" x14ac:dyDescent="0.25">
      <c r="A113" t="s">
        <v>37</v>
      </c>
      <c r="B113" t="s">
        <v>361</v>
      </c>
      <c r="C113" t="s">
        <v>297</v>
      </c>
      <c r="D113">
        <f t="shared" si="11"/>
        <v>255</v>
      </c>
      <c r="E113">
        <f t="shared" si="12"/>
        <v>0</v>
      </c>
      <c r="F113">
        <f t="shared" si="13"/>
        <v>0</v>
      </c>
    </row>
    <row r="114" spans="1:6" x14ac:dyDescent="0.25">
      <c r="A114" t="s">
        <v>37</v>
      </c>
      <c r="B114" t="s">
        <v>295</v>
      </c>
      <c r="C114" t="s">
        <v>16</v>
      </c>
      <c r="D114">
        <f t="shared" si="11"/>
        <v>255</v>
      </c>
      <c r="E114">
        <f t="shared" si="12"/>
        <v>0</v>
      </c>
      <c r="F114">
        <f t="shared" si="13"/>
        <v>0</v>
      </c>
    </row>
    <row r="115" spans="1:6" x14ac:dyDescent="0.25">
      <c r="A115" t="s">
        <v>37</v>
      </c>
      <c r="B115" t="s">
        <v>362</v>
      </c>
      <c r="C115" t="s">
        <v>297</v>
      </c>
      <c r="D115">
        <f t="shared" si="11"/>
        <v>255</v>
      </c>
      <c r="E115">
        <f t="shared" si="12"/>
        <v>0</v>
      </c>
      <c r="F115">
        <f t="shared" si="13"/>
        <v>0</v>
      </c>
    </row>
    <row r="116" spans="1:6" x14ac:dyDescent="0.25">
      <c r="A116" t="s">
        <v>37</v>
      </c>
      <c r="B116" t="s">
        <v>296</v>
      </c>
      <c r="C116" t="s">
        <v>297</v>
      </c>
      <c r="D116">
        <f t="shared" si="11"/>
        <v>255</v>
      </c>
      <c r="E116">
        <f t="shared" si="12"/>
        <v>0</v>
      </c>
      <c r="F116">
        <f t="shared" si="13"/>
        <v>0</v>
      </c>
    </row>
    <row r="117" spans="1:6" x14ac:dyDescent="0.25">
      <c r="A117" t="s">
        <v>37</v>
      </c>
      <c r="B117" t="s">
        <v>363</v>
      </c>
      <c r="C117" t="s">
        <v>398</v>
      </c>
      <c r="D117">
        <f t="shared" si="11"/>
        <v>255</v>
      </c>
      <c r="E117">
        <f t="shared" si="12"/>
        <v>0</v>
      </c>
      <c r="F117">
        <f t="shared" si="13"/>
        <v>0</v>
      </c>
    </row>
    <row r="118" spans="1:6" x14ac:dyDescent="0.25">
      <c r="A118" t="s">
        <v>37</v>
      </c>
      <c r="B118" t="s">
        <v>364</v>
      </c>
      <c r="C118" t="s">
        <v>398</v>
      </c>
      <c r="D118">
        <f t="shared" si="11"/>
        <v>255</v>
      </c>
      <c r="E118">
        <f t="shared" si="12"/>
        <v>0</v>
      </c>
      <c r="F118">
        <f t="shared" si="13"/>
        <v>0</v>
      </c>
    </row>
    <row r="119" spans="1:6" x14ac:dyDescent="0.25">
      <c r="A119" t="s">
        <v>37</v>
      </c>
      <c r="B119" t="s">
        <v>365</v>
      </c>
      <c r="C119" t="s">
        <v>399</v>
      </c>
      <c r="D119">
        <f t="shared" si="11"/>
        <v>255</v>
      </c>
      <c r="E119">
        <f t="shared" si="12"/>
        <v>0</v>
      </c>
      <c r="F119">
        <f t="shared" si="13"/>
        <v>0</v>
      </c>
    </row>
    <row r="120" spans="1:6" x14ac:dyDescent="0.25">
      <c r="A120" t="s">
        <v>37</v>
      </c>
      <c r="B120" t="s">
        <v>366</v>
      </c>
      <c r="C120" t="s">
        <v>399</v>
      </c>
      <c r="D120">
        <f t="shared" si="11"/>
        <v>255</v>
      </c>
      <c r="E120">
        <f t="shared" si="12"/>
        <v>0</v>
      </c>
      <c r="F120">
        <f t="shared" si="13"/>
        <v>0</v>
      </c>
    </row>
    <row r="121" spans="1:6" x14ac:dyDescent="0.25">
      <c r="A121" t="s">
        <v>37</v>
      </c>
      <c r="B121" t="s">
        <v>17</v>
      </c>
      <c r="C121" t="s">
        <v>18</v>
      </c>
      <c r="D121">
        <f t="shared" si="11"/>
        <v>255</v>
      </c>
      <c r="E121">
        <f t="shared" si="12"/>
        <v>0</v>
      </c>
      <c r="F121">
        <f t="shared" si="13"/>
        <v>0</v>
      </c>
    </row>
    <row r="122" spans="1:6" x14ac:dyDescent="0.25">
      <c r="A122" t="s">
        <v>37</v>
      </c>
      <c r="B122" t="s">
        <v>298</v>
      </c>
      <c r="C122" t="s">
        <v>18</v>
      </c>
      <c r="D122">
        <f t="shared" si="11"/>
        <v>255</v>
      </c>
      <c r="E122">
        <f t="shared" si="12"/>
        <v>0</v>
      </c>
      <c r="F122">
        <f t="shared" si="13"/>
        <v>0</v>
      </c>
    </row>
    <row r="123" spans="1:6" x14ac:dyDescent="0.25">
      <c r="A123" t="s">
        <v>37</v>
      </c>
      <c r="B123" t="s">
        <v>367</v>
      </c>
      <c r="C123" t="s">
        <v>333</v>
      </c>
      <c r="D123">
        <f t="shared" si="11"/>
        <v>255</v>
      </c>
      <c r="E123">
        <f t="shared" si="12"/>
        <v>0</v>
      </c>
      <c r="F123">
        <f t="shared" si="13"/>
        <v>0</v>
      </c>
    </row>
    <row r="124" spans="1:6" x14ac:dyDescent="0.25">
      <c r="A124" t="s">
        <v>37</v>
      </c>
      <c r="B124" t="s">
        <v>299</v>
      </c>
      <c r="C124" t="s">
        <v>333</v>
      </c>
      <c r="D124">
        <f t="shared" si="11"/>
        <v>255</v>
      </c>
      <c r="E124">
        <f t="shared" si="12"/>
        <v>0</v>
      </c>
      <c r="F124">
        <f t="shared" si="13"/>
        <v>0</v>
      </c>
    </row>
    <row r="125" spans="1:6" x14ac:dyDescent="0.25">
      <c r="A125" t="s">
        <v>37</v>
      </c>
      <c r="B125" t="s">
        <v>304</v>
      </c>
      <c r="C125" t="s">
        <v>21</v>
      </c>
      <c r="D125">
        <f t="shared" si="11"/>
        <v>255</v>
      </c>
      <c r="E125">
        <f t="shared" si="12"/>
        <v>0</v>
      </c>
      <c r="F125">
        <f t="shared" si="13"/>
        <v>0</v>
      </c>
    </row>
    <row r="126" spans="1:6" x14ac:dyDescent="0.25">
      <c r="A126" t="s">
        <v>37</v>
      </c>
      <c r="B126" t="s">
        <v>20</v>
      </c>
      <c r="C126" t="s">
        <v>21</v>
      </c>
      <c r="D126">
        <f t="shared" si="11"/>
        <v>255</v>
      </c>
      <c r="E126">
        <f t="shared" si="12"/>
        <v>0</v>
      </c>
      <c r="F126">
        <f t="shared" si="13"/>
        <v>0</v>
      </c>
    </row>
    <row r="127" spans="1:6" x14ac:dyDescent="0.25">
      <c r="A127" t="s">
        <v>37</v>
      </c>
      <c r="B127" t="s">
        <v>368</v>
      </c>
      <c r="C127" t="s">
        <v>301</v>
      </c>
      <c r="D127">
        <f t="shared" si="11"/>
        <v>255</v>
      </c>
      <c r="E127">
        <f t="shared" si="12"/>
        <v>0</v>
      </c>
      <c r="F127">
        <f t="shared" si="13"/>
        <v>0</v>
      </c>
    </row>
    <row r="128" spans="1:6" x14ac:dyDescent="0.25">
      <c r="A128" t="s">
        <v>37</v>
      </c>
      <c r="B128" t="s">
        <v>22</v>
      </c>
      <c r="C128" t="s">
        <v>21</v>
      </c>
      <c r="D128">
        <f t="shared" si="11"/>
        <v>255</v>
      </c>
      <c r="E128">
        <f t="shared" si="12"/>
        <v>0</v>
      </c>
      <c r="F128">
        <f t="shared" si="13"/>
        <v>0</v>
      </c>
    </row>
    <row r="129" spans="1:6" x14ac:dyDescent="0.25">
      <c r="A129" t="s">
        <v>37</v>
      </c>
      <c r="B129" t="s">
        <v>369</v>
      </c>
      <c r="C129" t="s">
        <v>301</v>
      </c>
      <c r="D129">
        <f t="shared" si="11"/>
        <v>255</v>
      </c>
      <c r="E129">
        <f t="shared" si="12"/>
        <v>0</v>
      </c>
      <c r="F129">
        <f t="shared" si="13"/>
        <v>0</v>
      </c>
    </row>
    <row r="130" spans="1:6" x14ac:dyDescent="0.25">
      <c r="A130" t="s">
        <v>37</v>
      </c>
      <c r="B130" t="s">
        <v>300</v>
      </c>
      <c r="C130" t="s">
        <v>301</v>
      </c>
      <c r="D130">
        <f t="shared" si="11"/>
        <v>255</v>
      </c>
      <c r="E130">
        <f t="shared" si="12"/>
        <v>0</v>
      </c>
      <c r="F130">
        <f t="shared" si="13"/>
        <v>0</v>
      </c>
    </row>
    <row r="131" spans="1:6" x14ac:dyDescent="0.25">
      <c r="A131" t="s">
        <v>225</v>
      </c>
      <c r="B131" t="s">
        <v>370</v>
      </c>
      <c r="C131" t="s">
        <v>391</v>
      </c>
      <c r="D131">
        <f t="shared" si="11"/>
        <v>238</v>
      </c>
      <c r="E131">
        <f t="shared" si="12"/>
        <v>130</v>
      </c>
      <c r="F131">
        <f t="shared" si="13"/>
        <v>238</v>
      </c>
    </row>
    <row r="132" spans="1:6" x14ac:dyDescent="0.25">
      <c r="A132" t="s">
        <v>225</v>
      </c>
      <c r="B132" t="s">
        <v>371</v>
      </c>
      <c r="C132" t="s">
        <v>391</v>
      </c>
      <c r="D132">
        <f t="shared" si="11"/>
        <v>238</v>
      </c>
      <c r="E132">
        <f t="shared" si="12"/>
        <v>130</v>
      </c>
      <c r="F132">
        <f t="shared" si="13"/>
        <v>238</v>
      </c>
    </row>
    <row r="133" spans="1:6" x14ac:dyDescent="0.25">
      <c r="A133" t="s">
        <v>37</v>
      </c>
      <c r="B133" t="s">
        <v>372</v>
      </c>
      <c r="C133" t="s">
        <v>394</v>
      </c>
      <c r="D133">
        <f t="shared" si="11"/>
        <v>255</v>
      </c>
      <c r="E133">
        <f t="shared" si="12"/>
        <v>0</v>
      </c>
      <c r="F133">
        <f t="shared" si="13"/>
        <v>0</v>
      </c>
    </row>
    <row r="134" spans="1:6" x14ac:dyDescent="0.25">
      <c r="A134" t="s">
        <v>225</v>
      </c>
      <c r="B134" t="s">
        <v>373</v>
      </c>
      <c r="C134" t="s">
        <v>391</v>
      </c>
      <c r="D134">
        <f t="shared" ref="D134:D161" si="14">LOOKUP($A134,Colors,ColorR)</f>
        <v>238</v>
      </c>
      <c r="E134">
        <f t="shared" ref="E134:E161" si="15">LOOKUP($A134,Colors,ColorG)</f>
        <v>130</v>
      </c>
      <c r="F134">
        <f t="shared" ref="F134:F161" si="16">LOOKUP($A134,Colors,ColorB)</f>
        <v>238</v>
      </c>
    </row>
    <row r="135" spans="1:6" x14ac:dyDescent="0.25">
      <c r="A135" t="s">
        <v>37</v>
      </c>
      <c r="B135" t="s">
        <v>374</v>
      </c>
      <c r="C135" t="s">
        <v>394</v>
      </c>
      <c r="D135">
        <f t="shared" si="14"/>
        <v>255</v>
      </c>
      <c r="E135">
        <f t="shared" si="15"/>
        <v>0</v>
      </c>
      <c r="F135">
        <f t="shared" si="16"/>
        <v>0</v>
      </c>
    </row>
    <row r="136" spans="1:6" x14ac:dyDescent="0.25">
      <c r="A136" t="s">
        <v>37</v>
      </c>
      <c r="B136" t="s">
        <v>375</v>
      </c>
      <c r="C136" t="s">
        <v>394</v>
      </c>
      <c r="D136">
        <f t="shared" si="14"/>
        <v>255</v>
      </c>
      <c r="E136">
        <f t="shared" si="15"/>
        <v>0</v>
      </c>
      <c r="F136">
        <f t="shared" si="16"/>
        <v>0</v>
      </c>
    </row>
    <row r="137" spans="1:6" x14ac:dyDescent="0.25">
      <c r="A137" t="s">
        <v>38</v>
      </c>
      <c r="B137" t="s">
        <v>376</v>
      </c>
      <c r="C137" t="s">
        <v>392</v>
      </c>
      <c r="D137">
        <f t="shared" si="14"/>
        <v>0</v>
      </c>
      <c r="E137">
        <f t="shared" si="15"/>
        <v>0</v>
      </c>
      <c r="F137">
        <f t="shared" si="16"/>
        <v>255</v>
      </c>
    </row>
    <row r="138" spans="1:6" x14ac:dyDescent="0.25">
      <c r="A138" t="s">
        <v>37</v>
      </c>
      <c r="B138" t="s">
        <v>377</v>
      </c>
      <c r="C138" t="s">
        <v>395</v>
      </c>
      <c r="D138">
        <f t="shared" si="14"/>
        <v>255</v>
      </c>
      <c r="E138">
        <f t="shared" si="15"/>
        <v>0</v>
      </c>
      <c r="F138">
        <f t="shared" si="16"/>
        <v>0</v>
      </c>
    </row>
    <row r="139" spans="1:6" x14ac:dyDescent="0.25">
      <c r="A139" t="s">
        <v>37</v>
      </c>
      <c r="B139" t="s">
        <v>378</v>
      </c>
      <c r="C139" t="s">
        <v>393</v>
      </c>
      <c r="D139">
        <f t="shared" si="14"/>
        <v>255</v>
      </c>
      <c r="E139">
        <f t="shared" si="15"/>
        <v>0</v>
      </c>
      <c r="F139">
        <f t="shared" si="16"/>
        <v>0</v>
      </c>
    </row>
    <row r="140" spans="1:6" x14ac:dyDescent="0.25">
      <c r="A140" t="s">
        <v>37</v>
      </c>
      <c r="B140" t="s">
        <v>379</v>
      </c>
      <c r="C140" t="s">
        <v>393</v>
      </c>
      <c r="D140">
        <f t="shared" si="14"/>
        <v>255</v>
      </c>
      <c r="E140">
        <f t="shared" si="15"/>
        <v>0</v>
      </c>
      <c r="F140">
        <f t="shared" si="16"/>
        <v>0</v>
      </c>
    </row>
    <row r="141" spans="1:6" x14ac:dyDescent="0.25">
      <c r="A141" t="s">
        <v>37</v>
      </c>
      <c r="B141" t="s">
        <v>380</v>
      </c>
      <c r="C141" t="s">
        <v>396</v>
      </c>
      <c r="D141">
        <f t="shared" si="14"/>
        <v>255</v>
      </c>
      <c r="E141">
        <f t="shared" si="15"/>
        <v>0</v>
      </c>
      <c r="F141">
        <f t="shared" si="16"/>
        <v>0</v>
      </c>
    </row>
    <row r="142" spans="1:6" x14ac:dyDescent="0.25">
      <c r="A142" t="s">
        <v>37</v>
      </c>
      <c r="B142" t="s">
        <v>381</v>
      </c>
      <c r="C142" t="s">
        <v>393</v>
      </c>
      <c r="D142">
        <f t="shared" si="14"/>
        <v>255</v>
      </c>
      <c r="E142">
        <f t="shared" si="15"/>
        <v>0</v>
      </c>
      <c r="F142">
        <f t="shared" si="16"/>
        <v>0</v>
      </c>
    </row>
    <row r="143" spans="1:6" x14ac:dyDescent="0.25">
      <c r="A143" t="s">
        <v>37</v>
      </c>
      <c r="B143" t="s">
        <v>382</v>
      </c>
      <c r="C143" t="s">
        <v>396</v>
      </c>
      <c r="D143">
        <f t="shared" si="14"/>
        <v>255</v>
      </c>
      <c r="E143">
        <f t="shared" si="15"/>
        <v>0</v>
      </c>
      <c r="F143">
        <f t="shared" si="16"/>
        <v>0</v>
      </c>
    </row>
    <row r="144" spans="1:6" x14ac:dyDescent="0.25">
      <c r="A144" t="s">
        <v>37</v>
      </c>
      <c r="B144" t="s">
        <v>383</v>
      </c>
      <c r="C144" t="s">
        <v>396</v>
      </c>
      <c r="D144">
        <f t="shared" si="14"/>
        <v>255</v>
      </c>
      <c r="E144">
        <f t="shared" si="15"/>
        <v>0</v>
      </c>
      <c r="F144">
        <f t="shared" si="16"/>
        <v>0</v>
      </c>
    </row>
    <row r="145" spans="1:6" x14ac:dyDescent="0.25">
      <c r="A145" t="s">
        <v>224</v>
      </c>
      <c r="B145" t="s">
        <v>384</v>
      </c>
      <c r="C145" t="s">
        <v>19</v>
      </c>
      <c r="D145">
        <f t="shared" si="14"/>
        <v>255</v>
      </c>
      <c r="E145">
        <f t="shared" si="15"/>
        <v>0</v>
      </c>
      <c r="F145">
        <f t="shared" si="16"/>
        <v>255</v>
      </c>
    </row>
    <row r="146" spans="1:6" x14ac:dyDescent="0.25">
      <c r="A146" t="s">
        <v>224</v>
      </c>
      <c r="B146" t="s">
        <v>385</v>
      </c>
      <c r="C146" t="s">
        <v>19</v>
      </c>
      <c r="D146">
        <f t="shared" si="14"/>
        <v>255</v>
      </c>
      <c r="E146">
        <f t="shared" si="15"/>
        <v>0</v>
      </c>
      <c r="F146">
        <f t="shared" si="16"/>
        <v>255</v>
      </c>
    </row>
    <row r="147" spans="1:6" x14ac:dyDescent="0.25">
      <c r="A147" t="s">
        <v>37</v>
      </c>
      <c r="B147" t="s">
        <v>386</v>
      </c>
      <c r="C147" t="s">
        <v>397</v>
      </c>
      <c r="D147">
        <f t="shared" si="14"/>
        <v>255</v>
      </c>
      <c r="E147">
        <f t="shared" si="15"/>
        <v>0</v>
      </c>
      <c r="F147">
        <f t="shared" si="16"/>
        <v>0</v>
      </c>
    </row>
    <row r="148" spans="1:6" x14ac:dyDescent="0.25">
      <c r="A148" t="s">
        <v>224</v>
      </c>
      <c r="B148" t="s">
        <v>387</v>
      </c>
      <c r="C148" t="s">
        <v>19</v>
      </c>
      <c r="D148">
        <f t="shared" si="14"/>
        <v>255</v>
      </c>
      <c r="E148">
        <f t="shared" si="15"/>
        <v>0</v>
      </c>
      <c r="F148">
        <f t="shared" si="16"/>
        <v>255</v>
      </c>
    </row>
    <row r="149" spans="1:6" x14ac:dyDescent="0.25">
      <c r="A149" t="s">
        <v>37</v>
      </c>
      <c r="B149" t="s">
        <v>388</v>
      </c>
      <c r="C149" t="s">
        <v>397</v>
      </c>
      <c r="D149">
        <f t="shared" si="14"/>
        <v>255</v>
      </c>
      <c r="E149">
        <f t="shared" si="15"/>
        <v>0</v>
      </c>
      <c r="F149">
        <f t="shared" si="16"/>
        <v>0</v>
      </c>
    </row>
    <row r="150" spans="1:6" x14ac:dyDescent="0.25">
      <c r="A150" t="s">
        <v>37</v>
      </c>
      <c r="B150" t="s">
        <v>389</v>
      </c>
      <c r="C150" t="s">
        <v>397</v>
      </c>
      <c r="D150">
        <f t="shared" si="14"/>
        <v>255</v>
      </c>
      <c r="E150">
        <f t="shared" si="15"/>
        <v>0</v>
      </c>
      <c r="F150">
        <f t="shared" si="16"/>
        <v>0</v>
      </c>
    </row>
    <row r="151" spans="1:6" x14ac:dyDescent="0.25">
      <c r="A151" t="s">
        <v>41</v>
      </c>
      <c r="B151" t="s">
        <v>23</v>
      </c>
      <c r="C151" t="s">
        <v>24</v>
      </c>
      <c r="D151">
        <f t="shared" si="14"/>
        <v>0</v>
      </c>
      <c r="E151">
        <f t="shared" si="15"/>
        <v>255</v>
      </c>
      <c r="F151">
        <f t="shared" si="16"/>
        <v>255</v>
      </c>
    </row>
    <row r="152" spans="1:6" x14ac:dyDescent="0.25">
      <c r="A152" t="s">
        <v>37</v>
      </c>
      <c r="B152" t="s">
        <v>25</v>
      </c>
      <c r="C152" t="s">
        <v>26</v>
      </c>
      <c r="D152">
        <f t="shared" si="14"/>
        <v>255</v>
      </c>
      <c r="E152">
        <f t="shared" si="15"/>
        <v>0</v>
      </c>
      <c r="F152">
        <f t="shared" si="16"/>
        <v>0</v>
      </c>
    </row>
    <row r="153" spans="1:6" x14ac:dyDescent="0.25">
      <c r="A153" t="s">
        <v>38</v>
      </c>
      <c r="B153" t="s">
        <v>27</v>
      </c>
      <c r="C153" t="s">
        <v>28</v>
      </c>
      <c r="D153">
        <f t="shared" si="14"/>
        <v>0</v>
      </c>
      <c r="E153">
        <f t="shared" si="15"/>
        <v>0</v>
      </c>
      <c r="F153">
        <f t="shared" si="16"/>
        <v>255</v>
      </c>
    </row>
    <row r="154" spans="1:6" x14ac:dyDescent="0.25">
      <c r="A154" t="s">
        <v>39</v>
      </c>
      <c r="B154" t="s">
        <v>29</v>
      </c>
      <c r="C154" t="s">
        <v>30</v>
      </c>
      <c r="D154">
        <f t="shared" si="14"/>
        <v>0</v>
      </c>
      <c r="E154">
        <f t="shared" si="15"/>
        <v>255</v>
      </c>
      <c r="F154">
        <f t="shared" si="16"/>
        <v>0</v>
      </c>
    </row>
    <row r="155" spans="1:6" x14ac:dyDescent="0.25">
      <c r="A155" t="s">
        <v>227</v>
      </c>
      <c r="B155" t="s">
        <v>194</v>
      </c>
      <c r="C155" t="s">
        <v>10</v>
      </c>
      <c r="D155">
        <f t="shared" si="14"/>
        <v>1</v>
      </c>
      <c r="E155">
        <f t="shared" si="15"/>
        <v>2</v>
      </c>
      <c r="F155">
        <f t="shared" si="16"/>
        <v>3</v>
      </c>
    </row>
    <row r="156" spans="1:6" x14ac:dyDescent="0.25">
      <c r="A156" t="s">
        <v>227</v>
      </c>
      <c r="B156" t="s">
        <v>197</v>
      </c>
      <c r="C156" t="s">
        <v>198</v>
      </c>
      <c r="D156">
        <f t="shared" si="14"/>
        <v>1</v>
      </c>
      <c r="E156">
        <f t="shared" si="15"/>
        <v>2</v>
      </c>
      <c r="F156">
        <f t="shared" si="16"/>
        <v>3</v>
      </c>
    </row>
    <row r="157" spans="1:6" x14ac:dyDescent="0.25">
      <c r="A157" t="s">
        <v>227</v>
      </c>
      <c r="B157" t="s">
        <v>199</v>
      </c>
      <c r="C157" t="s">
        <v>200</v>
      </c>
      <c r="D157">
        <f t="shared" si="14"/>
        <v>1</v>
      </c>
      <c r="E157">
        <f t="shared" si="15"/>
        <v>2</v>
      </c>
      <c r="F157">
        <f t="shared" si="16"/>
        <v>3</v>
      </c>
    </row>
    <row r="158" spans="1:6" x14ac:dyDescent="0.25">
      <c r="A158" t="s">
        <v>37</v>
      </c>
      <c r="B158" t="s">
        <v>31</v>
      </c>
      <c r="C158" t="s">
        <v>32</v>
      </c>
      <c r="D158">
        <f t="shared" si="14"/>
        <v>255</v>
      </c>
      <c r="E158">
        <f t="shared" si="15"/>
        <v>0</v>
      </c>
      <c r="F158">
        <f t="shared" si="16"/>
        <v>0</v>
      </c>
    </row>
    <row r="159" spans="1:6" x14ac:dyDescent="0.25">
      <c r="A159" t="s">
        <v>37</v>
      </c>
      <c r="B159" t="s">
        <v>33</v>
      </c>
      <c r="C159" t="s">
        <v>32</v>
      </c>
      <c r="D159">
        <f t="shared" si="14"/>
        <v>255</v>
      </c>
      <c r="E159">
        <f t="shared" si="15"/>
        <v>0</v>
      </c>
      <c r="F159">
        <f t="shared" si="16"/>
        <v>0</v>
      </c>
    </row>
    <row r="160" spans="1:6" x14ac:dyDescent="0.25">
      <c r="A160" t="s">
        <v>37</v>
      </c>
      <c r="B160" t="s">
        <v>390</v>
      </c>
      <c r="C160" t="s">
        <v>303</v>
      </c>
      <c r="D160">
        <f t="shared" si="14"/>
        <v>255</v>
      </c>
      <c r="E160">
        <f t="shared" si="15"/>
        <v>0</v>
      </c>
      <c r="F160">
        <f t="shared" si="16"/>
        <v>0</v>
      </c>
    </row>
    <row r="161" spans="1:6" x14ac:dyDescent="0.25">
      <c r="A161" t="s">
        <v>37</v>
      </c>
      <c r="B161" t="s">
        <v>302</v>
      </c>
      <c r="C161" t="s">
        <v>303</v>
      </c>
      <c r="D161">
        <f t="shared" si="14"/>
        <v>255</v>
      </c>
      <c r="E161">
        <f t="shared" si="15"/>
        <v>0</v>
      </c>
      <c r="F161">
        <f t="shared" si="16"/>
        <v>0</v>
      </c>
    </row>
  </sheetData>
  <autoFilter ref="A2:F106" xr:uid="{00000000-0009-0000-0000-000002000000}"/>
  <sortState ref="AF1:AF11">
    <sortCondition ref="AF1"/>
  </sortState>
  <phoneticPr fontId="29" type="noConversion"/>
  <dataValidations disablePrompts="1" count="1">
    <dataValidation type="list" allowBlank="1" showInputMessage="1" showErrorMessage="1" sqref="A3:A123" xr:uid="{00000000-0002-0000-0200-000000000000}">
      <formula1>Colors</formula1>
    </dataValidation>
  </dataValidations>
  <pageMargins left="0.7" right="0.7" top="0.75" bottom="0.75" header="0.3" footer="0.3"/>
  <pageSetup orientation="portrait" r:id="rId1"/>
  <headerFooter>
    <oddFooter>&amp;C&amp;1#&amp;"Calibri"&amp;10&amp;K000000Schlumberger-Private</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5"/>
  <dimension ref="A1:IQ102"/>
  <sheetViews>
    <sheetView workbookViewId="0">
      <pane xSplit="2" ySplit="2" topLeftCell="HX3" activePane="bottomRight" state="frozen"/>
      <selection pane="topRight" activeCell="C1" sqref="C1"/>
      <selection pane="bottomLeft" activeCell="A3" sqref="A3"/>
      <selection pane="bottomRight" activeCell="IK21" sqref="IK21:IQ21"/>
    </sheetView>
  </sheetViews>
  <sheetFormatPr defaultRowHeight="14" x14ac:dyDescent="0.25"/>
  <cols>
    <col min="1" max="1" width="7.26953125" customWidth="1"/>
    <col min="2" max="2" width="13.90625" customWidth="1"/>
    <col min="3" max="19" width="6.7265625" customWidth="1"/>
  </cols>
  <sheetData>
    <row r="1" spans="1:251" x14ac:dyDescent="0.25">
      <c r="C1" t="s">
        <v>758</v>
      </c>
      <c r="D1" t="s">
        <v>757</v>
      </c>
      <c r="E1" t="s">
        <v>756</v>
      </c>
      <c r="F1" t="s">
        <v>755</v>
      </c>
      <c r="G1" t="s">
        <v>754</v>
      </c>
      <c r="H1" t="s">
        <v>759</v>
      </c>
      <c r="K1" t="s">
        <v>732</v>
      </c>
      <c r="L1">
        <v>5</v>
      </c>
      <c r="M1">
        <v>25</v>
      </c>
      <c r="N1">
        <v>50</v>
      </c>
      <c r="O1">
        <v>75</v>
      </c>
      <c r="P1">
        <v>95</v>
      </c>
      <c r="Q1" t="s">
        <v>733</v>
      </c>
      <c r="T1" t="s">
        <v>732</v>
      </c>
      <c r="U1">
        <v>5</v>
      </c>
      <c r="V1">
        <v>25</v>
      </c>
      <c r="W1">
        <v>50</v>
      </c>
      <c r="X1">
        <v>75</v>
      </c>
      <c r="Y1">
        <v>95</v>
      </c>
      <c r="Z1" t="s">
        <v>733</v>
      </c>
      <c r="AC1" t="s">
        <v>732</v>
      </c>
      <c r="AD1">
        <v>5</v>
      </c>
      <c r="AE1">
        <v>25</v>
      </c>
      <c r="AF1">
        <v>50</v>
      </c>
      <c r="AG1">
        <v>75</v>
      </c>
      <c r="AH1">
        <v>95</v>
      </c>
      <c r="AI1" t="s">
        <v>733</v>
      </c>
      <c r="AL1" t="s">
        <v>732</v>
      </c>
      <c r="AM1">
        <v>5</v>
      </c>
      <c r="AN1">
        <v>25</v>
      </c>
      <c r="AO1">
        <v>50</v>
      </c>
      <c r="AP1">
        <v>75</v>
      </c>
      <c r="AQ1">
        <v>95</v>
      </c>
      <c r="AR1" t="s">
        <v>733</v>
      </c>
      <c r="AU1" t="s">
        <v>732</v>
      </c>
      <c r="AV1">
        <v>5</v>
      </c>
      <c r="AW1">
        <v>25</v>
      </c>
      <c r="AX1">
        <v>50</v>
      </c>
      <c r="AY1">
        <v>75</v>
      </c>
      <c r="AZ1">
        <v>95</v>
      </c>
      <c r="BA1" t="s">
        <v>733</v>
      </c>
      <c r="BD1" t="s">
        <v>732</v>
      </c>
      <c r="BE1">
        <v>5</v>
      </c>
      <c r="BF1">
        <v>25</v>
      </c>
      <c r="BG1">
        <v>50</v>
      </c>
      <c r="BH1">
        <v>75</v>
      </c>
      <c r="BI1">
        <v>95</v>
      </c>
      <c r="BJ1" t="s">
        <v>733</v>
      </c>
      <c r="BM1" t="s">
        <v>732</v>
      </c>
      <c r="BN1">
        <v>5</v>
      </c>
      <c r="BO1">
        <v>25</v>
      </c>
      <c r="BP1">
        <v>50</v>
      </c>
      <c r="BQ1">
        <v>75</v>
      </c>
      <c r="BR1">
        <v>95</v>
      </c>
      <c r="BS1" t="s">
        <v>733</v>
      </c>
      <c r="BV1" t="s">
        <v>732</v>
      </c>
      <c r="BW1">
        <v>5</v>
      </c>
      <c r="BX1">
        <v>25</v>
      </c>
      <c r="BY1">
        <v>50</v>
      </c>
      <c r="BZ1">
        <v>75</v>
      </c>
      <c r="CA1">
        <v>95</v>
      </c>
      <c r="CB1" t="s">
        <v>733</v>
      </c>
      <c r="CE1" t="s">
        <v>732</v>
      </c>
      <c r="CF1">
        <v>5</v>
      </c>
      <c r="CG1">
        <v>25</v>
      </c>
      <c r="CH1">
        <v>50</v>
      </c>
      <c r="CI1">
        <v>75</v>
      </c>
      <c r="CJ1">
        <v>95</v>
      </c>
      <c r="CK1" t="s">
        <v>733</v>
      </c>
      <c r="CN1" t="s">
        <v>732</v>
      </c>
      <c r="CO1">
        <v>5</v>
      </c>
      <c r="CP1">
        <v>25</v>
      </c>
      <c r="CQ1">
        <v>50</v>
      </c>
      <c r="CR1">
        <v>75</v>
      </c>
      <c r="CS1">
        <v>95</v>
      </c>
      <c r="CT1" t="s">
        <v>733</v>
      </c>
      <c r="CW1" t="s">
        <v>732</v>
      </c>
      <c r="CX1">
        <v>5</v>
      </c>
      <c r="CY1">
        <v>25</v>
      </c>
      <c r="CZ1">
        <v>50</v>
      </c>
      <c r="DA1">
        <v>75</v>
      </c>
      <c r="DB1">
        <v>95</v>
      </c>
      <c r="DC1" t="s">
        <v>733</v>
      </c>
      <c r="DF1" t="s">
        <v>732</v>
      </c>
      <c r="DG1">
        <v>5</v>
      </c>
      <c r="DH1">
        <v>25</v>
      </c>
      <c r="DI1">
        <v>50</v>
      </c>
      <c r="DJ1">
        <v>75</v>
      </c>
      <c r="DK1">
        <v>95</v>
      </c>
      <c r="DL1" t="s">
        <v>733</v>
      </c>
      <c r="DO1" t="s">
        <v>732</v>
      </c>
      <c r="DP1">
        <v>5</v>
      </c>
      <c r="DQ1">
        <v>25</v>
      </c>
      <c r="DR1">
        <v>50</v>
      </c>
      <c r="DS1">
        <v>75</v>
      </c>
      <c r="DT1">
        <v>95</v>
      </c>
      <c r="DU1" t="s">
        <v>733</v>
      </c>
      <c r="DX1" t="s">
        <v>732</v>
      </c>
      <c r="DY1">
        <v>5</v>
      </c>
      <c r="DZ1">
        <v>25</v>
      </c>
      <c r="EA1">
        <v>50</v>
      </c>
      <c r="EB1">
        <v>75</v>
      </c>
      <c r="EC1">
        <v>95</v>
      </c>
      <c r="ED1" t="s">
        <v>733</v>
      </c>
      <c r="EG1" t="s">
        <v>732</v>
      </c>
      <c r="EH1">
        <v>5</v>
      </c>
      <c r="EI1">
        <v>25</v>
      </c>
      <c r="EJ1">
        <v>50</v>
      </c>
      <c r="EK1">
        <v>75</v>
      </c>
      <c r="EL1">
        <v>95</v>
      </c>
      <c r="EM1" t="s">
        <v>733</v>
      </c>
      <c r="EP1" t="s">
        <v>732</v>
      </c>
      <c r="EQ1">
        <v>5</v>
      </c>
      <c r="ER1">
        <v>25</v>
      </c>
      <c r="ES1">
        <v>50</v>
      </c>
      <c r="ET1">
        <v>75</v>
      </c>
      <c r="EU1">
        <v>95</v>
      </c>
      <c r="EV1" t="s">
        <v>733</v>
      </c>
      <c r="EY1" t="s">
        <v>732</v>
      </c>
      <c r="EZ1">
        <v>5</v>
      </c>
      <c r="FA1">
        <v>25</v>
      </c>
      <c r="FB1">
        <v>50</v>
      </c>
      <c r="FC1">
        <v>75</v>
      </c>
      <c r="FD1">
        <v>95</v>
      </c>
      <c r="FE1" t="s">
        <v>733</v>
      </c>
      <c r="FH1" t="s">
        <v>732</v>
      </c>
      <c r="FI1">
        <v>5</v>
      </c>
      <c r="FJ1">
        <v>25</v>
      </c>
      <c r="FK1">
        <v>50</v>
      </c>
      <c r="FL1">
        <v>75</v>
      </c>
      <c r="FM1">
        <v>95</v>
      </c>
      <c r="FN1" t="s">
        <v>733</v>
      </c>
      <c r="FQ1" t="s">
        <v>732</v>
      </c>
      <c r="FR1">
        <v>5</v>
      </c>
      <c r="FS1">
        <v>25</v>
      </c>
      <c r="FT1">
        <v>50</v>
      </c>
      <c r="FU1">
        <v>75</v>
      </c>
      <c r="FV1">
        <v>95</v>
      </c>
      <c r="FW1" t="s">
        <v>733</v>
      </c>
      <c r="FZ1" t="s">
        <v>732</v>
      </c>
      <c r="GA1">
        <v>5</v>
      </c>
      <c r="GB1">
        <v>25</v>
      </c>
      <c r="GC1">
        <v>50</v>
      </c>
      <c r="GD1">
        <v>75</v>
      </c>
      <c r="GE1">
        <v>95</v>
      </c>
      <c r="GF1" t="s">
        <v>733</v>
      </c>
      <c r="GI1" t="s">
        <v>732</v>
      </c>
      <c r="GJ1">
        <v>5</v>
      </c>
      <c r="GK1">
        <v>25</v>
      </c>
      <c r="GL1">
        <v>50</v>
      </c>
      <c r="GM1">
        <v>75</v>
      </c>
      <c r="GN1">
        <v>95</v>
      </c>
      <c r="GO1" t="s">
        <v>733</v>
      </c>
      <c r="GR1" t="s">
        <v>732</v>
      </c>
      <c r="GS1">
        <v>5</v>
      </c>
      <c r="GT1">
        <v>25</v>
      </c>
      <c r="GU1">
        <v>50</v>
      </c>
      <c r="GV1">
        <v>75</v>
      </c>
      <c r="GW1">
        <v>95</v>
      </c>
      <c r="GX1" t="s">
        <v>733</v>
      </c>
      <c r="HA1" t="s">
        <v>732</v>
      </c>
      <c r="HB1">
        <v>5</v>
      </c>
      <c r="HC1">
        <v>25</v>
      </c>
      <c r="HD1">
        <v>50</v>
      </c>
      <c r="HE1">
        <v>75</v>
      </c>
      <c r="HF1">
        <v>95</v>
      </c>
      <c r="HG1" t="s">
        <v>733</v>
      </c>
      <c r="HJ1" t="s">
        <v>732</v>
      </c>
      <c r="HK1">
        <v>5</v>
      </c>
      <c r="HL1">
        <v>25</v>
      </c>
      <c r="HM1">
        <v>50</v>
      </c>
      <c r="HN1">
        <v>75</v>
      </c>
      <c r="HO1">
        <v>95</v>
      </c>
      <c r="HP1" t="s">
        <v>733</v>
      </c>
      <c r="HS1" t="s">
        <v>732</v>
      </c>
      <c r="HT1">
        <v>5</v>
      </c>
      <c r="HU1">
        <v>25</v>
      </c>
      <c r="HV1">
        <v>50</v>
      </c>
      <c r="HW1">
        <v>75</v>
      </c>
      <c r="HX1">
        <v>95</v>
      </c>
      <c r="HY1" t="s">
        <v>733</v>
      </c>
      <c r="IB1" t="s">
        <v>732</v>
      </c>
      <c r="IC1">
        <v>5</v>
      </c>
      <c r="ID1">
        <v>25</v>
      </c>
      <c r="IE1">
        <v>50</v>
      </c>
      <c r="IF1">
        <v>75</v>
      </c>
      <c r="IG1">
        <v>95</v>
      </c>
      <c r="IH1" t="s">
        <v>733</v>
      </c>
      <c r="IK1" t="s">
        <v>732</v>
      </c>
      <c r="IL1">
        <v>5</v>
      </c>
      <c r="IM1">
        <v>25</v>
      </c>
      <c r="IN1">
        <v>50</v>
      </c>
      <c r="IO1">
        <v>75</v>
      </c>
      <c r="IP1">
        <v>95</v>
      </c>
      <c r="IQ1" t="s">
        <v>733</v>
      </c>
    </row>
    <row r="2" spans="1:251" x14ac:dyDescent="0.25">
      <c r="B2" t="s">
        <v>751</v>
      </c>
      <c r="K2" t="s">
        <v>734</v>
      </c>
      <c r="T2" t="s">
        <v>772</v>
      </c>
      <c r="AC2" t="s">
        <v>773</v>
      </c>
      <c r="AL2" t="s">
        <v>774</v>
      </c>
      <c r="AU2" t="s">
        <v>775</v>
      </c>
      <c r="BD2" t="s">
        <v>776</v>
      </c>
      <c r="BM2" t="s">
        <v>801</v>
      </c>
      <c r="BV2" t="s">
        <v>802</v>
      </c>
      <c r="CE2" t="s">
        <v>803</v>
      </c>
      <c r="CN2" t="s">
        <v>804</v>
      </c>
      <c r="CW2" t="s">
        <v>805</v>
      </c>
      <c r="DF2" t="s">
        <v>806</v>
      </c>
      <c r="DO2" t="s">
        <v>807</v>
      </c>
      <c r="DX2" t="s">
        <v>808</v>
      </c>
      <c r="EG2" t="s">
        <v>809</v>
      </c>
      <c r="EP2" t="s">
        <v>810</v>
      </c>
      <c r="EY2" t="s">
        <v>811</v>
      </c>
      <c r="FH2" t="s">
        <v>812</v>
      </c>
      <c r="FQ2" t="s">
        <v>813</v>
      </c>
      <c r="FZ2" t="s">
        <v>814</v>
      </c>
      <c r="GI2" t="s">
        <v>815</v>
      </c>
      <c r="GR2" t="s">
        <v>816</v>
      </c>
      <c r="HA2" t="s">
        <v>817</v>
      </c>
      <c r="HJ2" t="s">
        <v>818</v>
      </c>
      <c r="HS2" t="s">
        <v>819</v>
      </c>
      <c r="IB2" t="s">
        <v>820</v>
      </c>
      <c r="IK2" t="s">
        <v>821</v>
      </c>
    </row>
    <row r="3" spans="1:251" x14ac:dyDescent="0.25">
      <c r="A3" t="s">
        <v>736</v>
      </c>
      <c r="B3">
        <f>BitID1</f>
        <v>0</v>
      </c>
      <c r="C3">
        <v>0.22595099999999999</v>
      </c>
      <c r="D3">
        <v>0.22595099999999999</v>
      </c>
      <c r="E3">
        <v>0.18342800000000001</v>
      </c>
      <c r="F3">
        <v>0.19259999999999999</v>
      </c>
      <c r="G3">
        <v>0.24762899999999999</v>
      </c>
      <c r="H3">
        <v>0.84960799999999992</v>
      </c>
      <c r="K3">
        <v>-3.24227</v>
      </c>
      <c r="L3">
        <v>-0.35559800000000003</v>
      </c>
      <c r="M3">
        <v>-0.14030200000000001</v>
      </c>
      <c r="N3">
        <v>5.8500000000000002E-4</v>
      </c>
      <c r="O3">
        <v>0.14086299999999999</v>
      </c>
      <c r="P3">
        <v>0.35981800000000003</v>
      </c>
      <c r="Q3">
        <v>2.8567619999999998</v>
      </c>
      <c r="T3">
        <v>-3.3833139999999999</v>
      </c>
      <c r="U3">
        <v>-0.65725100000000003</v>
      </c>
      <c r="V3">
        <v>-0.223242</v>
      </c>
      <c r="W3">
        <v>-2.751E-3</v>
      </c>
      <c r="X3">
        <v>0.214253</v>
      </c>
      <c r="Y3">
        <v>0.64739000000000002</v>
      </c>
      <c r="Z3">
        <v>5.3317230000000002</v>
      </c>
      <c r="AC3">
        <v>-3.223624</v>
      </c>
      <c r="AD3">
        <v>-0.39241199999999998</v>
      </c>
      <c r="AE3">
        <v>-0.15049999999999999</v>
      </c>
      <c r="AF3">
        <v>5.9919999999999999E-3</v>
      </c>
      <c r="AG3">
        <v>0.15465999999999999</v>
      </c>
      <c r="AH3">
        <v>0.38027100000000003</v>
      </c>
      <c r="AI3">
        <v>3.2969020000000002</v>
      </c>
      <c r="AL3">
        <v>-4.0674799999999998</v>
      </c>
      <c r="AM3">
        <v>-0.447521</v>
      </c>
      <c r="AN3">
        <v>-0.173878</v>
      </c>
      <c r="AO3">
        <v>-1.286E-3</v>
      </c>
      <c r="AP3">
        <v>0.168623</v>
      </c>
      <c r="AQ3">
        <v>0.45389099999999999</v>
      </c>
      <c r="AR3">
        <v>4.8751049999999996</v>
      </c>
      <c r="AU3">
        <v>-3.042192</v>
      </c>
      <c r="AV3">
        <v>-0.34650700000000001</v>
      </c>
      <c r="AW3">
        <v>-0.13011200000000001</v>
      </c>
      <c r="AX3">
        <v>4.5770000000000003E-3</v>
      </c>
      <c r="AY3">
        <v>0.134797</v>
      </c>
      <c r="AZ3">
        <v>0.344171</v>
      </c>
      <c r="BA3">
        <v>3.3411499999999998</v>
      </c>
      <c r="BD3">
        <v>-2.6580379999999999</v>
      </c>
      <c r="BE3">
        <v>-0.33986899999999998</v>
      </c>
      <c r="BF3">
        <v>-0.12907299999999999</v>
      </c>
      <c r="BG3">
        <v>-1.0690000000000001E-3</v>
      </c>
      <c r="BH3">
        <v>0.12869700000000001</v>
      </c>
      <c r="BI3">
        <v>0.34771299999999999</v>
      </c>
      <c r="BJ3">
        <v>3.2137169999999999</v>
      </c>
      <c r="BM3">
        <v>-1.161017</v>
      </c>
      <c r="BN3">
        <v>-0.19334999999999999</v>
      </c>
      <c r="BO3">
        <v>-8.3193000000000003E-2</v>
      </c>
      <c r="BP3">
        <v>1.1329999999999999E-3</v>
      </c>
      <c r="BQ3">
        <v>8.5755999999999999E-2</v>
      </c>
      <c r="BR3">
        <v>0.20511799999999999</v>
      </c>
      <c r="BS3">
        <v>1.8081959999999999</v>
      </c>
      <c r="BV3">
        <v>-1.588287</v>
      </c>
      <c r="BW3">
        <v>-0.198713</v>
      </c>
      <c r="BX3">
        <v>-8.1962999999999994E-2</v>
      </c>
      <c r="BY3">
        <v>2.0079999999999998E-3</v>
      </c>
      <c r="BZ3">
        <v>8.3768999999999996E-2</v>
      </c>
      <c r="CA3">
        <v>0.20346400000000001</v>
      </c>
      <c r="CB3">
        <v>2.0946549999999999</v>
      </c>
      <c r="CE3">
        <v>-3.6815579999999999</v>
      </c>
      <c r="CF3">
        <v>-0.24032600000000001</v>
      </c>
      <c r="CG3">
        <v>-9.3872999999999998E-2</v>
      </c>
      <c r="CH3">
        <v>1.0349999999999999E-3</v>
      </c>
      <c r="CI3">
        <v>9.3489000000000003E-2</v>
      </c>
      <c r="CJ3">
        <v>0.247305</v>
      </c>
      <c r="CK3">
        <v>4.500165</v>
      </c>
      <c r="CN3">
        <v>-1.5386139999999999</v>
      </c>
      <c r="CO3">
        <v>-0.22847200000000001</v>
      </c>
      <c r="CP3">
        <v>-8.8658000000000001E-2</v>
      </c>
      <c r="CQ3">
        <v>6.6369999999999997E-3</v>
      </c>
      <c r="CR3">
        <v>9.3238000000000001E-2</v>
      </c>
      <c r="CS3">
        <v>0.21427099999999999</v>
      </c>
      <c r="CT3">
        <v>1.9393320000000001</v>
      </c>
      <c r="CW3">
        <v>-15.689247999999999</v>
      </c>
      <c r="CX3">
        <v>-0.248914</v>
      </c>
      <c r="CY3">
        <v>-9.4162999999999997E-2</v>
      </c>
      <c r="CZ3">
        <v>3.741E-3</v>
      </c>
      <c r="DA3">
        <v>9.2170000000000002E-2</v>
      </c>
      <c r="DB3">
        <v>0.25007800000000002</v>
      </c>
      <c r="DC3">
        <v>15.892536</v>
      </c>
      <c r="DF3">
        <v>-1.3775200000000001</v>
      </c>
      <c r="DG3">
        <v>-0.20521300000000001</v>
      </c>
      <c r="DH3">
        <v>-8.2350999999999994E-2</v>
      </c>
      <c r="DI3">
        <v>6.2760000000000003E-3</v>
      </c>
      <c r="DJ3">
        <v>8.6583999999999994E-2</v>
      </c>
      <c r="DK3">
        <v>0.19824800000000001</v>
      </c>
      <c r="DL3">
        <v>1.8220080000000001</v>
      </c>
      <c r="DO3">
        <v>-2.1816520000000001</v>
      </c>
      <c r="DP3">
        <v>-0.19731099999999999</v>
      </c>
      <c r="DQ3">
        <v>-8.0185000000000006E-2</v>
      </c>
      <c r="DR3">
        <v>-4.0400000000000001E-4</v>
      </c>
      <c r="DS3">
        <v>8.2206000000000001E-2</v>
      </c>
      <c r="DT3">
        <v>0.207818</v>
      </c>
      <c r="DU3">
        <v>3.4765779999999999</v>
      </c>
      <c r="DX3">
        <v>-1.3162720000000001</v>
      </c>
      <c r="DY3">
        <v>-0.23713899999999999</v>
      </c>
      <c r="DZ3">
        <v>-9.9853999999999998E-2</v>
      </c>
      <c r="EA3">
        <v>1.7309999999999999E-3</v>
      </c>
      <c r="EB3">
        <v>0.10104399999999999</v>
      </c>
      <c r="EC3">
        <v>0.23605699999999999</v>
      </c>
      <c r="ED3">
        <v>1.929241</v>
      </c>
      <c r="EG3">
        <v>-2.4702000000000002</v>
      </c>
      <c r="EH3">
        <v>-0.240814</v>
      </c>
      <c r="EI3">
        <v>-9.7259999999999999E-2</v>
      </c>
      <c r="EJ3">
        <v>-2.66E-3</v>
      </c>
      <c r="EK3">
        <v>9.5909999999999995E-2</v>
      </c>
      <c r="EL3">
        <v>0.25732500000000003</v>
      </c>
      <c r="EM3">
        <v>4.1451890000000002</v>
      </c>
      <c r="EP3">
        <v>-1.3754900000000001</v>
      </c>
      <c r="EQ3">
        <v>-0.26480199999999998</v>
      </c>
      <c r="ER3">
        <v>-0.102969</v>
      </c>
      <c r="ES3">
        <v>-1.6100000000000001E-3</v>
      </c>
      <c r="ET3">
        <v>0.10116799999999999</v>
      </c>
      <c r="EU3">
        <v>0.26726100000000003</v>
      </c>
      <c r="EV3">
        <v>1.463692</v>
      </c>
      <c r="EY3">
        <v>-2.081969</v>
      </c>
      <c r="EZ3">
        <v>-0.25259399999999999</v>
      </c>
      <c r="FA3">
        <v>-9.8326999999999998E-2</v>
      </c>
      <c r="FB3">
        <v>6.29E-4</v>
      </c>
      <c r="FC3">
        <v>0.100715</v>
      </c>
      <c r="FD3">
        <v>0.25836700000000001</v>
      </c>
      <c r="FE3">
        <v>1.6806300000000001</v>
      </c>
      <c r="FH3">
        <v>-1.2096640000000001</v>
      </c>
      <c r="FI3">
        <v>-0.23663799999999999</v>
      </c>
      <c r="FJ3">
        <v>-9.3892000000000003E-2</v>
      </c>
      <c r="FK3">
        <v>2.088E-3</v>
      </c>
      <c r="FL3">
        <v>9.6110000000000001E-2</v>
      </c>
      <c r="FM3">
        <v>0.24154999999999999</v>
      </c>
      <c r="FN3">
        <v>1.2388159999999999</v>
      </c>
      <c r="FQ3">
        <v>-2.8046120000000001</v>
      </c>
      <c r="FR3">
        <v>-0.25031500000000001</v>
      </c>
      <c r="FS3">
        <v>-9.2164999999999997E-2</v>
      </c>
      <c r="FT3">
        <v>-2.898E-3</v>
      </c>
      <c r="FU3">
        <v>9.1992000000000004E-2</v>
      </c>
      <c r="FV3">
        <v>0.30215599999999998</v>
      </c>
      <c r="FW3">
        <v>4.2242749999999996</v>
      </c>
      <c r="FZ3">
        <v>-2.2336010000000002</v>
      </c>
      <c r="GA3">
        <v>-0.28648200000000001</v>
      </c>
      <c r="GB3">
        <v>-0.107853</v>
      </c>
      <c r="GC3">
        <v>-5.3160000000000004E-3</v>
      </c>
      <c r="GD3">
        <v>0.10045900000000001</v>
      </c>
      <c r="GE3">
        <v>0.33035700000000001</v>
      </c>
      <c r="GF3">
        <v>3.163068</v>
      </c>
      <c r="GI3">
        <v>-2.5845410000000002</v>
      </c>
      <c r="GJ3">
        <v>-0.36604399999999998</v>
      </c>
      <c r="GK3">
        <v>-0.129189</v>
      </c>
      <c r="GL3">
        <v>-5.378E-3</v>
      </c>
      <c r="GM3">
        <v>0.123143</v>
      </c>
      <c r="GN3">
        <v>0.41181000000000001</v>
      </c>
      <c r="GO3">
        <v>4.1442949999999996</v>
      </c>
      <c r="GR3">
        <v>-1.277425</v>
      </c>
      <c r="GS3">
        <v>-0.17575499999999999</v>
      </c>
      <c r="GT3">
        <v>-7.492E-2</v>
      </c>
      <c r="GU3">
        <v>-5.8669999999999998E-3</v>
      </c>
      <c r="GV3">
        <v>6.9253999999999996E-2</v>
      </c>
      <c r="GW3">
        <v>0.20707100000000001</v>
      </c>
      <c r="GX3">
        <v>1.611823</v>
      </c>
      <c r="HA3">
        <v>-1.8108310000000001</v>
      </c>
      <c r="HB3">
        <v>-0.18662999999999999</v>
      </c>
      <c r="HC3">
        <v>-8.6844000000000005E-2</v>
      </c>
      <c r="HD3">
        <v>-5.8640000000000003E-3</v>
      </c>
      <c r="HE3">
        <v>7.6650999999999997E-2</v>
      </c>
      <c r="HF3">
        <v>0.23170199999999999</v>
      </c>
      <c r="HG3">
        <v>2.0270730000000001</v>
      </c>
      <c r="HJ3">
        <v>-1.09412</v>
      </c>
      <c r="HK3">
        <v>-0.203592</v>
      </c>
      <c r="HL3">
        <v>-9.3141000000000002E-2</v>
      </c>
      <c r="HM3">
        <v>-8.6440000000000006E-3</v>
      </c>
      <c r="HN3">
        <v>8.8829000000000005E-2</v>
      </c>
      <c r="HO3">
        <v>0.25090099999999999</v>
      </c>
      <c r="HP3">
        <v>1.7897160000000001</v>
      </c>
      <c r="HS3">
        <v>-1.283871</v>
      </c>
      <c r="HT3">
        <v>-0.18394199999999999</v>
      </c>
      <c r="HU3">
        <v>-8.3260000000000001E-2</v>
      </c>
      <c r="HV3">
        <v>-7.2579999999999997E-3</v>
      </c>
      <c r="HW3">
        <v>7.5755000000000003E-2</v>
      </c>
      <c r="HX3">
        <v>0.22663800000000001</v>
      </c>
      <c r="HY3">
        <v>1.5206390000000001</v>
      </c>
      <c r="IB3">
        <v>-1.5996269999999999</v>
      </c>
      <c r="IC3">
        <v>-0.22989299999999999</v>
      </c>
      <c r="ID3">
        <v>-0.109878</v>
      </c>
      <c r="IE3">
        <v>-5.1450000000000003E-3</v>
      </c>
      <c r="IF3">
        <v>0.101079</v>
      </c>
      <c r="IG3">
        <v>0.269175</v>
      </c>
      <c r="IH3">
        <v>2.1275409999999999</v>
      </c>
      <c r="IK3">
        <v>-2.7105920000000001</v>
      </c>
      <c r="IL3">
        <v>-0.418568</v>
      </c>
      <c r="IM3">
        <v>-0.19261700000000001</v>
      </c>
      <c r="IN3">
        <v>-9.1889999999999993E-3</v>
      </c>
      <c r="IO3">
        <v>0.18341099999999999</v>
      </c>
      <c r="IP3">
        <v>0.43103999999999998</v>
      </c>
      <c r="IQ3">
        <v>5.6270730000000002</v>
      </c>
    </row>
    <row r="4" spans="1:251" x14ac:dyDescent="0.25">
      <c r="A4" t="s">
        <v>737</v>
      </c>
      <c r="B4">
        <f>BitID2</f>
        <v>0</v>
      </c>
      <c r="C4">
        <v>0.269594</v>
      </c>
      <c r="D4">
        <v>0.269594</v>
      </c>
      <c r="E4">
        <v>0.13096099999999999</v>
      </c>
      <c r="F4">
        <v>0.12789099999999998</v>
      </c>
      <c r="G4">
        <v>0.30386900000000006</v>
      </c>
      <c r="H4">
        <v>0.83231500000000003</v>
      </c>
      <c r="K4">
        <v>-2.390555</v>
      </c>
      <c r="L4">
        <v>-0.31310300000000002</v>
      </c>
      <c r="M4">
        <v>-0.120903</v>
      </c>
      <c r="N4">
        <v>1.271E-3</v>
      </c>
      <c r="O4">
        <v>0.121458</v>
      </c>
      <c r="P4">
        <v>0.31614199999999998</v>
      </c>
      <c r="Q4">
        <v>2.5758610000000002</v>
      </c>
      <c r="T4">
        <v>-1.634385</v>
      </c>
      <c r="U4">
        <v>-0.43368800000000002</v>
      </c>
      <c r="V4">
        <v>-0.16830500000000001</v>
      </c>
      <c r="W4">
        <v>3.2230000000000002E-3</v>
      </c>
      <c r="X4">
        <v>0.16719999999999999</v>
      </c>
      <c r="Y4">
        <v>0.41262500000000002</v>
      </c>
      <c r="Z4">
        <v>3.7595809999999998</v>
      </c>
      <c r="AC4">
        <v>-2.0862319999999999</v>
      </c>
      <c r="AD4">
        <v>-0.326233</v>
      </c>
      <c r="AE4">
        <v>-0.120139</v>
      </c>
      <c r="AF4">
        <v>3.4139999999999999E-3</v>
      </c>
      <c r="AG4">
        <v>0.121841</v>
      </c>
      <c r="AH4">
        <v>0.32229600000000003</v>
      </c>
      <c r="AI4">
        <v>3.0404770000000001</v>
      </c>
      <c r="AL4">
        <v>-3.3057620000000001</v>
      </c>
      <c r="AM4">
        <v>-0.44225599999999998</v>
      </c>
      <c r="AN4">
        <v>-0.16589100000000001</v>
      </c>
      <c r="AO4">
        <v>7.7200000000000001E-4</v>
      </c>
      <c r="AP4">
        <v>0.16251199999999999</v>
      </c>
      <c r="AQ4">
        <v>0.43114200000000003</v>
      </c>
      <c r="AR4">
        <v>3.7264240000000002</v>
      </c>
      <c r="AU4">
        <v>-2.4831750000000001</v>
      </c>
      <c r="AV4">
        <v>-0.31450800000000001</v>
      </c>
      <c r="AW4">
        <v>-0.113847</v>
      </c>
      <c r="AX4">
        <v>1.402E-3</v>
      </c>
      <c r="AY4">
        <v>0.115481</v>
      </c>
      <c r="AZ4">
        <v>0.31906800000000002</v>
      </c>
      <c r="BA4">
        <v>3.3670179999999998</v>
      </c>
      <c r="BD4">
        <v>-1.682342</v>
      </c>
      <c r="BE4">
        <v>-0.28021200000000002</v>
      </c>
      <c r="BF4">
        <v>-0.112</v>
      </c>
      <c r="BG4">
        <v>-3.4759999999999999E-3</v>
      </c>
      <c r="BH4">
        <v>0.109027</v>
      </c>
      <c r="BI4">
        <v>0.29387999999999997</v>
      </c>
      <c r="BJ4">
        <v>1.9351240000000001</v>
      </c>
      <c r="BM4">
        <v>-2.1750120000000002</v>
      </c>
      <c r="BN4">
        <v>-0.24030899999999999</v>
      </c>
      <c r="BO4">
        <v>-8.9051000000000005E-2</v>
      </c>
      <c r="BP4">
        <v>2.1970000000000002E-3</v>
      </c>
      <c r="BQ4">
        <v>9.4267000000000004E-2</v>
      </c>
      <c r="BR4">
        <v>0.249635</v>
      </c>
      <c r="BS4">
        <v>1.935257</v>
      </c>
      <c r="BV4">
        <v>-1.678256</v>
      </c>
      <c r="BW4">
        <v>-0.28398699999999999</v>
      </c>
      <c r="BX4">
        <v>-0.10530399999999999</v>
      </c>
      <c r="BY4">
        <v>6.1899999999999998E-4</v>
      </c>
      <c r="BZ4">
        <v>0.103159</v>
      </c>
      <c r="CA4">
        <v>0.27067400000000003</v>
      </c>
      <c r="CB4">
        <v>1.705891</v>
      </c>
      <c r="CE4">
        <v>-3.9134280000000001</v>
      </c>
      <c r="CF4">
        <v>-0.28099400000000002</v>
      </c>
      <c r="CG4">
        <v>-0.10059899999999999</v>
      </c>
      <c r="CH4">
        <v>3.0490000000000001E-3</v>
      </c>
      <c r="CI4">
        <v>0.10195</v>
      </c>
      <c r="CJ4">
        <v>0.286302</v>
      </c>
      <c r="CK4">
        <v>3.9986470000000001</v>
      </c>
      <c r="CN4">
        <v>-2.3806280000000002</v>
      </c>
      <c r="CO4">
        <v>-0.24865899999999999</v>
      </c>
      <c r="CP4">
        <v>-9.5597000000000001E-2</v>
      </c>
      <c r="CQ4">
        <v>4.3249999999999999E-3</v>
      </c>
      <c r="CR4">
        <v>9.9250000000000005E-2</v>
      </c>
      <c r="CS4">
        <v>0.24413699999999999</v>
      </c>
      <c r="CT4">
        <v>2.1612740000000001</v>
      </c>
      <c r="CW4">
        <v>-3.0406580000000001</v>
      </c>
      <c r="CX4">
        <v>-0.30699399999999999</v>
      </c>
      <c r="CY4">
        <v>-0.102588</v>
      </c>
      <c r="CZ4">
        <v>4.0119999999999999E-3</v>
      </c>
      <c r="DA4">
        <v>0.103467</v>
      </c>
      <c r="DB4">
        <v>0.31226999999999999</v>
      </c>
      <c r="DC4">
        <v>2.4541439999999999</v>
      </c>
      <c r="DF4">
        <v>-3.3505440000000002</v>
      </c>
      <c r="DG4">
        <v>-0.25163999999999997</v>
      </c>
      <c r="DH4">
        <v>-8.3546999999999996E-2</v>
      </c>
      <c r="DI4">
        <v>5.0330000000000001E-3</v>
      </c>
      <c r="DJ4">
        <v>8.5940000000000003E-2</v>
      </c>
      <c r="DK4">
        <v>0.247756</v>
      </c>
      <c r="DL4">
        <v>3.6242559999999999</v>
      </c>
      <c r="DO4">
        <v>-2.479797</v>
      </c>
      <c r="DP4">
        <v>-0.26406400000000002</v>
      </c>
      <c r="DQ4">
        <v>-9.4910999999999995E-2</v>
      </c>
      <c r="DR4">
        <v>-4.7199999999999998E-4</v>
      </c>
      <c r="DS4">
        <v>9.4564999999999996E-2</v>
      </c>
      <c r="DT4">
        <v>0.28583399999999998</v>
      </c>
      <c r="DU4">
        <v>3.49736</v>
      </c>
      <c r="DX4">
        <v>-2.0989710000000001</v>
      </c>
      <c r="DY4">
        <v>-0.32134099999999999</v>
      </c>
      <c r="DZ4">
        <v>-0.121504</v>
      </c>
      <c r="EA4">
        <v>5.6249999999999998E-3</v>
      </c>
      <c r="EB4">
        <v>0.12535199999999999</v>
      </c>
      <c r="EC4">
        <v>0.30908000000000002</v>
      </c>
      <c r="ED4">
        <v>2.2547649999999999</v>
      </c>
      <c r="EG4">
        <v>-2.5505879999999999</v>
      </c>
      <c r="EH4">
        <v>-0.27699800000000002</v>
      </c>
      <c r="EI4">
        <v>-9.9640999999999993E-2</v>
      </c>
      <c r="EJ4">
        <v>1.469E-3</v>
      </c>
      <c r="EK4">
        <v>0.10202600000000001</v>
      </c>
      <c r="EL4">
        <v>0.29098600000000002</v>
      </c>
      <c r="EM4">
        <v>2.9745400000000002</v>
      </c>
      <c r="EP4">
        <v>-2.323439</v>
      </c>
      <c r="EQ4">
        <v>-0.25260899999999997</v>
      </c>
      <c r="ER4">
        <v>-9.7364000000000006E-2</v>
      </c>
      <c r="ES4">
        <v>4.0200000000000001E-4</v>
      </c>
      <c r="ET4">
        <v>9.6558000000000005E-2</v>
      </c>
      <c r="EU4">
        <v>0.24911700000000001</v>
      </c>
      <c r="EV4">
        <v>3.048362</v>
      </c>
      <c r="EY4">
        <v>-3.1478799999999998</v>
      </c>
      <c r="EZ4">
        <v>-0.33188699999999999</v>
      </c>
      <c r="FA4">
        <v>-0.10982599999999999</v>
      </c>
      <c r="FB4">
        <v>1.2049999999999999E-3</v>
      </c>
      <c r="FC4">
        <v>0.112235</v>
      </c>
      <c r="FD4">
        <v>0.34073300000000001</v>
      </c>
      <c r="FE4">
        <v>4.8978140000000003</v>
      </c>
      <c r="FH4">
        <v>-1.7723089999999999</v>
      </c>
      <c r="FI4">
        <v>-0.28810000000000002</v>
      </c>
      <c r="FJ4">
        <v>-0.10868999999999999</v>
      </c>
      <c r="FK4">
        <v>5.4799999999999996E-3</v>
      </c>
      <c r="FL4">
        <v>0.111321</v>
      </c>
      <c r="FM4">
        <v>0.28899599999999998</v>
      </c>
      <c r="FN4">
        <v>1.697902</v>
      </c>
      <c r="FQ4">
        <v>-1.9286810000000001</v>
      </c>
      <c r="FR4">
        <v>-0.22355800000000001</v>
      </c>
      <c r="FS4">
        <v>-8.4517999999999996E-2</v>
      </c>
      <c r="FT4">
        <v>-4.2199999999999998E-3</v>
      </c>
      <c r="FU4">
        <v>7.9311999999999994E-2</v>
      </c>
      <c r="FV4">
        <v>0.26362099999999999</v>
      </c>
      <c r="FW4">
        <v>3.460458</v>
      </c>
      <c r="FZ4">
        <v>-1.9131910000000001</v>
      </c>
      <c r="GA4">
        <v>-0.251772</v>
      </c>
      <c r="GB4">
        <v>-9.6949999999999995E-2</v>
      </c>
      <c r="GC4">
        <v>-4.7739999999999996E-3</v>
      </c>
      <c r="GD4">
        <v>9.1878000000000001E-2</v>
      </c>
      <c r="GE4">
        <v>0.29189199999999998</v>
      </c>
      <c r="GF4">
        <v>2.56141</v>
      </c>
      <c r="GI4">
        <v>-2.0504889999999998</v>
      </c>
      <c r="GJ4">
        <v>-0.29002800000000001</v>
      </c>
      <c r="GK4">
        <v>-0.10575</v>
      </c>
      <c r="GL4">
        <v>-3.1619999999999999E-3</v>
      </c>
      <c r="GM4">
        <v>9.8793000000000006E-2</v>
      </c>
      <c r="GN4">
        <v>0.31979999999999997</v>
      </c>
      <c r="GO4">
        <v>4.2821040000000004</v>
      </c>
      <c r="GR4">
        <v>-1.9337949999999999</v>
      </c>
      <c r="GS4">
        <v>-0.18786600000000001</v>
      </c>
      <c r="GT4">
        <v>-7.7974000000000002E-2</v>
      </c>
      <c r="GU4">
        <v>-5.071E-3</v>
      </c>
      <c r="GV4">
        <v>7.2656999999999999E-2</v>
      </c>
      <c r="GW4">
        <v>0.22114400000000001</v>
      </c>
      <c r="GX4">
        <v>3.426749</v>
      </c>
      <c r="HA4">
        <v>-2.7410760000000001</v>
      </c>
      <c r="HB4">
        <v>-0.21856300000000001</v>
      </c>
      <c r="HC4">
        <v>-9.7095000000000001E-2</v>
      </c>
      <c r="HD4">
        <v>-7.5919999999999998E-3</v>
      </c>
      <c r="HE4">
        <v>9.1499999999999998E-2</v>
      </c>
      <c r="HF4">
        <v>0.26867799999999997</v>
      </c>
      <c r="HG4">
        <v>1.825385</v>
      </c>
      <c r="HJ4">
        <v>-3.1965330000000001</v>
      </c>
      <c r="HK4">
        <v>-0.29358600000000001</v>
      </c>
      <c r="HL4">
        <v>-9.5827999999999997E-2</v>
      </c>
      <c r="HM4">
        <v>-3.6110000000000001E-3</v>
      </c>
      <c r="HN4">
        <v>9.5533999999999994E-2</v>
      </c>
      <c r="HO4">
        <v>0.32527499999999998</v>
      </c>
      <c r="HP4">
        <v>2.1338870000000001</v>
      </c>
      <c r="HS4">
        <v>-1.944242</v>
      </c>
      <c r="HT4">
        <v>-0.20480400000000001</v>
      </c>
      <c r="HU4">
        <v>-9.1868000000000005E-2</v>
      </c>
      <c r="HV4">
        <v>-5.6699999999999997E-3</v>
      </c>
      <c r="HW4">
        <v>8.5454000000000002E-2</v>
      </c>
      <c r="HX4">
        <v>0.25186799999999998</v>
      </c>
      <c r="HY4">
        <v>1.574038</v>
      </c>
      <c r="IB4">
        <v>-1.606967</v>
      </c>
      <c r="IC4">
        <v>-0.312029</v>
      </c>
      <c r="ID4">
        <v>-0.13730200000000001</v>
      </c>
      <c r="IE4">
        <v>-5.1229999999999999E-3</v>
      </c>
      <c r="IF4">
        <v>0.13472899999999999</v>
      </c>
      <c r="IG4">
        <v>0.36142200000000002</v>
      </c>
      <c r="IH4">
        <v>1.880611</v>
      </c>
      <c r="IK4">
        <v>-2.0712959999999998</v>
      </c>
      <c r="IL4">
        <v>-0.39643400000000001</v>
      </c>
      <c r="IM4">
        <v>-0.12684000000000001</v>
      </c>
      <c r="IN4">
        <v>4.1209999999999997E-3</v>
      </c>
      <c r="IO4">
        <v>0.13201199999999999</v>
      </c>
      <c r="IP4">
        <v>0.43588100000000002</v>
      </c>
      <c r="IQ4">
        <v>3.0443479999999998</v>
      </c>
    </row>
    <row r="5" spans="1:251" hidden="1" x14ac:dyDescent="0.25">
      <c r="A5" t="s">
        <v>738</v>
      </c>
      <c r="B5">
        <f>BitID3</f>
        <v>0</v>
      </c>
    </row>
    <row r="6" spans="1:251" hidden="1" x14ac:dyDescent="0.25">
      <c r="A6" t="s">
        <v>739</v>
      </c>
      <c r="B6">
        <f>BitID4</f>
        <v>0</v>
      </c>
    </row>
    <row r="7" spans="1:251" hidden="1" x14ac:dyDescent="0.25">
      <c r="A7" t="s">
        <v>740</v>
      </c>
      <c r="B7">
        <f>BitID5</f>
        <v>0</v>
      </c>
    </row>
    <row r="8" spans="1:251" hidden="1" x14ac:dyDescent="0.25">
      <c r="A8" t="s">
        <v>741</v>
      </c>
      <c r="B8">
        <f>BitID6</f>
        <v>0</v>
      </c>
    </row>
    <row r="9" spans="1:251" hidden="1" x14ac:dyDescent="0.25">
      <c r="A9" t="s">
        <v>742</v>
      </c>
      <c r="B9">
        <f>BitID7</f>
        <v>0</v>
      </c>
    </row>
    <row r="10" spans="1:251" hidden="1" x14ac:dyDescent="0.25">
      <c r="A10" t="s">
        <v>743</v>
      </c>
      <c r="B10">
        <f>BitID8</f>
        <v>0</v>
      </c>
    </row>
    <row r="11" spans="1:251" hidden="1" x14ac:dyDescent="0.25">
      <c r="A11" t="s">
        <v>744</v>
      </c>
      <c r="B11">
        <f>BitID9</f>
        <v>0</v>
      </c>
    </row>
    <row r="12" spans="1:251" hidden="1" x14ac:dyDescent="0.25">
      <c r="A12" t="s">
        <v>745</v>
      </c>
      <c r="B12">
        <f>BitID10</f>
        <v>0</v>
      </c>
    </row>
    <row r="13" spans="1:251" hidden="1" x14ac:dyDescent="0.25">
      <c r="A13" t="s">
        <v>746</v>
      </c>
      <c r="B13">
        <f>BitID11</f>
        <v>0</v>
      </c>
    </row>
    <row r="14" spans="1:251" hidden="1" x14ac:dyDescent="0.25">
      <c r="A14" t="s">
        <v>747</v>
      </c>
      <c r="B14">
        <f>BitID12</f>
        <v>0</v>
      </c>
    </row>
    <row r="15" spans="1:251" hidden="1" x14ac:dyDescent="0.25">
      <c r="A15" t="s">
        <v>748</v>
      </c>
      <c r="B15">
        <f>BitID13</f>
        <v>0</v>
      </c>
    </row>
    <row r="16" spans="1:251" hidden="1" x14ac:dyDescent="0.25">
      <c r="A16" t="s">
        <v>749</v>
      </c>
      <c r="B16">
        <f>BitID14</f>
        <v>0</v>
      </c>
    </row>
    <row r="17" spans="1:251" hidden="1" x14ac:dyDescent="0.25">
      <c r="A17" t="s">
        <v>750</v>
      </c>
      <c r="B17">
        <f>BitID15</f>
        <v>0</v>
      </c>
    </row>
    <row r="19" spans="1:251" x14ac:dyDescent="0.25">
      <c r="B19" t="s">
        <v>752</v>
      </c>
    </row>
    <row r="20" spans="1:251" x14ac:dyDescent="0.25">
      <c r="A20" t="s">
        <v>736</v>
      </c>
      <c r="B20">
        <f>BitID1</f>
        <v>0</v>
      </c>
      <c r="C20">
        <v>1.0933539999999999</v>
      </c>
      <c r="D20">
        <v>1.0933539999999999</v>
      </c>
      <c r="E20">
        <v>0.36728099999999997</v>
      </c>
      <c r="F20">
        <v>0.37789700000000004</v>
      </c>
      <c r="G20">
        <v>1.246211</v>
      </c>
      <c r="H20">
        <v>3.084743</v>
      </c>
      <c r="K20">
        <v>-41.037410999999999</v>
      </c>
      <c r="L20">
        <v>-2.7690860000000002</v>
      </c>
      <c r="M20">
        <v>-0.84501800000000005</v>
      </c>
      <c r="N20">
        <v>5.0699999999999996E-4</v>
      </c>
      <c r="O20">
        <v>0.85268999999999995</v>
      </c>
      <c r="P20">
        <v>2.7834159999999999</v>
      </c>
      <c r="Q20">
        <v>25.539353999999999</v>
      </c>
      <c r="T20">
        <v>-64.890952999999996</v>
      </c>
      <c r="U20">
        <v>-6.98177</v>
      </c>
      <c r="V20">
        <v>-2.021865</v>
      </c>
      <c r="W20">
        <v>-1.9581000000000001E-2</v>
      </c>
      <c r="X20">
        <v>1.982702</v>
      </c>
      <c r="Y20">
        <v>6.9818680000000004</v>
      </c>
      <c r="Z20">
        <v>65.977256999999994</v>
      </c>
      <c r="AC20">
        <v>-30.635435000000001</v>
      </c>
      <c r="AD20">
        <v>-2.836535</v>
      </c>
      <c r="AE20">
        <v>-0.87694000000000005</v>
      </c>
      <c r="AF20">
        <v>-4.5620000000000001E-3</v>
      </c>
      <c r="AG20">
        <v>0.88083599999999995</v>
      </c>
      <c r="AH20">
        <v>2.7948590000000002</v>
      </c>
      <c r="AI20">
        <v>34.467376999999999</v>
      </c>
      <c r="AL20">
        <v>-59.203873000000002</v>
      </c>
      <c r="AM20">
        <v>-4.6552410000000002</v>
      </c>
      <c r="AN20">
        <v>-1.3770070000000001</v>
      </c>
      <c r="AO20">
        <v>1.1075E-2</v>
      </c>
      <c r="AP20">
        <v>1.4286890000000001</v>
      </c>
      <c r="AQ20">
        <v>4.647856</v>
      </c>
      <c r="AR20">
        <v>39.241591999999997</v>
      </c>
      <c r="AU20">
        <v>-25.934152999999998</v>
      </c>
      <c r="AV20">
        <v>-2.190242</v>
      </c>
      <c r="AW20">
        <v>-0.70502200000000004</v>
      </c>
      <c r="AX20">
        <v>-4.0769999999999999E-3</v>
      </c>
      <c r="AY20">
        <v>0.70667199999999997</v>
      </c>
      <c r="AZ20">
        <v>2.1918920000000002</v>
      </c>
      <c r="BA20">
        <v>23.083003999999999</v>
      </c>
      <c r="BD20">
        <v>-31.616219999999998</v>
      </c>
      <c r="BE20">
        <v>-2.9764200000000001</v>
      </c>
      <c r="BF20">
        <v>-0.930253</v>
      </c>
      <c r="BG20">
        <v>-1.9599999999999999E-3</v>
      </c>
      <c r="BH20">
        <v>0.92633299999999996</v>
      </c>
      <c r="BI20">
        <v>2.9790380000000001</v>
      </c>
      <c r="BJ20">
        <v>33.756526999999998</v>
      </c>
      <c r="BM20">
        <v>-23.363265999999999</v>
      </c>
      <c r="BN20">
        <v>-1.666118</v>
      </c>
      <c r="BO20">
        <v>-0.50582000000000005</v>
      </c>
      <c r="BP20">
        <v>-4.8999999999999998E-5</v>
      </c>
      <c r="BQ20">
        <v>0.50997199999999998</v>
      </c>
      <c r="BR20">
        <v>1.712772</v>
      </c>
      <c r="BS20">
        <v>19.138493</v>
      </c>
      <c r="BV20">
        <v>-22.915417000000001</v>
      </c>
      <c r="BW20">
        <v>-1.981638</v>
      </c>
      <c r="BX20">
        <v>-0.61160099999999995</v>
      </c>
      <c r="BY20">
        <v>1.562E-3</v>
      </c>
      <c r="BZ20">
        <v>0.61472499999999997</v>
      </c>
      <c r="CA20">
        <v>2.0039229999999999</v>
      </c>
      <c r="CB20">
        <v>24.987967000000001</v>
      </c>
      <c r="CE20">
        <v>-25.478923999999999</v>
      </c>
      <c r="CF20">
        <v>-1.766019</v>
      </c>
      <c r="CG20">
        <v>-0.53334400000000004</v>
      </c>
      <c r="CH20">
        <v>6.2610000000000001E-3</v>
      </c>
      <c r="CI20">
        <v>0.535964</v>
      </c>
      <c r="CJ20">
        <v>1.803293</v>
      </c>
      <c r="CK20">
        <v>24.026095999999999</v>
      </c>
      <c r="CN20">
        <v>-39.862316</v>
      </c>
      <c r="CO20">
        <v>-3.2658719999999999</v>
      </c>
      <c r="CP20">
        <v>-1.0165040000000001</v>
      </c>
      <c r="CQ20">
        <v>-1.8190000000000001E-2</v>
      </c>
      <c r="CR20">
        <v>0.99276200000000003</v>
      </c>
      <c r="CS20">
        <v>3.2674029999999998</v>
      </c>
      <c r="CT20">
        <v>86.506621999999993</v>
      </c>
      <c r="CW20">
        <v>-215.893967</v>
      </c>
      <c r="CX20">
        <v>-1.7299979999999999</v>
      </c>
      <c r="CY20">
        <v>-0.50545399999999996</v>
      </c>
      <c r="CZ20">
        <v>-2.4382999999999998E-2</v>
      </c>
      <c r="DA20">
        <v>0.45668799999999998</v>
      </c>
      <c r="DB20">
        <v>1.768699</v>
      </c>
      <c r="DC20">
        <v>221.44311500000001</v>
      </c>
      <c r="DF20">
        <v>-21.794976999999999</v>
      </c>
      <c r="DG20">
        <v>-1.6273230000000001</v>
      </c>
      <c r="DH20">
        <v>-0.49627100000000002</v>
      </c>
      <c r="DI20">
        <v>-5.594E-3</v>
      </c>
      <c r="DJ20">
        <v>0.48924099999999998</v>
      </c>
      <c r="DK20">
        <v>1.678509</v>
      </c>
      <c r="DL20">
        <v>19.787814999999998</v>
      </c>
      <c r="DO20">
        <v>-24.242069000000001</v>
      </c>
      <c r="DP20">
        <v>-1.8977539999999999</v>
      </c>
      <c r="DQ20">
        <v>-0.57844600000000002</v>
      </c>
      <c r="DR20">
        <v>-3.7500000000000001E-4</v>
      </c>
      <c r="DS20">
        <v>0.59168200000000004</v>
      </c>
      <c r="DT20">
        <v>1.929637</v>
      </c>
      <c r="DU20">
        <v>22.376574000000002</v>
      </c>
      <c r="DX20">
        <v>-46.183093999999997</v>
      </c>
      <c r="DY20">
        <v>-4.0580299999999996</v>
      </c>
      <c r="DZ20">
        <v>-1.1477850000000001</v>
      </c>
      <c r="EA20">
        <v>8.4740000000000006E-3</v>
      </c>
      <c r="EB20">
        <v>1.135337</v>
      </c>
      <c r="EC20">
        <v>4.0455819999999996</v>
      </c>
      <c r="ED20">
        <v>51.804957999999999</v>
      </c>
      <c r="EG20">
        <v>-22.585863</v>
      </c>
      <c r="EH20">
        <v>-1.728165</v>
      </c>
      <c r="EI20">
        <v>-0.51550799999999997</v>
      </c>
      <c r="EJ20">
        <v>3.509E-3</v>
      </c>
      <c r="EK20">
        <v>0.52737699999999998</v>
      </c>
      <c r="EL20">
        <v>1.8030919999999999</v>
      </c>
      <c r="EM20">
        <v>25.920411999999999</v>
      </c>
      <c r="EP20">
        <v>-55.917183000000001</v>
      </c>
      <c r="EQ20">
        <v>-5.7538229999999997</v>
      </c>
      <c r="ER20">
        <v>-1.5085249999999999</v>
      </c>
      <c r="ES20">
        <v>2.8961000000000001E-2</v>
      </c>
      <c r="ET20">
        <v>1.5664469999999999</v>
      </c>
      <c r="EU20">
        <v>5.7199549999999997</v>
      </c>
      <c r="EV20">
        <v>58.820602000000001</v>
      </c>
      <c r="EY20">
        <v>-11.176031999999999</v>
      </c>
      <c r="EZ20">
        <v>-1.3719790000000001</v>
      </c>
      <c r="FA20">
        <v>-0.43124299999999999</v>
      </c>
      <c r="FB20">
        <v>5.1219999999999998E-3</v>
      </c>
      <c r="FC20">
        <v>0.449988</v>
      </c>
      <c r="FD20">
        <v>1.46723</v>
      </c>
      <c r="FE20">
        <v>17.159382000000001</v>
      </c>
      <c r="FH20">
        <v>-16.532843</v>
      </c>
      <c r="FI20">
        <v>-1.587237</v>
      </c>
      <c r="FJ20">
        <v>-0.50409499999999996</v>
      </c>
      <c r="FK20">
        <v>8.3590000000000001E-3</v>
      </c>
      <c r="FL20">
        <v>0.51498900000000003</v>
      </c>
      <c r="FM20">
        <v>1.6301589999999999</v>
      </c>
      <c r="FN20">
        <v>12.583864</v>
      </c>
      <c r="FQ20">
        <v>-19.179758</v>
      </c>
      <c r="FR20">
        <v>-1.4343189999999999</v>
      </c>
      <c r="FS20">
        <v>-0.43838300000000002</v>
      </c>
      <c r="FT20">
        <v>2.4413000000000001E-2</v>
      </c>
      <c r="FU20">
        <v>0.48720799999999997</v>
      </c>
      <c r="FV20">
        <v>1.53868</v>
      </c>
      <c r="FW20">
        <v>17.843899</v>
      </c>
      <c r="FZ20">
        <v>-16.460329000000002</v>
      </c>
      <c r="GA20">
        <v>-1.460882</v>
      </c>
      <c r="GB20">
        <v>-0.41766599999999998</v>
      </c>
      <c r="GC20">
        <v>2.5343999999999998E-2</v>
      </c>
      <c r="GD20">
        <v>0.46549499999999999</v>
      </c>
      <c r="GE20">
        <v>1.568732</v>
      </c>
      <c r="GF20">
        <v>12.120934</v>
      </c>
      <c r="GI20">
        <v>-10.316109000000001</v>
      </c>
      <c r="GJ20">
        <v>-1.6513310000000001</v>
      </c>
      <c r="GK20">
        <v>-0.45677400000000001</v>
      </c>
      <c r="GL20">
        <v>3.0367999999999999E-2</v>
      </c>
      <c r="GM20">
        <v>0.50903900000000002</v>
      </c>
      <c r="GN20">
        <v>1.7480739999999999</v>
      </c>
      <c r="GO20">
        <v>10.863988000000001</v>
      </c>
      <c r="GR20">
        <v>-8.7230019999999993</v>
      </c>
      <c r="GS20">
        <v>-1.3825689999999999</v>
      </c>
      <c r="GT20">
        <v>-0.335065</v>
      </c>
      <c r="GU20">
        <v>1.8714000000000001E-2</v>
      </c>
      <c r="GV20">
        <v>0.37644699999999998</v>
      </c>
      <c r="GW20">
        <v>1.578112</v>
      </c>
      <c r="GX20">
        <v>11.041223</v>
      </c>
      <c r="HA20">
        <v>-8.6014289999999995</v>
      </c>
      <c r="HB20">
        <v>-1.4457439999999999</v>
      </c>
      <c r="HC20">
        <v>-0.315579</v>
      </c>
      <c r="HD20">
        <v>2.0635000000000001E-2</v>
      </c>
      <c r="HE20">
        <v>0.36900100000000002</v>
      </c>
      <c r="HF20">
        <v>1.5741050000000001</v>
      </c>
      <c r="HG20">
        <v>11.652421</v>
      </c>
      <c r="HJ20">
        <v>-14.275555000000001</v>
      </c>
      <c r="HK20">
        <v>-2.2172830000000001</v>
      </c>
      <c r="HL20">
        <v>-0.33961000000000002</v>
      </c>
      <c r="HM20">
        <v>1.529E-3</v>
      </c>
      <c r="HN20">
        <v>0.32293300000000003</v>
      </c>
      <c r="HO20">
        <v>2.2880050000000001</v>
      </c>
      <c r="HP20">
        <v>13.917738999999999</v>
      </c>
      <c r="HS20">
        <v>-7.0075240000000001</v>
      </c>
      <c r="HT20">
        <v>-1.3218559999999999</v>
      </c>
      <c r="HU20">
        <v>-0.31293599999999999</v>
      </c>
      <c r="HV20">
        <v>1.9809E-2</v>
      </c>
      <c r="HW20">
        <v>0.37697599999999998</v>
      </c>
      <c r="HX20">
        <v>1.5049509999999999</v>
      </c>
      <c r="HY20">
        <v>8.2560140000000004</v>
      </c>
      <c r="IB20">
        <v>-8.2697990000000008</v>
      </c>
      <c r="IC20">
        <v>-1.3425879999999999</v>
      </c>
      <c r="ID20">
        <v>-0.30546299999999998</v>
      </c>
      <c r="IE20">
        <v>2.7199000000000001E-2</v>
      </c>
      <c r="IF20">
        <v>0.36164099999999999</v>
      </c>
      <c r="IG20">
        <v>1.5944499999999999</v>
      </c>
      <c r="IH20">
        <v>9.5196489999999994</v>
      </c>
      <c r="IK20">
        <v>-9.3286569999999998</v>
      </c>
      <c r="IL20">
        <v>-1.452267</v>
      </c>
      <c r="IM20">
        <v>-0.35891299999999998</v>
      </c>
      <c r="IN20">
        <v>8.3680000000000004E-3</v>
      </c>
      <c r="IO20">
        <v>0.38626500000000002</v>
      </c>
      <c r="IP20">
        <v>1.632476</v>
      </c>
      <c r="IQ20">
        <v>11.901505</v>
      </c>
    </row>
    <row r="21" spans="1:251" x14ac:dyDescent="0.25">
      <c r="A21" t="s">
        <v>737</v>
      </c>
      <c r="B21">
        <f>BitID2</f>
        <v>0</v>
      </c>
      <c r="C21">
        <v>1.1384370000000001</v>
      </c>
      <c r="D21">
        <v>1.1384370000000001</v>
      </c>
      <c r="E21">
        <v>0.408329</v>
      </c>
      <c r="F21">
        <v>0.40832800000000002</v>
      </c>
      <c r="G21">
        <v>1.178383</v>
      </c>
      <c r="H21">
        <v>3.1334770000000001</v>
      </c>
      <c r="K21">
        <v>-44.454453000000001</v>
      </c>
      <c r="L21">
        <v>-2.684348</v>
      </c>
      <c r="M21">
        <v>-0.76196200000000003</v>
      </c>
      <c r="N21">
        <v>4.2059999999999997E-3</v>
      </c>
      <c r="O21">
        <v>0.77037500000000003</v>
      </c>
      <c r="P21">
        <v>2.7763429999999998</v>
      </c>
      <c r="Q21">
        <v>25.197213999999999</v>
      </c>
      <c r="T21">
        <v>-48.120907000000003</v>
      </c>
      <c r="U21">
        <v>-4.8143320000000003</v>
      </c>
      <c r="V21">
        <v>-1.4124099999999999</v>
      </c>
      <c r="W21">
        <v>2.1458999999999999E-2</v>
      </c>
      <c r="X21">
        <v>1.4365840000000001</v>
      </c>
      <c r="Y21">
        <v>4.754162</v>
      </c>
      <c r="Z21">
        <v>45.595981999999999</v>
      </c>
      <c r="AC21">
        <v>-36.286140000000003</v>
      </c>
      <c r="AD21">
        <v>-2.4681739999999999</v>
      </c>
      <c r="AE21">
        <v>-0.74129999999999996</v>
      </c>
      <c r="AF21">
        <v>4.3959999999999997E-3</v>
      </c>
      <c r="AG21">
        <v>0.74355099999999996</v>
      </c>
      <c r="AH21">
        <v>2.490049</v>
      </c>
      <c r="AI21">
        <v>29.125786000000002</v>
      </c>
      <c r="AL21">
        <v>-61.336559000000001</v>
      </c>
      <c r="AM21">
        <v>-4.853421</v>
      </c>
      <c r="AN21">
        <v>-1.350114</v>
      </c>
      <c r="AO21">
        <v>2.0400000000000001E-3</v>
      </c>
      <c r="AP21">
        <v>1.3695580000000001</v>
      </c>
      <c r="AQ21">
        <v>4.8267689999999996</v>
      </c>
      <c r="AR21">
        <v>92.317245</v>
      </c>
      <c r="AU21">
        <v>-35.513083999999999</v>
      </c>
      <c r="AV21">
        <v>-2.0925929999999999</v>
      </c>
      <c r="AW21">
        <v>-0.63604000000000005</v>
      </c>
      <c r="AX21">
        <v>-3.4099999999999999E-4</v>
      </c>
      <c r="AY21">
        <v>0.64153000000000004</v>
      </c>
      <c r="AZ21">
        <v>2.159802</v>
      </c>
      <c r="BA21">
        <v>26.205275</v>
      </c>
      <c r="BD21">
        <v>-34.793258999999999</v>
      </c>
      <c r="BE21">
        <v>-2.4075470000000001</v>
      </c>
      <c r="BF21">
        <v>-0.72517299999999996</v>
      </c>
      <c r="BG21">
        <v>-7.2630000000000004E-3</v>
      </c>
      <c r="BH21">
        <v>0.72514999999999996</v>
      </c>
      <c r="BI21">
        <v>2.4872930000000002</v>
      </c>
      <c r="BJ21">
        <v>37.722889000000002</v>
      </c>
      <c r="BM21">
        <v>-27.816638999999999</v>
      </c>
      <c r="BN21">
        <v>-1.788287</v>
      </c>
      <c r="BO21">
        <v>-0.53701600000000005</v>
      </c>
      <c r="BP21">
        <v>2.6549999999999998E-3</v>
      </c>
      <c r="BQ21">
        <v>0.53754900000000005</v>
      </c>
      <c r="BR21">
        <v>1.8318030000000001</v>
      </c>
      <c r="BS21">
        <v>19.941804999999999</v>
      </c>
      <c r="BV21">
        <v>-70.477654000000001</v>
      </c>
      <c r="BW21">
        <v>-6.9777399999999998</v>
      </c>
      <c r="BX21">
        <v>-1.8497410000000001</v>
      </c>
      <c r="BY21">
        <v>5.0679999999999996E-3</v>
      </c>
      <c r="BZ21">
        <v>1.8598760000000001</v>
      </c>
      <c r="CA21">
        <v>6.987876</v>
      </c>
      <c r="CB21">
        <v>85.388603000000003</v>
      </c>
      <c r="CE21">
        <v>-31.022411000000002</v>
      </c>
      <c r="CF21">
        <v>-1.8681490000000001</v>
      </c>
      <c r="CG21">
        <v>-0.538493</v>
      </c>
      <c r="CH21">
        <v>-3.0609999999999999E-3</v>
      </c>
      <c r="CI21">
        <v>0.54129400000000005</v>
      </c>
      <c r="CJ21">
        <v>1.9423410000000001</v>
      </c>
      <c r="CK21">
        <v>58.216225000000001</v>
      </c>
      <c r="CN21">
        <v>-45.106064000000003</v>
      </c>
      <c r="CO21">
        <v>-2.5356540000000001</v>
      </c>
      <c r="CP21">
        <v>-0.72666500000000001</v>
      </c>
      <c r="CQ21">
        <v>8.7650000000000002E-3</v>
      </c>
      <c r="CR21">
        <v>0.73574200000000001</v>
      </c>
      <c r="CS21">
        <v>2.5278239999999998</v>
      </c>
      <c r="CT21">
        <v>39.426124999999999</v>
      </c>
      <c r="CW21">
        <v>-33.936881999999997</v>
      </c>
      <c r="CX21">
        <v>-1.673934</v>
      </c>
      <c r="CY21">
        <v>-0.48497699999999999</v>
      </c>
      <c r="CZ21">
        <v>-7.1720000000000004E-3</v>
      </c>
      <c r="DA21">
        <v>0.47618899999999997</v>
      </c>
      <c r="DB21">
        <v>1.742928</v>
      </c>
      <c r="DC21">
        <v>21.621838</v>
      </c>
      <c r="DF21">
        <v>-28.095001</v>
      </c>
      <c r="DG21">
        <v>-1.6555409999999999</v>
      </c>
      <c r="DH21">
        <v>-0.476352</v>
      </c>
      <c r="DI21">
        <v>-4.6769999999999997E-3</v>
      </c>
      <c r="DJ21">
        <v>0.47725200000000001</v>
      </c>
      <c r="DK21">
        <v>1.7077100000000001</v>
      </c>
      <c r="DL21">
        <v>23.17407</v>
      </c>
      <c r="DO21">
        <v>-17.628366</v>
      </c>
      <c r="DP21">
        <v>-1.5702750000000001</v>
      </c>
      <c r="DQ21">
        <v>-0.47677700000000001</v>
      </c>
      <c r="DR21">
        <v>6.0670000000000003E-3</v>
      </c>
      <c r="DS21">
        <v>0.49601099999999998</v>
      </c>
      <c r="DT21">
        <v>1.660515</v>
      </c>
      <c r="DU21">
        <v>17.874821000000001</v>
      </c>
      <c r="DX21">
        <v>-45.454487</v>
      </c>
      <c r="DY21">
        <v>-3.9318610000000001</v>
      </c>
      <c r="DZ21">
        <v>-1.173834</v>
      </c>
      <c r="EA21">
        <v>8.1770000000000002E-3</v>
      </c>
      <c r="EB21">
        <v>1.190188</v>
      </c>
      <c r="EC21">
        <v>3.9123960000000002</v>
      </c>
      <c r="ED21">
        <v>44.091827000000002</v>
      </c>
      <c r="EG21">
        <v>-19.664173000000002</v>
      </c>
      <c r="EH21">
        <v>-1.532106</v>
      </c>
      <c r="EI21">
        <v>-0.46694799999999997</v>
      </c>
      <c r="EJ21">
        <v>2.9750000000000002E-3</v>
      </c>
      <c r="EK21">
        <v>0.48334100000000002</v>
      </c>
      <c r="EL21">
        <v>1.6285609999999999</v>
      </c>
      <c r="EM21">
        <v>15.144939000000001</v>
      </c>
      <c r="EP21">
        <v>-53.130271999999998</v>
      </c>
      <c r="EQ21">
        <v>-4.6627099999999997</v>
      </c>
      <c r="ER21">
        <v>-1.1091070000000001</v>
      </c>
      <c r="ES21">
        <v>7.0070000000000002E-3</v>
      </c>
      <c r="ET21">
        <v>1.161608</v>
      </c>
      <c r="EU21">
        <v>4.715211</v>
      </c>
      <c r="EV21">
        <v>75.158669000000003</v>
      </c>
      <c r="EY21">
        <v>-18.710438</v>
      </c>
      <c r="EZ21">
        <v>-1.534729</v>
      </c>
      <c r="FA21">
        <v>-0.47619400000000001</v>
      </c>
      <c r="FB21">
        <v>2.1069999999999999E-3</v>
      </c>
      <c r="FC21">
        <v>0.48432799999999998</v>
      </c>
      <c r="FD21">
        <v>1.613432</v>
      </c>
      <c r="FE21">
        <v>20.494558000000001</v>
      </c>
      <c r="FH21">
        <v>-28.956842000000002</v>
      </c>
      <c r="FI21">
        <v>-1.6805950000000001</v>
      </c>
      <c r="FJ21">
        <v>-0.50966</v>
      </c>
      <c r="FK21">
        <v>1.5100000000000001E-3</v>
      </c>
      <c r="FL21">
        <v>0.51862299999999995</v>
      </c>
      <c r="FM21">
        <v>1.7668280000000001</v>
      </c>
      <c r="FN21">
        <v>30.481483000000001</v>
      </c>
      <c r="FQ21">
        <v>-11.444345999999999</v>
      </c>
      <c r="FR21">
        <v>-1.57785</v>
      </c>
      <c r="FS21">
        <v>-0.39350800000000002</v>
      </c>
      <c r="FT21">
        <v>2.7692000000000001E-2</v>
      </c>
      <c r="FU21">
        <v>0.45115699999999997</v>
      </c>
      <c r="FV21">
        <v>1.678525</v>
      </c>
      <c r="FW21">
        <v>11.200815</v>
      </c>
      <c r="FZ21">
        <v>-11.115180000000001</v>
      </c>
      <c r="GA21">
        <v>-1.654892</v>
      </c>
      <c r="GB21">
        <v>-0.41350700000000001</v>
      </c>
      <c r="GC21">
        <v>2.6196000000000001E-2</v>
      </c>
      <c r="GD21">
        <v>0.46367900000000001</v>
      </c>
      <c r="GE21">
        <v>1.7583610000000001</v>
      </c>
      <c r="GF21">
        <v>11.092067999999999</v>
      </c>
      <c r="GI21">
        <v>-12.232582000000001</v>
      </c>
      <c r="GJ21">
        <v>-1.83907</v>
      </c>
      <c r="GK21">
        <v>-0.424259</v>
      </c>
      <c r="GL21">
        <v>2.8281000000000001E-2</v>
      </c>
      <c r="GM21">
        <v>0.47833500000000001</v>
      </c>
      <c r="GN21">
        <v>1.863308</v>
      </c>
      <c r="GO21">
        <v>12.632279</v>
      </c>
      <c r="GR21">
        <v>-11.701003</v>
      </c>
      <c r="GS21">
        <v>-1.459484</v>
      </c>
      <c r="GT21">
        <v>-0.32740599999999997</v>
      </c>
      <c r="GU21">
        <v>2.3928999999999999E-2</v>
      </c>
      <c r="GV21">
        <v>0.37756000000000001</v>
      </c>
      <c r="GW21">
        <v>1.5647489999999999</v>
      </c>
      <c r="GX21">
        <v>11.262043999999999</v>
      </c>
      <c r="HA21">
        <v>-11.877563</v>
      </c>
      <c r="HB21">
        <v>-1.5383880000000001</v>
      </c>
      <c r="HC21">
        <v>-0.34369100000000002</v>
      </c>
      <c r="HD21">
        <v>2.0116999999999999E-2</v>
      </c>
      <c r="HE21">
        <v>0.386272</v>
      </c>
      <c r="HF21">
        <v>1.5997459999999999</v>
      </c>
      <c r="HG21">
        <v>11.59389</v>
      </c>
      <c r="HJ21">
        <v>-12.680505</v>
      </c>
      <c r="HK21">
        <v>-1.739962</v>
      </c>
      <c r="HL21">
        <v>-0.38176599999999999</v>
      </c>
      <c r="HM21">
        <v>1.0410000000000001E-2</v>
      </c>
      <c r="HN21">
        <v>0.396818</v>
      </c>
      <c r="HO21">
        <v>1.7117599999999999</v>
      </c>
      <c r="HP21">
        <v>16.155930000000001</v>
      </c>
      <c r="HS21">
        <v>-9.6728400000000008</v>
      </c>
      <c r="HT21">
        <v>-1.406029</v>
      </c>
      <c r="HU21">
        <v>-0.31745200000000001</v>
      </c>
      <c r="HV21">
        <v>2.0861999999999999E-2</v>
      </c>
      <c r="HW21">
        <v>0.36713699999999999</v>
      </c>
      <c r="HX21">
        <v>1.5333270000000001</v>
      </c>
      <c r="HY21">
        <v>10.228006000000001</v>
      </c>
      <c r="IB21">
        <v>-8.4662849999999992</v>
      </c>
      <c r="IC21">
        <v>-1.530038</v>
      </c>
      <c r="ID21">
        <v>-0.37553599999999998</v>
      </c>
      <c r="IE21">
        <v>2.5307E-2</v>
      </c>
      <c r="IF21">
        <v>0.42245500000000002</v>
      </c>
      <c r="IG21">
        <v>1.680401</v>
      </c>
      <c r="IH21">
        <v>10.005744</v>
      </c>
      <c r="IK21">
        <v>-10.788353000000001</v>
      </c>
      <c r="IL21">
        <v>-1.5388280000000001</v>
      </c>
      <c r="IM21">
        <v>-0.400391</v>
      </c>
      <c r="IN21">
        <v>7.9380000000000006E-3</v>
      </c>
      <c r="IO21">
        <v>0.41626600000000002</v>
      </c>
      <c r="IP21">
        <v>1.594649</v>
      </c>
      <c r="IQ21">
        <v>11.403406</v>
      </c>
    </row>
    <row r="22" spans="1:251" hidden="1" x14ac:dyDescent="0.25">
      <c r="A22" t="s">
        <v>738</v>
      </c>
      <c r="B22">
        <f>BitID3</f>
        <v>0</v>
      </c>
    </row>
    <row r="23" spans="1:251" hidden="1" x14ac:dyDescent="0.25">
      <c r="A23" t="s">
        <v>739</v>
      </c>
      <c r="B23">
        <f>BitID4</f>
        <v>0</v>
      </c>
    </row>
    <row r="24" spans="1:251" hidden="1" x14ac:dyDescent="0.25">
      <c r="A24" t="s">
        <v>740</v>
      </c>
      <c r="B24">
        <f>BitID5</f>
        <v>0</v>
      </c>
    </row>
    <row r="25" spans="1:251" hidden="1" x14ac:dyDescent="0.25">
      <c r="A25" t="s">
        <v>741</v>
      </c>
      <c r="B25">
        <f>BitID6</f>
        <v>0</v>
      </c>
    </row>
    <row r="26" spans="1:251" hidden="1" x14ac:dyDescent="0.25">
      <c r="A26" t="s">
        <v>742</v>
      </c>
      <c r="B26">
        <f>BitID7</f>
        <v>0</v>
      </c>
    </row>
    <row r="27" spans="1:251" hidden="1" x14ac:dyDescent="0.25">
      <c r="A27" t="s">
        <v>743</v>
      </c>
      <c r="B27">
        <f>BitID8</f>
        <v>0</v>
      </c>
    </row>
    <row r="28" spans="1:251" hidden="1" x14ac:dyDescent="0.25">
      <c r="A28" t="s">
        <v>744</v>
      </c>
      <c r="B28">
        <f>BitID9</f>
        <v>0</v>
      </c>
    </row>
    <row r="29" spans="1:251" hidden="1" x14ac:dyDescent="0.25">
      <c r="A29" t="s">
        <v>745</v>
      </c>
      <c r="B29">
        <f>BitID10</f>
        <v>0</v>
      </c>
    </row>
    <row r="30" spans="1:251" hidden="1" x14ac:dyDescent="0.25">
      <c r="A30" t="s">
        <v>746</v>
      </c>
      <c r="B30">
        <f>BitID11</f>
        <v>0</v>
      </c>
    </row>
    <row r="31" spans="1:251" hidden="1" x14ac:dyDescent="0.25">
      <c r="A31" t="s">
        <v>747</v>
      </c>
      <c r="B31">
        <f>BitID12</f>
        <v>0</v>
      </c>
    </row>
    <row r="32" spans="1:251" hidden="1" x14ac:dyDescent="0.25">
      <c r="A32" t="s">
        <v>748</v>
      </c>
      <c r="B32">
        <f>BitID13</f>
        <v>0</v>
      </c>
    </row>
    <row r="33" spans="1:2" hidden="1" x14ac:dyDescent="0.25">
      <c r="A33" t="s">
        <v>749</v>
      </c>
      <c r="B33">
        <f>BitID14</f>
        <v>0</v>
      </c>
    </row>
    <row r="34" spans="1:2" hidden="1" x14ac:dyDescent="0.25">
      <c r="A34" t="s">
        <v>750</v>
      </c>
      <c r="B34">
        <f>BitID15</f>
        <v>0</v>
      </c>
    </row>
    <row r="36" spans="1:2" x14ac:dyDescent="0.25">
      <c r="B36" t="s">
        <v>753</v>
      </c>
    </row>
    <row r="37" spans="1:2" x14ac:dyDescent="0.25">
      <c r="A37" t="s">
        <v>736</v>
      </c>
      <c r="B37">
        <f>BitID1</f>
        <v>0</v>
      </c>
    </row>
    <row r="38" spans="1:2" x14ac:dyDescent="0.25">
      <c r="A38" t="s">
        <v>737</v>
      </c>
      <c r="B38">
        <f>BitID2</f>
        <v>0</v>
      </c>
    </row>
    <row r="39" spans="1:2" hidden="1" x14ac:dyDescent="0.25">
      <c r="A39" t="s">
        <v>738</v>
      </c>
      <c r="B39">
        <f>BitID3</f>
        <v>0</v>
      </c>
    </row>
    <row r="40" spans="1:2" hidden="1" x14ac:dyDescent="0.25">
      <c r="A40" t="s">
        <v>739</v>
      </c>
      <c r="B40">
        <f>BitID4</f>
        <v>0</v>
      </c>
    </row>
    <row r="41" spans="1:2" hidden="1" x14ac:dyDescent="0.25">
      <c r="A41" t="s">
        <v>740</v>
      </c>
      <c r="B41">
        <f>BitID5</f>
        <v>0</v>
      </c>
    </row>
    <row r="42" spans="1:2" hidden="1" x14ac:dyDescent="0.25">
      <c r="A42" t="s">
        <v>741</v>
      </c>
      <c r="B42">
        <f>BitID6</f>
        <v>0</v>
      </c>
    </row>
    <row r="43" spans="1:2" hidden="1" x14ac:dyDescent="0.25">
      <c r="A43" t="s">
        <v>742</v>
      </c>
      <c r="B43">
        <f>BitID7</f>
        <v>0</v>
      </c>
    </row>
    <row r="44" spans="1:2" hidden="1" x14ac:dyDescent="0.25">
      <c r="A44" t="s">
        <v>743</v>
      </c>
      <c r="B44">
        <f>BitID8</f>
        <v>0</v>
      </c>
    </row>
    <row r="45" spans="1:2" hidden="1" x14ac:dyDescent="0.25">
      <c r="A45" t="s">
        <v>744</v>
      </c>
      <c r="B45">
        <f>BitID9</f>
        <v>0</v>
      </c>
    </row>
    <row r="46" spans="1:2" hidden="1" x14ac:dyDescent="0.25">
      <c r="A46" t="s">
        <v>745</v>
      </c>
      <c r="B46">
        <f>BitID10</f>
        <v>0</v>
      </c>
    </row>
    <row r="47" spans="1:2" hidden="1" x14ac:dyDescent="0.25">
      <c r="A47" t="s">
        <v>746</v>
      </c>
      <c r="B47">
        <f>BitID11</f>
        <v>0</v>
      </c>
    </row>
    <row r="48" spans="1:2" hidden="1" x14ac:dyDescent="0.25">
      <c r="A48" t="s">
        <v>747</v>
      </c>
      <c r="B48">
        <f>BitID12</f>
        <v>0</v>
      </c>
    </row>
    <row r="49" spans="1:251" hidden="1" x14ac:dyDescent="0.25">
      <c r="A49" t="s">
        <v>748</v>
      </c>
      <c r="B49">
        <f>BitID13</f>
        <v>0</v>
      </c>
    </row>
    <row r="50" spans="1:251" hidden="1" x14ac:dyDescent="0.25">
      <c r="A50" t="s">
        <v>749</v>
      </c>
      <c r="B50">
        <f>BitID14</f>
        <v>0</v>
      </c>
    </row>
    <row r="51" spans="1:251" hidden="1" x14ac:dyDescent="0.25">
      <c r="A51" t="s">
        <v>750</v>
      </c>
      <c r="B51">
        <f>BitID15</f>
        <v>0</v>
      </c>
    </row>
    <row r="53" spans="1:251" x14ac:dyDescent="0.25">
      <c r="B53" t="s">
        <v>735</v>
      </c>
    </row>
    <row r="54" spans="1:251" x14ac:dyDescent="0.25">
      <c r="A54" t="s">
        <v>736</v>
      </c>
      <c r="B54">
        <f>BitID1</f>
        <v>0</v>
      </c>
      <c r="C54">
        <v>0.25147700000000039</v>
      </c>
      <c r="D54">
        <v>0.25147700000000039</v>
      </c>
      <c r="E54">
        <v>0.23870300000000011</v>
      </c>
      <c r="F54">
        <v>0.22020899999999966</v>
      </c>
      <c r="G54">
        <v>0.22802599999999984</v>
      </c>
      <c r="H54">
        <v>0.938415</v>
      </c>
      <c r="K54">
        <v>2.8802819999999998</v>
      </c>
      <c r="L54">
        <v>3.8876219999999999</v>
      </c>
      <c r="M54">
        <v>4.4159090000000001</v>
      </c>
      <c r="N54">
        <v>4.7571120000000002</v>
      </c>
      <c r="O54">
        <v>5.1381290000000002</v>
      </c>
      <c r="P54">
        <v>5.7019489999999999</v>
      </c>
      <c r="Q54">
        <v>7.1613720000000001</v>
      </c>
      <c r="T54">
        <v>0.83306199999999997</v>
      </c>
      <c r="U54">
        <v>2.082033</v>
      </c>
      <c r="V54">
        <v>2.945859</v>
      </c>
      <c r="W54">
        <v>3.600606</v>
      </c>
      <c r="X54">
        <v>4.2526020000000004</v>
      </c>
      <c r="Y54">
        <v>5.1473769999999996</v>
      </c>
      <c r="Z54">
        <v>7.7106560000000002</v>
      </c>
      <c r="AC54">
        <v>2.1662819999999998</v>
      </c>
      <c r="AD54">
        <v>3.494828</v>
      </c>
      <c r="AE54">
        <v>4.4179120000000003</v>
      </c>
      <c r="AF54">
        <v>5.1532609999999996</v>
      </c>
      <c r="AG54">
        <v>5.8322289999999999</v>
      </c>
      <c r="AH54">
        <v>6.6473500000000003</v>
      </c>
      <c r="AI54">
        <v>8.1642309999999991</v>
      </c>
      <c r="AL54">
        <v>1.5337320000000001</v>
      </c>
      <c r="AM54">
        <v>2.6857669999999998</v>
      </c>
      <c r="AN54">
        <v>3.3558080000000001</v>
      </c>
      <c r="AO54">
        <v>3.932788</v>
      </c>
      <c r="AP54">
        <v>4.7767580000000001</v>
      </c>
      <c r="AQ54">
        <v>5.8800150000000002</v>
      </c>
      <c r="AR54">
        <v>7.9517519999999999</v>
      </c>
      <c r="AU54">
        <v>3.1445539999999998</v>
      </c>
      <c r="AV54">
        <v>4.4593990000000003</v>
      </c>
      <c r="AW54">
        <v>5.3178409999999996</v>
      </c>
      <c r="AX54">
        <v>6.0182479999999998</v>
      </c>
      <c r="AY54">
        <v>6.9152500000000003</v>
      </c>
      <c r="AZ54">
        <v>8.0802770000000006</v>
      </c>
      <c r="BA54">
        <v>9.4659209999999998</v>
      </c>
      <c r="BD54">
        <v>3.029264</v>
      </c>
      <c r="BE54">
        <v>4.4163779999999999</v>
      </c>
      <c r="BF54">
        <v>5.3700190000000001</v>
      </c>
      <c r="BG54">
        <v>6.0145749999999998</v>
      </c>
      <c r="BH54">
        <v>6.6327449999999999</v>
      </c>
      <c r="BI54">
        <v>7.6203099999999999</v>
      </c>
      <c r="BJ54">
        <v>9.3114830000000008</v>
      </c>
      <c r="BM54">
        <v>4.2756020000000001</v>
      </c>
      <c r="BN54">
        <v>5.0944060000000002</v>
      </c>
      <c r="BO54">
        <v>5.5346979999999997</v>
      </c>
      <c r="BP54">
        <v>5.9247360000000002</v>
      </c>
      <c r="BQ54">
        <v>6.3415160000000004</v>
      </c>
      <c r="BR54">
        <v>7.0399890000000003</v>
      </c>
      <c r="BS54">
        <v>8.8859870000000001</v>
      </c>
      <c r="BV54">
        <v>3.8841209999999999</v>
      </c>
      <c r="BW54">
        <v>4.8086370000000001</v>
      </c>
      <c r="BX54">
        <v>5.3793319999999998</v>
      </c>
      <c r="BY54">
        <v>5.7853000000000003</v>
      </c>
      <c r="BZ54">
        <v>6.2302569999999999</v>
      </c>
      <c r="CA54">
        <v>6.9403350000000001</v>
      </c>
      <c r="CB54">
        <v>8.7576889999999992</v>
      </c>
      <c r="CE54">
        <v>2.4465690000000002</v>
      </c>
      <c r="CF54">
        <v>4.0657730000000001</v>
      </c>
      <c r="CG54">
        <v>5.7895269999999996</v>
      </c>
      <c r="CH54">
        <v>7.5168569999999999</v>
      </c>
      <c r="CI54">
        <v>8.4158179999999998</v>
      </c>
      <c r="CJ54">
        <v>9.3174609999999998</v>
      </c>
      <c r="CK54">
        <v>11.382571</v>
      </c>
      <c r="CN54">
        <v>2.0631529999999998</v>
      </c>
      <c r="CO54">
        <v>3.0909589999999998</v>
      </c>
      <c r="CP54">
        <v>3.777695</v>
      </c>
      <c r="CQ54">
        <v>4.4000789999999999</v>
      </c>
      <c r="CR54">
        <v>5.2789549999999998</v>
      </c>
      <c r="CS54">
        <v>7.8861629999999998</v>
      </c>
      <c r="CT54">
        <v>11.256411999999999</v>
      </c>
      <c r="CW54">
        <v>3.5993309999999998</v>
      </c>
      <c r="CX54">
        <v>5.6064150000000001</v>
      </c>
      <c r="CY54">
        <v>7.4827110000000001</v>
      </c>
      <c r="CZ54">
        <v>9.2093570000000007</v>
      </c>
      <c r="DA54">
        <v>11.511971000000001</v>
      </c>
      <c r="DB54">
        <v>13.093995</v>
      </c>
      <c r="DC54">
        <v>16.175045000000001</v>
      </c>
      <c r="DF54">
        <v>4.4667969999999997</v>
      </c>
      <c r="DG54">
        <v>6.1760799999999998</v>
      </c>
      <c r="DH54">
        <v>7.4514339999999999</v>
      </c>
      <c r="DI54">
        <v>8.4855940000000007</v>
      </c>
      <c r="DJ54">
        <v>9.3864920000000005</v>
      </c>
      <c r="DK54">
        <v>11.886539000000001</v>
      </c>
      <c r="DL54">
        <v>15.480217</v>
      </c>
      <c r="DO54">
        <v>1.185236</v>
      </c>
      <c r="DP54">
        <v>1.8820440000000001</v>
      </c>
      <c r="DQ54">
        <v>2.6855549999999999</v>
      </c>
      <c r="DR54">
        <v>3.6113189999999999</v>
      </c>
      <c r="DS54">
        <v>4.1331689999999996</v>
      </c>
      <c r="DT54">
        <v>4.6455149999999996</v>
      </c>
      <c r="DU54">
        <v>5.505185</v>
      </c>
      <c r="DX54">
        <v>0.17855799999999999</v>
      </c>
      <c r="DY54">
        <v>0.84292</v>
      </c>
      <c r="DZ54">
        <v>1.299838</v>
      </c>
      <c r="EA54">
        <v>2.5019399999999998</v>
      </c>
      <c r="EB54">
        <v>3.300468</v>
      </c>
      <c r="EC54">
        <v>4.0779820000000004</v>
      </c>
      <c r="ED54">
        <v>5.5667359999999997</v>
      </c>
      <c r="EG54">
        <v>1.2595419999999999</v>
      </c>
      <c r="EH54">
        <v>2.4989129999999999</v>
      </c>
      <c r="EI54">
        <v>3.833037</v>
      </c>
      <c r="EJ54">
        <v>4.5943110000000003</v>
      </c>
      <c r="EK54">
        <v>5.1725760000000003</v>
      </c>
      <c r="EL54">
        <v>5.7394699999999998</v>
      </c>
      <c r="EM54">
        <v>6.6740069999999996</v>
      </c>
      <c r="EP54">
        <v>0.15497</v>
      </c>
      <c r="EQ54">
        <v>0.69441200000000003</v>
      </c>
      <c r="ER54">
        <v>1.0555749999999999</v>
      </c>
      <c r="ES54">
        <v>1.4048959999999999</v>
      </c>
      <c r="ET54">
        <v>2.8041550000000002</v>
      </c>
      <c r="EU54">
        <v>5.0257329999999998</v>
      </c>
      <c r="EV54">
        <v>6.7335260000000003</v>
      </c>
      <c r="EY54">
        <v>2.390307</v>
      </c>
      <c r="EZ54">
        <v>3.6180469999999998</v>
      </c>
      <c r="FA54">
        <v>4.7231339999999999</v>
      </c>
      <c r="FB54">
        <v>5.6430369999999996</v>
      </c>
      <c r="FC54">
        <v>6.4469000000000003</v>
      </c>
      <c r="FD54">
        <v>7.1924429999999999</v>
      </c>
      <c r="FE54">
        <v>8.4027469999999997</v>
      </c>
      <c r="FH54">
        <v>3.653813</v>
      </c>
      <c r="FI54">
        <v>4.4269660000000002</v>
      </c>
      <c r="FJ54">
        <v>4.9269410000000002</v>
      </c>
      <c r="FK54">
        <v>5.3514869999999997</v>
      </c>
      <c r="FL54">
        <v>5.8066120000000003</v>
      </c>
      <c r="FM54">
        <v>6.6123839999999996</v>
      </c>
      <c r="FN54">
        <v>8.7504030000000004</v>
      </c>
      <c r="FQ54">
        <v>4.2000330000000003</v>
      </c>
      <c r="FR54">
        <v>4.6889479999999999</v>
      </c>
      <c r="FS54">
        <v>4.8501519999999996</v>
      </c>
      <c r="FT54">
        <v>4.9699419999999996</v>
      </c>
      <c r="FU54">
        <v>5.1053040000000003</v>
      </c>
      <c r="FV54">
        <v>5.3566919999999998</v>
      </c>
      <c r="FW54">
        <v>5.911321</v>
      </c>
      <c r="FZ54">
        <v>5.24892</v>
      </c>
      <c r="GA54">
        <v>5.7948599999999999</v>
      </c>
      <c r="GB54">
        <v>6.0237489999999996</v>
      </c>
      <c r="GC54">
        <v>6.1663389999999998</v>
      </c>
      <c r="GD54">
        <v>6.3494919999999997</v>
      </c>
      <c r="GE54">
        <v>6.6744070000000004</v>
      </c>
      <c r="GF54">
        <v>7.3184420000000001</v>
      </c>
      <c r="GI54">
        <v>6.0642310000000004</v>
      </c>
      <c r="GJ54">
        <v>7.1833689999999999</v>
      </c>
      <c r="GK54">
        <v>7.4378640000000003</v>
      </c>
      <c r="GL54">
        <v>7.6284159999999996</v>
      </c>
      <c r="GM54">
        <v>7.8294670000000002</v>
      </c>
      <c r="GN54">
        <v>8.2007100000000008</v>
      </c>
      <c r="GO54">
        <v>9.2454090000000004</v>
      </c>
      <c r="GR54">
        <v>5.2742069999999996</v>
      </c>
      <c r="GS54">
        <v>5.8650539999999998</v>
      </c>
      <c r="GT54">
        <v>6.0631149999999998</v>
      </c>
      <c r="GU54">
        <v>6.1987110000000003</v>
      </c>
      <c r="GV54">
        <v>6.3689859999999996</v>
      </c>
      <c r="GW54">
        <v>6.6915290000000001</v>
      </c>
      <c r="GX54">
        <v>7.4971079999999999</v>
      </c>
      <c r="HA54">
        <v>7.66859</v>
      </c>
      <c r="HB54">
        <v>8.3939819999999994</v>
      </c>
      <c r="HC54">
        <v>8.6101480000000006</v>
      </c>
      <c r="HD54">
        <v>8.822241</v>
      </c>
      <c r="HE54">
        <v>9.073798</v>
      </c>
      <c r="HF54">
        <v>9.3979210000000002</v>
      </c>
      <c r="HG54">
        <v>10.214719000000001</v>
      </c>
      <c r="HJ54">
        <v>10.907766000000001</v>
      </c>
      <c r="HK54">
        <v>11.660235999999999</v>
      </c>
      <c r="HL54">
        <v>11.991286000000001</v>
      </c>
      <c r="HM54">
        <v>12.309253</v>
      </c>
      <c r="HN54">
        <v>12.662210999999999</v>
      </c>
      <c r="HO54">
        <v>13.010605</v>
      </c>
      <c r="HP54">
        <v>13.950507999999999</v>
      </c>
      <c r="HS54">
        <v>3.5900180000000002</v>
      </c>
      <c r="HT54">
        <v>3.9896880000000001</v>
      </c>
      <c r="HU54">
        <v>4.1187440000000004</v>
      </c>
      <c r="HV54">
        <v>4.2214510000000001</v>
      </c>
      <c r="HW54">
        <v>4.3248300000000004</v>
      </c>
      <c r="HX54">
        <v>4.4766050000000002</v>
      </c>
      <c r="HY54">
        <v>4.9343500000000002</v>
      </c>
      <c r="IB54">
        <v>4.7581100000000003</v>
      </c>
      <c r="IC54">
        <v>5.1090790000000004</v>
      </c>
      <c r="ID54">
        <v>5.2467160000000002</v>
      </c>
      <c r="IE54">
        <v>5.3787729999999998</v>
      </c>
      <c r="IF54">
        <v>5.5087859999999997</v>
      </c>
      <c r="IG54">
        <v>5.6737880000000001</v>
      </c>
      <c r="IH54">
        <v>6.1195110000000001</v>
      </c>
      <c r="IK54">
        <v>5.8550209999999998</v>
      </c>
      <c r="IL54">
        <v>6.2799959999999997</v>
      </c>
      <c r="IM54">
        <v>6.5314730000000001</v>
      </c>
      <c r="IN54">
        <v>6.7701760000000002</v>
      </c>
      <c r="IO54">
        <v>6.9903849999999998</v>
      </c>
      <c r="IP54">
        <v>7.2184109999999997</v>
      </c>
      <c r="IQ54">
        <v>7.7615939999999997</v>
      </c>
    </row>
    <row r="55" spans="1:251" x14ac:dyDescent="0.25">
      <c r="A55" t="s">
        <v>737</v>
      </c>
      <c r="B55">
        <f>BitID2</f>
        <v>0</v>
      </c>
      <c r="C55">
        <v>0.19991100000000017</v>
      </c>
      <c r="D55">
        <v>0.19991100000000017</v>
      </c>
      <c r="E55">
        <v>0.12247400000000042</v>
      </c>
      <c r="F55">
        <v>0.12395900000000015</v>
      </c>
      <c r="G55">
        <v>0.1837099999999996</v>
      </c>
      <c r="H55">
        <v>0.63005400000000034</v>
      </c>
      <c r="K55">
        <v>3.3512059999999999</v>
      </c>
      <c r="L55">
        <v>4.4507529999999997</v>
      </c>
      <c r="M55">
        <v>4.9437439999999997</v>
      </c>
      <c r="N55">
        <v>5.2839960000000001</v>
      </c>
      <c r="O55">
        <v>5.6915940000000003</v>
      </c>
      <c r="P55">
        <v>6.2642559999999996</v>
      </c>
      <c r="Q55">
        <v>7.7529130000000004</v>
      </c>
      <c r="T55">
        <v>1.7847029999999999</v>
      </c>
      <c r="U55">
        <v>2.9083770000000002</v>
      </c>
      <c r="V55">
        <v>3.6703679999999999</v>
      </c>
      <c r="W55">
        <v>4.2573699999999999</v>
      </c>
      <c r="X55">
        <v>4.7969679999999997</v>
      </c>
      <c r="Y55">
        <v>5.6684000000000001</v>
      </c>
      <c r="Z55">
        <v>7.6371690000000001</v>
      </c>
      <c r="AC55">
        <v>2.4400390000000001</v>
      </c>
      <c r="AD55">
        <v>4.0795849999999998</v>
      </c>
      <c r="AE55">
        <v>5.0968169999999997</v>
      </c>
      <c r="AF55">
        <v>5.8425050000000001</v>
      </c>
      <c r="AG55">
        <v>6.586379</v>
      </c>
      <c r="AH55">
        <v>7.3338809999999999</v>
      </c>
      <c r="AI55">
        <v>8.4877920000000007</v>
      </c>
      <c r="AL55">
        <v>1.6632130000000001</v>
      </c>
      <c r="AM55">
        <v>2.8047460000000002</v>
      </c>
      <c r="AN55">
        <v>3.5443310000000001</v>
      </c>
      <c r="AO55">
        <v>4.2612610000000002</v>
      </c>
      <c r="AP55">
        <v>5.5284940000000002</v>
      </c>
      <c r="AQ55">
        <v>6.5808679999999997</v>
      </c>
      <c r="AR55">
        <v>8.9713650000000005</v>
      </c>
      <c r="AU55">
        <v>3.8053780000000001</v>
      </c>
      <c r="AV55">
        <v>5.336341</v>
      </c>
      <c r="AW55">
        <v>6.168736</v>
      </c>
      <c r="AX55">
        <v>6.9027690000000002</v>
      </c>
      <c r="AY55">
        <v>7.9519609999999998</v>
      </c>
      <c r="AZ55">
        <v>8.9697040000000001</v>
      </c>
      <c r="BA55">
        <v>10.496653</v>
      </c>
      <c r="BD55">
        <v>4.0003880000000001</v>
      </c>
      <c r="BE55">
        <v>5.3164610000000003</v>
      </c>
      <c r="BF55">
        <v>6.0810240000000002</v>
      </c>
      <c r="BG55">
        <v>6.9366060000000003</v>
      </c>
      <c r="BH55">
        <v>7.566999</v>
      </c>
      <c r="BI55">
        <v>8.4987689999999994</v>
      </c>
      <c r="BJ55">
        <v>10.742565000000001</v>
      </c>
      <c r="BM55">
        <v>4.2507479999999997</v>
      </c>
      <c r="BN55">
        <v>5.3142909999999999</v>
      </c>
      <c r="BO55">
        <v>5.8584849999999999</v>
      </c>
      <c r="BP55">
        <v>6.3042559999999996</v>
      </c>
      <c r="BQ55">
        <v>6.8064049999999998</v>
      </c>
      <c r="BR55">
        <v>7.5789790000000004</v>
      </c>
      <c r="BS55">
        <v>9.0285700000000002</v>
      </c>
      <c r="BV55">
        <v>0.11032500000000001</v>
      </c>
      <c r="BW55">
        <v>0.61141999999999996</v>
      </c>
      <c r="BX55">
        <v>1.1720429999999999</v>
      </c>
      <c r="BY55">
        <v>1.6846890000000001</v>
      </c>
      <c r="BZ55">
        <v>2.9516439999999999</v>
      </c>
      <c r="CA55">
        <v>6.2531889999999999</v>
      </c>
      <c r="CB55">
        <v>8.994999</v>
      </c>
      <c r="CE55">
        <v>1.884266</v>
      </c>
      <c r="CF55">
        <v>4.3506429999999998</v>
      </c>
      <c r="CG55">
        <v>6.2819190000000003</v>
      </c>
      <c r="CH55">
        <v>7.8165319999999996</v>
      </c>
      <c r="CI55">
        <v>8.8425530000000006</v>
      </c>
      <c r="CJ55">
        <v>9.7792259999999995</v>
      </c>
      <c r="CK55">
        <v>11.702647000000001</v>
      </c>
      <c r="CN55">
        <v>2.6838510000000002</v>
      </c>
      <c r="CO55">
        <v>3.7378840000000002</v>
      </c>
      <c r="CP55">
        <v>4.7274200000000004</v>
      </c>
      <c r="CQ55">
        <v>6.0509250000000003</v>
      </c>
      <c r="CR55">
        <v>7.451295</v>
      </c>
      <c r="CS55">
        <v>8.9479690000000005</v>
      </c>
      <c r="CT55">
        <v>11.518996</v>
      </c>
      <c r="CW55">
        <v>4.2858580000000002</v>
      </c>
      <c r="CX55">
        <v>6.1828669999999999</v>
      </c>
      <c r="CY55">
        <v>8.0060059999999993</v>
      </c>
      <c r="CZ55">
        <v>9.7419390000000003</v>
      </c>
      <c r="DA55">
        <v>11.756933999999999</v>
      </c>
      <c r="DB55">
        <v>12.819834</v>
      </c>
      <c r="DC55">
        <v>14.545506</v>
      </c>
      <c r="DF55">
        <v>4.2657949999999998</v>
      </c>
      <c r="DG55">
        <v>6.0132599999999998</v>
      </c>
      <c r="DH55">
        <v>7.4803179999999996</v>
      </c>
      <c r="DI55">
        <v>9.1678409999999992</v>
      </c>
      <c r="DJ55">
        <v>10.282358</v>
      </c>
      <c r="DK55">
        <v>11.898764</v>
      </c>
      <c r="DL55">
        <v>14.425476</v>
      </c>
      <c r="DO55">
        <v>3.1442239999999999</v>
      </c>
      <c r="DP55">
        <v>3.868163</v>
      </c>
      <c r="DQ55">
        <v>4.2232750000000001</v>
      </c>
      <c r="DR55">
        <v>4.4975839999999998</v>
      </c>
      <c r="DS55">
        <v>4.8064809999999998</v>
      </c>
      <c r="DT55">
        <v>5.2239079999999998</v>
      </c>
      <c r="DU55">
        <v>6.1258499999999998</v>
      </c>
      <c r="DX55">
        <v>1.2224729999999999</v>
      </c>
      <c r="DY55">
        <v>1.767355</v>
      </c>
      <c r="DZ55">
        <v>2.1459000000000001</v>
      </c>
      <c r="EA55">
        <v>2.5327860000000002</v>
      </c>
      <c r="EB55">
        <v>3.0262380000000002</v>
      </c>
      <c r="EC55">
        <v>4.2494440000000004</v>
      </c>
      <c r="ED55">
        <v>5.8558279999999998</v>
      </c>
      <c r="EG55">
        <v>1.611186</v>
      </c>
      <c r="EH55">
        <v>2.910393</v>
      </c>
      <c r="EI55">
        <v>4.1619999999999999</v>
      </c>
      <c r="EJ55">
        <v>4.987444</v>
      </c>
      <c r="EK55">
        <v>5.6006470000000004</v>
      </c>
      <c r="EL55">
        <v>6.17577</v>
      </c>
      <c r="EM55">
        <v>7.2112160000000003</v>
      </c>
      <c r="EP55">
        <v>0.19480900000000001</v>
      </c>
      <c r="EQ55">
        <v>0.70340000000000003</v>
      </c>
      <c r="ER55">
        <v>1.054894</v>
      </c>
      <c r="ES55">
        <v>1.567788</v>
      </c>
      <c r="ET55">
        <v>4.1753010000000002</v>
      </c>
      <c r="EU55">
        <v>5.3940530000000004</v>
      </c>
      <c r="EV55">
        <v>7.3681590000000003</v>
      </c>
      <c r="EY55">
        <v>2.2305480000000002</v>
      </c>
      <c r="EZ55">
        <v>3.7506140000000001</v>
      </c>
      <c r="FA55">
        <v>4.9599209999999996</v>
      </c>
      <c r="FB55">
        <v>5.8662999999999998</v>
      </c>
      <c r="FC55">
        <v>6.5980270000000001</v>
      </c>
      <c r="FD55">
        <v>7.2376110000000002</v>
      </c>
      <c r="FE55">
        <v>8.2529950000000003</v>
      </c>
      <c r="FH55">
        <v>2.6978409999999999</v>
      </c>
      <c r="FI55">
        <v>3.5210430000000001</v>
      </c>
      <c r="FJ55">
        <v>4.4833939999999997</v>
      </c>
      <c r="FK55">
        <v>5.1674470000000001</v>
      </c>
      <c r="FL55">
        <v>5.7597079999999998</v>
      </c>
      <c r="FM55">
        <v>6.8962880000000002</v>
      </c>
      <c r="FN55">
        <v>8.5444460000000007</v>
      </c>
      <c r="FQ55">
        <v>4.6737840000000004</v>
      </c>
      <c r="FR55">
        <v>5.1528349999999996</v>
      </c>
      <c r="FS55">
        <v>5.3681609999999997</v>
      </c>
      <c r="FT55">
        <v>5.5103949999999999</v>
      </c>
      <c r="FU55">
        <v>5.663297</v>
      </c>
      <c r="FV55">
        <v>5.9685059999999996</v>
      </c>
      <c r="FW55">
        <v>6.6492529999999999</v>
      </c>
      <c r="FZ55">
        <v>5.8009810000000002</v>
      </c>
      <c r="GA55">
        <v>6.4231249999999998</v>
      </c>
      <c r="GB55">
        <v>6.6690579999999997</v>
      </c>
      <c r="GC55">
        <v>6.8470389999999997</v>
      </c>
      <c r="GD55">
        <v>7.0445950000000002</v>
      </c>
      <c r="GE55">
        <v>7.3947060000000002</v>
      </c>
      <c r="GF55">
        <v>8.0510509999999993</v>
      </c>
      <c r="GI55">
        <v>7.1218839999999997</v>
      </c>
      <c r="GJ55">
        <v>8.0575019999999995</v>
      </c>
      <c r="GK55">
        <v>8.3099659999999993</v>
      </c>
      <c r="GL55">
        <v>8.5121479999999998</v>
      </c>
      <c r="GM55">
        <v>8.7132769999999997</v>
      </c>
      <c r="GN55">
        <v>9.0376100000000008</v>
      </c>
      <c r="GO55">
        <v>9.7544609999999992</v>
      </c>
      <c r="GR55">
        <v>5.3955070000000003</v>
      </c>
      <c r="GS55">
        <v>6.1781750000000004</v>
      </c>
      <c r="GT55">
        <v>6.4371409999999996</v>
      </c>
      <c r="GU55">
        <v>6.6022569999999998</v>
      </c>
      <c r="GV55">
        <v>6.7914620000000001</v>
      </c>
      <c r="GW55">
        <v>7.138255</v>
      </c>
      <c r="GX55">
        <v>7.9048629999999998</v>
      </c>
      <c r="HA55">
        <v>7.998685</v>
      </c>
      <c r="HB55">
        <v>8.8186929999999997</v>
      </c>
      <c r="HC55">
        <v>9.0923909999999992</v>
      </c>
      <c r="HD55">
        <v>9.3394530000000007</v>
      </c>
      <c r="HE55">
        <v>9.6093460000000004</v>
      </c>
      <c r="HF55">
        <v>9.9368599999999994</v>
      </c>
      <c r="HG55">
        <v>10.716640999999999</v>
      </c>
      <c r="HJ55">
        <v>10.967836999999999</v>
      </c>
      <c r="HK55">
        <v>11.733335</v>
      </c>
      <c r="HL55">
        <v>11.991956999999999</v>
      </c>
      <c r="HM55">
        <v>12.207853</v>
      </c>
      <c r="HN55">
        <v>12.422739</v>
      </c>
      <c r="HO55">
        <v>12.711444</v>
      </c>
      <c r="HP55">
        <v>13.495901999999999</v>
      </c>
      <c r="HS55">
        <v>3.858797</v>
      </c>
      <c r="HT55">
        <v>4.3479349999999997</v>
      </c>
      <c r="HU55">
        <v>4.5007999999999999</v>
      </c>
      <c r="HV55">
        <v>4.6138070000000004</v>
      </c>
      <c r="HW55">
        <v>4.7268140000000001</v>
      </c>
      <c r="HX55">
        <v>4.8831920000000002</v>
      </c>
      <c r="HY55">
        <v>5.3859209999999997</v>
      </c>
      <c r="IB55">
        <v>4.8745960000000004</v>
      </c>
      <c r="IC55">
        <v>5.3724629999999998</v>
      </c>
      <c r="ID55">
        <v>5.5650870000000001</v>
      </c>
      <c r="IE55">
        <v>5.7348990000000004</v>
      </c>
      <c r="IF55">
        <v>5.9106540000000001</v>
      </c>
      <c r="IG55">
        <v>6.0711469999999998</v>
      </c>
      <c r="IH55">
        <v>6.4811370000000004</v>
      </c>
      <c r="IK55">
        <v>6.0045700000000002</v>
      </c>
      <c r="IL55">
        <v>6.5039749999999996</v>
      </c>
      <c r="IM55">
        <v>6.7038859999999998</v>
      </c>
      <c r="IN55">
        <v>6.8263600000000002</v>
      </c>
      <c r="IO55">
        <v>6.9503190000000004</v>
      </c>
      <c r="IP55">
        <v>7.134029</v>
      </c>
      <c r="IQ55">
        <v>7.4908960000000002</v>
      </c>
    </row>
    <row r="56" spans="1:251" hidden="1" x14ac:dyDescent="0.25">
      <c r="A56" t="s">
        <v>738</v>
      </c>
      <c r="B56">
        <f>BitID3</f>
        <v>0</v>
      </c>
    </row>
    <row r="57" spans="1:251" hidden="1" x14ac:dyDescent="0.25">
      <c r="A57" t="s">
        <v>739</v>
      </c>
      <c r="B57">
        <f>BitID4</f>
        <v>0</v>
      </c>
    </row>
    <row r="58" spans="1:251" hidden="1" x14ac:dyDescent="0.25">
      <c r="A58" t="s">
        <v>740</v>
      </c>
      <c r="B58">
        <f>BitID5</f>
        <v>0</v>
      </c>
    </row>
    <row r="59" spans="1:251" hidden="1" x14ac:dyDescent="0.25">
      <c r="A59" t="s">
        <v>741</v>
      </c>
      <c r="B59">
        <f>BitID6</f>
        <v>0</v>
      </c>
    </row>
    <row r="60" spans="1:251" hidden="1" x14ac:dyDescent="0.25">
      <c r="A60" t="s">
        <v>742</v>
      </c>
      <c r="B60">
        <f>BitID7</f>
        <v>0</v>
      </c>
    </row>
    <row r="61" spans="1:251" hidden="1" x14ac:dyDescent="0.25">
      <c r="A61" t="s">
        <v>743</v>
      </c>
      <c r="B61">
        <f>BitID8</f>
        <v>0</v>
      </c>
    </row>
    <row r="62" spans="1:251" hidden="1" x14ac:dyDescent="0.25">
      <c r="A62" t="s">
        <v>744</v>
      </c>
      <c r="B62">
        <f>BitID9</f>
        <v>0</v>
      </c>
    </row>
    <row r="63" spans="1:251" hidden="1" x14ac:dyDescent="0.25">
      <c r="A63" t="s">
        <v>745</v>
      </c>
      <c r="B63">
        <f>BitID10</f>
        <v>0</v>
      </c>
    </row>
    <row r="64" spans="1:251" hidden="1" x14ac:dyDescent="0.25">
      <c r="A64" t="s">
        <v>746</v>
      </c>
      <c r="B64">
        <f>BitID11</f>
        <v>0</v>
      </c>
    </row>
    <row r="65" spans="1:2" hidden="1" x14ac:dyDescent="0.25">
      <c r="A65" t="s">
        <v>747</v>
      </c>
      <c r="B65">
        <f>BitID12</f>
        <v>0</v>
      </c>
    </row>
    <row r="66" spans="1:2" hidden="1" x14ac:dyDescent="0.25">
      <c r="A66" t="s">
        <v>748</v>
      </c>
      <c r="B66">
        <f>BitID13</f>
        <v>0</v>
      </c>
    </row>
    <row r="67" spans="1:2" hidden="1" x14ac:dyDescent="0.25">
      <c r="A67" t="s">
        <v>749</v>
      </c>
      <c r="B67">
        <f>BitID14</f>
        <v>0</v>
      </c>
    </row>
    <row r="68" spans="1:2" hidden="1" x14ac:dyDescent="0.25">
      <c r="A68" t="s">
        <v>750</v>
      </c>
      <c r="B68">
        <f>BitID15</f>
        <v>0</v>
      </c>
    </row>
    <row r="70" spans="1:2" x14ac:dyDescent="0.25">
      <c r="B70" t="s">
        <v>32</v>
      </c>
    </row>
    <row r="71" spans="1:2" x14ac:dyDescent="0.25">
      <c r="A71" t="s">
        <v>736</v>
      </c>
      <c r="B71">
        <f>BitID1</f>
        <v>0</v>
      </c>
    </row>
    <row r="72" spans="1:2" x14ac:dyDescent="0.25">
      <c r="A72" t="s">
        <v>737</v>
      </c>
      <c r="B72">
        <f>BitID2</f>
        <v>0</v>
      </c>
    </row>
    <row r="73" spans="1:2" hidden="1" x14ac:dyDescent="0.25">
      <c r="A73" t="s">
        <v>738</v>
      </c>
      <c r="B73">
        <f>BitID3</f>
        <v>0</v>
      </c>
    </row>
    <row r="74" spans="1:2" hidden="1" x14ac:dyDescent="0.25">
      <c r="A74" t="s">
        <v>739</v>
      </c>
      <c r="B74">
        <f>BitID4</f>
        <v>0</v>
      </c>
    </row>
    <row r="75" spans="1:2" hidden="1" x14ac:dyDescent="0.25">
      <c r="A75" t="s">
        <v>740</v>
      </c>
      <c r="B75">
        <f>BitID5</f>
        <v>0</v>
      </c>
    </row>
    <row r="76" spans="1:2" hidden="1" x14ac:dyDescent="0.25">
      <c r="A76" t="s">
        <v>741</v>
      </c>
      <c r="B76">
        <f>BitID6</f>
        <v>0</v>
      </c>
    </row>
    <row r="77" spans="1:2" hidden="1" x14ac:dyDescent="0.25">
      <c r="A77" t="s">
        <v>742</v>
      </c>
      <c r="B77">
        <f>BitID7</f>
        <v>0</v>
      </c>
    </row>
    <row r="78" spans="1:2" hidden="1" x14ac:dyDescent="0.25">
      <c r="A78" t="s">
        <v>743</v>
      </c>
      <c r="B78">
        <f>BitID8</f>
        <v>0</v>
      </c>
    </row>
    <row r="79" spans="1:2" hidden="1" x14ac:dyDescent="0.25">
      <c r="A79" t="s">
        <v>744</v>
      </c>
      <c r="B79">
        <f>BitID9</f>
        <v>0</v>
      </c>
    </row>
    <row r="80" spans="1:2" hidden="1" x14ac:dyDescent="0.25">
      <c r="A80" t="s">
        <v>745</v>
      </c>
      <c r="B80">
        <f>BitID10</f>
        <v>0</v>
      </c>
    </row>
    <row r="81" spans="1:251" hidden="1" x14ac:dyDescent="0.25">
      <c r="A81" t="s">
        <v>746</v>
      </c>
      <c r="B81">
        <f>BitID11</f>
        <v>0</v>
      </c>
    </row>
    <row r="82" spans="1:251" hidden="1" x14ac:dyDescent="0.25">
      <c r="A82" t="s">
        <v>747</v>
      </c>
      <c r="B82">
        <f>BitID12</f>
        <v>0</v>
      </c>
    </row>
    <row r="83" spans="1:251" hidden="1" x14ac:dyDescent="0.25">
      <c r="A83" t="s">
        <v>748</v>
      </c>
      <c r="B83">
        <f>BitID13</f>
        <v>0</v>
      </c>
    </row>
    <row r="84" spans="1:251" hidden="1" x14ac:dyDescent="0.25">
      <c r="A84" t="s">
        <v>749</v>
      </c>
      <c r="B84">
        <f>BitID14</f>
        <v>0</v>
      </c>
    </row>
    <row r="85" spans="1:251" hidden="1" x14ac:dyDescent="0.25">
      <c r="A85" t="s">
        <v>750</v>
      </c>
      <c r="B85">
        <f>BitID15</f>
        <v>0</v>
      </c>
    </row>
    <row r="87" spans="1:251" x14ac:dyDescent="0.25">
      <c r="B87" t="s">
        <v>16</v>
      </c>
    </row>
    <row r="88" spans="1:251" x14ac:dyDescent="0.25">
      <c r="A88" t="s">
        <v>736</v>
      </c>
      <c r="B88">
        <f>BitID1</f>
        <v>0</v>
      </c>
      <c r="C88">
        <v>5.0574029999999937</v>
      </c>
      <c r="D88">
        <v>5.0574029999999937</v>
      </c>
      <c r="E88">
        <v>3.8623659999999802</v>
      </c>
      <c r="F88">
        <v>4.1157230000000027</v>
      </c>
      <c r="G88">
        <v>5.6788170000000093</v>
      </c>
      <c r="H88">
        <v>18.714308999999986</v>
      </c>
      <c r="K88">
        <v>193.889084</v>
      </c>
      <c r="L88">
        <v>227.03912399999999</v>
      </c>
      <c r="M88">
        <v>240.60878</v>
      </c>
      <c r="N88">
        <v>282.884186</v>
      </c>
      <c r="O88">
        <v>317.16351300000002</v>
      </c>
      <c r="P88">
        <v>341.22460899999999</v>
      </c>
      <c r="Q88">
        <v>376.03213499999998</v>
      </c>
      <c r="T88">
        <v>132.86515800000001</v>
      </c>
      <c r="U88">
        <v>256.39617900000002</v>
      </c>
      <c r="V88">
        <v>297.70941199999999</v>
      </c>
      <c r="W88">
        <v>313.001801</v>
      </c>
      <c r="X88">
        <v>328.941284</v>
      </c>
      <c r="Y88">
        <v>364.49859600000002</v>
      </c>
      <c r="Z88">
        <v>473.45248400000003</v>
      </c>
      <c r="AC88">
        <v>193.348007</v>
      </c>
      <c r="AD88">
        <v>232.94520600000001</v>
      </c>
      <c r="AE88">
        <v>265.65441900000002</v>
      </c>
      <c r="AF88">
        <v>283.45687900000001</v>
      </c>
      <c r="AG88">
        <v>296.18762199999998</v>
      </c>
      <c r="AH88">
        <v>312.89349399999998</v>
      </c>
      <c r="AI88">
        <v>364.690247</v>
      </c>
      <c r="AL88">
        <v>203.03362999999999</v>
      </c>
      <c r="AM88">
        <v>283.23336799999998</v>
      </c>
      <c r="AN88">
        <v>302</v>
      </c>
      <c r="AO88">
        <v>311.89245599999998</v>
      </c>
      <c r="AP88">
        <v>321.41085800000002</v>
      </c>
      <c r="AQ88">
        <v>335.91705300000001</v>
      </c>
      <c r="AR88">
        <v>410.85882600000002</v>
      </c>
      <c r="AU88">
        <v>198.07933</v>
      </c>
      <c r="AV88">
        <v>231.31542999999999</v>
      </c>
      <c r="AW88">
        <v>268.07983400000001</v>
      </c>
      <c r="AX88">
        <v>280.18652300000002</v>
      </c>
      <c r="AY88">
        <v>290.66369600000002</v>
      </c>
      <c r="AZ88">
        <v>304.88464399999998</v>
      </c>
      <c r="BA88">
        <v>332.74749800000001</v>
      </c>
      <c r="BD88">
        <v>190.37475599999999</v>
      </c>
      <c r="BE88">
        <v>279.71679699999999</v>
      </c>
      <c r="BF88">
        <v>296.55334499999998</v>
      </c>
      <c r="BG88">
        <v>305.78851300000002</v>
      </c>
      <c r="BH88">
        <v>314.61093099999999</v>
      </c>
      <c r="BI88">
        <v>327.80157500000001</v>
      </c>
      <c r="BJ88">
        <v>362.35174599999999</v>
      </c>
      <c r="BM88">
        <v>188.43713399999999</v>
      </c>
      <c r="BN88">
        <v>232.304123</v>
      </c>
      <c r="BO88">
        <v>245.00247200000001</v>
      </c>
      <c r="BP88">
        <v>277.74993899999998</v>
      </c>
      <c r="BQ88">
        <v>306.94931000000003</v>
      </c>
      <c r="BR88">
        <v>324.72360200000003</v>
      </c>
      <c r="BS88">
        <v>358.20105000000001</v>
      </c>
      <c r="BV88">
        <v>192.63561999999999</v>
      </c>
      <c r="BW88">
        <v>234.65602100000001</v>
      </c>
      <c r="BX88">
        <v>257.23107900000002</v>
      </c>
      <c r="BY88">
        <v>310.51336700000002</v>
      </c>
      <c r="BZ88">
        <v>358.33145100000002</v>
      </c>
      <c r="CA88">
        <v>381.39395100000002</v>
      </c>
      <c r="CB88">
        <v>449.17044099999998</v>
      </c>
      <c r="CE88">
        <v>89.259842000000006</v>
      </c>
      <c r="CF88">
        <v>214.44491600000001</v>
      </c>
      <c r="CG88">
        <v>249.218536</v>
      </c>
      <c r="CH88">
        <v>278.45797700000003</v>
      </c>
      <c r="CI88">
        <v>299.67730699999998</v>
      </c>
      <c r="CJ88">
        <v>322.43551600000001</v>
      </c>
      <c r="CK88">
        <v>385.20562699999999</v>
      </c>
      <c r="CN88">
        <v>135.01831100000001</v>
      </c>
      <c r="CO88">
        <v>276.49056999999999</v>
      </c>
      <c r="CP88">
        <v>301.08136000000002</v>
      </c>
      <c r="CQ88">
        <v>311.66717499999999</v>
      </c>
      <c r="CR88">
        <v>321.04943800000001</v>
      </c>
      <c r="CS88">
        <v>334.56204200000002</v>
      </c>
      <c r="CT88">
        <v>408.55325299999998</v>
      </c>
      <c r="CW88">
        <v>10.273643</v>
      </c>
      <c r="CX88">
        <v>196.92884799999999</v>
      </c>
      <c r="CY88">
        <v>243.21592699999999</v>
      </c>
      <c r="CZ88">
        <v>275.40054300000003</v>
      </c>
      <c r="DA88">
        <v>296.534943</v>
      </c>
      <c r="DB88">
        <v>317.36029100000002</v>
      </c>
      <c r="DC88">
        <v>396.64334100000002</v>
      </c>
      <c r="DF88">
        <v>190.806625</v>
      </c>
      <c r="DG88">
        <v>266.90390000000002</v>
      </c>
      <c r="DH88">
        <v>286.89111300000002</v>
      </c>
      <c r="DI88">
        <v>298.58261099999999</v>
      </c>
      <c r="DJ88">
        <v>309.22573899999998</v>
      </c>
      <c r="DK88">
        <v>324.47256499999997</v>
      </c>
      <c r="DL88">
        <v>418.711029</v>
      </c>
      <c r="DO88">
        <v>194.41186500000001</v>
      </c>
      <c r="DP88">
        <v>237.82269299999999</v>
      </c>
      <c r="DQ88">
        <v>261.422211</v>
      </c>
      <c r="DR88">
        <v>289.23654199999999</v>
      </c>
      <c r="DS88">
        <v>305.68624899999998</v>
      </c>
      <c r="DT88">
        <v>326.28250100000002</v>
      </c>
      <c r="DU88">
        <v>365.051941</v>
      </c>
      <c r="DX88">
        <v>235.796783</v>
      </c>
      <c r="DY88">
        <v>293.42861900000003</v>
      </c>
      <c r="DZ88">
        <v>308.91451999999998</v>
      </c>
      <c r="EA88">
        <v>316.17166099999997</v>
      </c>
      <c r="EB88">
        <v>322.73037699999998</v>
      </c>
      <c r="EC88">
        <v>334.46627799999999</v>
      </c>
      <c r="ED88">
        <v>387.61935399999999</v>
      </c>
      <c r="EG88">
        <v>192.72653199999999</v>
      </c>
      <c r="EH88">
        <v>235.45538300000001</v>
      </c>
      <c r="EI88">
        <v>266.73837300000002</v>
      </c>
      <c r="EJ88">
        <v>284.170502</v>
      </c>
      <c r="EK88">
        <v>298.02139299999999</v>
      </c>
      <c r="EL88">
        <v>317.08609000000001</v>
      </c>
      <c r="EM88">
        <v>368.27645899999999</v>
      </c>
      <c r="EP88">
        <v>230.52356</v>
      </c>
      <c r="EQ88">
        <v>292.268463</v>
      </c>
      <c r="ER88">
        <v>309.12176499999998</v>
      </c>
      <c r="ES88">
        <v>317.901611</v>
      </c>
      <c r="ET88">
        <v>325.89093000000003</v>
      </c>
      <c r="EU88">
        <v>340.57449300000002</v>
      </c>
      <c r="EV88">
        <v>398.72000100000002</v>
      </c>
      <c r="EY88">
        <v>196.41644299999999</v>
      </c>
      <c r="EZ88">
        <v>231.22053500000001</v>
      </c>
      <c r="FA88">
        <v>262.25534099999999</v>
      </c>
      <c r="FB88">
        <v>280.4375</v>
      </c>
      <c r="FC88">
        <v>295.06664999999998</v>
      </c>
      <c r="FD88">
        <v>316.18392899999998</v>
      </c>
      <c r="FE88">
        <v>350.89532500000001</v>
      </c>
      <c r="FH88">
        <v>225.00306699999999</v>
      </c>
      <c r="FI88">
        <v>288.47396900000001</v>
      </c>
      <c r="FJ88">
        <v>301.13580300000001</v>
      </c>
      <c r="FK88">
        <v>308.32162499999998</v>
      </c>
      <c r="FL88">
        <v>314.61788899999999</v>
      </c>
      <c r="FM88">
        <v>322.65859999999998</v>
      </c>
      <c r="FN88">
        <v>340.530731</v>
      </c>
      <c r="FQ88">
        <v>204.26655600000001</v>
      </c>
      <c r="FR88">
        <v>220.72316000000001</v>
      </c>
      <c r="FS88">
        <v>225.80586199999999</v>
      </c>
      <c r="FT88">
        <v>228.999695</v>
      </c>
      <c r="FU88">
        <v>232.37124600000001</v>
      </c>
      <c r="FV88">
        <v>237.24577300000001</v>
      </c>
      <c r="FW88">
        <v>255.04286200000001</v>
      </c>
      <c r="FZ88">
        <v>196.840149</v>
      </c>
      <c r="GA88">
        <v>215.832626</v>
      </c>
      <c r="GB88">
        <v>221.75787399999999</v>
      </c>
      <c r="GC88">
        <v>225.45336900000001</v>
      </c>
      <c r="GD88">
        <v>229.13189700000001</v>
      </c>
      <c r="GE88">
        <v>234.27615399999999</v>
      </c>
      <c r="GF88">
        <v>253.43275499999999</v>
      </c>
      <c r="GI88">
        <v>180.38519299999999</v>
      </c>
      <c r="GJ88">
        <v>209.952484</v>
      </c>
      <c r="GK88">
        <v>216.721619</v>
      </c>
      <c r="GL88">
        <v>220.86807300000001</v>
      </c>
      <c r="GM88">
        <v>224.93392900000001</v>
      </c>
      <c r="GN88">
        <v>230.794647</v>
      </c>
      <c r="GO88">
        <v>253.644104</v>
      </c>
      <c r="GR88">
        <v>204.288376</v>
      </c>
      <c r="GS88">
        <v>216.788467</v>
      </c>
      <c r="GT88">
        <v>221.85214199999999</v>
      </c>
      <c r="GU88">
        <v>225.32466099999999</v>
      </c>
      <c r="GV88">
        <v>228.680161</v>
      </c>
      <c r="GW88">
        <v>233.26649499999999</v>
      </c>
      <c r="GX88">
        <v>251.08766199999999</v>
      </c>
      <c r="HA88">
        <v>192.40467799999999</v>
      </c>
      <c r="HB88">
        <v>206.792114</v>
      </c>
      <c r="HC88">
        <v>212.049713</v>
      </c>
      <c r="HD88">
        <v>216.200165</v>
      </c>
      <c r="HE88">
        <v>220.34492499999999</v>
      </c>
      <c r="HF88">
        <v>227.12983700000001</v>
      </c>
      <c r="HG88">
        <v>249.18225100000001</v>
      </c>
      <c r="HJ88">
        <v>173.15463299999999</v>
      </c>
      <c r="HK88">
        <v>190.90303</v>
      </c>
      <c r="HL88">
        <v>196.64691199999999</v>
      </c>
      <c r="HM88">
        <v>201.41029399999999</v>
      </c>
      <c r="HN88">
        <v>206.37905900000001</v>
      </c>
      <c r="HO88">
        <v>213.78581199999999</v>
      </c>
      <c r="HP88">
        <v>239.40472399999999</v>
      </c>
      <c r="HS88">
        <v>212.713638</v>
      </c>
      <c r="HT88">
        <v>224.46328700000001</v>
      </c>
      <c r="HU88">
        <v>228.510345</v>
      </c>
      <c r="HV88">
        <v>231.10760500000001</v>
      </c>
      <c r="HW88">
        <v>233.78625500000001</v>
      </c>
      <c r="HX88">
        <v>237.96511799999999</v>
      </c>
      <c r="HY88">
        <v>251.478577</v>
      </c>
      <c r="IB88">
        <v>208.92031900000001</v>
      </c>
      <c r="IC88">
        <v>221.14887999999999</v>
      </c>
      <c r="ID88">
        <v>225.05032299999999</v>
      </c>
      <c r="IE88">
        <v>227.85180700000001</v>
      </c>
      <c r="IF88">
        <v>230.89820900000001</v>
      </c>
      <c r="IG88">
        <v>235.53010599999999</v>
      </c>
      <c r="IH88">
        <v>251.887833</v>
      </c>
      <c r="IK88">
        <v>202.762192</v>
      </c>
      <c r="IL88">
        <v>214.72692900000001</v>
      </c>
      <c r="IM88">
        <v>219.78433200000001</v>
      </c>
      <c r="IN88">
        <v>223.64669799999999</v>
      </c>
      <c r="IO88">
        <v>227.76242099999999</v>
      </c>
      <c r="IP88">
        <v>233.441238</v>
      </c>
      <c r="IQ88">
        <v>250.56376599999999</v>
      </c>
    </row>
    <row r="89" spans="1:251" x14ac:dyDescent="0.25">
      <c r="A89" t="s">
        <v>737</v>
      </c>
      <c r="B89">
        <f>BitID2</f>
        <v>0</v>
      </c>
      <c r="C89">
        <v>4.7334900000000175</v>
      </c>
      <c r="D89">
        <v>4.7334900000000175</v>
      </c>
      <c r="E89">
        <v>2.7591850000000022</v>
      </c>
      <c r="F89">
        <v>3.0029150000000016</v>
      </c>
      <c r="G89">
        <v>4.431258999999983</v>
      </c>
      <c r="H89">
        <v>14.926849000000004</v>
      </c>
      <c r="K89">
        <v>188.584137</v>
      </c>
      <c r="L89">
        <v>226.24569700000001</v>
      </c>
      <c r="M89">
        <v>239.75628699999999</v>
      </c>
      <c r="N89">
        <v>283.19931000000003</v>
      </c>
      <c r="O89">
        <v>316.61703499999999</v>
      </c>
      <c r="P89">
        <v>339.332855</v>
      </c>
      <c r="Q89">
        <v>393.60076900000001</v>
      </c>
      <c r="T89">
        <v>195.45512400000001</v>
      </c>
      <c r="U89">
        <v>264.89709499999998</v>
      </c>
      <c r="V89">
        <v>299.14718599999998</v>
      </c>
      <c r="W89">
        <v>311.16110200000003</v>
      </c>
      <c r="X89">
        <v>323.58853099999999</v>
      </c>
      <c r="Y89">
        <v>349.79870599999998</v>
      </c>
      <c r="Z89">
        <v>425.167236</v>
      </c>
      <c r="AC89">
        <v>186.79490699999999</v>
      </c>
      <c r="AD89">
        <v>231.01611299999999</v>
      </c>
      <c r="AE89">
        <v>261.14263899999997</v>
      </c>
      <c r="AF89">
        <v>281.31607100000002</v>
      </c>
      <c r="AG89">
        <v>295.29385400000001</v>
      </c>
      <c r="AH89">
        <v>311.94360399999999</v>
      </c>
      <c r="AI89">
        <v>353.79342700000001</v>
      </c>
      <c r="AL89">
        <v>148.95649700000001</v>
      </c>
      <c r="AM89">
        <v>279.85037199999999</v>
      </c>
      <c r="AN89">
        <v>299.687836</v>
      </c>
      <c r="AO89">
        <v>310.581726</v>
      </c>
      <c r="AP89">
        <v>321.55920400000002</v>
      </c>
      <c r="AQ89">
        <v>338.10900900000001</v>
      </c>
      <c r="AR89">
        <v>427.57266199999998</v>
      </c>
      <c r="AU89">
        <v>190.80775499999999</v>
      </c>
      <c r="AV89">
        <v>225.95854199999999</v>
      </c>
      <c r="AW89">
        <v>260.617706</v>
      </c>
      <c r="AX89">
        <v>278.53289799999999</v>
      </c>
      <c r="AY89">
        <v>291.58972199999999</v>
      </c>
      <c r="AZ89">
        <v>306.12142899999998</v>
      </c>
      <c r="BA89">
        <v>335.401703</v>
      </c>
      <c r="BD89">
        <v>198.50170900000001</v>
      </c>
      <c r="BE89">
        <v>278.34570300000001</v>
      </c>
      <c r="BF89">
        <v>294.01913500000001</v>
      </c>
      <c r="BG89">
        <v>302.89599600000003</v>
      </c>
      <c r="BH89">
        <v>311.88400300000001</v>
      </c>
      <c r="BI89">
        <v>324.30206299999998</v>
      </c>
      <c r="BJ89">
        <v>357.30044600000002</v>
      </c>
      <c r="BM89">
        <v>171.80154400000001</v>
      </c>
      <c r="BN89">
        <v>230.40914900000001</v>
      </c>
      <c r="BO89">
        <v>245.250168</v>
      </c>
      <c r="BP89">
        <v>276.30102499999998</v>
      </c>
      <c r="BQ89">
        <v>305.82098400000001</v>
      </c>
      <c r="BR89">
        <v>324.21014400000001</v>
      </c>
      <c r="BS89">
        <v>351.91098</v>
      </c>
      <c r="BV89">
        <v>178.5401</v>
      </c>
      <c r="BW89">
        <v>278.37441999999999</v>
      </c>
      <c r="BX89">
        <v>305.083191</v>
      </c>
      <c r="BY89">
        <v>317.42047100000002</v>
      </c>
      <c r="BZ89">
        <v>329.41433699999999</v>
      </c>
      <c r="CA89">
        <v>350.83947799999999</v>
      </c>
      <c r="CB89">
        <v>442.721924</v>
      </c>
      <c r="CE89">
        <v>105.17171500000001</v>
      </c>
      <c r="CF89">
        <v>214.702789</v>
      </c>
      <c r="CG89">
        <v>246.16416899999999</v>
      </c>
      <c r="CH89">
        <v>279.780823</v>
      </c>
      <c r="CI89">
        <v>298.72949199999999</v>
      </c>
      <c r="CJ89">
        <v>318.00744600000002</v>
      </c>
      <c r="CK89">
        <v>404.51873799999998</v>
      </c>
      <c r="CN89">
        <v>143.45936599999999</v>
      </c>
      <c r="CO89">
        <v>270.57669099999998</v>
      </c>
      <c r="CP89">
        <v>295.25692700000002</v>
      </c>
      <c r="CQ89">
        <v>308.05093399999998</v>
      </c>
      <c r="CR89">
        <v>318.37692299999998</v>
      </c>
      <c r="CS89">
        <v>331.73828099999997</v>
      </c>
      <c r="CT89">
        <v>427.140106</v>
      </c>
      <c r="CW89">
        <v>104.121773</v>
      </c>
      <c r="CX89">
        <v>199.345551</v>
      </c>
      <c r="CY89">
        <v>244.48597699999999</v>
      </c>
      <c r="CZ89">
        <v>271.89007600000002</v>
      </c>
      <c r="DA89">
        <v>292.194794</v>
      </c>
      <c r="DB89">
        <v>313.03256199999998</v>
      </c>
      <c r="DC89">
        <v>346.421448</v>
      </c>
      <c r="DF89">
        <v>192.16137699999999</v>
      </c>
      <c r="DG89">
        <v>265.843414</v>
      </c>
      <c r="DH89">
        <v>284.874664</v>
      </c>
      <c r="DI89">
        <v>295.91073599999999</v>
      </c>
      <c r="DJ89">
        <v>307.33975199999998</v>
      </c>
      <c r="DK89">
        <v>323.65469400000001</v>
      </c>
      <c r="DL89">
        <v>362.99847399999999</v>
      </c>
      <c r="DO89">
        <v>205.24258399999999</v>
      </c>
      <c r="DP89">
        <v>233.899719</v>
      </c>
      <c r="DQ89">
        <v>249.11621099999999</v>
      </c>
      <c r="DR89">
        <v>276.78097500000001</v>
      </c>
      <c r="DS89">
        <v>312.50665300000003</v>
      </c>
      <c r="DT89">
        <v>346.02123999999998</v>
      </c>
      <c r="DU89">
        <v>379.34429899999998</v>
      </c>
      <c r="DX89">
        <v>216.68550099999999</v>
      </c>
      <c r="DY89">
        <v>292.08987400000001</v>
      </c>
      <c r="DZ89">
        <v>307.63909899999999</v>
      </c>
      <c r="EA89">
        <v>315.45678700000002</v>
      </c>
      <c r="EB89">
        <v>322.36181599999998</v>
      </c>
      <c r="EC89">
        <v>333.27899200000002</v>
      </c>
      <c r="ED89">
        <v>388.88089000000002</v>
      </c>
      <c r="EG89">
        <v>201.82444799999999</v>
      </c>
      <c r="EH89">
        <v>234.799316</v>
      </c>
      <c r="EI89">
        <v>261.27535999999998</v>
      </c>
      <c r="EJ89">
        <v>283.85833700000001</v>
      </c>
      <c r="EK89">
        <v>300.17514</v>
      </c>
      <c r="EL89">
        <v>317.93441799999999</v>
      </c>
      <c r="EM89">
        <v>356.927277</v>
      </c>
      <c r="EP89">
        <v>228.93693500000001</v>
      </c>
      <c r="EQ89">
        <v>291.97824100000003</v>
      </c>
      <c r="ER89">
        <v>308.02569599999998</v>
      </c>
      <c r="ES89">
        <v>316.64874300000002</v>
      </c>
      <c r="ET89">
        <v>324.35617100000002</v>
      </c>
      <c r="EU89">
        <v>337.14089999999999</v>
      </c>
      <c r="EV89">
        <v>395.40457199999997</v>
      </c>
      <c r="EY89">
        <v>201.38563500000001</v>
      </c>
      <c r="EZ89">
        <v>232.49722299999999</v>
      </c>
      <c r="FA89">
        <v>264.18081699999999</v>
      </c>
      <c r="FB89">
        <v>280.29467799999998</v>
      </c>
      <c r="FC89">
        <v>294.59484900000001</v>
      </c>
      <c r="FD89">
        <v>312.061981</v>
      </c>
      <c r="FE89">
        <v>340.89950599999997</v>
      </c>
      <c r="FH89">
        <v>239.90756200000001</v>
      </c>
      <c r="FI89">
        <v>288.29519699999997</v>
      </c>
      <c r="FJ89">
        <v>301.41253699999999</v>
      </c>
      <c r="FK89">
        <v>308.74661300000002</v>
      </c>
      <c r="FL89">
        <v>315.59603900000002</v>
      </c>
      <c r="FM89">
        <v>325.213257</v>
      </c>
      <c r="FN89">
        <v>347.60318000000001</v>
      </c>
      <c r="FQ89">
        <v>201.03118900000001</v>
      </c>
      <c r="FR89">
        <v>218.837234</v>
      </c>
      <c r="FS89">
        <v>223.99082899999999</v>
      </c>
      <c r="FT89">
        <v>227.30744899999999</v>
      </c>
      <c r="FU89">
        <v>230.82034300000001</v>
      </c>
      <c r="FV89">
        <v>235.61660800000001</v>
      </c>
      <c r="FW89">
        <v>251.359207</v>
      </c>
      <c r="FZ89">
        <v>195.86393699999999</v>
      </c>
      <c r="GA89">
        <v>213.615982</v>
      </c>
      <c r="GB89">
        <v>219.593063</v>
      </c>
      <c r="GC89">
        <v>223.28105199999999</v>
      </c>
      <c r="GD89">
        <v>227.13088999999999</v>
      </c>
      <c r="GE89">
        <v>232.25245699999999</v>
      </c>
      <c r="GF89">
        <v>253.66937300000001</v>
      </c>
      <c r="GI89">
        <v>174.21202099999999</v>
      </c>
      <c r="GJ89">
        <v>207.62051400000001</v>
      </c>
      <c r="GK89">
        <v>213.81611599999999</v>
      </c>
      <c r="GL89">
        <v>217.77899199999999</v>
      </c>
      <c r="GM89">
        <v>221.618301</v>
      </c>
      <c r="GN89">
        <v>226.97354100000001</v>
      </c>
      <c r="GO89">
        <v>256.60040300000003</v>
      </c>
      <c r="GR89">
        <v>200.908401</v>
      </c>
      <c r="GS89">
        <v>215.207291</v>
      </c>
      <c r="GT89">
        <v>220.28623999999999</v>
      </c>
      <c r="GU89">
        <v>223.94328300000001</v>
      </c>
      <c r="GV89">
        <v>227.55543499999999</v>
      </c>
      <c r="GW89">
        <v>232.82397499999999</v>
      </c>
      <c r="GX89">
        <v>250.79986600000001</v>
      </c>
      <c r="HA89">
        <v>187.25178500000001</v>
      </c>
      <c r="HB89">
        <v>203.94607500000001</v>
      </c>
      <c r="HC89">
        <v>210.03973400000001</v>
      </c>
      <c r="HD89">
        <v>214.47879</v>
      </c>
      <c r="HE89">
        <v>218.979568</v>
      </c>
      <c r="HF89">
        <v>225.66593900000001</v>
      </c>
      <c r="HG89">
        <v>248.99101300000001</v>
      </c>
      <c r="HJ89">
        <v>173.22193899999999</v>
      </c>
      <c r="HK89">
        <v>192.74305699999999</v>
      </c>
      <c r="HL89">
        <v>198.06152299999999</v>
      </c>
      <c r="HM89">
        <v>202.078979</v>
      </c>
      <c r="HN89">
        <v>206.439774</v>
      </c>
      <c r="HO89">
        <v>212.125641</v>
      </c>
      <c r="HP89">
        <v>233.45372</v>
      </c>
      <c r="HS89">
        <v>213.391144</v>
      </c>
      <c r="HT89">
        <v>223.36863700000001</v>
      </c>
      <c r="HU89">
        <v>227.385864</v>
      </c>
      <c r="HV89">
        <v>230.091339</v>
      </c>
      <c r="HW89">
        <v>232.87470999999999</v>
      </c>
      <c r="HX89">
        <v>236.978027</v>
      </c>
      <c r="HY89">
        <v>254.383286</v>
      </c>
      <c r="IB89">
        <v>207.03301999999999</v>
      </c>
      <c r="IC89">
        <v>219.44674699999999</v>
      </c>
      <c r="ID89">
        <v>223.63424699999999</v>
      </c>
      <c r="IE89">
        <v>226.945999</v>
      </c>
      <c r="IF89">
        <v>230.206726</v>
      </c>
      <c r="IG89">
        <v>234.78109699999999</v>
      </c>
      <c r="IH89">
        <v>249.54577599999999</v>
      </c>
      <c r="IK89">
        <v>199.29574600000001</v>
      </c>
      <c r="IL89">
        <v>216.02143899999999</v>
      </c>
      <c r="IM89">
        <v>220.754929</v>
      </c>
      <c r="IN89">
        <v>223.51411400000001</v>
      </c>
      <c r="IO89">
        <v>226.51702900000001</v>
      </c>
      <c r="IP89">
        <v>230.94828799999999</v>
      </c>
      <c r="IQ89">
        <v>248.044464</v>
      </c>
    </row>
    <row r="90" spans="1:251" hidden="1" x14ac:dyDescent="0.25">
      <c r="A90" t="s">
        <v>738</v>
      </c>
      <c r="B90">
        <f>BitID3</f>
        <v>0</v>
      </c>
    </row>
    <row r="91" spans="1:251" hidden="1" x14ac:dyDescent="0.25">
      <c r="A91" t="s">
        <v>739</v>
      </c>
      <c r="B91">
        <f>BitID4</f>
        <v>0</v>
      </c>
    </row>
    <row r="92" spans="1:251" hidden="1" x14ac:dyDescent="0.25">
      <c r="A92" t="s">
        <v>740</v>
      </c>
      <c r="B92">
        <f>BitID5</f>
        <v>0</v>
      </c>
    </row>
    <row r="93" spans="1:251" hidden="1" x14ac:dyDescent="0.25">
      <c r="A93" t="s">
        <v>741</v>
      </c>
      <c r="B93">
        <f>BitID6</f>
        <v>0</v>
      </c>
    </row>
    <row r="94" spans="1:251" hidden="1" x14ac:dyDescent="0.25">
      <c r="A94" t="s">
        <v>742</v>
      </c>
      <c r="B94">
        <f>BitID7</f>
        <v>0</v>
      </c>
    </row>
    <row r="95" spans="1:251" hidden="1" x14ac:dyDescent="0.25">
      <c r="A95" t="s">
        <v>743</v>
      </c>
      <c r="B95">
        <f>BitID8</f>
        <v>0</v>
      </c>
    </row>
    <row r="96" spans="1:251" hidden="1" x14ac:dyDescent="0.25">
      <c r="A96" t="s">
        <v>744</v>
      </c>
      <c r="B96">
        <f>BitID9</f>
        <v>0</v>
      </c>
    </row>
    <row r="97" spans="1:2" hidden="1" x14ac:dyDescent="0.25">
      <c r="A97" t="s">
        <v>745</v>
      </c>
      <c r="B97">
        <f>BitID10</f>
        <v>0</v>
      </c>
    </row>
    <row r="98" spans="1:2" hidden="1" x14ac:dyDescent="0.25">
      <c r="A98" t="s">
        <v>746</v>
      </c>
      <c r="B98">
        <f>BitID11</f>
        <v>0</v>
      </c>
    </row>
    <row r="99" spans="1:2" hidden="1" x14ac:dyDescent="0.25">
      <c r="A99" t="s">
        <v>747</v>
      </c>
      <c r="B99">
        <f>BitID12</f>
        <v>0</v>
      </c>
    </row>
    <row r="100" spans="1:2" hidden="1" x14ac:dyDescent="0.25">
      <c r="A100" t="s">
        <v>748</v>
      </c>
      <c r="B100">
        <f>BitID13</f>
        <v>0</v>
      </c>
    </row>
    <row r="101" spans="1:2" hidden="1" x14ac:dyDescent="0.25">
      <c r="A101" t="s">
        <v>749</v>
      </c>
      <c r="B101">
        <f>BitID14</f>
        <v>0</v>
      </c>
    </row>
    <row r="102" spans="1:2" hidden="1" x14ac:dyDescent="0.25">
      <c r="A102" t="s">
        <v>750</v>
      </c>
      <c r="B102">
        <f>BitID15</f>
        <v>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2:A3"/>
  <sheetViews>
    <sheetView topLeftCell="A85" zoomScale="90" zoomScaleNormal="90" workbookViewId="0">
      <selection activeCell="A93" sqref="A93"/>
    </sheetView>
  </sheetViews>
  <sheetFormatPr defaultRowHeight="14" x14ac:dyDescent="0.25"/>
  <cols>
    <col min="1" max="1" width="22.26953125" customWidth="1"/>
  </cols>
  <sheetData>
    <row r="2" spans="1:1" x14ac:dyDescent="0.25">
      <c r="A2" s="119">
        <v>1</v>
      </c>
    </row>
    <row r="3" spans="1:1" x14ac:dyDescent="0.25">
      <c r="A3" t="e">
        <f>LOOKUP(CaseID,ORDER,SubBase)</f>
        <v>#N/A</v>
      </c>
    </row>
  </sheetData>
  <phoneticPr fontId="29" type="noConversion"/>
  <pageMargins left="0.7" right="0.7" top="0.75" bottom="0.75" header="0.3" footer="0.3"/>
  <pageSetup orientation="portrait" r:id="rId1"/>
  <headerFooter>
    <oddFooter>&amp;C&amp;1#&amp;"Calibri"&amp;10&amp;K000000Schlumberger-Private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lstCases">
              <controlPr defaultSize="0" autoLine="0" autoPict="0">
                <anchor moveWithCells="1">
                  <from>
                    <xdr:col>0</xdr:col>
                    <xdr:colOff>19050</xdr:colOff>
                    <xdr:row>3</xdr:row>
                    <xdr:rowOff>19050</xdr:rowOff>
                  </from>
                  <to>
                    <xdr:col>0</xdr:col>
                    <xdr:colOff>1466850</xdr:colOff>
                    <xdr:row>22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33"/>
  <sheetViews>
    <sheetView workbookViewId="0">
      <selection activeCell="F4" sqref="F4"/>
    </sheetView>
  </sheetViews>
  <sheetFormatPr defaultRowHeight="14" x14ac:dyDescent="0.25"/>
  <cols>
    <col min="1" max="1" width="17.26953125" customWidth="1"/>
    <col min="2" max="3" width="5" style="77" customWidth="1"/>
    <col min="5" max="5" width="11.90625" customWidth="1"/>
    <col min="6" max="6" width="70.453125" customWidth="1"/>
  </cols>
  <sheetData>
    <row r="1" spans="1:6" ht="14.5" thickBot="1" x14ac:dyDescent="0.3">
      <c r="B1" s="84" t="s">
        <v>508</v>
      </c>
      <c r="C1" s="83" t="s">
        <v>509</v>
      </c>
    </row>
    <row r="2" spans="1:6" s="18" customFormat="1" x14ac:dyDescent="0.25">
      <c r="A2" t="s">
        <v>179</v>
      </c>
      <c r="B2" s="110" t="s">
        <v>876</v>
      </c>
      <c r="C2" s="110" t="s">
        <v>877</v>
      </c>
      <c r="D2" s="120" t="s">
        <v>878</v>
      </c>
      <c r="E2" s="149" t="s">
        <v>180</v>
      </c>
      <c r="F2" s="150"/>
    </row>
    <row r="3" spans="1:6" s="19" customFormat="1" x14ac:dyDescent="0.25">
      <c r="A3" s="18" t="s">
        <v>181</v>
      </c>
      <c r="B3" s="110" t="s">
        <v>875</v>
      </c>
      <c r="C3" s="78"/>
      <c r="E3" s="68" t="s">
        <v>182</v>
      </c>
      <c r="F3" s="75" t="s">
        <v>183</v>
      </c>
    </row>
    <row r="4" spans="1:6" s="19" customFormat="1" ht="28" x14ac:dyDescent="0.25">
      <c r="A4" s="18"/>
      <c r="B4" s="77"/>
      <c r="C4" s="78"/>
      <c r="E4" s="68" t="s">
        <v>874</v>
      </c>
      <c r="F4" s="75" t="s">
        <v>873</v>
      </c>
    </row>
    <row r="5" spans="1:6" s="19" customFormat="1" ht="28" x14ac:dyDescent="0.25">
      <c r="A5" s="18"/>
      <c r="B5" s="77"/>
      <c r="C5" s="78"/>
      <c r="E5" s="68" t="s">
        <v>799</v>
      </c>
      <c r="F5" s="75" t="s">
        <v>800</v>
      </c>
    </row>
    <row r="6" spans="1:6" s="19" customFormat="1" ht="28" x14ac:dyDescent="0.25">
      <c r="A6" s="18"/>
      <c r="B6" s="77"/>
      <c r="C6" s="78"/>
      <c r="E6" s="70" t="s">
        <v>767</v>
      </c>
      <c r="F6" s="75" t="s">
        <v>768</v>
      </c>
    </row>
    <row r="7" spans="1:6" s="19" customFormat="1" ht="28" x14ac:dyDescent="0.25">
      <c r="A7" s="33"/>
      <c r="B7" s="78"/>
      <c r="C7" s="78"/>
      <c r="E7" s="68" t="s">
        <v>730</v>
      </c>
      <c r="F7" s="75" t="s">
        <v>729</v>
      </c>
    </row>
    <row r="8" spans="1:6" s="19" customFormat="1" ht="78" x14ac:dyDescent="0.25">
      <c r="A8" s="33"/>
      <c r="B8" s="78"/>
      <c r="C8" s="78"/>
      <c r="E8" s="69" t="s">
        <v>610</v>
      </c>
      <c r="F8" s="74" t="s">
        <v>611</v>
      </c>
    </row>
    <row r="9" spans="1:6" s="19" customFormat="1" ht="28" x14ac:dyDescent="0.25">
      <c r="B9" s="78"/>
      <c r="C9" s="78"/>
      <c r="E9" s="68">
        <v>1.83</v>
      </c>
      <c r="F9" s="75" t="s">
        <v>524</v>
      </c>
    </row>
    <row r="10" spans="1:6" s="19" customFormat="1" ht="28" x14ac:dyDescent="0.25">
      <c r="B10" s="79"/>
      <c r="C10" s="78"/>
      <c r="E10" s="82" t="s">
        <v>520</v>
      </c>
      <c r="F10" s="81" t="s">
        <v>519</v>
      </c>
    </row>
    <row r="11" spans="1:6" s="19" customFormat="1" ht="52" x14ac:dyDescent="0.25">
      <c r="B11" s="78"/>
      <c r="C11" s="78"/>
      <c r="E11" s="68">
        <v>1.75</v>
      </c>
      <c r="F11" s="74" t="s">
        <v>518</v>
      </c>
    </row>
    <row r="12" spans="1:6" s="19" customFormat="1" ht="28" x14ac:dyDescent="0.25">
      <c r="B12" s="78"/>
      <c r="C12" s="78"/>
      <c r="E12" s="68">
        <v>1.71</v>
      </c>
      <c r="F12" s="75" t="s">
        <v>517</v>
      </c>
    </row>
    <row r="13" spans="1:6" s="19" customFormat="1" ht="48" x14ac:dyDescent="0.25">
      <c r="B13" s="78"/>
      <c r="C13" s="78"/>
      <c r="E13" s="69" t="s">
        <v>511</v>
      </c>
      <c r="F13" s="73" t="s">
        <v>510</v>
      </c>
    </row>
    <row r="14" spans="1:6" s="19" customFormat="1" ht="48" x14ac:dyDescent="0.25">
      <c r="B14" s="78"/>
      <c r="C14" s="78"/>
      <c r="E14" s="70">
        <v>1.66</v>
      </c>
      <c r="F14" s="73" t="s">
        <v>507</v>
      </c>
    </row>
    <row r="15" spans="1:6" s="19" customFormat="1" ht="39" x14ac:dyDescent="0.25">
      <c r="B15" s="78"/>
      <c r="C15" s="78"/>
      <c r="E15" s="70">
        <v>1.64</v>
      </c>
      <c r="F15" s="74" t="s">
        <v>506</v>
      </c>
    </row>
    <row r="16" spans="1:6" s="19" customFormat="1" ht="28" x14ac:dyDescent="0.25">
      <c r="B16" s="78"/>
      <c r="C16" s="78"/>
      <c r="E16" s="69" t="s">
        <v>412</v>
      </c>
      <c r="F16" s="75" t="s">
        <v>411</v>
      </c>
    </row>
    <row r="17" spans="2:7" s="19" customFormat="1" ht="42" x14ac:dyDescent="0.25">
      <c r="B17" s="78"/>
      <c r="C17" s="78"/>
      <c r="E17" s="70">
        <v>1.55</v>
      </c>
      <c r="F17" s="75" t="s">
        <v>311</v>
      </c>
    </row>
    <row r="18" spans="2:7" s="19" customFormat="1" ht="28" x14ac:dyDescent="0.25">
      <c r="B18" s="78"/>
      <c r="C18" s="78"/>
      <c r="E18" s="70">
        <v>1.52</v>
      </c>
      <c r="F18" s="75" t="s">
        <v>310</v>
      </c>
    </row>
    <row r="19" spans="2:7" s="19" customFormat="1" x14ac:dyDescent="0.25">
      <c r="B19" s="78"/>
      <c r="C19" s="78"/>
      <c r="E19" s="70">
        <v>1.51</v>
      </c>
      <c r="F19" s="75" t="s">
        <v>309</v>
      </c>
    </row>
    <row r="20" spans="2:7" s="19" customFormat="1" ht="56" x14ac:dyDescent="0.25">
      <c r="B20" s="78"/>
      <c r="C20" s="78"/>
      <c r="E20" s="70">
        <v>1.5</v>
      </c>
      <c r="F20" s="75" t="s">
        <v>308</v>
      </c>
    </row>
    <row r="21" spans="2:7" s="19" customFormat="1" ht="104" x14ac:dyDescent="0.25">
      <c r="B21" s="78"/>
      <c r="C21" s="78"/>
      <c r="E21" s="71">
        <v>1.4</v>
      </c>
      <c r="F21" s="74" t="s">
        <v>305</v>
      </c>
    </row>
    <row r="22" spans="2:7" s="19" customFormat="1" ht="26" x14ac:dyDescent="0.25">
      <c r="B22" s="78"/>
      <c r="C22" s="78"/>
      <c r="E22" s="69" t="s">
        <v>229</v>
      </c>
      <c r="F22" s="74" t="s">
        <v>230</v>
      </c>
    </row>
    <row r="23" spans="2:7" s="19" customFormat="1" x14ac:dyDescent="0.25">
      <c r="B23" s="78"/>
      <c r="C23" s="78"/>
      <c r="D23"/>
      <c r="E23" s="70">
        <v>1.35</v>
      </c>
      <c r="F23" s="75" t="s">
        <v>228</v>
      </c>
      <c r="G23"/>
    </row>
    <row r="24" spans="2:7" x14ac:dyDescent="0.25">
      <c r="B24" s="78"/>
      <c r="C24" s="78"/>
      <c r="E24" s="70">
        <v>1.34</v>
      </c>
      <c r="F24" s="75" t="s">
        <v>226</v>
      </c>
    </row>
    <row r="25" spans="2:7" x14ac:dyDescent="0.25">
      <c r="B25" s="78"/>
      <c r="E25" s="70">
        <v>1.33</v>
      </c>
      <c r="F25" s="75" t="s">
        <v>203</v>
      </c>
    </row>
    <row r="26" spans="2:7" x14ac:dyDescent="0.25">
      <c r="B26" s="78"/>
      <c r="E26" s="70">
        <v>1.32</v>
      </c>
      <c r="F26" s="75" t="s">
        <v>202</v>
      </c>
    </row>
    <row r="27" spans="2:7" x14ac:dyDescent="0.25">
      <c r="C27" s="80"/>
      <c r="E27" s="70">
        <v>1.31</v>
      </c>
      <c r="F27" s="75" t="s">
        <v>202</v>
      </c>
    </row>
    <row r="28" spans="2:7" ht="42" x14ac:dyDescent="0.25">
      <c r="C28" s="80"/>
      <c r="E28" s="70">
        <v>1.3</v>
      </c>
      <c r="F28" s="75" t="s">
        <v>201</v>
      </c>
    </row>
    <row r="29" spans="2:7" ht="28" x14ac:dyDescent="0.25">
      <c r="C29" s="80"/>
      <c r="E29" s="70">
        <v>1.2</v>
      </c>
      <c r="F29" s="75" t="s">
        <v>185</v>
      </c>
    </row>
    <row r="30" spans="2:7" ht="14.5" thickBot="1" x14ac:dyDescent="0.3">
      <c r="E30" s="72">
        <v>1.1000000000000001</v>
      </c>
      <c r="F30" s="76" t="s">
        <v>184</v>
      </c>
    </row>
    <row r="31" spans="2:7" x14ac:dyDescent="0.25">
      <c r="B31" s="80"/>
    </row>
    <row r="32" spans="2:7" x14ac:dyDescent="0.25">
      <c r="B32" s="80"/>
    </row>
    <row r="33" spans="2:2" x14ac:dyDescent="0.25">
      <c r="B33" s="80"/>
    </row>
  </sheetData>
  <sortState ref="E3:F24">
    <sortCondition descending="1" ref="E3:E24"/>
  </sortState>
  <mergeCells count="1">
    <mergeCell ref="E2:F2"/>
  </mergeCells>
  <phoneticPr fontId="29" type="noConversion"/>
  <pageMargins left="0.7" right="0.7" top="0.75" bottom="0.75" header="0.3" footer="0.3"/>
  <pageSetup orientation="portrait" r:id="rId1"/>
  <headerFooter>
    <oddFooter>&amp;C&amp;1#&amp;"Calibri"&amp;10&amp;K000000Schlumberger-Private</oddFooter>
  </headerFooter>
  <ignoredErrors>
    <ignoredError sqref="E10"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S953"/>
  <sheetViews>
    <sheetView topLeftCell="A154"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7265625"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7265625"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80</v>
      </c>
    </row>
    <row r="23" spans="1:1" x14ac:dyDescent="0.25">
      <c r="A23">
        <v>1.65</v>
      </c>
    </row>
    <row r="24" spans="1:1" x14ac:dyDescent="0.25">
      <c r="A24">
        <v>2.0750000000000002</v>
      </c>
    </row>
    <row r="25" spans="1:1" x14ac:dyDescent="0.25">
      <c r="A25">
        <v>0.8</v>
      </c>
    </row>
    <row r="26" spans="1:1" x14ac:dyDescent="0.25">
      <c r="A26">
        <v>5.25</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356.5</v>
      </c>
      <c r="D151">
        <v>0</v>
      </c>
    </row>
    <row r="152" spans="1:4" x14ac:dyDescent="0.25">
      <c r="A152">
        <v>1</v>
      </c>
      <c r="B152">
        <v>0</v>
      </c>
      <c r="C152">
        <v>304</v>
      </c>
      <c r="D152">
        <v>0</v>
      </c>
    </row>
    <row r="153" spans="1:4" x14ac:dyDescent="0.25">
      <c r="A153">
        <v>2</v>
      </c>
      <c r="B153">
        <v>0</v>
      </c>
      <c r="C153">
        <v>244</v>
      </c>
      <c r="D153">
        <v>0</v>
      </c>
    </row>
    <row r="154" spans="1:4" x14ac:dyDescent="0.25">
      <c r="A154">
        <v>3</v>
      </c>
      <c r="B154">
        <v>0</v>
      </c>
      <c r="C154">
        <v>182</v>
      </c>
      <c r="D154">
        <v>0</v>
      </c>
    </row>
    <row r="155" spans="1:4" x14ac:dyDescent="0.25">
      <c r="A155">
        <v>4</v>
      </c>
      <c r="B155">
        <v>0</v>
      </c>
      <c r="C155">
        <v>120</v>
      </c>
      <c r="D155">
        <v>0</v>
      </c>
    </row>
    <row r="156" spans="1:4" x14ac:dyDescent="0.25">
      <c r="A156">
        <v>5</v>
      </c>
      <c r="B156">
        <v>0</v>
      </c>
      <c r="C156">
        <v>59</v>
      </c>
      <c r="D156">
        <v>0</v>
      </c>
    </row>
    <row r="157" spans="1:4" x14ac:dyDescent="0.25">
      <c r="A157" t="s">
        <v>549</v>
      </c>
    </row>
    <row r="158" spans="1:4" x14ac:dyDescent="0.25">
      <c r="A158">
        <v>0</v>
      </c>
    </row>
    <row r="159" spans="1:4" x14ac:dyDescent="0.25">
      <c r="A159" t="s">
        <v>550</v>
      </c>
    </row>
    <row r="160" spans="1:4" x14ac:dyDescent="0.25">
      <c r="A160">
        <v>45</v>
      </c>
    </row>
    <row r="161" spans="1:8" x14ac:dyDescent="0.25">
      <c r="A161">
        <v>0</v>
      </c>
      <c r="B161">
        <v>0</v>
      </c>
      <c r="C161">
        <v>0.4</v>
      </c>
      <c r="D161">
        <v>0.40521000000000001</v>
      </c>
      <c r="E161">
        <v>2.3033489999999999</v>
      </c>
      <c r="F161">
        <v>-10</v>
      </c>
      <c r="G161">
        <v>1613</v>
      </c>
      <c r="H161">
        <v>1</v>
      </c>
    </row>
    <row r="162" spans="1:8" x14ac:dyDescent="0.25">
      <c r="A162">
        <v>1</v>
      </c>
      <c r="B162">
        <v>2</v>
      </c>
      <c r="C162">
        <v>0.66466700000000001</v>
      </c>
      <c r="D162">
        <v>0.65717400000000004</v>
      </c>
      <c r="E162">
        <v>2.398549</v>
      </c>
      <c r="F162">
        <v>-10</v>
      </c>
      <c r="G162">
        <v>1613</v>
      </c>
      <c r="H162">
        <v>1</v>
      </c>
    </row>
    <row r="163" spans="1:8" x14ac:dyDescent="0.25">
      <c r="A163">
        <v>2</v>
      </c>
      <c r="B163">
        <v>4</v>
      </c>
      <c r="C163">
        <v>0.92933299999999996</v>
      </c>
      <c r="D163">
        <v>0.91521399999999997</v>
      </c>
      <c r="E163">
        <v>2.4592800000000001</v>
      </c>
      <c r="F163">
        <v>-10</v>
      </c>
      <c r="G163">
        <v>1613</v>
      </c>
      <c r="H163">
        <v>1</v>
      </c>
    </row>
    <row r="164" spans="1:8" x14ac:dyDescent="0.25">
      <c r="A164">
        <v>3</v>
      </c>
      <c r="B164">
        <v>0</v>
      </c>
      <c r="C164">
        <v>1.193999</v>
      </c>
      <c r="D164">
        <v>1.1758580000000001</v>
      </c>
      <c r="E164">
        <v>2.505239</v>
      </c>
      <c r="F164">
        <v>-10</v>
      </c>
      <c r="G164">
        <v>1613</v>
      </c>
      <c r="H164">
        <v>1</v>
      </c>
    </row>
    <row r="165" spans="1:8" x14ac:dyDescent="0.25">
      <c r="A165">
        <v>4</v>
      </c>
      <c r="B165">
        <v>2</v>
      </c>
      <c r="C165">
        <v>1.4536659999999999</v>
      </c>
      <c r="D165">
        <v>1.431581</v>
      </c>
      <c r="E165">
        <v>2.5503290000000001</v>
      </c>
      <c r="F165">
        <v>-10</v>
      </c>
      <c r="G165">
        <v>1613</v>
      </c>
      <c r="H165">
        <v>1</v>
      </c>
    </row>
    <row r="166" spans="1:8" x14ac:dyDescent="0.25">
      <c r="A166">
        <v>5</v>
      </c>
      <c r="B166">
        <v>4</v>
      </c>
      <c r="C166">
        <v>1.7083330000000001</v>
      </c>
      <c r="D166">
        <v>1.6823790000000001</v>
      </c>
      <c r="E166">
        <v>2.5945520000000002</v>
      </c>
      <c r="F166">
        <v>-10</v>
      </c>
      <c r="G166">
        <v>1613</v>
      </c>
      <c r="H166">
        <v>1</v>
      </c>
    </row>
    <row r="167" spans="1:8" x14ac:dyDescent="0.25">
      <c r="A167">
        <v>6</v>
      </c>
      <c r="B167">
        <v>0</v>
      </c>
      <c r="C167">
        <v>1.957999</v>
      </c>
      <c r="D167">
        <v>1.9282520000000001</v>
      </c>
      <c r="E167">
        <v>2.6379060000000001</v>
      </c>
      <c r="F167">
        <v>-10.000000999999999</v>
      </c>
      <c r="G167">
        <v>1613</v>
      </c>
      <c r="H167">
        <v>1</v>
      </c>
    </row>
    <row r="168" spans="1:8" x14ac:dyDescent="0.25">
      <c r="A168">
        <v>7</v>
      </c>
      <c r="B168">
        <v>2</v>
      </c>
      <c r="C168">
        <v>2.1976659999999999</v>
      </c>
      <c r="D168">
        <v>2.1614990000000001</v>
      </c>
      <c r="E168">
        <v>2.6952799999999999</v>
      </c>
      <c r="F168">
        <v>-9.9999990000000007</v>
      </c>
      <c r="G168">
        <v>1613</v>
      </c>
      <c r="H168">
        <v>1</v>
      </c>
    </row>
    <row r="169" spans="1:8" x14ac:dyDescent="0.25">
      <c r="A169">
        <v>8</v>
      </c>
      <c r="B169">
        <v>3</v>
      </c>
      <c r="C169">
        <v>2.3580040000000002</v>
      </c>
      <c r="D169">
        <v>2.3211349999999999</v>
      </c>
      <c r="E169">
        <v>2.7132740000000002</v>
      </c>
      <c r="F169">
        <v>-10.026622</v>
      </c>
      <c r="G169">
        <v>1613</v>
      </c>
      <c r="H169">
        <v>1</v>
      </c>
    </row>
    <row r="170" spans="1:8" x14ac:dyDescent="0.25">
      <c r="A170">
        <v>9</v>
      </c>
      <c r="B170">
        <v>4</v>
      </c>
      <c r="C170">
        <v>2.508337</v>
      </c>
      <c r="D170">
        <v>2.4710260000000002</v>
      </c>
      <c r="E170">
        <v>2.7281070000000001</v>
      </c>
      <c r="F170">
        <v>-5.3544179999999999</v>
      </c>
      <c r="G170">
        <v>1613</v>
      </c>
      <c r="H170">
        <v>1</v>
      </c>
    </row>
    <row r="171" spans="1:8" x14ac:dyDescent="0.25">
      <c r="A171">
        <v>10</v>
      </c>
      <c r="B171">
        <v>5</v>
      </c>
      <c r="C171">
        <v>2.6583350000000001</v>
      </c>
      <c r="D171">
        <v>2.6207989999999999</v>
      </c>
      <c r="E171">
        <v>2.7353019999999999</v>
      </c>
      <c r="F171">
        <v>-0.14586099999999999</v>
      </c>
      <c r="G171">
        <v>1613</v>
      </c>
      <c r="H171">
        <v>1</v>
      </c>
    </row>
    <row r="172" spans="1:8" x14ac:dyDescent="0.25">
      <c r="A172">
        <v>11</v>
      </c>
      <c r="B172">
        <v>0</v>
      </c>
      <c r="C172">
        <v>2.8085580000000001</v>
      </c>
      <c r="D172">
        <v>2.770832</v>
      </c>
      <c r="E172">
        <v>2.72885</v>
      </c>
      <c r="F172">
        <v>5.0707300000000002</v>
      </c>
      <c r="G172">
        <v>1613</v>
      </c>
      <c r="H172">
        <v>1</v>
      </c>
    </row>
    <row r="173" spans="1:8" x14ac:dyDescent="0.25">
      <c r="A173">
        <v>12</v>
      </c>
      <c r="B173">
        <v>1</v>
      </c>
      <c r="C173">
        <v>2.9556170000000002</v>
      </c>
      <c r="D173">
        <v>2.9165429999999999</v>
      </c>
      <c r="E173">
        <v>2.709346</v>
      </c>
      <c r="F173">
        <v>10.177160000000001</v>
      </c>
      <c r="G173">
        <v>1613</v>
      </c>
      <c r="H173">
        <v>1</v>
      </c>
    </row>
    <row r="174" spans="1:8" x14ac:dyDescent="0.25">
      <c r="A174">
        <v>13</v>
      </c>
      <c r="B174">
        <v>2</v>
      </c>
      <c r="C174">
        <v>3.1026769999999999</v>
      </c>
      <c r="D174">
        <v>3.0599400000000001</v>
      </c>
      <c r="E174">
        <v>2.6769500000000002</v>
      </c>
      <c r="F174">
        <v>15.283633</v>
      </c>
      <c r="G174">
        <v>1613</v>
      </c>
      <c r="H174">
        <v>1</v>
      </c>
    </row>
    <row r="175" spans="1:8" x14ac:dyDescent="0.25">
      <c r="A175">
        <v>14</v>
      </c>
      <c r="B175">
        <v>2</v>
      </c>
      <c r="C175">
        <v>3.1032829999999998</v>
      </c>
      <c r="D175">
        <v>3.047329</v>
      </c>
      <c r="E175">
        <v>2.6285669999999999</v>
      </c>
      <c r="F175">
        <v>15.283633</v>
      </c>
      <c r="G175">
        <v>1610</v>
      </c>
      <c r="H175">
        <v>1</v>
      </c>
    </row>
    <row r="176" spans="1:8" x14ac:dyDescent="0.25">
      <c r="A176">
        <v>15</v>
      </c>
      <c r="B176">
        <v>3</v>
      </c>
      <c r="C176">
        <v>3.2567360000000001</v>
      </c>
      <c r="D176">
        <v>3.2064409999999999</v>
      </c>
      <c r="E176">
        <v>2.6294680000000001</v>
      </c>
      <c r="F176">
        <v>20.634547999999999</v>
      </c>
      <c r="G176">
        <v>1613</v>
      </c>
      <c r="H176">
        <v>1</v>
      </c>
    </row>
    <row r="177" spans="1:8" x14ac:dyDescent="0.25">
      <c r="A177">
        <v>16</v>
      </c>
      <c r="B177">
        <v>4</v>
      </c>
      <c r="C177">
        <v>3.4107959999999999</v>
      </c>
      <c r="D177">
        <v>3.347877</v>
      </c>
      <c r="E177">
        <v>2.56853</v>
      </c>
      <c r="F177">
        <v>25.982911999999999</v>
      </c>
      <c r="G177">
        <v>1613</v>
      </c>
      <c r="H177">
        <v>1</v>
      </c>
    </row>
    <row r="178" spans="1:8" x14ac:dyDescent="0.25">
      <c r="A178">
        <v>17</v>
      </c>
      <c r="B178">
        <v>4</v>
      </c>
      <c r="C178">
        <v>3.411403</v>
      </c>
      <c r="D178">
        <v>3.3265020000000001</v>
      </c>
      <c r="E178">
        <v>2.5233289999999999</v>
      </c>
      <c r="F178">
        <v>25.982911999999999</v>
      </c>
      <c r="G178">
        <v>1610</v>
      </c>
      <c r="H178">
        <v>1</v>
      </c>
    </row>
    <row r="179" spans="1:8" x14ac:dyDescent="0.25">
      <c r="A179">
        <v>18</v>
      </c>
      <c r="B179">
        <v>5</v>
      </c>
      <c r="C179">
        <v>3.5648550000000001</v>
      </c>
      <c r="D179">
        <v>3.483015</v>
      </c>
      <c r="E179">
        <v>2.4946739999999998</v>
      </c>
      <c r="F179">
        <v>31.331928000000001</v>
      </c>
      <c r="G179">
        <v>1613</v>
      </c>
      <c r="H179">
        <v>1</v>
      </c>
    </row>
    <row r="180" spans="1:8" x14ac:dyDescent="0.25">
      <c r="A180">
        <v>19</v>
      </c>
      <c r="B180">
        <v>0</v>
      </c>
      <c r="C180">
        <v>3.7189139999999998</v>
      </c>
      <c r="D180">
        <v>3.6094819999999999</v>
      </c>
      <c r="E180">
        <v>2.4069340000000001</v>
      </c>
      <c r="F180">
        <v>36.682358000000001</v>
      </c>
      <c r="G180">
        <v>1613</v>
      </c>
      <c r="H180">
        <v>1</v>
      </c>
    </row>
    <row r="181" spans="1:8" x14ac:dyDescent="0.25">
      <c r="A181">
        <v>20</v>
      </c>
      <c r="B181">
        <v>0</v>
      </c>
      <c r="C181">
        <v>3.719522</v>
      </c>
      <c r="D181">
        <v>3.5800869999999998</v>
      </c>
      <c r="E181">
        <v>2.3664869999999998</v>
      </c>
      <c r="F181">
        <v>36.682358000000001</v>
      </c>
      <c r="G181">
        <v>1610</v>
      </c>
      <c r="H181">
        <v>1</v>
      </c>
    </row>
    <row r="182" spans="1:8" x14ac:dyDescent="0.25">
      <c r="A182">
        <v>21</v>
      </c>
      <c r="B182">
        <v>1</v>
      </c>
      <c r="C182">
        <v>3.8729740000000001</v>
      </c>
      <c r="D182">
        <v>3.7297539999999998</v>
      </c>
      <c r="E182">
        <v>2.3108759999999999</v>
      </c>
      <c r="F182">
        <v>42.033684000000001</v>
      </c>
      <c r="G182">
        <v>1613</v>
      </c>
      <c r="H182">
        <v>1</v>
      </c>
    </row>
    <row r="183" spans="1:8" x14ac:dyDescent="0.25">
      <c r="A183">
        <v>22</v>
      </c>
      <c r="B183">
        <v>2</v>
      </c>
      <c r="C183">
        <v>4.015536</v>
      </c>
      <c r="D183">
        <v>3.8299289999999999</v>
      </c>
      <c r="E183">
        <v>2.2096070000000001</v>
      </c>
      <c r="F183">
        <v>46.989811000000003</v>
      </c>
      <c r="G183">
        <v>1613</v>
      </c>
      <c r="H183">
        <v>1</v>
      </c>
    </row>
    <row r="184" spans="1:8" x14ac:dyDescent="0.25">
      <c r="A184">
        <v>23</v>
      </c>
      <c r="B184">
        <v>2</v>
      </c>
      <c r="C184">
        <v>4.0160910000000003</v>
      </c>
      <c r="D184">
        <v>3.8010519999999999</v>
      </c>
      <c r="E184">
        <v>2.1819280000000001</v>
      </c>
      <c r="F184">
        <v>46.989811000000003</v>
      </c>
      <c r="G184">
        <v>1610</v>
      </c>
      <c r="H184">
        <v>1</v>
      </c>
    </row>
    <row r="185" spans="1:8" x14ac:dyDescent="0.25">
      <c r="A185">
        <v>24</v>
      </c>
      <c r="B185">
        <v>3</v>
      </c>
      <c r="C185">
        <v>4.1580969999999997</v>
      </c>
      <c r="D185">
        <v>3.9246949999999998</v>
      </c>
      <c r="E185">
        <v>2.1032220000000001</v>
      </c>
      <c r="F185">
        <v>51.091537000000002</v>
      </c>
      <c r="G185">
        <v>1613</v>
      </c>
      <c r="H185">
        <v>1</v>
      </c>
    </row>
    <row r="186" spans="1:8" x14ac:dyDescent="0.25">
      <c r="A186">
        <v>25</v>
      </c>
      <c r="B186">
        <v>4</v>
      </c>
      <c r="C186">
        <v>4.3006580000000003</v>
      </c>
      <c r="D186">
        <v>4.010351</v>
      </c>
      <c r="E186">
        <v>1.989298</v>
      </c>
      <c r="F186">
        <v>55.028892999999997</v>
      </c>
      <c r="G186">
        <v>1613</v>
      </c>
      <c r="H186">
        <v>1</v>
      </c>
    </row>
    <row r="187" spans="1:8" x14ac:dyDescent="0.25">
      <c r="A187">
        <v>26</v>
      </c>
      <c r="B187">
        <v>4</v>
      </c>
      <c r="C187">
        <v>4.3006580000000003</v>
      </c>
      <c r="D187">
        <v>3.977573</v>
      </c>
      <c r="E187">
        <v>1.9663710000000001</v>
      </c>
      <c r="F187">
        <v>55.028892999999997</v>
      </c>
      <c r="G187">
        <v>1610</v>
      </c>
      <c r="H187">
        <v>1</v>
      </c>
    </row>
    <row r="188" spans="1:8" x14ac:dyDescent="0.25">
      <c r="A188">
        <v>27</v>
      </c>
      <c r="B188">
        <v>5</v>
      </c>
      <c r="C188">
        <v>4.443219</v>
      </c>
      <c r="D188">
        <v>4.0862720000000001</v>
      </c>
      <c r="E188">
        <v>1.8687320000000001</v>
      </c>
      <c r="F188">
        <v>58.966427000000003</v>
      </c>
      <c r="G188">
        <v>1613</v>
      </c>
      <c r="H188">
        <v>1</v>
      </c>
    </row>
    <row r="189" spans="1:8" x14ac:dyDescent="0.25">
      <c r="A189">
        <v>28</v>
      </c>
      <c r="B189">
        <v>0</v>
      </c>
      <c r="C189">
        <v>4.5857799999999997</v>
      </c>
      <c r="D189">
        <v>4.1572300000000002</v>
      </c>
      <c r="E189">
        <v>1.74518</v>
      </c>
      <c r="F189">
        <v>62.901874999999997</v>
      </c>
      <c r="G189">
        <v>1613</v>
      </c>
      <c r="H189">
        <v>1</v>
      </c>
    </row>
    <row r="190" spans="1:8" x14ac:dyDescent="0.25">
      <c r="A190">
        <v>29</v>
      </c>
      <c r="B190">
        <v>0</v>
      </c>
      <c r="C190">
        <v>4.5857809999999999</v>
      </c>
      <c r="D190">
        <v>4.1216210000000002</v>
      </c>
      <c r="E190">
        <v>1.7269589999999999</v>
      </c>
      <c r="F190">
        <v>62.901874999999997</v>
      </c>
      <c r="G190">
        <v>1610</v>
      </c>
      <c r="H190">
        <v>1</v>
      </c>
    </row>
    <row r="191" spans="1:8" x14ac:dyDescent="0.25">
      <c r="A191">
        <v>30</v>
      </c>
      <c r="B191">
        <v>1</v>
      </c>
      <c r="C191">
        <v>4.7283419999999996</v>
      </c>
      <c r="D191">
        <v>4.217759</v>
      </c>
      <c r="E191">
        <v>1.6161369999999999</v>
      </c>
      <c r="F191">
        <v>66.838661000000002</v>
      </c>
      <c r="G191">
        <v>1613</v>
      </c>
      <c r="H191">
        <v>1</v>
      </c>
    </row>
    <row r="192" spans="1:8" x14ac:dyDescent="0.25">
      <c r="A192">
        <v>31</v>
      </c>
      <c r="B192">
        <v>2</v>
      </c>
      <c r="C192">
        <v>4.8709040000000003</v>
      </c>
      <c r="D192">
        <v>4.2692880000000004</v>
      </c>
      <c r="E192">
        <v>1.483244</v>
      </c>
      <c r="F192">
        <v>70.775620000000004</v>
      </c>
      <c r="G192">
        <v>1613</v>
      </c>
      <c r="H192">
        <v>1</v>
      </c>
    </row>
    <row r="193" spans="1:8" x14ac:dyDescent="0.25">
      <c r="A193">
        <v>32</v>
      </c>
      <c r="B193">
        <v>2</v>
      </c>
      <c r="C193">
        <v>4.8709040000000003</v>
      </c>
      <c r="D193">
        <v>4.2315189999999996</v>
      </c>
      <c r="E193">
        <v>1.470073</v>
      </c>
      <c r="F193">
        <v>70.775620000000004</v>
      </c>
      <c r="G193">
        <v>1610</v>
      </c>
      <c r="H193">
        <v>1</v>
      </c>
    </row>
    <row r="194" spans="1:8" x14ac:dyDescent="0.25">
      <c r="A194">
        <v>33</v>
      </c>
      <c r="B194">
        <v>3</v>
      </c>
      <c r="C194">
        <v>5.0183400000000002</v>
      </c>
      <c r="D194">
        <v>4.3128489999999999</v>
      </c>
      <c r="E194">
        <v>1.342422</v>
      </c>
      <c r="F194">
        <v>74.846335999999994</v>
      </c>
      <c r="G194">
        <v>1613</v>
      </c>
      <c r="H194">
        <v>1</v>
      </c>
    </row>
    <row r="195" spans="1:8" x14ac:dyDescent="0.25">
      <c r="A195">
        <v>34</v>
      </c>
      <c r="B195">
        <v>4</v>
      </c>
      <c r="C195">
        <v>5.1657780000000004</v>
      </c>
      <c r="D195">
        <v>4.3463039999999999</v>
      </c>
      <c r="E195">
        <v>1.1988620000000001</v>
      </c>
      <c r="F195">
        <v>78.917411999999999</v>
      </c>
      <c r="G195">
        <v>1613</v>
      </c>
      <c r="H195">
        <v>1</v>
      </c>
    </row>
    <row r="196" spans="1:8" x14ac:dyDescent="0.25">
      <c r="A196">
        <v>35</v>
      </c>
      <c r="B196">
        <v>4</v>
      </c>
      <c r="C196">
        <v>5.1657780000000004</v>
      </c>
      <c r="D196">
        <v>4.3070500000000003</v>
      </c>
      <c r="E196">
        <v>1.191173</v>
      </c>
      <c r="F196">
        <v>78.917411999999999</v>
      </c>
      <c r="G196">
        <v>1610</v>
      </c>
      <c r="H196">
        <v>1</v>
      </c>
    </row>
    <row r="197" spans="1:8" x14ac:dyDescent="0.25">
      <c r="A197">
        <v>36</v>
      </c>
      <c r="B197">
        <v>5</v>
      </c>
      <c r="C197">
        <v>5.3132159999999997</v>
      </c>
      <c r="D197">
        <v>4.3694829999999998</v>
      </c>
      <c r="E197">
        <v>1.0532889999999999</v>
      </c>
      <c r="F197">
        <v>82.988556000000003</v>
      </c>
      <c r="G197">
        <v>1613</v>
      </c>
      <c r="H197">
        <v>1</v>
      </c>
    </row>
    <row r="198" spans="1:8" x14ac:dyDescent="0.25">
      <c r="A198">
        <v>37</v>
      </c>
      <c r="B198">
        <v>0</v>
      </c>
      <c r="C198">
        <v>5.4606529999999998</v>
      </c>
      <c r="D198">
        <v>4.3822679999999998</v>
      </c>
      <c r="E198">
        <v>0.90643799999999997</v>
      </c>
      <c r="F198">
        <v>87.060485999999997</v>
      </c>
      <c r="G198">
        <v>1613</v>
      </c>
      <c r="H198">
        <v>1</v>
      </c>
    </row>
    <row r="199" spans="1:8" x14ac:dyDescent="0.25">
      <c r="A199">
        <v>38</v>
      </c>
      <c r="B199">
        <v>0</v>
      </c>
      <c r="C199">
        <v>5.4606529999999998</v>
      </c>
      <c r="D199">
        <v>4.3423210000000001</v>
      </c>
      <c r="E199">
        <v>0.90438600000000002</v>
      </c>
      <c r="F199">
        <v>87.060485999999997</v>
      </c>
      <c r="G199">
        <v>1610</v>
      </c>
      <c r="H199">
        <v>1</v>
      </c>
    </row>
    <row r="200" spans="1:8" x14ac:dyDescent="0.25">
      <c r="A200">
        <v>39</v>
      </c>
      <c r="B200">
        <v>1</v>
      </c>
      <c r="C200">
        <v>5.5933190000000002</v>
      </c>
      <c r="D200">
        <v>4.3849999999999998</v>
      </c>
      <c r="E200">
        <v>0.77381900000000003</v>
      </c>
      <c r="F200">
        <v>90.022689999999997</v>
      </c>
      <c r="G200">
        <v>1613</v>
      </c>
      <c r="H200">
        <v>1</v>
      </c>
    </row>
    <row r="201" spans="1:8" x14ac:dyDescent="0.25">
      <c r="A201">
        <v>40</v>
      </c>
      <c r="B201">
        <v>2</v>
      </c>
      <c r="C201">
        <v>5.7259859999999998</v>
      </c>
      <c r="D201">
        <v>4.3849999999999998</v>
      </c>
      <c r="E201">
        <v>0.64115200000000006</v>
      </c>
      <c r="F201">
        <v>89.999695000000003</v>
      </c>
      <c r="G201">
        <v>1613</v>
      </c>
      <c r="H201">
        <v>1</v>
      </c>
    </row>
    <row r="202" spans="1:8" x14ac:dyDescent="0.25">
      <c r="A202">
        <v>41</v>
      </c>
      <c r="B202">
        <v>3</v>
      </c>
      <c r="C202">
        <v>5.8586520000000002</v>
      </c>
      <c r="D202">
        <v>4.3849999999999998</v>
      </c>
      <c r="E202">
        <v>0.50848599999999999</v>
      </c>
      <c r="F202">
        <v>90.000015000000005</v>
      </c>
      <c r="G202">
        <v>1613</v>
      </c>
      <c r="H202">
        <v>1</v>
      </c>
    </row>
    <row r="203" spans="1:8" x14ac:dyDescent="0.25">
      <c r="A203">
        <v>42</v>
      </c>
      <c r="B203">
        <v>4</v>
      </c>
      <c r="C203">
        <v>5.9913189999999998</v>
      </c>
      <c r="D203">
        <v>4.3849999999999998</v>
      </c>
      <c r="E203">
        <v>0.37581900000000001</v>
      </c>
      <c r="F203">
        <v>90</v>
      </c>
      <c r="G203">
        <v>1613</v>
      </c>
      <c r="H203">
        <v>1</v>
      </c>
    </row>
    <row r="204" spans="1:8" x14ac:dyDescent="0.25">
      <c r="A204">
        <v>43</v>
      </c>
      <c r="B204">
        <v>5</v>
      </c>
      <c r="C204">
        <v>6.1239860000000004</v>
      </c>
      <c r="D204">
        <v>4.3849999999999998</v>
      </c>
      <c r="E204">
        <v>0.24315200000000001</v>
      </c>
      <c r="F204">
        <v>90</v>
      </c>
      <c r="G204">
        <v>1613</v>
      </c>
      <c r="H204">
        <v>1</v>
      </c>
    </row>
    <row r="205" spans="1:8" x14ac:dyDescent="0.25">
      <c r="A205">
        <v>44</v>
      </c>
      <c r="B205">
        <v>0</v>
      </c>
      <c r="C205">
        <v>6.2566519999999999</v>
      </c>
      <c r="D205">
        <v>4.3849999999999998</v>
      </c>
      <c r="E205">
        <v>0.110486</v>
      </c>
      <c r="F205">
        <v>90</v>
      </c>
      <c r="G205">
        <v>1613</v>
      </c>
      <c r="H205">
        <v>1</v>
      </c>
    </row>
    <row r="206" spans="1:8" x14ac:dyDescent="0.25">
      <c r="A206" t="s">
        <v>551</v>
      </c>
    </row>
    <row r="207" spans="1:8" x14ac:dyDescent="0.25">
      <c r="A207">
        <v>45</v>
      </c>
    </row>
    <row r="208" spans="1:8" x14ac:dyDescent="0.25">
      <c r="A208">
        <v>6</v>
      </c>
      <c r="B208">
        <v>0.4</v>
      </c>
    </row>
    <row r="209" spans="1:19" x14ac:dyDescent="0.25">
      <c r="A209">
        <v>0</v>
      </c>
      <c r="B209">
        <v>0</v>
      </c>
      <c r="C209">
        <v>0</v>
      </c>
      <c r="D209">
        <v>0</v>
      </c>
      <c r="E209">
        <v>0</v>
      </c>
      <c r="F209">
        <v>1</v>
      </c>
      <c r="G209">
        <v>1</v>
      </c>
      <c r="H209">
        <v>0.40521000000000001</v>
      </c>
      <c r="I209">
        <v>2.3033489999999999</v>
      </c>
      <c r="J209">
        <v>6</v>
      </c>
      <c r="K209">
        <v>-10</v>
      </c>
      <c r="L209">
        <v>25</v>
      </c>
      <c r="M209">
        <v>5</v>
      </c>
      <c r="N209">
        <v>0.12</v>
      </c>
      <c r="O209">
        <v>0</v>
      </c>
      <c r="P209">
        <v>9.5</v>
      </c>
      <c r="Q209">
        <v>0</v>
      </c>
      <c r="R209">
        <v>0</v>
      </c>
      <c r="S209">
        <v>0</v>
      </c>
    </row>
    <row r="210" spans="1:19" x14ac:dyDescent="0.25">
      <c r="A210">
        <v>1613</v>
      </c>
      <c r="B210">
        <v>1</v>
      </c>
      <c r="C210">
        <v>0</v>
      </c>
      <c r="D210">
        <v>0</v>
      </c>
    </row>
    <row r="211" spans="1:19" x14ac:dyDescent="0.25">
      <c r="A211">
        <v>0</v>
      </c>
      <c r="B211">
        <v>1</v>
      </c>
      <c r="C211">
        <v>5</v>
      </c>
      <c r="D211">
        <v>1</v>
      </c>
      <c r="E211">
        <v>0</v>
      </c>
      <c r="F211">
        <v>0</v>
      </c>
      <c r="G211">
        <v>0</v>
      </c>
      <c r="H211">
        <v>0.40521000000000001</v>
      </c>
      <c r="I211">
        <v>2.3033489999999999</v>
      </c>
      <c r="J211">
        <v>66</v>
      </c>
      <c r="K211">
        <v>-10</v>
      </c>
      <c r="L211">
        <v>25</v>
      </c>
      <c r="M211">
        <v>5</v>
      </c>
      <c r="N211">
        <v>0.12</v>
      </c>
      <c r="O211">
        <v>0</v>
      </c>
      <c r="P211">
        <v>0</v>
      </c>
      <c r="Q211">
        <v>0</v>
      </c>
      <c r="R211">
        <v>0</v>
      </c>
      <c r="S211">
        <v>0</v>
      </c>
    </row>
    <row r="212" spans="1:19" x14ac:dyDescent="0.25">
      <c r="A212">
        <v>1613</v>
      </c>
      <c r="B212">
        <v>1</v>
      </c>
      <c r="C212">
        <v>0</v>
      </c>
      <c r="D212">
        <v>0</v>
      </c>
    </row>
    <row r="213" spans="1:19" x14ac:dyDescent="0.25">
      <c r="A213">
        <v>0</v>
      </c>
      <c r="B213">
        <v>2</v>
      </c>
      <c r="C213">
        <v>4</v>
      </c>
      <c r="D213">
        <v>2</v>
      </c>
      <c r="E213">
        <v>0</v>
      </c>
      <c r="F213">
        <v>0</v>
      </c>
      <c r="G213">
        <v>0</v>
      </c>
      <c r="H213">
        <v>0.40521000000000001</v>
      </c>
      <c r="I213">
        <v>2.3033489999999999</v>
      </c>
      <c r="J213">
        <v>126</v>
      </c>
      <c r="K213">
        <v>-10</v>
      </c>
      <c r="L213">
        <v>25</v>
      </c>
      <c r="M213">
        <v>5</v>
      </c>
      <c r="N213">
        <v>0.12</v>
      </c>
      <c r="O213">
        <v>0</v>
      </c>
      <c r="P213">
        <v>0</v>
      </c>
      <c r="Q213">
        <v>0</v>
      </c>
      <c r="R213">
        <v>0</v>
      </c>
      <c r="S213">
        <v>0</v>
      </c>
    </row>
    <row r="214" spans="1:19" x14ac:dyDescent="0.25">
      <c r="A214">
        <v>1613</v>
      </c>
      <c r="B214">
        <v>1</v>
      </c>
      <c r="C214">
        <v>0</v>
      </c>
      <c r="D214">
        <v>0</v>
      </c>
    </row>
    <row r="215" spans="1:19" x14ac:dyDescent="0.25">
      <c r="A215">
        <v>0</v>
      </c>
      <c r="B215">
        <v>3</v>
      </c>
      <c r="C215">
        <v>3</v>
      </c>
      <c r="D215">
        <v>3</v>
      </c>
      <c r="E215">
        <v>0</v>
      </c>
      <c r="F215">
        <v>0</v>
      </c>
      <c r="G215">
        <v>0</v>
      </c>
      <c r="H215">
        <v>0.40521000000000001</v>
      </c>
      <c r="I215">
        <v>2.3033489999999999</v>
      </c>
      <c r="J215">
        <v>186</v>
      </c>
      <c r="K215">
        <v>-10</v>
      </c>
      <c r="L215">
        <v>25</v>
      </c>
      <c r="M215">
        <v>5</v>
      </c>
      <c r="N215">
        <v>0.12</v>
      </c>
      <c r="O215">
        <v>0</v>
      </c>
      <c r="P215">
        <v>0</v>
      </c>
      <c r="Q215">
        <v>0</v>
      </c>
      <c r="R215">
        <v>0</v>
      </c>
      <c r="S215">
        <v>0</v>
      </c>
    </row>
    <row r="216" spans="1:19" x14ac:dyDescent="0.25">
      <c r="A216">
        <v>1613</v>
      </c>
      <c r="B216">
        <v>1</v>
      </c>
      <c r="C216">
        <v>0</v>
      </c>
      <c r="D216">
        <v>0</v>
      </c>
    </row>
    <row r="217" spans="1:19" x14ac:dyDescent="0.25">
      <c r="A217">
        <v>0</v>
      </c>
      <c r="B217">
        <v>4</v>
      </c>
      <c r="C217">
        <v>2</v>
      </c>
      <c r="D217">
        <v>4</v>
      </c>
      <c r="E217">
        <v>0</v>
      </c>
      <c r="F217">
        <v>0</v>
      </c>
      <c r="G217">
        <v>0</v>
      </c>
      <c r="H217">
        <v>0.40521000000000001</v>
      </c>
      <c r="I217">
        <v>2.3033489999999999</v>
      </c>
      <c r="J217">
        <v>246</v>
      </c>
      <c r="K217">
        <v>-10</v>
      </c>
      <c r="L217">
        <v>25</v>
      </c>
      <c r="M217">
        <v>5</v>
      </c>
      <c r="N217">
        <v>0.12</v>
      </c>
      <c r="O217">
        <v>0</v>
      </c>
      <c r="P217">
        <v>0</v>
      </c>
      <c r="Q217">
        <v>0</v>
      </c>
      <c r="R217">
        <v>0</v>
      </c>
      <c r="S217">
        <v>0</v>
      </c>
    </row>
    <row r="218" spans="1:19" x14ac:dyDescent="0.25">
      <c r="A218">
        <v>1613</v>
      </c>
      <c r="B218">
        <v>1</v>
      </c>
      <c r="C218">
        <v>0</v>
      </c>
      <c r="D218">
        <v>0</v>
      </c>
    </row>
    <row r="219" spans="1:19" x14ac:dyDescent="0.25">
      <c r="A219">
        <v>0</v>
      </c>
      <c r="B219">
        <v>5</v>
      </c>
      <c r="C219">
        <v>1</v>
      </c>
      <c r="D219">
        <v>5</v>
      </c>
      <c r="E219">
        <v>0</v>
      </c>
      <c r="F219">
        <v>0</v>
      </c>
      <c r="G219">
        <v>0</v>
      </c>
      <c r="H219">
        <v>0.40521000000000001</v>
      </c>
      <c r="I219">
        <v>2.3033489999999999</v>
      </c>
      <c r="J219">
        <v>306</v>
      </c>
      <c r="K219">
        <v>-10</v>
      </c>
      <c r="L219">
        <v>25</v>
      </c>
      <c r="M219">
        <v>5</v>
      </c>
      <c r="N219">
        <v>0.12</v>
      </c>
      <c r="O219">
        <v>0</v>
      </c>
      <c r="P219">
        <v>0</v>
      </c>
      <c r="Q219">
        <v>0</v>
      </c>
      <c r="R219">
        <v>0</v>
      </c>
      <c r="S219">
        <v>0</v>
      </c>
    </row>
    <row r="220" spans="1:19" x14ac:dyDescent="0.25">
      <c r="A220">
        <v>1613</v>
      </c>
      <c r="B220">
        <v>1</v>
      </c>
      <c r="C220">
        <v>0</v>
      </c>
      <c r="D220">
        <v>0</v>
      </c>
    </row>
    <row r="221" spans="1:19" x14ac:dyDescent="0.25">
      <c r="A221">
        <v>6</v>
      </c>
      <c r="B221">
        <v>0.66466700000000001</v>
      </c>
    </row>
    <row r="222" spans="1:19" x14ac:dyDescent="0.25">
      <c r="A222">
        <v>0</v>
      </c>
      <c r="B222">
        <v>6</v>
      </c>
      <c r="C222">
        <v>0</v>
      </c>
      <c r="D222">
        <v>0</v>
      </c>
      <c r="E222">
        <v>1</v>
      </c>
      <c r="F222">
        <v>0</v>
      </c>
      <c r="G222">
        <v>0</v>
      </c>
      <c r="H222">
        <v>0.65717400000000004</v>
      </c>
      <c r="I222">
        <v>2.398549</v>
      </c>
      <c r="J222">
        <v>248</v>
      </c>
      <c r="K222">
        <v>-10</v>
      </c>
      <c r="L222">
        <v>25</v>
      </c>
      <c r="M222">
        <v>13</v>
      </c>
      <c r="N222">
        <v>0.12</v>
      </c>
      <c r="O222">
        <v>0</v>
      </c>
      <c r="P222">
        <v>0</v>
      </c>
      <c r="Q222">
        <v>0</v>
      </c>
      <c r="R222">
        <v>0</v>
      </c>
      <c r="S222">
        <v>0</v>
      </c>
    </row>
    <row r="223" spans="1:19" x14ac:dyDescent="0.25">
      <c r="A223">
        <v>1613</v>
      </c>
      <c r="B223">
        <v>1</v>
      </c>
      <c r="C223">
        <v>0</v>
      </c>
      <c r="D223">
        <v>0</v>
      </c>
    </row>
    <row r="224" spans="1:19" x14ac:dyDescent="0.25">
      <c r="A224">
        <v>0</v>
      </c>
      <c r="B224">
        <v>7</v>
      </c>
      <c r="C224">
        <v>5</v>
      </c>
      <c r="D224">
        <v>1</v>
      </c>
      <c r="E224">
        <v>1</v>
      </c>
      <c r="F224">
        <v>0</v>
      </c>
      <c r="G224">
        <v>0</v>
      </c>
      <c r="H224">
        <v>0.65717400000000004</v>
      </c>
      <c r="I224">
        <v>2.398549</v>
      </c>
      <c r="J224">
        <v>308</v>
      </c>
      <c r="K224">
        <v>-10</v>
      </c>
      <c r="L224">
        <v>25</v>
      </c>
      <c r="M224">
        <v>13</v>
      </c>
      <c r="N224">
        <v>0.12</v>
      </c>
      <c r="O224">
        <v>0</v>
      </c>
      <c r="P224">
        <v>0</v>
      </c>
      <c r="Q224">
        <v>0</v>
      </c>
      <c r="R224">
        <v>0</v>
      </c>
      <c r="S224">
        <v>0</v>
      </c>
    </row>
    <row r="225" spans="1:19" x14ac:dyDescent="0.25">
      <c r="A225">
        <v>1613</v>
      </c>
      <c r="B225">
        <v>1</v>
      </c>
      <c r="C225">
        <v>0</v>
      </c>
      <c r="D225">
        <v>0</v>
      </c>
    </row>
    <row r="226" spans="1:19" x14ac:dyDescent="0.25">
      <c r="A226">
        <v>0</v>
      </c>
      <c r="B226">
        <v>8</v>
      </c>
      <c r="C226">
        <v>4</v>
      </c>
      <c r="D226">
        <v>2</v>
      </c>
      <c r="E226">
        <v>1</v>
      </c>
      <c r="F226">
        <v>0</v>
      </c>
      <c r="G226">
        <v>0</v>
      </c>
      <c r="H226">
        <v>0.65717400000000004</v>
      </c>
      <c r="I226">
        <v>2.398549</v>
      </c>
      <c r="J226">
        <v>8</v>
      </c>
      <c r="K226">
        <v>-10</v>
      </c>
      <c r="L226">
        <v>25</v>
      </c>
      <c r="M226">
        <v>13</v>
      </c>
      <c r="N226">
        <v>0.12</v>
      </c>
      <c r="O226">
        <v>0</v>
      </c>
      <c r="P226">
        <v>0</v>
      </c>
      <c r="Q226">
        <v>0</v>
      </c>
      <c r="R226">
        <v>0</v>
      </c>
      <c r="S226">
        <v>0</v>
      </c>
    </row>
    <row r="227" spans="1:19" x14ac:dyDescent="0.25">
      <c r="A227">
        <v>1613</v>
      </c>
      <c r="B227">
        <v>1</v>
      </c>
      <c r="C227">
        <v>0</v>
      </c>
      <c r="D227">
        <v>0</v>
      </c>
    </row>
    <row r="228" spans="1:19" x14ac:dyDescent="0.25">
      <c r="A228">
        <v>0</v>
      </c>
      <c r="B228">
        <v>9</v>
      </c>
      <c r="C228">
        <v>3</v>
      </c>
      <c r="D228">
        <v>3</v>
      </c>
      <c r="E228">
        <v>1</v>
      </c>
      <c r="F228">
        <v>0</v>
      </c>
      <c r="G228">
        <v>0</v>
      </c>
      <c r="H228">
        <v>0.65717400000000004</v>
      </c>
      <c r="I228">
        <v>2.398549</v>
      </c>
      <c r="J228">
        <v>68</v>
      </c>
      <c r="K228">
        <v>-10</v>
      </c>
      <c r="L228">
        <v>25</v>
      </c>
      <c r="M228">
        <v>13</v>
      </c>
      <c r="N228">
        <v>0.12</v>
      </c>
      <c r="O228">
        <v>0</v>
      </c>
      <c r="P228">
        <v>0</v>
      </c>
      <c r="Q228">
        <v>0</v>
      </c>
      <c r="R228">
        <v>0</v>
      </c>
      <c r="S228">
        <v>0</v>
      </c>
    </row>
    <row r="229" spans="1:19" x14ac:dyDescent="0.25">
      <c r="A229">
        <v>1613</v>
      </c>
      <c r="B229">
        <v>1</v>
      </c>
      <c r="C229">
        <v>0</v>
      </c>
      <c r="D229">
        <v>0</v>
      </c>
    </row>
    <row r="230" spans="1:19" x14ac:dyDescent="0.25">
      <c r="A230">
        <v>1</v>
      </c>
      <c r="B230">
        <v>10</v>
      </c>
      <c r="C230">
        <v>2</v>
      </c>
      <c r="D230">
        <v>4</v>
      </c>
      <c r="E230">
        <v>1</v>
      </c>
      <c r="F230">
        <v>1</v>
      </c>
      <c r="G230">
        <v>1</v>
      </c>
      <c r="H230">
        <v>0.65717400000000004</v>
      </c>
      <c r="I230">
        <v>2.398549</v>
      </c>
      <c r="J230">
        <v>128</v>
      </c>
      <c r="K230">
        <v>-10</v>
      </c>
      <c r="L230">
        <v>25</v>
      </c>
      <c r="M230">
        <v>13</v>
      </c>
      <c r="N230">
        <v>0.12</v>
      </c>
      <c r="O230">
        <v>0</v>
      </c>
      <c r="P230">
        <v>8</v>
      </c>
      <c r="Q230">
        <v>0</v>
      </c>
      <c r="R230">
        <v>0</v>
      </c>
      <c r="S230">
        <v>0</v>
      </c>
    </row>
    <row r="231" spans="1:19" x14ac:dyDescent="0.25">
      <c r="A231">
        <v>1613</v>
      </c>
      <c r="B231">
        <v>1</v>
      </c>
      <c r="C231">
        <v>0</v>
      </c>
      <c r="D231">
        <v>0</v>
      </c>
    </row>
    <row r="232" spans="1:19" x14ac:dyDescent="0.25">
      <c r="A232">
        <v>0</v>
      </c>
      <c r="B232">
        <v>11</v>
      </c>
      <c r="C232">
        <v>1</v>
      </c>
      <c r="D232">
        <v>5</v>
      </c>
      <c r="E232">
        <v>1</v>
      </c>
      <c r="F232">
        <v>0</v>
      </c>
      <c r="G232">
        <v>0</v>
      </c>
      <c r="H232">
        <v>0.65717400000000004</v>
      </c>
      <c r="I232">
        <v>2.398549</v>
      </c>
      <c r="J232">
        <v>188</v>
      </c>
      <c r="K232">
        <v>-10</v>
      </c>
      <c r="L232">
        <v>25</v>
      </c>
      <c r="M232">
        <v>13</v>
      </c>
      <c r="N232">
        <v>0.12</v>
      </c>
      <c r="O232">
        <v>0</v>
      </c>
      <c r="P232">
        <v>0</v>
      </c>
      <c r="Q232">
        <v>0</v>
      </c>
      <c r="R232">
        <v>0</v>
      </c>
      <c r="S232">
        <v>0</v>
      </c>
    </row>
    <row r="233" spans="1:19" x14ac:dyDescent="0.25">
      <c r="A233">
        <v>1613</v>
      </c>
      <c r="B233">
        <v>1</v>
      </c>
      <c r="C233">
        <v>0</v>
      </c>
      <c r="D233">
        <v>0</v>
      </c>
    </row>
    <row r="234" spans="1:19" x14ac:dyDescent="0.25">
      <c r="A234">
        <v>6</v>
      </c>
      <c r="B234">
        <v>0.92933299999999996</v>
      </c>
    </row>
    <row r="235" spans="1:19" x14ac:dyDescent="0.25">
      <c r="A235">
        <v>0</v>
      </c>
      <c r="B235">
        <v>12</v>
      </c>
      <c r="C235">
        <v>0</v>
      </c>
      <c r="D235">
        <v>0</v>
      </c>
      <c r="E235">
        <v>2</v>
      </c>
      <c r="F235">
        <v>0</v>
      </c>
      <c r="G235">
        <v>0</v>
      </c>
      <c r="H235">
        <v>0.91521399999999997</v>
      </c>
      <c r="I235">
        <v>2.4592800000000001</v>
      </c>
      <c r="J235">
        <v>132</v>
      </c>
      <c r="K235">
        <v>-10</v>
      </c>
      <c r="L235">
        <v>23</v>
      </c>
      <c r="M235">
        <v>13</v>
      </c>
      <c r="N235">
        <v>0.12</v>
      </c>
      <c r="O235">
        <v>0</v>
      </c>
      <c r="P235">
        <v>0</v>
      </c>
      <c r="Q235">
        <v>0</v>
      </c>
      <c r="R235">
        <v>0</v>
      </c>
      <c r="S235">
        <v>0</v>
      </c>
    </row>
    <row r="236" spans="1:19" x14ac:dyDescent="0.25">
      <c r="A236">
        <v>1613</v>
      </c>
      <c r="B236">
        <v>1</v>
      </c>
      <c r="C236">
        <v>0</v>
      </c>
      <c r="D236">
        <v>0</v>
      </c>
    </row>
    <row r="237" spans="1:19" x14ac:dyDescent="0.25">
      <c r="A237">
        <v>0</v>
      </c>
      <c r="B237">
        <v>13</v>
      </c>
      <c r="C237">
        <v>5</v>
      </c>
      <c r="D237">
        <v>1</v>
      </c>
      <c r="E237">
        <v>2</v>
      </c>
      <c r="F237">
        <v>0</v>
      </c>
      <c r="G237">
        <v>0</v>
      </c>
      <c r="H237">
        <v>0.91521399999999997</v>
      </c>
      <c r="I237">
        <v>2.4592800000000001</v>
      </c>
      <c r="J237">
        <v>192</v>
      </c>
      <c r="K237">
        <v>-10</v>
      </c>
      <c r="L237">
        <v>23</v>
      </c>
      <c r="M237">
        <v>13</v>
      </c>
      <c r="N237">
        <v>0.12</v>
      </c>
      <c r="O237">
        <v>0</v>
      </c>
      <c r="P237">
        <v>0</v>
      </c>
      <c r="Q237">
        <v>0</v>
      </c>
      <c r="R237">
        <v>0</v>
      </c>
      <c r="S237">
        <v>0</v>
      </c>
    </row>
    <row r="238" spans="1:19" x14ac:dyDescent="0.25">
      <c r="A238">
        <v>1613</v>
      </c>
      <c r="B238">
        <v>1</v>
      </c>
      <c r="C238">
        <v>0</v>
      </c>
      <c r="D238">
        <v>0</v>
      </c>
    </row>
    <row r="239" spans="1:19" x14ac:dyDescent="0.25">
      <c r="A239">
        <v>2</v>
      </c>
      <c r="B239">
        <v>14</v>
      </c>
      <c r="C239">
        <v>4</v>
      </c>
      <c r="D239">
        <v>2</v>
      </c>
      <c r="E239">
        <v>2</v>
      </c>
      <c r="F239">
        <v>1</v>
      </c>
      <c r="G239">
        <v>1</v>
      </c>
      <c r="H239">
        <v>0.91521399999999997</v>
      </c>
      <c r="I239">
        <v>2.4592800000000001</v>
      </c>
      <c r="J239">
        <v>252</v>
      </c>
      <c r="K239">
        <v>-10</v>
      </c>
      <c r="L239">
        <v>23</v>
      </c>
      <c r="M239">
        <v>13</v>
      </c>
      <c r="N239">
        <v>0.12</v>
      </c>
      <c r="O239">
        <v>0</v>
      </c>
      <c r="P239">
        <v>8</v>
      </c>
      <c r="Q239">
        <v>0</v>
      </c>
      <c r="R239">
        <v>0</v>
      </c>
      <c r="S239">
        <v>0</v>
      </c>
    </row>
    <row r="240" spans="1:19" x14ac:dyDescent="0.25">
      <c r="A240">
        <v>1613</v>
      </c>
      <c r="B240">
        <v>1</v>
      </c>
      <c r="C240">
        <v>0</v>
      </c>
      <c r="D240">
        <v>0</v>
      </c>
    </row>
    <row r="241" spans="1:19" x14ac:dyDescent="0.25">
      <c r="A241">
        <v>0</v>
      </c>
      <c r="B241">
        <v>15</v>
      </c>
      <c r="C241">
        <v>3</v>
      </c>
      <c r="D241">
        <v>3</v>
      </c>
      <c r="E241">
        <v>2</v>
      </c>
      <c r="F241">
        <v>0</v>
      </c>
      <c r="G241">
        <v>0</v>
      </c>
      <c r="H241">
        <v>0.91521399999999997</v>
      </c>
      <c r="I241">
        <v>2.4592800000000001</v>
      </c>
      <c r="J241">
        <v>312</v>
      </c>
      <c r="K241">
        <v>-10</v>
      </c>
      <c r="L241">
        <v>23</v>
      </c>
      <c r="M241">
        <v>13</v>
      </c>
      <c r="N241">
        <v>0.12</v>
      </c>
      <c r="O241">
        <v>0</v>
      </c>
      <c r="P241">
        <v>0</v>
      </c>
      <c r="Q241">
        <v>0</v>
      </c>
      <c r="R241">
        <v>0</v>
      </c>
      <c r="S241">
        <v>0</v>
      </c>
    </row>
    <row r="242" spans="1:19" x14ac:dyDescent="0.25">
      <c r="A242">
        <v>1613</v>
      </c>
      <c r="B242">
        <v>1</v>
      </c>
      <c r="C242">
        <v>0</v>
      </c>
      <c r="D242">
        <v>0</v>
      </c>
    </row>
    <row r="243" spans="1:19" x14ac:dyDescent="0.25">
      <c r="A243">
        <v>0</v>
      </c>
      <c r="B243">
        <v>16</v>
      </c>
      <c r="C243">
        <v>2</v>
      </c>
      <c r="D243">
        <v>4</v>
      </c>
      <c r="E243">
        <v>2</v>
      </c>
      <c r="F243">
        <v>0</v>
      </c>
      <c r="G243">
        <v>0</v>
      </c>
      <c r="H243">
        <v>0.91521399999999997</v>
      </c>
      <c r="I243">
        <v>2.4592800000000001</v>
      </c>
      <c r="J243">
        <v>12</v>
      </c>
      <c r="K243">
        <v>-10</v>
      </c>
      <c r="L243">
        <v>23</v>
      </c>
      <c r="M243">
        <v>13</v>
      </c>
      <c r="N243">
        <v>0.12</v>
      </c>
      <c r="O243">
        <v>0</v>
      </c>
      <c r="P243">
        <v>0</v>
      </c>
      <c r="Q243">
        <v>0</v>
      </c>
      <c r="R243">
        <v>0</v>
      </c>
      <c r="S243">
        <v>0</v>
      </c>
    </row>
    <row r="244" spans="1:19" x14ac:dyDescent="0.25">
      <c r="A244">
        <v>1613</v>
      </c>
      <c r="B244">
        <v>1</v>
      </c>
      <c r="C244">
        <v>0</v>
      </c>
      <c r="D244">
        <v>0</v>
      </c>
    </row>
    <row r="245" spans="1:19" x14ac:dyDescent="0.25">
      <c r="A245">
        <v>0</v>
      </c>
      <c r="B245">
        <v>17</v>
      </c>
      <c r="C245">
        <v>1</v>
      </c>
      <c r="D245">
        <v>5</v>
      </c>
      <c r="E245">
        <v>2</v>
      </c>
      <c r="F245">
        <v>0</v>
      </c>
      <c r="G245">
        <v>0</v>
      </c>
      <c r="H245">
        <v>0.91521399999999997</v>
      </c>
      <c r="I245">
        <v>2.4592800000000001</v>
      </c>
      <c r="J245">
        <v>72</v>
      </c>
      <c r="K245">
        <v>-10</v>
      </c>
      <c r="L245">
        <v>23</v>
      </c>
      <c r="M245">
        <v>13</v>
      </c>
      <c r="N245">
        <v>0.12</v>
      </c>
      <c r="O245">
        <v>0</v>
      </c>
      <c r="P245">
        <v>0</v>
      </c>
      <c r="Q245">
        <v>0</v>
      </c>
      <c r="R245">
        <v>0</v>
      </c>
      <c r="S245">
        <v>0</v>
      </c>
    </row>
    <row r="246" spans="1:19" x14ac:dyDescent="0.25">
      <c r="A246">
        <v>1613</v>
      </c>
      <c r="B246">
        <v>1</v>
      </c>
      <c r="C246">
        <v>0</v>
      </c>
      <c r="D246">
        <v>0</v>
      </c>
    </row>
    <row r="247" spans="1:19" x14ac:dyDescent="0.25">
      <c r="A247">
        <v>6</v>
      </c>
      <c r="B247">
        <v>1.193999</v>
      </c>
    </row>
    <row r="248" spans="1:19" x14ac:dyDescent="0.25">
      <c r="A248">
        <v>3</v>
      </c>
      <c r="B248">
        <v>18</v>
      </c>
      <c r="C248">
        <v>0</v>
      </c>
      <c r="D248">
        <v>0</v>
      </c>
      <c r="E248">
        <v>3</v>
      </c>
      <c r="F248">
        <v>1</v>
      </c>
      <c r="G248">
        <v>1</v>
      </c>
      <c r="H248">
        <v>1.1758580000000001</v>
      </c>
      <c r="I248">
        <v>2.505239</v>
      </c>
      <c r="J248">
        <v>5</v>
      </c>
      <c r="K248">
        <v>-10</v>
      </c>
      <c r="L248">
        <v>23</v>
      </c>
      <c r="M248">
        <v>13</v>
      </c>
      <c r="N248">
        <v>0.12</v>
      </c>
      <c r="O248">
        <v>0</v>
      </c>
      <c r="P248">
        <v>8.5</v>
      </c>
      <c r="Q248">
        <v>0</v>
      </c>
      <c r="R248">
        <v>0</v>
      </c>
      <c r="S248">
        <v>0</v>
      </c>
    </row>
    <row r="249" spans="1:19" x14ac:dyDescent="0.25">
      <c r="A249">
        <v>1613</v>
      </c>
      <c r="B249">
        <v>1</v>
      </c>
      <c r="C249">
        <v>0</v>
      </c>
      <c r="D249">
        <v>0</v>
      </c>
    </row>
    <row r="250" spans="1:19" x14ac:dyDescent="0.25">
      <c r="A250">
        <v>0</v>
      </c>
      <c r="B250">
        <v>19</v>
      </c>
      <c r="C250">
        <v>5</v>
      </c>
      <c r="D250">
        <v>1</v>
      </c>
      <c r="E250">
        <v>3</v>
      </c>
      <c r="F250">
        <v>0</v>
      </c>
      <c r="G250">
        <v>0</v>
      </c>
      <c r="H250">
        <v>1.1758580000000001</v>
      </c>
      <c r="I250">
        <v>2.505239</v>
      </c>
      <c r="J250">
        <v>65</v>
      </c>
      <c r="K250">
        <v>-10</v>
      </c>
      <c r="L250">
        <v>23</v>
      </c>
      <c r="M250">
        <v>13</v>
      </c>
      <c r="N250">
        <v>0.12</v>
      </c>
      <c r="O250">
        <v>0</v>
      </c>
      <c r="P250">
        <v>0</v>
      </c>
      <c r="Q250">
        <v>0</v>
      </c>
      <c r="R250">
        <v>0</v>
      </c>
      <c r="S250">
        <v>0</v>
      </c>
    </row>
    <row r="251" spans="1:19" x14ac:dyDescent="0.25">
      <c r="A251">
        <v>1613</v>
      </c>
      <c r="B251">
        <v>1</v>
      </c>
      <c r="C251">
        <v>0</v>
      </c>
      <c r="D251">
        <v>0</v>
      </c>
    </row>
    <row r="252" spans="1:19" x14ac:dyDescent="0.25">
      <c r="A252">
        <v>0</v>
      </c>
      <c r="B252">
        <v>20</v>
      </c>
      <c r="C252">
        <v>4</v>
      </c>
      <c r="D252">
        <v>2</v>
      </c>
      <c r="E252">
        <v>3</v>
      </c>
      <c r="F252">
        <v>0</v>
      </c>
      <c r="G252">
        <v>0</v>
      </c>
      <c r="H252">
        <v>1.1758580000000001</v>
      </c>
      <c r="I252">
        <v>2.505239</v>
      </c>
      <c r="J252">
        <v>125</v>
      </c>
      <c r="K252">
        <v>-10</v>
      </c>
      <c r="L252">
        <v>23</v>
      </c>
      <c r="M252">
        <v>13</v>
      </c>
      <c r="N252">
        <v>0.12</v>
      </c>
      <c r="O252">
        <v>0</v>
      </c>
      <c r="P252">
        <v>0</v>
      </c>
      <c r="Q252">
        <v>0</v>
      </c>
      <c r="R252">
        <v>0</v>
      </c>
      <c r="S252">
        <v>0</v>
      </c>
    </row>
    <row r="253" spans="1:19" x14ac:dyDescent="0.25">
      <c r="A253">
        <v>1613</v>
      </c>
      <c r="B253">
        <v>1</v>
      </c>
      <c r="C253">
        <v>0</v>
      </c>
      <c r="D253">
        <v>0</v>
      </c>
    </row>
    <row r="254" spans="1:19" x14ac:dyDescent="0.25">
      <c r="A254">
        <v>0</v>
      </c>
      <c r="B254">
        <v>21</v>
      </c>
      <c r="C254">
        <v>3</v>
      </c>
      <c r="D254">
        <v>3</v>
      </c>
      <c r="E254">
        <v>3</v>
      </c>
      <c r="F254">
        <v>0</v>
      </c>
      <c r="G254">
        <v>0</v>
      </c>
      <c r="H254">
        <v>1.1758580000000001</v>
      </c>
      <c r="I254">
        <v>2.505239</v>
      </c>
      <c r="J254">
        <v>185</v>
      </c>
      <c r="K254">
        <v>-10</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22</v>
      </c>
      <c r="C256">
        <v>2</v>
      </c>
      <c r="D256">
        <v>4</v>
      </c>
      <c r="E256">
        <v>3</v>
      </c>
      <c r="F256">
        <v>0</v>
      </c>
      <c r="G256">
        <v>0</v>
      </c>
      <c r="H256">
        <v>1.1758580000000001</v>
      </c>
      <c r="I256">
        <v>2.505239</v>
      </c>
      <c r="J256">
        <v>245</v>
      </c>
      <c r="K256">
        <v>-10</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23</v>
      </c>
      <c r="C258">
        <v>1</v>
      </c>
      <c r="D258">
        <v>5</v>
      </c>
      <c r="E258">
        <v>3</v>
      </c>
      <c r="F258">
        <v>0</v>
      </c>
      <c r="G258">
        <v>0</v>
      </c>
      <c r="H258">
        <v>1.1758580000000001</v>
      </c>
      <c r="I258">
        <v>2.505239</v>
      </c>
      <c r="J258">
        <v>305</v>
      </c>
      <c r="K258">
        <v>-10</v>
      </c>
      <c r="L258">
        <v>23</v>
      </c>
      <c r="M258">
        <v>13</v>
      </c>
      <c r="N258">
        <v>0.12</v>
      </c>
      <c r="O258">
        <v>0</v>
      </c>
      <c r="P258">
        <v>0</v>
      </c>
      <c r="Q258">
        <v>0</v>
      </c>
      <c r="R258">
        <v>0</v>
      </c>
      <c r="S258">
        <v>0</v>
      </c>
    </row>
    <row r="259" spans="1:19" x14ac:dyDescent="0.25">
      <c r="A259">
        <v>1613</v>
      </c>
      <c r="B259">
        <v>1</v>
      </c>
      <c r="C259">
        <v>0</v>
      </c>
      <c r="D259">
        <v>0</v>
      </c>
    </row>
    <row r="260" spans="1:19" x14ac:dyDescent="0.25">
      <c r="A260">
        <v>6</v>
      </c>
      <c r="B260">
        <v>1.4536659999999999</v>
      </c>
    </row>
    <row r="261" spans="1:19" x14ac:dyDescent="0.25">
      <c r="A261">
        <v>0</v>
      </c>
      <c r="B261">
        <v>24</v>
      </c>
      <c r="C261">
        <v>0</v>
      </c>
      <c r="D261">
        <v>0</v>
      </c>
      <c r="E261">
        <v>4</v>
      </c>
      <c r="F261">
        <v>0</v>
      </c>
      <c r="G261">
        <v>0</v>
      </c>
      <c r="H261">
        <v>1.431581</v>
      </c>
      <c r="I261">
        <v>2.5503290000000001</v>
      </c>
      <c r="J261">
        <v>247</v>
      </c>
      <c r="K261">
        <v>-10</v>
      </c>
      <c r="L261">
        <v>20</v>
      </c>
      <c r="M261">
        <v>13</v>
      </c>
      <c r="N261">
        <v>0.12</v>
      </c>
      <c r="O261">
        <v>0</v>
      </c>
      <c r="P261">
        <v>0</v>
      </c>
      <c r="Q261">
        <v>0</v>
      </c>
      <c r="R261">
        <v>0</v>
      </c>
      <c r="S261">
        <v>0</v>
      </c>
    </row>
    <row r="262" spans="1:19" x14ac:dyDescent="0.25">
      <c r="A262">
        <v>1613</v>
      </c>
      <c r="B262">
        <v>1</v>
      </c>
      <c r="C262">
        <v>0</v>
      </c>
      <c r="D262">
        <v>0</v>
      </c>
    </row>
    <row r="263" spans="1:19" x14ac:dyDescent="0.25">
      <c r="A263">
        <v>0</v>
      </c>
      <c r="B263">
        <v>25</v>
      </c>
      <c r="C263">
        <v>5</v>
      </c>
      <c r="D263">
        <v>1</v>
      </c>
      <c r="E263">
        <v>4</v>
      </c>
      <c r="F263">
        <v>0</v>
      </c>
      <c r="G263">
        <v>0</v>
      </c>
      <c r="H263">
        <v>1.431581</v>
      </c>
      <c r="I263">
        <v>2.5503290000000001</v>
      </c>
      <c r="J263">
        <v>307</v>
      </c>
      <c r="K263">
        <v>-10</v>
      </c>
      <c r="L263">
        <v>20</v>
      </c>
      <c r="M263">
        <v>13</v>
      </c>
      <c r="N263">
        <v>0.12</v>
      </c>
      <c r="O263">
        <v>0</v>
      </c>
      <c r="P263">
        <v>0</v>
      </c>
      <c r="Q263">
        <v>0</v>
      </c>
      <c r="R263">
        <v>0</v>
      </c>
      <c r="S263">
        <v>0</v>
      </c>
    </row>
    <row r="264" spans="1:19" x14ac:dyDescent="0.25">
      <c r="A264">
        <v>1613</v>
      </c>
      <c r="B264">
        <v>1</v>
      </c>
      <c r="C264">
        <v>0</v>
      </c>
      <c r="D264">
        <v>0</v>
      </c>
    </row>
    <row r="265" spans="1:19" x14ac:dyDescent="0.25">
      <c r="A265">
        <v>0</v>
      </c>
      <c r="B265">
        <v>26</v>
      </c>
      <c r="C265">
        <v>4</v>
      </c>
      <c r="D265">
        <v>2</v>
      </c>
      <c r="E265">
        <v>4</v>
      </c>
      <c r="F265">
        <v>0</v>
      </c>
      <c r="G265">
        <v>0</v>
      </c>
      <c r="H265">
        <v>1.431581</v>
      </c>
      <c r="I265">
        <v>2.5503290000000001</v>
      </c>
      <c r="J265">
        <v>7</v>
      </c>
      <c r="K265">
        <v>-10</v>
      </c>
      <c r="L265">
        <v>20</v>
      </c>
      <c r="M265">
        <v>13</v>
      </c>
      <c r="N265">
        <v>0.12</v>
      </c>
      <c r="O265">
        <v>0</v>
      </c>
      <c r="P265">
        <v>0</v>
      </c>
      <c r="Q265">
        <v>0</v>
      </c>
      <c r="R265">
        <v>0</v>
      </c>
      <c r="S265">
        <v>0</v>
      </c>
    </row>
    <row r="266" spans="1:19" x14ac:dyDescent="0.25">
      <c r="A266">
        <v>1613</v>
      </c>
      <c r="B266">
        <v>1</v>
      </c>
      <c r="C266">
        <v>0</v>
      </c>
      <c r="D266">
        <v>0</v>
      </c>
    </row>
    <row r="267" spans="1:19" x14ac:dyDescent="0.25">
      <c r="A267">
        <v>0</v>
      </c>
      <c r="B267">
        <v>27</v>
      </c>
      <c r="C267">
        <v>3</v>
      </c>
      <c r="D267">
        <v>3</v>
      </c>
      <c r="E267">
        <v>4</v>
      </c>
      <c r="F267">
        <v>0</v>
      </c>
      <c r="G267">
        <v>0</v>
      </c>
      <c r="H267">
        <v>1.431581</v>
      </c>
      <c r="I267">
        <v>2.5503290000000001</v>
      </c>
      <c r="J267">
        <v>67</v>
      </c>
      <c r="K267">
        <v>-10</v>
      </c>
      <c r="L267">
        <v>20</v>
      </c>
      <c r="M267">
        <v>13</v>
      </c>
      <c r="N267">
        <v>0.12</v>
      </c>
      <c r="O267">
        <v>0</v>
      </c>
      <c r="P267">
        <v>0</v>
      </c>
      <c r="Q267">
        <v>0</v>
      </c>
      <c r="R267">
        <v>0</v>
      </c>
      <c r="S267">
        <v>0</v>
      </c>
    </row>
    <row r="268" spans="1:19" x14ac:dyDescent="0.25">
      <c r="A268">
        <v>1613</v>
      </c>
      <c r="B268">
        <v>1</v>
      </c>
      <c r="C268">
        <v>0</v>
      </c>
      <c r="D268">
        <v>0</v>
      </c>
    </row>
    <row r="269" spans="1:19" x14ac:dyDescent="0.25">
      <c r="A269">
        <v>4</v>
      </c>
      <c r="B269">
        <v>28</v>
      </c>
      <c r="C269">
        <v>2</v>
      </c>
      <c r="D269">
        <v>4</v>
      </c>
      <c r="E269">
        <v>4</v>
      </c>
      <c r="F269">
        <v>1</v>
      </c>
      <c r="G269">
        <v>1</v>
      </c>
      <c r="H269">
        <v>1.431581</v>
      </c>
      <c r="I269">
        <v>2.5503290000000001</v>
      </c>
      <c r="J269">
        <v>127</v>
      </c>
      <c r="K269">
        <v>-10</v>
      </c>
      <c r="L269">
        <v>20</v>
      </c>
      <c r="M269">
        <v>13</v>
      </c>
      <c r="N269">
        <v>0.12</v>
      </c>
      <c r="O269">
        <v>0</v>
      </c>
      <c r="P269">
        <v>7</v>
      </c>
      <c r="Q269">
        <v>0</v>
      </c>
      <c r="R269">
        <v>0</v>
      </c>
      <c r="S269">
        <v>0</v>
      </c>
    </row>
    <row r="270" spans="1:19" x14ac:dyDescent="0.25">
      <c r="A270">
        <v>1613</v>
      </c>
      <c r="B270">
        <v>1</v>
      </c>
      <c r="C270">
        <v>0</v>
      </c>
      <c r="D270">
        <v>0</v>
      </c>
    </row>
    <row r="271" spans="1:19" x14ac:dyDescent="0.25">
      <c r="A271">
        <v>0</v>
      </c>
      <c r="B271">
        <v>29</v>
      </c>
      <c r="C271">
        <v>1</v>
      </c>
      <c r="D271">
        <v>5</v>
      </c>
      <c r="E271">
        <v>4</v>
      </c>
      <c r="F271">
        <v>0</v>
      </c>
      <c r="G271">
        <v>0</v>
      </c>
      <c r="H271">
        <v>1.431581</v>
      </c>
      <c r="I271">
        <v>2.5503290000000001</v>
      </c>
      <c r="J271">
        <v>187</v>
      </c>
      <c r="K271">
        <v>-10</v>
      </c>
      <c r="L271">
        <v>20</v>
      </c>
      <c r="M271">
        <v>13</v>
      </c>
      <c r="N271">
        <v>0.12</v>
      </c>
      <c r="O271">
        <v>0</v>
      </c>
      <c r="P271">
        <v>0</v>
      </c>
      <c r="Q271">
        <v>0</v>
      </c>
      <c r="R271">
        <v>0</v>
      </c>
      <c r="S271">
        <v>0</v>
      </c>
    </row>
    <row r="272" spans="1:19" x14ac:dyDescent="0.25">
      <c r="A272">
        <v>1613</v>
      </c>
      <c r="B272">
        <v>1</v>
      </c>
      <c r="C272">
        <v>0</v>
      </c>
      <c r="D272">
        <v>0</v>
      </c>
    </row>
    <row r="273" spans="1:19" x14ac:dyDescent="0.25">
      <c r="A273">
        <v>6</v>
      </c>
      <c r="B273">
        <v>1.7083330000000001</v>
      </c>
    </row>
    <row r="274" spans="1:19" x14ac:dyDescent="0.25">
      <c r="A274">
        <v>0</v>
      </c>
      <c r="B274">
        <v>30</v>
      </c>
      <c r="C274">
        <v>0</v>
      </c>
      <c r="D274">
        <v>0</v>
      </c>
      <c r="E274">
        <v>5</v>
      </c>
      <c r="F274">
        <v>0</v>
      </c>
      <c r="G274">
        <v>0</v>
      </c>
      <c r="H274">
        <v>1.6823790000000001</v>
      </c>
      <c r="I274">
        <v>2.5945520000000002</v>
      </c>
      <c r="J274">
        <v>131</v>
      </c>
      <c r="K274">
        <v>-10</v>
      </c>
      <c r="L274">
        <v>20</v>
      </c>
      <c r="M274">
        <v>13</v>
      </c>
      <c r="N274">
        <v>0.12</v>
      </c>
      <c r="O274">
        <v>0</v>
      </c>
      <c r="P274">
        <v>0</v>
      </c>
      <c r="Q274">
        <v>0</v>
      </c>
      <c r="R274">
        <v>0</v>
      </c>
      <c r="S274">
        <v>0</v>
      </c>
    </row>
    <row r="275" spans="1:19" x14ac:dyDescent="0.25">
      <c r="A275">
        <v>1613</v>
      </c>
      <c r="B275">
        <v>1</v>
      </c>
      <c r="C275">
        <v>0</v>
      </c>
      <c r="D275">
        <v>0</v>
      </c>
    </row>
    <row r="276" spans="1:19" x14ac:dyDescent="0.25">
      <c r="A276">
        <v>0</v>
      </c>
      <c r="B276">
        <v>31</v>
      </c>
      <c r="C276">
        <v>5</v>
      </c>
      <c r="D276">
        <v>1</v>
      </c>
      <c r="E276">
        <v>5</v>
      </c>
      <c r="F276">
        <v>0</v>
      </c>
      <c r="G276">
        <v>0</v>
      </c>
      <c r="H276">
        <v>1.6823790000000001</v>
      </c>
      <c r="I276">
        <v>2.5945520000000002</v>
      </c>
      <c r="J276">
        <v>191</v>
      </c>
      <c r="K276">
        <v>-10</v>
      </c>
      <c r="L276">
        <v>20</v>
      </c>
      <c r="M276">
        <v>13</v>
      </c>
      <c r="N276">
        <v>0.12</v>
      </c>
      <c r="O276">
        <v>0</v>
      </c>
      <c r="P276">
        <v>0</v>
      </c>
      <c r="Q276">
        <v>0</v>
      </c>
      <c r="R276">
        <v>0</v>
      </c>
      <c r="S276">
        <v>0</v>
      </c>
    </row>
    <row r="277" spans="1:19" x14ac:dyDescent="0.25">
      <c r="A277">
        <v>1613</v>
      </c>
      <c r="B277">
        <v>1</v>
      </c>
      <c r="C277">
        <v>0</v>
      </c>
      <c r="D277">
        <v>0</v>
      </c>
    </row>
    <row r="278" spans="1:19" x14ac:dyDescent="0.25">
      <c r="A278">
        <v>5</v>
      </c>
      <c r="B278">
        <v>32</v>
      </c>
      <c r="C278">
        <v>4</v>
      </c>
      <c r="D278">
        <v>2</v>
      </c>
      <c r="E278">
        <v>5</v>
      </c>
      <c r="F278">
        <v>1</v>
      </c>
      <c r="G278">
        <v>1</v>
      </c>
      <c r="H278">
        <v>1.6823790000000001</v>
      </c>
      <c r="I278">
        <v>2.5945520000000002</v>
      </c>
      <c r="J278">
        <v>251</v>
      </c>
      <c r="K278">
        <v>-10</v>
      </c>
      <c r="L278">
        <v>20</v>
      </c>
      <c r="M278">
        <v>13</v>
      </c>
      <c r="N278">
        <v>0.12</v>
      </c>
      <c r="O278">
        <v>0</v>
      </c>
      <c r="P278">
        <v>7</v>
      </c>
      <c r="Q278">
        <v>0</v>
      </c>
      <c r="R278">
        <v>0</v>
      </c>
      <c r="S278">
        <v>0</v>
      </c>
    </row>
    <row r="279" spans="1:19" x14ac:dyDescent="0.25">
      <c r="A279">
        <v>1613</v>
      </c>
      <c r="B279">
        <v>1</v>
      </c>
      <c r="C279">
        <v>0</v>
      </c>
      <c r="D279">
        <v>0</v>
      </c>
    </row>
    <row r="280" spans="1:19" x14ac:dyDescent="0.25">
      <c r="A280">
        <v>0</v>
      </c>
      <c r="B280">
        <v>33</v>
      </c>
      <c r="C280">
        <v>3</v>
      </c>
      <c r="D280">
        <v>3</v>
      </c>
      <c r="E280">
        <v>5</v>
      </c>
      <c r="F280">
        <v>0</v>
      </c>
      <c r="G280">
        <v>0</v>
      </c>
      <c r="H280">
        <v>1.6823790000000001</v>
      </c>
      <c r="I280">
        <v>2.5945520000000002</v>
      </c>
      <c r="J280">
        <v>311</v>
      </c>
      <c r="K280">
        <v>-10</v>
      </c>
      <c r="L280">
        <v>20</v>
      </c>
      <c r="M280">
        <v>13</v>
      </c>
      <c r="N280">
        <v>0.12</v>
      </c>
      <c r="O280">
        <v>0</v>
      </c>
      <c r="P280">
        <v>0</v>
      </c>
      <c r="Q280">
        <v>0</v>
      </c>
      <c r="R280">
        <v>0</v>
      </c>
      <c r="S280">
        <v>0</v>
      </c>
    </row>
    <row r="281" spans="1:19" x14ac:dyDescent="0.25">
      <c r="A281">
        <v>1613</v>
      </c>
      <c r="B281">
        <v>1</v>
      </c>
      <c r="C281">
        <v>0</v>
      </c>
      <c r="D281">
        <v>0</v>
      </c>
    </row>
    <row r="282" spans="1:19" x14ac:dyDescent="0.25">
      <c r="A282">
        <v>0</v>
      </c>
      <c r="B282">
        <v>34</v>
      </c>
      <c r="C282">
        <v>2</v>
      </c>
      <c r="D282">
        <v>4</v>
      </c>
      <c r="E282">
        <v>5</v>
      </c>
      <c r="F282">
        <v>0</v>
      </c>
      <c r="G282">
        <v>0</v>
      </c>
      <c r="H282">
        <v>1.6823790000000001</v>
      </c>
      <c r="I282">
        <v>2.5945520000000002</v>
      </c>
      <c r="J282">
        <v>11</v>
      </c>
      <c r="K282">
        <v>-10</v>
      </c>
      <c r="L282">
        <v>20</v>
      </c>
      <c r="M282">
        <v>13</v>
      </c>
      <c r="N282">
        <v>0.12</v>
      </c>
      <c r="O282">
        <v>0</v>
      </c>
      <c r="P282">
        <v>0</v>
      </c>
      <c r="Q282">
        <v>0</v>
      </c>
      <c r="R282">
        <v>0</v>
      </c>
      <c r="S282">
        <v>0</v>
      </c>
    </row>
    <row r="283" spans="1:19" x14ac:dyDescent="0.25">
      <c r="A283">
        <v>1613</v>
      </c>
      <c r="B283">
        <v>1</v>
      </c>
      <c r="C283">
        <v>0</v>
      </c>
      <c r="D283">
        <v>0</v>
      </c>
    </row>
    <row r="284" spans="1:19" x14ac:dyDescent="0.25">
      <c r="A284">
        <v>0</v>
      </c>
      <c r="B284">
        <v>35</v>
      </c>
      <c r="C284">
        <v>1</v>
      </c>
      <c r="D284">
        <v>5</v>
      </c>
      <c r="E284">
        <v>5</v>
      </c>
      <c r="F284">
        <v>0</v>
      </c>
      <c r="G284">
        <v>0</v>
      </c>
      <c r="H284">
        <v>1.6823790000000001</v>
      </c>
      <c r="I284">
        <v>2.5945520000000002</v>
      </c>
      <c r="J284">
        <v>71</v>
      </c>
      <c r="K284">
        <v>-10</v>
      </c>
      <c r="L284">
        <v>20</v>
      </c>
      <c r="M284">
        <v>13</v>
      </c>
      <c r="N284">
        <v>0.12</v>
      </c>
      <c r="O284">
        <v>0</v>
      </c>
      <c r="P284">
        <v>0</v>
      </c>
      <c r="Q284">
        <v>0</v>
      </c>
      <c r="R284">
        <v>0</v>
      </c>
      <c r="S284">
        <v>0</v>
      </c>
    </row>
    <row r="285" spans="1:19" x14ac:dyDescent="0.25">
      <c r="A285">
        <v>1613</v>
      </c>
      <c r="B285">
        <v>1</v>
      </c>
      <c r="C285">
        <v>0</v>
      </c>
      <c r="D285">
        <v>0</v>
      </c>
    </row>
    <row r="286" spans="1:19" x14ac:dyDescent="0.25">
      <c r="A286">
        <v>6</v>
      </c>
      <c r="B286">
        <v>1.957999</v>
      </c>
    </row>
    <row r="287" spans="1:19" x14ac:dyDescent="0.25">
      <c r="A287">
        <v>6</v>
      </c>
      <c r="B287">
        <v>36</v>
      </c>
      <c r="C287">
        <v>0</v>
      </c>
      <c r="D287">
        <v>0</v>
      </c>
      <c r="E287">
        <v>6</v>
      </c>
      <c r="F287">
        <v>1</v>
      </c>
      <c r="G287">
        <v>1</v>
      </c>
      <c r="H287">
        <v>1.9282520000000001</v>
      </c>
      <c r="I287">
        <v>2.6379060000000001</v>
      </c>
      <c r="J287">
        <v>4</v>
      </c>
      <c r="K287">
        <v>-10.000000999999999</v>
      </c>
      <c r="L287">
        <v>18</v>
      </c>
      <c r="M287">
        <v>13</v>
      </c>
      <c r="N287">
        <v>0.12</v>
      </c>
      <c r="O287">
        <v>0</v>
      </c>
      <c r="P287">
        <v>7.5</v>
      </c>
      <c r="Q287">
        <v>0</v>
      </c>
      <c r="R287">
        <v>0</v>
      </c>
      <c r="S287">
        <v>0</v>
      </c>
    </row>
    <row r="288" spans="1:19" x14ac:dyDescent="0.25">
      <c r="A288">
        <v>1613</v>
      </c>
      <c r="B288">
        <v>1</v>
      </c>
      <c r="C288">
        <v>0</v>
      </c>
      <c r="D288">
        <v>0</v>
      </c>
    </row>
    <row r="289" spans="1:19" x14ac:dyDescent="0.25">
      <c r="A289">
        <v>0</v>
      </c>
      <c r="B289">
        <v>37</v>
      </c>
      <c r="C289">
        <v>5</v>
      </c>
      <c r="D289">
        <v>1</v>
      </c>
      <c r="E289">
        <v>6</v>
      </c>
      <c r="F289">
        <v>0</v>
      </c>
      <c r="G289">
        <v>0</v>
      </c>
      <c r="H289">
        <v>1.9282520000000001</v>
      </c>
      <c r="I289">
        <v>2.6379060000000001</v>
      </c>
      <c r="J289">
        <v>64</v>
      </c>
      <c r="K289">
        <v>-10.000000999999999</v>
      </c>
      <c r="L289">
        <v>18</v>
      </c>
      <c r="M289">
        <v>13</v>
      </c>
      <c r="N289">
        <v>0.12</v>
      </c>
      <c r="O289">
        <v>0</v>
      </c>
      <c r="P289">
        <v>0</v>
      </c>
      <c r="Q289">
        <v>0</v>
      </c>
      <c r="R289">
        <v>0</v>
      </c>
      <c r="S289">
        <v>0</v>
      </c>
    </row>
    <row r="290" spans="1:19" x14ac:dyDescent="0.25">
      <c r="A290">
        <v>1613</v>
      </c>
      <c r="B290">
        <v>1</v>
      </c>
      <c r="C290">
        <v>0</v>
      </c>
      <c r="D290">
        <v>0</v>
      </c>
    </row>
    <row r="291" spans="1:19" x14ac:dyDescent="0.25">
      <c r="A291">
        <v>0</v>
      </c>
      <c r="B291">
        <v>38</v>
      </c>
      <c r="C291">
        <v>4</v>
      </c>
      <c r="D291">
        <v>2</v>
      </c>
      <c r="E291">
        <v>6</v>
      </c>
      <c r="F291">
        <v>0</v>
      </c>
      <c r="G291">
        <v>0</v>
      </c>
      <c r="H291">
        <v>1.9282520000000001</v>
      </c>
      <c r="I291">
        <v>2.6379060000000001</v>
      </c>
      <c r="J291">
        <v>124</v>
      </c>
      <c r="K291">
        <v>-10.000000999999999</v>
      </c>
      <c r="L291">
        <v>18</v>
      </c>
      <c r="M291">
        <v>13</v>
      </c>
      <c r="N291">
        <v>0.12</v>
      </c>
      <c r="O291">
        <v>0</v>
      </c>
      <c r="P291">
        <v>0</v>
      </c>
      <c r="Q291">
        <v>0</v>
      </c>
      <c r="R291">
        <v>0</v>
      </c>
      <c r="S291">
        <v>0</v>
      </c>
    </row>
    <row r="292" spans="1:19" x14ac:dyDescent="0.25">
      <c r="A292">
        <v>1613</v>
      </c>
      <c r="B292">
        <v>1</v>
      </c>
      <c r="C292">
        <v>0</v>
      </c>
      <c r="D292">
        <v>0</v>
      </c>
    </row>
    <row r="293" spans="1:19" x14ac:dyDescent="0.25">
      <c r="A293">
        <v>0</v>
      </c>
      <c r="B293">
        <v>39</v>
      </c>
      <c r="C293">
        <v>3</v>
      </c>
      <c r="D293">
        <v>3</v>
      </c>
      <c r="E293">
        <v>6</v>
      </c>
      <c r="F293">
        <v>0</v>
      </c>
      <c r="G293">
        <v>0</v>
      </c>
      <c r="H293">
        <v>1.9282520000000001</v>
      </c>
      <c r="I293">
        <v>2.6379060000000001</v>
      </c>
      <c r="J293">
        <v>184</v>
      </c>
      <c r="K293">
        <v>-10.000000999999999</v>
      </c>
      <c r="L293">
        <v>18</v>
      </c>
      <c r="M293">
        <v>13</v>
      </c>
      <c r="N293">
        <v>0.12</v>
      </c>
      <c r="O293">
        <v>0</v>
      </c>
      <c r="P293">
        <v>0</v>
      </c>
      <c r="Q293">
        <v>0</v>
      </c>
      <c r="R293">
        <v>0</v>
      </c>
      <c r="S293">
        <v>0</v>
      </c>
    </row>
    <row r="294" spans="1:19" x14ac:dyDescent="0.25">
      <c r="A294">
        <v>1613</v>
      </c>
      <c r="B294">
        <v>1</v>
      </c>
      <c r="C294">
        <v>0</v>
      </c>
      <c r="D294">
        <v>0</v>
      </c>
    </row>
    <row r="295" spans="1:19" x14ac:dyDescent="0.25">
      <c r="A295">
        <v>0</v>
      </c>
      <c r="B295">
        <v>40</v>
      </c>
      <c r="C295">
        <v>2</v>
      </c>
      <c r="D295">
        <v>4</v>
      </c>
      <c r="E295">
        <v>6</v>
      </c>
      <c r="F295">
        <v>0</v>
      </c>
      <c r="G295">
        <v>0</v>
      </c>
      <c r="H295">
        <v>1.9282520000000001</v>
      </c>
      <c r="I295">
        <v>2.6379060000000001</v>
      </c>
      <c r="J295">
        <v>244</v>
      </c>
      <c r="K295">
        <v>-10.000000999999999</v>
      </c>
      <c r="L295">
        <v>18</v>
      </c>
      <c r="M295">
        <v>13</v>
      </c>
      <c r="N295">
        <v>0.12</v>
      </c>
      <c r="O295">
        <v>0</v>
      </c>
      <c r="P295">
        <v>0</v>
      </c>
      <c r="Q295">
        <v>0</v>
      </c>
      <c r="R295">
        <v>0</v>
      </c>
      <c r="S295">
        <v>0</v>
      </c>
    </row>
    <row r="296" spans="1:19" x14ac:dyDescent="0.25">
      <c r="A296">
        <v>1613</v>
      </c>
      <c r="B296">
        <v>1</v>
      </c>
      <c r="C296">
        <v>0</v>
      </c>
      <c r="D296">
        <v>0</v>
      </c>
    </row>
    <row r="297" spans="1:19" x14ac:dyDescent="0.25">
      <c r="A297">
        <v>0</v>
      </c>
      <c r="B297">
        <v>41</v>
      </c>
      <c r="C297">
        <v>1</v>
      </c>
      <c r="D297">
        <v>5</v>
      </c>
      <c r="E297">
        <v>6</v>
      </c>
      <c r="F297">
        <v>0</v>
      </c>
      <c r="G297">
        <v>0</v>
      </c>
      <c r="H297">
        <v>1.9282520000000001</v>
      </c>
      <c r="I297">
        <v>2.6379060000000001</v>
      </c>
      <c r="J297">
        <v>304</v>
      </c>
      <c r="K297">
        <v>-10.000000999999999</v>
      </c>
      <c r="L297">
        <v>18</v>
      </c>
      <c r="M297">
        <v>13</v>
      </c>
      <c r="N297">
        <v>0.12</v>
      </c>
      <c r="O297">
        <v>0</v>
      </c>
      <c r="P297">
        <v>0</v>
      </c>
      <c r="Q297">
        <v>0</v>
      </c>
      <c r="R297">
        <v>0</v>
      </c>
      <c r="S297">
        <v>0</v>
      </c>
    </row>
    <row r="298" spans="1:19" x14ac:dyDescent="0.25">
      <c r="A298">
        <v>1613</v>
      </c>
      <c r="B298">
        <v>1</v>
      </c>
      <c r="C298">
        <v>0</v>
      </c>
      <c r="D298">
        <v>0</v>
      </c>
    </row>
    <row r="299" spans="1:19" x14ac:dyDescent="0.25">
      <c r="A299">
        <v>6</v>
      </c>
      <c r="B299">
        <v>2.1976659999999999</v>
      </c>
    </row>
    <row r="300" spans="1:19" x14ac:dyDescent="0.25">
      <c r="A300">
        <v>0</v>
      </c>
      <c r="B300">
        <v>42</v>
      </c>
      <c r="C300">
        <v>0</v>
      </c>
      <c r="D300">
        <v>0</v>
      </c>
      <c r="E300">
        <v>7</v>
      </c>
      <c r="F300">
        <v>0</v>
      </c>
      <c r="G300">
        <v>0</v>
      </c>
      <c r="H300">
        <v>2.1614990000000001</v>
      </c>
      <c r="I300">
        <v>2.6952799999999999</v>
      </c>
      <c r="J300">
        <v>246</v>
      </c>
      <c r="K300">
        <v>-9.9999990000000007</v>
      </c>
      <c r="L300">
        <v>18</v>
      </c>
      <c r="M300">
        <v>13</v>
      </c>
      <c r="N300">
        <v>0.12</v>
      </c>
      <c r="O300">
        <v>0</v>
      </c>
      <c r="P300">
        <v>0</v>
      </c>
      <c r="Q300">
        <v>0</v>
      </c>
      <c r="R300">
        <v>0</v>
      </c>
      <c r="S300">
        <v>0</v>
      </c>
    </row>
    <row r="301" spans="1:19" x14ac:dyDescent="0.25">
      <c r="A301">
        <v>1613</v>
      </c>
      <c r="B301">
        <v>1</v>
      </c>
      <c r="C301">
        <v>0</v>
      </c>
      <c r="D301">
        <v>0</v>
      </c>
    </row>
    <row r="302" spans="1:19" x14ac:dyDescent="0.25">
      <c r="A302">
        <v>0</v>
      </c>
      <c r="B302">
        <v>43</v>
      </c>
      <c r="C302">
        <v>5</v>
      </c>
      <c r="D302">
        <v>1</v>
      </c>
      <c r="E302">
        <v>7</v>
      </c>
      <c r="F302">
        <v>0</v>
      </c>
      <c r="G302">
        <v>0</v>
      </c>
      <c r="H302">
        <v>2.1614990000000001</v>
      </c>
      <c r="I302">
        <v>2.6952799999999999</v>
      </c>
      <c r="J302">
        <v>306</v>
      </c>
      <c r="K302">
        <v>-9.9999990000000007</v>
      </c>
      <c r="L302">
        <v>18</v>
      </c>
      <c r="M302">
        <v>13</v>
      </c>
      <c r="N302">
        <v>0.12</v>
      </c>
      <c r="O302">
        <v>0</v>
      </c>
      <c r="P302">
        <v>0</v>
      </c>
      <c r="Q302">
        <v>0</v>
      </c>
      <c r="R302">
        <v>0</v>
      </c>
      <c r="S302">
        <v>0</v>
      </c>
    </row>
    <row r="303" spans="1:19" x14ac:dyDescent="0.25">
      <c r="A303">
        <v>1613</v>
      </c>
      <c r="B303">
        <v>1</v>
      </c>
      <c r="C303">
        <v>0</v>
      </c>
      <c r="D303">
        <v>0</v>
      </c>
    </row>
    <row r="304" spans="1:19" x14ac:dyDescent="0.25">
      <c r="A304">
        <v>0</v>
      </c>
      <c r="B304">
        <v>44</v>
      </c>
      <c r="C304">
        <v>4</v>
      </c>
      <c r="D304">
        <v>2</v>
      </c>
      <c r="E304">
        <v>7</v>
      </c>
      <c r="F304">
        <v>0</v>
      </c>
      <c r="G304">
        <v>0</v>
      </c>
      <c r="H304">
        <v>2.1614990000000001</v>
      </c>
      <c r="I304">
        <v>2.6952799999999999</v>
      </c>
      <c r="J304">
        <v>6</v>
      </c>
      <c r="K304">
        <v>-9.9999990000000007</v>
      </c>
      <c r="L304">
        <v>18</v>
      </c>
      <c r="M304">
        <v>13</v>
      </c>
      <c r="N304">
        <v>0.12</v>
      </c>
      <c r="O304">
        <v>0</v>
      </c>
      <c r="P304">
        <v>0</v>
      </c>
      <c r="Q304">
        <v>0</v>
      </c>
      <c r="R304">
        <v>0</v>
      </c>
      <c r="S304">
        <v>0</v>
      </c>
    </row>
    <row r="305" spans="1:19" x14ac:dyDescent="0.25">
      <c r="A305">
        <v>1613</v>
      </c>
      <c r="B305">
        <v>1</v>
      </c>
      <c r="C305">
        <v>0</v>
      </c>
      <c r="D305">
        <v>0</v>
      </c>
    </row>
    <row r="306" spans="1:19" x14ac:dyDescent="0.25">
      <c r="A306">
        <v>0</v>
      </c>
      <c r="B306">
        <v>45</v>
      </c>
      <c r="C306">
        <v>3</v>
      </c>
      <c r="D306">
        <v>3</v>
      </c>
      <c r="E306">
        <v>7</v>
      </c>
      <c r="F306">
        <v>0</v>
      </c>
      <c r="G306">
        <v>0</v>
      </c>
      <c r="H306">
        <v>2.1614990000000001</v>
      </c>
      <c r="I306">
        <v>2.6952799999999999</v>
      </c>
      <c r="J306">
        <v>66</v>
      </c>
      <c r="K306">
        <v>-9.9999990000000007</v>
      </c>
      <c r="L306">
        <v>18</v>
      </c>
      <c r="M306">
        <v>13</v>
      </c>
      <c r="N306">
        <v>0.12</v>
      </c>
      <c r="O306">
        <v>0</v>
      </c>
      <c r="P306">
        <v>0</v>
      </c>
      <c r="Q306">
        <v>0</v>
      </c>
      <c r="R306">
        <v>0</v>
      </c>
      <c r="S306">
        <v>0</v>
      </c>
    </row>
    <row r="307" spans="1:19" x14ac:dyDescent="0.25">
      <c r="A307">
        <v>1613</v>
      </c>
      <c r="B307">
        <v>1</v>
      </c>
      <c r="C307">
        <v>0</v>
      </c>
      <c r="D307">
        <v>0</v>
      </c>
    </row>
    <row r="308" spans="1:19" x14ac:dyDescent="0.25">
      <c r="A308">
        <v>7</v>
      </c>
      <c r="B308">
        <v>46</v>
      </c>
      <c r="C308">
        <v>2</v>
      </c>
      <c r="D308">
        <v>4</v>
      </c>
      <c r="E308">
        <v>7</v>
      </c>
      <c r="F308">
        <v>1</v>
      </c>
      <c r="G308">
        <v>1</v>
      </c>
      <c r="H308">
        <v>2.1614990000000001</v>
      </c>
      <c r="I308">
        <v>2.6952799999999999</v>
      </c>
      <c r="J308">
        <v>126</v>
      </c>
      <c r="K308">
        <v>-9.9999990000000007</v>
      </c>
      <c r="L308">
        <v>18</v>
      </c>
      <c r="M308">
        <v>13</v>
      </c>
      <c r="N308">
        <v>0.12</v>
      </c>
      <c r="O308">
        <v>0</v>
      </c>
      <c r="P308">
        <v>6</v>
      </c>
      <c r="Q308">
        <v>0</v>
      </c>
      <c r="R308">
        <v>0</v>
      </c>
      <c r="S308">
        <v>0</v>
      </c>
    </row>
    <row r="309" spans="1:19" x14ac:dyDescent="0.25">
      <c r="A309">
        <v>1613</v>
      </c>
      <c r="B309">
        <v>1</v>
      </c>
      <c r="C309">
        <v>0</v>
      </c>
      <c r="D309">
        <v>0</v>
      </c>
    </row>
    <row r="310" spans="1:19" x14ac:dyDescent="0.25">
      <c r="A310">
        <v>0</v>
      </c>
      <c r="B310">
        <v>47</v>
      </c>
      <c r="C310">
        <v>1</v>
      </c>
      <c r="D310">
        <v>5</v>
      </c>
      <c r="E310">
        <v>7</v>
      </c>
      <c r="F310">
        <v>0</v>
      </c>
      <c r="G310">
        <v>0</v>
      </c>
      <c r="H310">
        <v>2.1614990000000001</v>
      </c>
      <c r="I310">
        <v>2.6952799999999999</v>
      </c>
      <c r="J310">
        <v>186</v>
      </c>
      <c r="K310">
        <v>-9.9999990000000007</v>
      </c>
      <c r="L310">
        <v>18</v>
      </c>
      <c r="M310">
        <v>13</v>
      </c>
      <c r="N310">
        <v>0.12</v>
      </c>
      <c r="O310">
        <v>0</v>
      </c>
      <c r="P310">
        <v>0</v>
      </c>
      <c r="Q310">
        <v>0</v>
      </c>
      <c r="R310">
        <v>0</v>
      </c>
      <c r="S310">
        <v>0</v>
      </c>
    </row>
    <row r="311" spans="1:19" x14ac:dyDescent="0.25">
      <c r="A311">
        <v>1613</v>
      </c>
      <c r="B311">
        <v>1</v>
      </c>
      <c r="C311">
        <v>0</v>
      </c>
      <c r="D311">
        <v>0</v>
      </c>
    </row>
    <row r="312" spans="1:19" x14ac:dyDescent="0.25">
      <c r="A312">
        <v>6</v>
      </c>
      <c r="B312">
        <v>2.3580040000000002</v>
      </c>
    </row>
    <row r="313" spans="1:19" x14ac:dyDescent="0.25">
      <c r="A313">
        <v>0</v>
      </c>
      <c r="B313">
        <v>48</v>
      </c>
      <c r="C313">
        <v>0</v>
      </c>
      <c r="D313">
        <v>0</v>
      </c>
      <c r="E313">
        <v>8</v>
      </c>
      <c r="F313">
        <v>0</v>
      </c>
      <c r="G313">
        <v>0</v>
      </c>
      <c r="H313">
        <v>2.3211349999999999</v>
      </c>
      <c r="I313">
        <v>2.7132740000000002</v>
      </c>
      <c r="J313">
        <v>9</v>
      </c>
      <c r="K313">
        <v>-10.026622</v>
      </c>
      <c r="L313">
        <v>15</v>
      </c>
      <c r="M313">
        <v>13</v>
      </c>
      <c r="N313">
        <v>0.12</v>
      </c>
      <c r="O313">
        <v>0</v>
      </c>
      <c r="P313">
        <v>0</v>
      </c>
      <c r="Q313">
        <v>0</v>
      </c>
      <c r="R313">
        <v>0</v>
      </c>
      <c r="S313">
        <v>0</v>
      </c>
    </row>
    <row r="314" spans="1:19" x14ac:dyDescent="0.25">
      <c r="A314">
        <v>1613</v>
      </c>
      <c r="B314">
        <v>1</v>
      </c>
      <c r="C314">
        <v>0</v>
      </c>
      <c r="D314">
        <v>0</v>
      </c>
    </row>
    <row r="315" spans="1:19" x14ac:dyDescent="0.25">
      <c r="A315">
        <v>0</v>
      </c>
      <c r="B315">
        <v>49</v>
      </c>
      <c r="C315">
        <v>5</v>
      </c>
      <c r="D315">
        <v>1</v>
      </c>
      <c r="E315">
        <v>8</v>
      </c>
      <c r="F315">
        <v>0</v>
      </c>
      <c r="G315">
        <v>0</v>
      </c>
      <c r="H315">
        <v>2.3211349999999999</v>
      </c>
      <c r="I315">
        <v>2.7132740000000002</v>
      </c>
      <c r="J315">
        <v>69</v>
      </c>
      <c r="K315">
        <v>-10.026622</v>
      </c>
      <c r="L315">
        <v>15</v>
      </c>
      <c r="M315">
        <v>13</v>
      </c>
      <c r="N315">
        <v>0.12</v>
      </c>
      <c r="O315">
        <v>0</v>
      </c>
      <c r="P315">
        <v>0</v>
      </c>
      <c r="Q315">
        <v>0</v>
      </c>
      <c r="R315">
        <v>0</v>
      </c>
      <c r="S315">
        <v>0</v>
      </c>
    </row>
    <row r="316" spans="1:19" x14ac:dyDescent="0.25">
      <c r="A316">
        <v>1613</v>
      </c>
      <c r="B316">
        <v>1</v>
      </c>
      <c r="C316">
        <v>0</v>
      </c>
      <c r="D316">
        <v>0</v>
      </c>
    </row>
    <row r="317" spans="1:19" x14ac:dyDescent="0.25">
      <c r="A317">
        <v>0</v>
      </c>
      <c r="B317">
        <v>50</v>
      </c>
      <c r="C317">
        <v>4</v>
      </c>
      <c r="D317">
        <v>2</v>
      </c>
      <c r="E317">
        <v>8</v>
      </c>
      <c r="F317">
        <v>0</v>
      </c>
      <c r="G317">
        <v>0</v>
      </c>
      <c r="H317">
        <v>2.3211349999999999</v>
      </c>
      <c r="I317">
        <v>2.7132740000000002</v>
      </c>
      <c r="J317">
        <v>129</v>
      </c>
      <c r="K317">
        <v>-10.026622</v>
      </c>
      <c r="L317">
        <v>15</v>
      </c>
      <c r="M317">
        <v>13</v>
      </c>
      <c r="N317">
        <v>0.12</v>
      </c>
      <c r="O317">
        <v>0</v>
      </c>
      <c r="P317">
        <v>0</v>
      </c>
      <c r="Q317">
        <v>0</v>
      </c>
      <c r="R317">
        <v>0</v>
      </c>
      <c r="S317">
        <v>0</v>
      </c>
    </row>
    <row r="318" spans="1:19" x14ac:dyDescent="0.25">
      <c r="A318">
        <v>1613</v>
      </c>
      <c r="B318">
        <v>1</v>
      </c>
      <c r="C318">
        <v>0</v>
      </c>
      <c r="D318">
        <v>0</v>
      </c>
    </row>
    <row r="319" spans="1:19" x14ac:dyDescent="0.25">
      <c r="A319">
        <v>8</v>
      </c>
      <c r="B319">
        <v>51</v>
      </c>
      <c r="C319">
        <v>3</v>
      </c>
      <c r="D319">
        <v>3</v>
      </c>
      <c r="E319">
        <v>8</v>
      </c>
      <c r="F319">
        <v>1</v>
      </c>
      <c r="G319">
        <v>1</v>
      </c>
      <c r="H319">
        <v>2.3211349999999999</v>
      </c>
      <c r="I319">
        <v>2.7132740000000002</v>
      </c>
      <c r="J319">
        <v>189</v>
      </c>
      <c r="K319">
        <v>-10.026622</v>
      </c>
      <c r="L319">
        <v>15</v>
      </c>
      <c r="M319">
        <v>13</v>
      </c>
      <c r="N319">
        <v>0.12</v>
      </c>
      <c r="O319">
        <v>0</v>
      </c>
      <c r="P319">
        <v>7</v>
      </c>
      <c r="Q319">
        <v>0</v>
      </c>
      <c r="R319">
        <v>0</v>
      </c>
      <c r="S319">
        <v>0</v>
      </c>
    </row>
    <row r="320" spans="1:19" x14ac:dyDescent="0.25">
      <c r="A320">
        <v>1613</v>
      </c>
      <c r="B320">
        <v>1</v>
      </c>
      <c r="C320">
        <v>0</v>
      </c>
      <c r="D320">
        <v>0</v>
      </c>
    </row>
    <row r="321" spans="1:19" x14ac:dyDescent="0.25">
      <c r="A321">
        <v>0</v>
      </c>
      <c r="B321">
        <v>52</v>
      </c>
      <c r="C321">
        <v>2</v>
      </c>
      <c r="D321">
        <v>4</v>
      </c>
      <c r="E321">
        <v>8</v>
      </c>
      <c r="F321">
        <v>0</v>
      </c>
      <c r="G321">
        <v>0</v>
      </c>
      <c r="H321">
        <v>2.3211349999999999</v>
      </c>
      <c r="I321">
        <v>2.7132740000000002</v>
      </c>
      <c r="J321">
        <v>249</v>
      </c>
      <c r="K321">
        <v>-10.026622</v>
      </c>
      <c r="L321">
        <v>15</v>
      </c>
      <c r="M321">
        <v>13</v>
      </c>
      <c r="N321">
        <v>0.12</v>
      </c>
      <c r="O321">
        <v>0</v>
      </c>
      <c r="P321">
        <v>0</v>
      </c>
      <c r="Q321">
        <v>0</v>
      </c>
      <c r="R321">
        <v>0</v>
      </c>
      <c r="S321">
        <v>0</v>
      </c>
    </row>
    <row r="322" spans="1:19" x14ac:dyDescent="0.25">
      <c r="A322">
        <v>1613</v>
      </c>
      <c r="B322">
        <v>1</v>
      </c>
      <c r="C322">
        <v>0</v>
      </c>
      <c r="D322">
        <v>0</v>
      </c>
    </row>
    <row r="323" spans="1:19" x14ac:dyDescent="0.25">
      <c r="A323">
        <v>0</v>
      </c>
      <c r="B323">
        <v>53</v>
      </c>
      <c r="C323">
        <v>1</v>
      </c>
      <c r="D323">
        <v>5</v>
      </c>
      <c r="E323">
        <v>8</v>
      </c>
      <c r="F323">
        <v>0</v>
      </c>
      <c r="G323">
        <v>0</v>
      </c>
      <c r="H323">
        <v>2.3211349999999999</v>
      </c>
      <c r="I323">
        <v>2.7132740000000002</v>
      </c>
      <c r="J323">
        <v>309</v>
      </c>
      <c r="K323">
        <v>-10.026622</v>
      </c>
      <c r="L323">
        <v>15</v>
      </c>
      <c r="M323">
        <v>13</v>
      </c>
      <c r="N323">
        <v>0.12</v>
      </c>
      <c r="O323">
        <v>0</v>
      </c>
      <c r="P323">
        <v>0</v>
      </c>
      <c r="Q323">
        <v>0</v>
      </c>
      <c r="R323">
        <v>0</v>
      </c>
      <c r="S323">
        <v>0</v>
      </c>
    </row>
    <row r="324" spans="1:19" x14ac:dyDescent="0.25">
      <c r="A324">
        <v>1613</v>
      </c>
      <c r="B324">
        <v>1</v>
      </c>
      <c r="C324">
        <v>0</v>
      </c>
      <c r="D324">
        <v>0</v>
      </c>
    </row>
    <row r="325" spans="1:19" x14ac:dyDescent="0.25">
      <c r="A325">
        <v>6</v>
      </c>
      <c r="B325">
        <v>2.508337</v>
      </c>
    </row>
    <row r="326" spans="1:19" x14ac:dyDescent="0.25">
      <c r="A326">
        <v>0</v>
      </c>
      <c r="B326">
        <v>54</v>
      </c>
      <c r="C326">
        <v>0</v>
      </c>
      <c r="D326">
        <v>0</v>
      </c>
      <c r="E326">
        <v>9</v>
      </c>
      <c r="F326">
        <v>0</v>
      </c>
      <c r="G326">
        <v>0</v>
      </c>
      <c r="H326">
        <v>2.4710260000000002</v>
      </c>
      <c r="I326">
        <v>2.7281070000000001</v>
      </c>
      <c r="J326">
        <v>130.5</v>
      </c>
      <c r="K326">
        <v>-5.3544179999999999</v>
      </c>
      <c r="L326">
        <v>15</v>
      </c>
      <c r="M326">
        <v>13</v>
      </c>
      <c r="N326">
        <v>0.12</v>
      </c>
      <c r="O326">
        <v>0</v>
      </c>
      <c r="P326">
        <v>0</v>
      </c>
      <c r="Q326">
        <v>0</v>
      </c>
      <c r="R326">
        <v>0</v>
      </c>
      <c r="S326">
        <v>0</v>
      </c>
    </row>
    <row r="327" spans="1:19" x14ac:dyDescent="0.25">
      <c r="A327">
        <v>1613</v>
      </c>
      <c r="B327">
        <v>1</v>
      </c>
      <c r="C327">
        <v>0</v>
      </c>
      <c r="D327">
        <v>0</v>
      </c>
    </row>
    <row r="328" spans="1:19" x14ac:dyDescent="0.25">
      <c r="A328">
        <v>0</v>
      </c>
      <c r="B328">
        <v>55</v>
      </c>
      <c r="C328">
        <v>5</v>
      </c>
      <c r="D328">
        <v>1</v>
      </c>
      <c r="E328">
        <v>9</v>
      </c>
      <c r="F328">
        <v>0</v>
      </c>
      <c r="G328">
        <v>0</v>
      </c>
      <c r="H328">
        <v>2.4710260000000002</v>
      </c>
      <c r="I328">
        <v>2.7281070000000001</v>
      </c>
      <c r="J328">
        <v>190.5</v>
      </c>
      <c r="K328">
        <v>-5.3544179999999999</v>
      </c>
      <c r="L328">
        <v>15</v>
      </c>
      <c r="M328">
        <v>13</v>
      </c>
      <c r="N328">
        <v>0.12</v>
      </c>
      <c r="O328">
        <v>0</v>
      </c>
      <c r="P328">
        <v>0</v>
      </c>
      <c r="Q328">
        <v>0</v>
      </c>
      <c r="R328">
        <v>0</v>
      </c>
      <c r="S328">
        <v>0</v>
      </c>
    </row>
    <row r="329" spans="1:19" x14ac:dyDescent="0.25">
      <c r="A329">
        <v>1613</v>
      </c>
      <c r="B329">
        <v>1</v>
      </c>
      <c r="C329">
        <v>0</v>
      </c>
      <c r="D329">
        <v>0</v>
      </c>
    </row>
    <row r="330" spans="1:19" x14ac:dyDescent="0.25">
      <c r="A330">
        <v>9</v>
      </c>
      <c r="B330">
        <v>56</v>
      </c>
      <c r="C330">
        <v>4</v>
      </c>
      <c r="D330">
        <v>2</v>
      </c>
      <c r="E330">
        <v>9</v>
      </c>
      <c r="F330">
        <v>1</v>
      </c>
      <c r="G330">
        <v>1</v>
      </c>
      <c r="H330">
        <v>2.4710260000000002</v>
      </c>
      <c r="I330">
        <v>2.7281070000000001</v>
      </c>
      <c r="J330">
        <v>250.5</v>
      </c>
      <c r="K330">
        <v>-5.3544179999999999</v>
      </c>
      <c r="L330">
        <v>15</v>
      </c>
      <c r="M330">
        <v>13</v>
      </c>
      <c r="N330">
        <v>0.12</v>
      </c>
      <c r="O330">
        <v>0</v>
      </c>
      <c r="P330">
        <v>6.5</v>
      </c>
      <c r="Q330">
        <v>0</v>
      </c>
      <c r="R330">
        <v>0</v>
      </c>
      <c r="S330">
        <v>0</v>
      </c>
    </row>
    <row r="331" spans="1:19" x14ac:dyDescent="0.25">
      <c r="A331">
        <v>1613</v>
      </c>
      <c r="B331">
        <v>1</v>
      </c>
      <c r="C331">
        <v>0</v>
      </c>
      <c r="D331">
        <v>0</v>
      </c>
    </row>
    <row r="332" spans="1:19" x14ac:dyDescent="0.25">
      <c r="A332">
        <v>0</v>
      </c>
      <c r="B332">
        <v>57</v>
      </c>
      <c r="C332">
        <v>3</v>
      </c>
      <c r="D332">
        <v>3</v>
      </c>
      <c r="E332">
        <v>9</v>
      </c>
      <c r="F332">
        <v>0</v>
      </c>
      <c r="G332">
        <v>0</v>
      </c>
      <c r="H332">
        <v>2.4710260000000002</v>
      </c>
      <c r="I332">
        <v>2.7281070000000001</v>
      </c>
      <c r="J332">
        <v>310.5</v>
      </c>
      <c r="K332">
        <v>-5.3544179999999999</v>
      </c>
      <c r="L332">
        <v>15</v>
      </c>
      <c r="M332">
        <v>13</v>
      </c>
      <c r="N332">
        <v>0.12</v>
      </c>
      <c r="O332">
        <v>0</v>
      </c>
      <c r="P332">
        <v>0</v>
      </c>
      <c r="Q332">
        <v>0</v>
      </c>
      <c r="R332">
        <v>0</v>
      </c>
      <c r="S332">
        <v>0</v>
      </c>
    </row>
    <row r="333" spans="1:19" x14ac:dyDescent="0.25">
      <c r="A333">
        <v>1613</v>
      </c>
      <c r="B333">
        <v>1</v>
      </c>
      <c r="C333">
        <v>0</v>
      </c>
      <c r="D333">
        <v>0</v>
      </c>
    </row>
    <row r="334" spans="1:19" x14ac:dyDescent="0.25">
      <c r="A334">
        <v>0</v>
      </c>
      <c r="B334">
        <v>58</v>
      </c>
      <c r="C334">
        <v>2</v>
      </c>
      <c r="D334">
        <v>4</v>
      </c>
      <c r="E334">
        <v>9</v>
      </c>
      <c r="F334">
        <v>0</v>
      </c>
      <c r="G334">
        <v>0</v>
      </c>
      <c r="H334">
        <v>2.4710260000000002</v>
      </c>
      <c r="I334">
        <v>2.7281070000000001</v>
      </c>
      <c r="J334">
        <v>10.5</v>
      </c>
      <c r="K334">
        <v>-5.3544179999999999</v>
      </c>
      <c r="L334">
        <v>15</v>
      </c>
      <c r="M334">
        <v>13</v>
      </c>
      <c r="N334">
        <v>0.12</v>
      </c>
      <c r="O334">
        <v>0</v>
      </c>
      <c r="P334">
        <v>0</v>
      </c>
      <c r="Q334">
        <v>0</v>
      </c>
      <c r="R334">
        <v>0</v>
      </c>
      <c r="S334">
        <v>0</v>
      </c>
    </row>
    <row r="335" spans="1:19" x14ac:dyDescent="0.25">
      <c r="A335">
        <v>1613</v>
      </c>
      <c r="B335">
        <v>1</v>
      </c>
      <c r="C335">
        <v>0</v>
      </c>
      <c r="D335">
        <v>0</v>
      </c>
    </row>
    <row r="336" spans="1:19" x14ac:dyDescent="0.25">
      <c r="A336">
        <v>0</v>
      </c>
      <c r="B336">
        <v>59</v>
      </c>
      <c r="C336">
        <v>1</v>
      </c>
      <c r="D336">
        <v>5</v>
      </c>
      <c r="E336">
        <v>9</v>
      </c>
      <c r="F336">
        <v>0</v>
      </c>
      <c r="G336">
        <v>0</v>
      </c>
      <c r="H336">
        <v>2.4710260000000002</v>
      </c>
      <c r="I336">
        <v>2.7281070000000001</v>
      </c>
      <c r="J336">
        <v>70.5</v>
      </c>
      <c r="K336">
        <v>-5.3544179999999999</v>
      </c>
      <c r="L336">
        <v>15</v>
      </c>
      <c r="M336">
        <v>13</v>
      </c>
      <c r="N336">
        <v>0.12</v>
      </c>
      <c r="O336">
        <v>0</v>
      </c>
      <c r="P336">
        <v>0</v>
      </c>
      <c r="Q336">
        <v>0</v>
      </c>
      <c r="R336">
        <v>0</v>
      </c>
      <c r="S336">
        <v>0</v>
      </c>
    </row>
    <row r="337" spans="1:19" x14ac:dyDescent="0.25">
      <c r="A337">
        <v>1613</v>
      </c>
      <c r="B337">
        <v>1</v>
      </c>
      <c r="C337">
        <v>0</v>
      </c>
      <c r="D337">
        <v>0</v>
      </c>
    </row>
    <row r="338" spans="1:19" x14ac:dyDescent="0.25">
      <c r="A338">
        <v>6</v>
      </c>
      <c r="B338">
        <v>2.6583350000000001</v>
      </c>
    </row>
    <row r="339" spans="1:19" x14ac:dyDescent="0.25">
      <c r="A339">
        <v>0</v>
      </c>
      <c r="B339">
        <v>60</v>
      </c>
      <c r="C339">
        <v>0</v>
      </c>
      <c r="D339">
        <v>0</v>
      </c>
      <c r="E339">
        <v>10</v>
      </c>
      <c r="F339">
        <v>0</v>
      </c>
      <c r="G339">
        <v>0</v>
      </c>
      <c r="H339">
        <v>2.6207989999999999</v>
      </c>
      <c r="I339">
        <v>2.7353019999999999</v>
      </c>
      <c r="J339">
        <v>250</v>
      </c>
      <c r="K339">
        <v>-0.14586099999999999</v>
      </c>
      <c r="L339">
        <v>13</v>
      </c>
      <c r="M339">
        <v>9</v>
      </c>
      <c r="N339">
        <v>0.12</v>
      </c>
      <c r="O339">
        <v>0</v>
      </c>
      <c r="P339">
        <v>0</v>
      </c>
      <c r="Q339">
        <v>0</v>
      </c>
      <c r="R339">
        <v>0</v>
      </c>
      <c r="S339">
        <v>0</v>
      </c>
    </row>
    <row r="340" spans="1:19" x14ac:dyDescent="0.25">
      <c r="A340">
        <v>1613</v>
      </c>
      <c r="B340">
        <v>1</v>
      </c>
      <c r="C340">
        <v>0</v>
      </c>
      <c r="D340">
        <v>0</v>
      </c>
    </row>
    <row r="341" spans="1:19" x14ac:dyDescent="0.25">
      <c r="A341">
        <v>10</v>
      </c>
      <c r="B341">
        <v>61</v>
      </c>
      <c r="C341">
        <v>5</v>
      </c>
      <c r="D341">
        <v>1</v>
      </c>
      <c r="E341">
        <v>10</v>
      </c>
      <c r="F341">
        <v>1</v>
      </c>
      <c r="G341">
        <v>1</v>
      </c>
      <c r="H341">
        <v>2.6207989999999999</v>
      </c>
      <c r="I341">
        <v>2.7353019999999999</v>
      </c>
      <c r="J341">
        <v>310</v>
      </c>
      <c r="K341">
        <v>-0.14586099999999999</v>
      </c>
      <c r="L341">
        <v>13</v>
      </c>
      <c r="M341">
        <v>9</v>
      </c>
      <c r="N341">
        <v>0.12</v>
      </c>
      <c r="O341">
        <v>0</v>
      </c>
      <c r="P341">
        <v>6</v>
      </c>
      <c r="Q341">
        <v>0</v>
      </c>
      <c r="R341">
        <v>0</v>
      </c>
      <c r="S341">
        <v>0</v>
      </c>
    </row>
    <row r="342" spans="1:19" x14ac:dyDescent="0.25">
      <c r="A342">
        <v>1613</v>
      </c>
      <c r="B342">
        <v>1</v>
      </c>
      <c r="C342">
        <v>0</v>
      </c>
      <c r="D342">
        <v>0</v>
      </c>
    </row>
    <row r="343" spans="1:19" x14ac:dyDescent="0.25">
      <c r="A343">
        <v>0</v>
      </c>
      <c r="B343">
        <v>62</v>
      </c>
      <c r="C343">
        <v>4</v>
      </c>
      <c r="D343">
        <v>2</v>
      </c>
      <c r="E343">
        <v>10</v>
      </c>
      <c r="F343">
        <v>0</v>
      </c>
      <c r="G343">
        <v>0</v>
      </c>
      <c r="H343">
        <v>2.6207989999999999</v>
      </c>
      <c r="I343">
        <v>2.7353019999999999</v>
      </c>
      <c r="J343">
        <v>10</v>
      </c>
      <c r="K343">
        <v>-0.14586099999999999</v>
      </c>
      <c r="L343">
        <v>13</v>
      </c>
      <c r="M343">
        <v>9</v>
      </c>
      <c r="N343">
        <v>0.12</v>
      </c>
      <c r="O343">
        <v>0</v>
      </c>
      <c r="P343">
        <v>0</v>
      </c>
      <c r="Q343">
        <v>0</v>
      </c>
      <c r="R343">
        <v>0</v>
      </c>
      <c r="S343">
        <v>0</v>
      </c>
    </row>
    <row r="344" spans="1:19" x14ac:dyDescent="0.25">
      <c r="A344">
        <v>1613</v>
      </c>
      <c r="B344">
        <v>1</v>
      </c>
      <c r="C344">
        <v>0</v>
      </c>
      <c r="D344">
        <v>0</v>
      </c>
    </row>
    <row r="345" spans="1:19" x14ac:dyDescent="0.25">
      <c r="A345">
        <v>0</v>
      </c>
      <c r="B345">
        <v>63</v>
      </c>
      <c r="C345">
        <v>3</v>
      </c>
      <c r="D345">
        <v>3</v>
      </c>
      <c r="E345">
        <v>10</v>
      </c>
      <c r="F345">
        <v>0</v>
      </c>
      <c r="G345">
        <v>0</v>
      </c>
      <c r="H345">
        <v>2.6207989999999999</v>
      </c>
      <c r="I345">
        <v>2.7353019999999999</v>
      </c>
      <c r="J345">
        <v>70</v>
      </c>
      <c r="K345">
        <v>-0.14586099999999999</v>
      </c>
      <c r="L345">
        <v>13</v>
      </c>
      <c r="M345">
        <v>9</v>
      </c>
      <c r="N345">
        <v>0.12</v>
      </c>
      <c r="O345">
        <v>0</v>
      </c>
      <c r="P345">
        <v>0</v>
      </c>
      <c r="Q345">
        <v>0</v>
      </c>
      <c r="R345">
        <v>0</v>
      </c>
      <c r="S345">
        <v>0</v>
      </c>
    </row>
    <row r="346" spans="1:19" x14ac:dyDescent="0.25">
      <c r="A346">
        <v>1613</v>
      </c>
      <c r="B346">
        <v>1</v>
      </c>
      <c r="C346">
        <v>0</v>
      </c>
      <c r="D346">
        <v>0</v>
      </c>
    </row>
    <row r="347" spans="1:19" x14ac:dyDescent="0.25">
      <c r="A347">
        <v>0</v>
      </c>
      <c r="B347">
        <v>64</v>
      </c>
      <c r="C347">
        <v>2</v>
      </c>
      <c r="D347">
        <v>4</v>
      </c>
      <c r="E347">
        <v>10</v>
      </c>
      <c r="F347">
        <v>0</v>
      </c>
      <c r="G347">
        <v>0</v>
      </c>
      <c r="H347">
        <v>2.6207989999999999</v>
      </c>
      <c r="I347">
        <v>2.7353019999999999</v>
      </c>
      <c r="J347">
        <v>130</v>
      </c>
      <c r="K347">
        <v>-0.14586099999999999</v>
      </c>
      <c r="L347">
        <v>13</v>
      </c>
      <c r="M347">
        <v>9</v>
      </c>
      <c r="N347">
        <v>0.12</v>
      </c>
      <c r="O347">
        <v>0</v>
      </c>
      <c r="P347">
        <v>0</v>
      </c>
      <c r="Q347">
        <v>0</v>
      </c>
      <c r="R347">
        <v>0</v>
      </c>
      <c r="S347">
        <v>0</v>
      </c>
    </row>
    <row r="348" spans="1:19" x14ac:dyDescent="0.25">
      <c r="A348">
        <v>1613</v>
      </c>
      <c r="B348">
        <v>1</v>
      </c>
      <c r="C348">
        <v>0</v>
      </c>
      <c r="D348">
        <v>0</v>
      </c>
    </row>
    <row r="349" spans="1:19" x14ac:dyDescent="0.25">
      <c r="A349">
        <v>0</v>
      </c>
      <c r="B349">
        <v>65</v>
      </c>
      <c r="C349">
        <v>1</v>
      </c>
      <c r="D349">
        <v>5</v>
      </c>
      <c r="E349">
        <v>10</v>
      </c>
      <c r="F349">
        <v>0</v>
      </c>
      <c r="G349">
        <v>0</v>
      </c>
      <c r="H349">
        <v>2.6207989999999999</v>
      </c>
      <c r="I349">
        <v>2.7353019999999999</v>
      </c>
      <c r="J349">
        <v>190</v>
      </c>
      <c r="K349">
        <v>-0.14586099999999999</v>
      </c>
      <c r="L349">
        <v>13</v>
      </c>
      <c r="M349">
        <v>9</v>
      </c>
      <c r="N349">
        <v>0.12</v>
      </c>
      <c r="O349">
        <v>0</v>
      </c>
      <c r="P349">
        <v>0</v>
      </c>
      <c r="Q349">
        <v>0</v>
      </c>
      <c r="R349">
        <v>0</v>
      </c>
      <c r="S349">
        <v>0</v>
      </c>
    </row>
    <row r="350" spans="1:19" x14ac:dyDescent="0.25">
      <c r="A350">
        <v>1613</v>
      </c>
      <c r="B350">
        <v>1</v>
      </c>
      <c r="C350">
        <v>0</v>
      </c>
      <c r="D350">
        <v>0</v>
      </c>
    </row>
    <row r="351" spans="1:19" x14ac:dyDescent="0.25">
      <c r="A351">
        <v>6</v>
      </c>
      <c r="B351">
        <v>2.8085580000000001</v>
      </c>
    </row>
    <row r="352" spans="1:19" x14ac:dyDescent="0.25">
      <c r="A352">
        <v>11</v>
      </c>
      <c r="B352">
        <v>66</v>
      </c>
      <c r="C352">
        <v>0</v>
      </c>
      <c r="D352">
        <v>0</v>
      </c>
      <c r="E352">
        <v>11</v>
      </c>
      <c r="F352">
        <v>1</v>
      </c>
      <c r="G352">
        <v>1</v>
      </c>
      <c r="H352">
        <v>2.770832</v>
      </c>
      <c r="I352">
        <v>2.72885</v>
      </c>
      <c r="J352">
        <v>2.5</v>
      </c>
      <c r="K352">
        <v>5.0707300000000002</v>
      </c>
      <c r="L352">
        <v>13</v>
      </c>
      <c r="M352">
        <v>3</v>
      </c>
      <c r="N352">
        <v>0.12</v>
      </c>
      <c r="O352">
        <v>0</v>
      </c>
      <c r="P352">
        <v>6</v>
      </c>
      <c r="Q352">
        <v>0</v>
      </c>
      <c r="R352">
        <v>0</v>
      </c>
      <c r="S352">
        <v>0</v>
      </c>
    </row>
    <row r="353" spans="1:19" x14ac:dyDescent="0.25">
      <c r="A353">
        <v>1613</v>
      </c>
      <c r="B353">
        <v>1</v>
      </c>
      <c r="C353">
        <v>0</v>
      </c>
      <c r="D353">
        <v>0</v>
      </c>
    </row>
    <row r="354" spans="1:19" x14ac:dyDescent="0.25">
      <c r="A354">
        <v>0</v>
      </c>
      <c r="B354">
        <v>67</v>
      </c>
      <c r="C354">
        <v>5</v>
      </c>
      <c r="D354">
        <v>1</v>
      </c>
      <c r="E354">
        <v>11</v>
      </c>
      <c r="F354">
        <v>0</v>
      </c>
      <c r="G354">
        <v>0</v>
      </c>
      <c r="H354">
        <v>2.770832</v>
      </c>
      <c r="I354">
        <v>2.72885</v>
      </c>
      <c r="J354">
        <v>62.5</v>
      </c>
      <c r="K354">
        <v>5.0707300000000002</v>
      </c>
      <c r="L354">
        <v>13</v>
      </c>
      <c r="M354">
        <v>3</v>
      </c>
      <c r="N354">
        <v>0.12</v>
      </c>
      <c r="O354">
        <v>0</v>
      </c>
      <c r="P354">
        <v>0</v>
      </c>
      <c r="Q354">
        <v>0</v>
      </c>
      <c r="R354">
        <v>0</v>
      </c>
      <c r="S354">
        <v>0</v>
      </c>
    </row>
    <row r="355" spans="1:19" x14ac:dyDescent="0.25">
      <c r="A355">
        <v>1613</v>
      </c>
      <c r="B355">
        <v>1</v>
      </c>
      <c r="C355">
        <v>0</v>
      </c>
      <c r="D355">
        <v>0</v>
      </c>
    </row>
    <row r="356" spans="1:19" x14ac:dyDescent="0.25">
      <c r="A356">
        <v>0</v>
      </c>
      <c r="B356">
        <v>68</v>
      </c>
      <c r="C356">
        <v>4</v>
      </c>
      <c r="D356">
        <v>2</v>
      </c>
      <c r="E356">
        <v>11</v>
      </c>
      <c r="F356">
        <v>0</v>
      </c>
      <c r="G356">
        <v>0</v>
      </c>
      <c r="H356">
        <v>2.770832</v>
      </c>
      <c r="I356">
        <v>2.72885</v>
      </c>
      <c r="J356">
        <v>122.5</v>
      </c>
      <c r="K356">
        <v>5.0707300000000002</v>
      </c>
      <c r="L356">
        <v>13</v>
      </c>
      <c r="M356">
        <v>3</v>
      </c>
      <c r="N356">
        <v>0.12</v>
      </c>
      <c r="O356">
        <v>0</v>
      </c>
      <c r="P356">
        <v>0</v>
      </c>
      <c r="Q356">
        <v>0</v>
      </c>
      <c r="R356">
        <v>0</v>
      </c>
      <c r="S356">
        <v>0</v>
      </c>
    </row>
    <row r="357" spans="1:19" x14ac:dyDescent="0.25">
      <c r="A357">
        <v>1613</v>
      </c>
      <c r="B357">
        <v>1</v>
      </c>
      <c r="C357">
        <v>0</v>
      </c>
      <c r="D357">
        <v>0</v>
      </c>
    </row>
    <row r="358" spans="1:19" x14ac:dyDescent="0.25">
      <c r="A358">
        <v>0</v>
      </c>
      <c r="B358">
        <v>69</v>
      </c>
      <c r="C358">
        <v>3</v>
      </c>
      <c r="D358">
        <v>3</v>
      </c>
      <c r="E358">
        <v>11</v>
      </c>
      <c r="F358">
        <v>0</v>
      </c>
      <c r="G358">
        <v>0</v>
      </c>
      <c r="H358">
        <v>2.770832</v>
      </c>
      <c r="I358">
        <v>2.72885</v>
      </c>
      <c r="J358">
        <v>182.5</v>
      </c>
      <c r="K358">
        <v>5.0707300000000002</v>
      </c>
      <c r="L358">
        <v>13</v>
      </c>
      <c r="M358">
        <v>3</v>
      </c>
      <c r="N358">
        <v>0.12</v>
      </c>
      <c r="O358">
        <v>0</v>
      </c>
      <c r="P358">
        <v>0</v>
      </c>
      <c r="Q358">
        <v>0</v>
      </c>
      <c r="R358">
        <v>0</v>
      </c>
      <c r="S358">
        <v>0</v>
      </c>
    </row>
    <row r="359" spans="1:19" x14ac:dyDescent="0.25">
      <c r="A359">
        <v>1613</v>
      </c>
      <c r="B359">
        <v>1</v>
      </c>
      <c r="C359">
        <v>0</v>
      </c>
      <c r="D359">
        <v>0</v>
      </c>
    </row>
    <row r="360" spans="1:19" x14ac:dyDescent="0.25">
      <c r="A360">
        <v>0</v>
      </c>
      <c r="B360">
        <v>70</v>
      </c>
      <c r="C360">
        <v>2</v>
      </c>
      <c r="D360">
        <v>4</v>
      </c>
      <c r="E360">
        <v>11</v>
      </c>
      <c r="F360">
        <v>0</v>
      </c>
      <c r="G360">
        <v>0</v>
      </c>
      <c r="H360">
        <v>2.770832</v>
      </c>
      <c r="I360">
        <v>2.72885</v>
      </c>
      <c r="J360">
        <v>242.5</v>
      </c>
      <c r="K360">
        <v>5.0707300000000002</v>
      </c>
      <c r="L360">
        <v>13</v>
      </c>
      <c r="M360">
        <v>3</v>
      </c>
      <c r="N360">
        <v>0.12</v>
      </c>
      <c r="O360">
        <v>0</v>
      </c>
      <c r="P360">
        <v>0</v>
      </c>
      <c r="Q360">
        <v>0</v>
      </c>
      <c r="R360">
        <v>0</v>
      </c>
      <c r="S360">
        <v>0</v>
      </c>
    </row>
    <row r="361" spans="1:19" x14ac:dyDescent="0.25">
      <c r="A361">
        <v>1613</v>
      </c>
      <c r="B361">
        <v>1</v>
      </c>
      <c r="C361">
        <v>0</v>
      </c>
      <c r="D361">
        <v>0</v>
      </c>
    </row>
    <row r="362" spans="1:19" x14ac:dyDescent="0.25">
      <c r="A362">
        <v>0</v>
      </c>
      <c r="B362">
        <v>71</v>
      </c>
      <c r="C362">
        <v>1</v>
      </c>
      <c r="D362">
        <v>5</v>
      </c>
      <c r="E362">
        <v>11</v>
      </c>
      <c r="F362">
        <v>0</v>
      </c>
      <c r="G362">
        <v>0</v>
      </c>
      <c r="H362">
        <v>2.770832</v>
      </c>
      <c r="I362">
        <v>2.72885</v>
      </c>
      <c r="J362">
        <v>302.5</v>
      </c>
      <c r="K362">
        <v>5.0707300000000002</v>
      </c>
      <c r="L362">
        <v>13</v>
      </c>
      <c r="M362">
        <v>3</v>
      </c>
      <c r="N362">
        <v>0.12</v>
      </c>
      <c r="O362">
        <v>0</v>
      </c>
      <c r="P362">
        <v>0</v>
      </c>
      <c r="Q362">
        <v>0</v>
      </c>
      <c r="R362">
        <v>0</v>
      </c>
      <c r="S362">
        <v>0</v>
      </c>
    </row>
    <row r="363" spans="1:19" x14ac:dyDescent="0.25">
      <c r="A363">
        <v>1613</v>
      </c>
      <c r="B363">
        <v>1</v>
      </c>
      <c r="C363">
        <v>0</v>
      </c>
      <c r="D363">
        <v>0</v>
      </c>
    </row>
    <row r="364" spans="1:19" x14ac:dyDescent="0.25">
      <c r="A364">
        <v>6</v>
      </c>
      <c r="B364">
        <v>2.9556170000000002</v>
      </c>
    </row>
    <row r="365" spans="1:19" x14ac:dyDescent="0.25">
      <c r="A365">
        <v>0</v>
      </c>
      <c r="B365">
        <v>72</v>
      </c>
      <c r="C365">
        <v>0</v>
      </c>
      <c r="D365">
        <v>0</v>
      </c>
      <c r="E365">
        <v>12</v>
      </c>
      <c r="F365">
        <v>0</v>
      </c>
      <c r="G365">
        <v>0</v>
      </c>
      <c r="H365">
        <v>2.9165429999999999</v>
      </c>
      <c r="I365">
        <v>2.709346</v>
      </c>
      <c r="J365">
        <v>124.5</v>
      </c>
      <c r="K365">
        <v>10.177160000000001</v>
      </c>
      <c r="L365">
        <v>13</v>
      </c>
      <c r="M365">
        <v>3</v>
      </c>
      <c r="N365">
        <v>0.12</v>
      </c>
      <c r="O365">
        <v>0</v>
      </c>
      <c r="P365">
        <v>0</v>
      </c>
      <c r="Q365">
        <v>0</v>
      </c>
      <c r="R365">
        <v>0</v>
      </c>
      <c r="S365">
        <v>0</v>
      </c>
    </row>
    <row r="366" spans="1:19" x14ac:dyDescent="0.25">
      <c r="A366">
        <v>1613</v>
      </c>
      <c r="B366">
        <v>1</v>
      </c>
      <c r="C366">
        <v>0</v>
      </c>
      <c r="D366">
        <v>0</v>
      </c>
    </row>
    <row r="367" spans="1:19" x14ac:dyDescent="0.25">
      <c r="A367">
        <v>0</v>
      </c>
      <c r="B367">
        <v>73</v>
      </c>
      <c r="C367">
        <v>5</v>
      </c>
      <c r="D367">
        <v>1</v>
      </c>
      <c r="E367">
        <v>12</v>
      </c>
      <c r="F367">
        <v>0</v>
      </c>
      <c r="G367">
        <v>0</v>
      </c>
      <c r="H367">
        <v>2.9165429999999999</v>
      </c>
      <c r="I367">
        <v>2.709346</v>
      </c>
      <c r="J367">
        <v>184.5</v>
      </c>
      <c r="K367">
        <v>10.177160000000001</v>
      </c>
      <c r="L367">
        <v>13</v>
      </c>
      <c r="M367">
        <v>3</v>
      </c>
      <c r="N367">
        <v>0.12</v>
      </c>
      <c r="O367">
        <v>0</v>
      </c>
      <c r="P367">
        <v>0</v>
      </c>
      <c r="Q367">
        <v>0</v>
      </c>
      <c r="R367">
        <v>0</v>
      </c>
      <c r="S367">
        <v>0</v>
      </c>
    </row>
    <row r="368" spans="1:19" x14ac:dyDescent="0.25">
      <c r="A368">
        <v>1613</v>
      </c>
      <c r="B368">
        <v>1</v>
      </c>
      <c r="C368">
        <v>0</v>
      </c>
      <c r="D368">
        <v>0</v>
      </c>
    </row>
    <row r="369" spans="1:19" x14ac:dyDescent="0.25">
      <c r="A369">
        <v>0</v>
      </c>
      <c r="B369">
        <v>74</v>
      </c>
      <c r="C369">
        <v>4</v>
      </c>
      <c r="D369">
        <v>2</v>
      </c>
      <c r="E369">
        <v>12</v>
      </c>
      <c r="F369">
        <v>0</v>
      </c>
      <c r="G369">
        <v>0</v>
      </c>
      <c r="H369">
        <v>2.9165429999999999</v>
      </c>
      <c r="I369">
        <v>2.709346</v>
      </c>
      <c r="J369">
        <v>244.5</v>
      </c>
      <c r="K369">
        <v>10.177160000000001</v>
      </c>
      <c r="L369">
        <v>13</v>
      </c>
      <c r="M369">
        <v>3</v>
      </c>
      <c r="N369">
        <v>0.12</v>
      </c>
      <c r="O369">
        <v>0</v>
      </c>
      <c r="P369">
        <v>0</v>
      </c>
      <c r="Q369">
        <v>0</v>
      </c>
      <c r="R369">
        <v>0</v>
      </c>
      <c r="S369">
        <v>0</v>
      </c>
    </row>
    <row r="370" spans="1:19" x14ac:dyDescent="0.25">
      <c r="A370">
        <v>1613</v>
      </c>
      <c r="B370">
        <v>1</v>
      </c>
      <c r="C370">
        <v>0</v>
      </c>
      <c r="D370">
        <v>0</v>
      </c>
    </row>
    <row r="371" spans="1:19" x14ac:dyDescent="0.25">
      <c r="A371">
        <v>0</v>
      </c>
      <c r="B371">
        <v>75</v>
      </c>
      <c r="C371">
        <v>3</v>
      </c>
      <c r="D371">
        <v>3</v>
      </c>
      <c r="E371">
        <v>12</v>
      </c>
      <c r="F371">
        <v>0</v>
      </c>
      <c r="G371">
        <v>0</v>
      </c>
      <c r="H371">
        <v>2.9165429999999999</v>
      </c>
      <c r="I371">
        <v>2.709346</v>
      </c>
      <c r="J371">
        <v>304.5</v>
      </c>
      <c r="K371">
        <v>10.177160000000001</v>
      </c>
      <c r="L371">
        <v>13</v>
      </c>
      <c r="M371">
        <v>3</v>
      </c>
      <c r="N371">
        <v>0.12</v>
      </c>
      <c r="O371">
        <v>0</v>
      </c>
      <c r="P371">
        <v>0</v>
      </c>
      <c r="Q371">
        <v>0</v>
      </c>
      <c r="R371">
        <v>0</v>
      </c>
      <c r="S371">
        <v>0</v>
      </c>
    </row>
    <row r="372" spans="1:19" x14ac:dyDescent="0.25">
      <c r="A372">
        <v>1613</v>
      </c>
      <c r="B372">
        <v>1</v>
      </c>
      <c r="C372">
        <v>0</v>
      </c>
      <c r="D372">
        <v>0</v>
      </c>
    </row>
    <row r="373" spans="1:19" x14ac:dyDescent="0.25">
      <c r="A373">
        <v>0</v>
      </c>
      <c r="B373">
        <v>76</v>
      </c>
      <c r="C373">
        <v>2</v>
      </c>
      <c r="D373">
        <v>4</v>
      </c>
      <c r="E373">
        <v>12</v>
      </c>
      <c r="F373">
        <v>0</v>
      </c>
      <c r="G373">
        <v>0</v>
      </c>
      <c r="H373">
        <v>2.9165429999999999</v>
      </c>
      <c r="I373">
        <v>2.709346</v>
      </c>
      <c r="J373">
        <v>4.5</v>
      </c>
      <c r="K373">
        <v>10.177160000000001</v>
      </c>
      <c r="L373">
        <v>13</v>
      </c>
      <c r="M373">
        <v>3</v>
      </c>
      <c r="N373">
        <v>0.12</v>
      </c>
      <c r="O373">
        <v>0</v>
      </c>
      <c r="P373">
        <v>0</v>
      </c>
      <c r="Q373">
        <v>0</v>
      </c>
      <c r="R373">
        <v>0</v>
      </c>
      <c r="S373">
        <v>0</v>
      </c>
    </row>
    <row r="374" spans="1:19" x14ac:dyDescent="0.25">
      <c r="A374">
        <v>1613</v>
      </c>
      <c r="B374">
        <v>1</v>
      </c>
      <c r="C374">
        <v>0</v>
      </c>
      <c r="D374">
        <v>0</v>
      </c>
    </row>
    <row r="375" spans="1:19" x14ac:dyDescent="0.25">
      <c r="A375">
        <v>12</v>
      </c>
      <c r="B375">
        <v>77</v>
      </c>
      <c r="C375">
        <v>1</v>
      </c>
      <c r="D375">
        <v>5</v>
      </c>
      <c r="E375">
        <v>12</v>
      </c>
      <c r="F375">
        <v>1</v>
      </c>
      <c r="G375">
        <v>1</v>
      </c>
      <c r="H375">
        <v>2.9165429999999999</v>
      </c>
      <c r="I375">
        <v>2.709346</v>
      </c>
      <c r="J375">
        <v>64.5</v>
      </c>
      <c r="K375">
        <v>10.177160000000001</v>
      </c>
      <c r="L375">
        <v>13</v>
      </c>
      <c r="M375">
        <v>3</v>
      </c>
      <c r="N375">
        <v>0.12</v>
      </c>
      <c r="O375">
        <v>0</v>
      </c>
      <c r="P375">
        <v>5.5</v>
      </c>
      <c r="Q375">
        <v>0</v>
      </c>
      <c r="R375">
        <v>0</v>
      </c>
      <c r="S375">
        <v>0</v>
      </c>
    </row>
    <row r="376" spans="1:19" x14ac:dyDescent="0.25">
      <c r="A376">
        <v>1613</v>
      </c>
      <c r="B376">
        <v>1</v>
      </c>
      <c r="C376">
        <v>0</v>
      </c>
      <c r="D376">
        <v>0</v>
      </c>
    </row>
    <row r="377" spans="1:19" x14ac:dyDescent="0.25">
      <c r="A377">
        <v>6</v>
      </c>
      <c r="B377">
        <v>3.1026769999999999</v>
      </c>
    </row>
    <row r="378" spans="1:19" x14ac:dyDescent="0.25">
      <c r="A378">
        <v>0</v>
      </c>
      <c r="B378">
        <v>78</v>
      </c>
      <c r="C378">
        <v>0</v>
      </c>
      <c r="D378">
        <v>0</v>
      </c>
      <c r="E378">
        <v>13</v>
      </c>
      <c r="F378">
        <v>0</v>
      </c>
      <c r="G378">
        <v>0</v>
      </c>
      <c r="H378">
        <v>3.0599400000000001</v>
      </c>
      <c r="I378">
        <v>2.6769500000000002</v>
      </c>
      <c r="J378">
        <v>245.5</v>
      </c>
      <c r="K378">
        <v>15.283633</v>
      </c>
      <c r="L378">
        <v>13</v>
      </c>
      <c r="M378">
        <v>3</v>
      </c>
      <c r="N378">
        <v>0.12</v>
      </c>
      <c r="O378">
        <v>0</v>
      </c>
      <c r="P378">
        <v>0</v>
      </c>
      <c r="Q378">
        <v>0</v>
      </c>
      <c r="R378">
        <v>0</v>
      </c>
      <c r="S378">
        <v>0</v>
      </c>
    </row>
    <row r="379" spans="1:19" x14ac:dyDescent="0.25">
      <c r="A379">
        <v>1613</v>
      </c>
      <c r="B379">
        <v>1</v>
      </c>
      <c r="C379">
        <v>0</v>
      </c>
      <c r="D379">
        <v>0</v>
      </c>
    </row>
    <row r="380" spans="1:19" x14ac:dyDescent="0.25">
      <c r="A380">
        <v>0</v>
      </c>
      <c r="B380">
        <v>79</v>
      </c>
      <c r="C380">
        <v>5</v>
      </c>
      <c r="D380">
        <v>1</v>
      </c>
      <c r="E380">
        <v>13</v>
      </c>
      <c r="F380">
        <v>0</v>
      </c>
      <c r="G380">
        <v>0</v>
      </c>
      <c r="H380">
        <v>3.0599400000000001</v>
      </c>
      <c r="I380">
        <v>2.6769500000000002</v>
      </c>
      <c r="J380">
        <v>305.5</v>
      </c>
      <c r="K380">
        <v>15.283633</v>
      </c>
      <c r="L380">
        <v>13</v>
      </c>
      <c r="M380">
        <v>3</v>
      </c>
      <c r="N380">
        <v>0.12</v>
      </c>
      <c r="O380">
        <v>0</v>
      </c>
      <c r="P380">
        <v>0</v>
      </c>
      <c r="Q380">
        <v>0</v>
      </c>
      <c r="R380">
        <v>0</v>
      </c>
      <c r="S380">
        <v>0</v>
      </c>
    </row>
    <row r="381" spans="1:19" x14ac:dyDescent="0.25">
      <c r="A381">
        <v>1613</v>
      </c>
      <c r="B381">
        <v>1</v>
      </c>
      <c r="C381">
        <v>0</v>
      </c>
      <c r="D381">
        <v>0</v>
      </c>
    </row>
    <row r="382" spans="1:19" x14ac:dyDescent="0.25">
      <c r="A382">
        <v>0</v>
      </c>
      <c r="B382">
        <v>80</v>
      </c>
      <c r="C382">
        <v>4</v>
      </c>
      <c r="D382">
        <v>2</v>
      </c>
      <c r="E382">
        <v>13</v>
      </c>
      <c r="F382">
        <v>0</v>
      </c>
      <c r="G382">
        <v>0</v>
      </c>
      <c r="H382">
        <v>3.0599400000000001</v>
      </c>
      <c r="I382">
        <v>2.6769500000000002</v>
      </c>
      <c r="J382">
        <v>5.5</v>
      </c>
      <c r="K382">
        <v>15.283633</v>
      </c>
      <c r="L382">
        <v>13</v>
      </c>
      <c r="M382">
        <v>3</v>
      </c>
      <c r="N382">
        <v>0.12</v>
      </c>
      <c r="O382">
        <v>0</v>
      </c>
      <c r="P382">
        <v>0</v>
      </c>
      <c r="Q382">
        <v>0</v>
      </c>
      <c r="R382">
        <v>0</v>
      </c>
      <c r="S382">
        <v>0</v>
      </c>
    </row>
    <row r="383" spans="1:19" x14ac:dyDescent="0.25">
      <c r="A383">
        <v>1613</v>
      </c>
      <c r="B383">
        <v>1</v>
      </c>
      <c r="C383">
        <v>0</v>
      </c>
      <c r="D383">
        <v>0</v>
      </c>
    </row>
    <row r="384" spans="1:19" x14ac:dyDescent="0.25">
      <c r="A384">
        <v>0</v>
      </c>
      <c r="B384">
        <v>81</v>
      </c>
      <c r="C384">
        <v>3</v>
      </c>
      <c r="D384">
        <v>3</v>
      </c>
      <c r="E384">
        <v>13</v>
      </c>
      <c r="F384">
        <v>0</v>
      </c>
      <c r="G384">
        <v>0</v>
      </c>
      <c r="H384">
        <v>3.0599400000000001</v>
      </c>
      <c r="I384">
        <v>2.6769500000000002</v>
      </c>
      <c r="J384">
        <v>65.5</v>
      </c>
      <c r="K384">
        <v>15.283633</v>
      </c>
      <c r="L384">
        <v>13</v>
      </c>
      <c r="M384">
        <v>3</v>
      </c>
      <c r="N384">
        <v>0.12</v>
      </c>
      <c r="O384">
        <v>0</v>
      </c>
      <c r="P384">
        <v>0</v>
      </c>
      <c r="Q384">
        <v>0</v>
      </c>
      <c r="R384">
        <v>0</v>
      </c>
      <c r="S384">
        <v>0</v>
      </c>
    </row>
    <row r="385" spans="1:19" x14ac:dyDescent="0.25">
      <c r="A385">
        <v>1613</v>
      </c>
      <c r="B385">
        <v>1</v>
      </c>
      <c r="C385">
        <v>0</v>
      </c>
      <c r="D385">
        <v>0</v>
      </c>
    </row>
    <row r="386" spans="1:19" x14ac:dyDescent="0.25">
      <c r="A386">
        <v>13</v>
      </c>
      <c r="B386">
        <v>82</v>
      </c>
      <c r="C386">
        <v>2</v>
      </c>
      <c r="D386">
        <v>4</v>
      </c>
      <c r="E386">
        <v>13</v>
      </c>
      <c r="F386">
        <v>1</v>
      </c>
      <c r="G386">
        <v>1</v>
      </c>
      <c r="H386">
        <v>3.0599400000000001</v>
      </c>
      <c r="I386">
        <v>2.6769500000000002</v>
      </c>
      <c r="J386">
        <v>125.5</v>
      </c>
      <c r="K386">
        <v>15.283633</v>
      </c>
      <c r="L386">
        <v>13</v>
      </c>
      <c r="M386">
        <v>3</v>
      </c>
      <c r="N386">
        <v>0.12</v>
      </c>
      <c r="O386">
        <v>0</v>
      </c>
      <c r="P386">
        <v>5.5</v>
      </c>
      <c r="Q386">
        <v>0</v>
      </c>
      <c r="R386">
        <v>0</v>
      </c>
      <c r="S386">
        <v>0</v>
      </c>
    </row>
    <row r="387" spans="1:19" x14ac:dyDescent="0.25">
      <c r="A387">
        <v>1613</v>
      </c>
      <c r="B387">
        <v>1</v>
      </c>
      <c r="C387">
        <v>0</v>
      </c>
      <c r="D387">
        <v>0</v>
      </c>
    </row>
    <row r="388" spans="1:19" x14ac:dyDescent="0.25">
      <c r="A388">
        <v>0</v>
      </c>
      <c r="B388">
        <v>83</v>
      </c>
      <c r="C388">
        <v>1</v>
      </c>
      <c r="D388">
        <v>5</v>
      </c>
      <c r="E388">
        <v>13</v>
      </c>
      <c r="F388">
        <v>0</v>
      </c>
      <c r="G388">
        <v>0</v>
      </c>
      <c r="H388">
        <v>3.0599400000000001</v>
      </c>
      <c r="I388">
        <v>2.6769500000000002</v>
      </c>
      <c r="J388">
        <v>185.5</v>
      </c>
      <c r="K388">
        <v>15.283633</v>
      </c>
      <c r="L388">
        <v>13</v>
      </c>
      <c r="M388">
        <v>3</v>
      </c>
      <c r="N388">
        <v>0.12</v>
      </c>
      <c r="O388">
        <v>0</v>
      </c>
      <c r="P388">
        <v>0</v>
      </c>
      <c r="Q388">
        <v>0</v>
      </c>
      <c r="R388">
        <v>0</v>
      </c>
      <c r="S388">
        <v>0</v>
      </c>
    </row>
    <row r="389" spans="1:19" x14ac:dyDescent="0.25">
      <c r="A389">
        <v>1613</v>
      </c>
      <c r="B389">
        <v>1</v>
      </c>
      <c r="C389">
        <v>0</v>
      </c>
      <c r="D389">
        <v>0</v>
      </c>
    </row>
    <row r="390" spans="1:19" x14ac:dyDescent="0.25">
      <c r="A390">
        <v>6</v>
      </c>
      <c r="B390">
        <v>3.1032829999999998</v>
      </c>
    </row>
    <row r="391" spans="1:19" x14ac:dyDescent="0.25">
      <c r="A391">
        <v>0</v>
      </c>
      <c r="B391">
        <v>84</v>
      </c>
      <c r="C391">
        <v>0</v>
      </c>
      <c r="D391">
        <v>0</v>
      </c>
      <c r="E391">
        <v>14</v>
      </c>
      <c r="F391">
        <v>0</v>
      </c>
      <c r="G391">
        <v>0</v>
      </c>
      <c r="H391">
        <v>3.047329</v>
      </c>
      <c r="I391">
        <v>2.6285669999999999</v>
      </c>
      <c r="J391">
        <v>230.17924500000001</v>
      </c>
      <c r="K391">
        <v>15.283633</v>
      </c>
      <c r="L391">
        <v>13</v>
      </c>
      <c r="M391">
        <v>3</v>
      </c>
      <c r="N391">
        <v>0.12</v>
      </c>
      <c r="O391">
        <v>0</v>
      </c>
      <c r="P391">
        <v>0</v>
      </c>
      <c r="Q391">
        <v>0</v>
      </c>
      <c r="R391">
        <v>0</v>
      </c>
      <c r="S391">
        <v>0</v>
      </c>
    </row>
    <row r="392" spans="1:19" x14ac:dyDescent="0.25">
      <c r="A392">
        <v>1610</v>
      </c>
      <c r="B392">
        <v>1</v>
      </c>
      <c r="C392">
        <v>3</v>
      </c>
      <c r="D392">
        <v>0</v>
      </c>
    </row>
    <row r="393" spans="1:19" x14ac:dyDescent="0.25">
      <c r="A393">
        <v>0</v>
      </c>
      <c r="B393">
        <v>85</v>
      </c>
      <c r="C393">
        <v>5</v>
      </c>
      <c r="D393">
        <v>1</v>
      </c>
      <c r="E393">
        <v>14</v>
      </c>
      <c r="F393">
        <v>0</v>
      </c>
      <c r="G393">
        <v>0</v>
      </c>
      <c r="H393">
        <v>3.047329</v>
      </c>
      <c r="I393">
        <v>2.6285669999999999</v>
      </c>
      <c r="J393">
        <v>290.17926</v>
      </c>
      <c r="K393">
        <v>15.283633</v>
      </c>
      <c r="L393">
        <v>13</v>
      </c>
      <c r="M393">
        <v>3</v>
      </c>
      <c r="N393">
        <v>0.12</v>
      </c>
      <c r="O393">
        <v>0</v>
      </c>
      <c r="P393">
        <v>0</v>
      </c>
      <c r="Q393">
        <v>0</v>
      </c>
      <c r="R393">
        <v>0</v>
      </c>
      <c r="S393">
        <v>0</v>
      </c>
    </row>
    <row r="394" spans="1:19" x14ac:dyDescent="0.25">
      <c r="A394">
        <v>1610</v>
      </c>
      <c r="B394">
        <v>1</v>
      </c>
      <c r="C394">
        <v>3</v>
      </c>
      <c r="D394">
        <v>0</v>
      </c>
    </row>
    <row r="395" spans="1:19" x14ac:dyDescent="0.25">
      <c r="A395">
        <v>0</v>
      </c>
      <c r="B395">
        <v>86</v>
      </c>
      <c r="C395">
        <v>4</v>
      </c>
      <c r="D395">
        <v>2</v>
      </c>
      <c r="E395">
        <v>14</v>
      </c>
      <c r="F395">
        <v>0</v>
      </c>
      <c r="G395">
        <v>0</v>
      </c>
      <c r="H395">
        <v>3.047329</v>
      </c>
      <c r="I395">
        <v>2.6285669999999999</v>
      </c>
      <c r="J395">
        <v>350.17926</v>
      </c>
      <c r="K395">
        <v>15.283633</v>
      </c>
      <c r="L395">
        <v>13</v>
      </c>
      <c r="M395">
        <v>3</v>
      </c>
      <c r="N395">
        <v>0.12</v>
      </c>
      <c r="O395">
        <v>0</v>
      </c>
      <c r="P395">
        <v>0</v>
      </c>
      <c r="Q395">
        <v>0</v>
      </c>
      <c r="R395">
        <v>0</v>
      </c>
      <c r="S395">
        <v>0</v>
      </c>
    </row>
    <row r="396" spans="1:19" x14ac:dyDescent="0.25">
      <c r="A396">
        <v>1610</v>
      </c>
      <c r="B396">
        <v>1</v>
      </c>
      <c r="C396">
        <v>3</v>
      </c>
      <c r="D396">
        <v>0</v>
      </c>
    </row>
    <row r="397" spans="1:19" x14ac:dyDescent="0.25">
      <c r="A397">
        <v>0</v>
      </c>
      <c r="B397">
        <v>87</v>
      </c>
      <c r="C397">
        <v>3</v>
      </c>
      <c r="D397">
        <v>3</v>
      </c>
      <c r="E397">
        <v>14</v>
      </c>
      <c r="F397">
        <v>0</v>
      </c>
      <c r="G397">
        <v>0</v>
      </c>
      <c r="H397">
        <v>3.047329</v>
      </c>
      <c r="I397">
        <v>2.6285669999999999</v>
      </c>
      <c r="J397">
        <v>50.179245000000002</v>
      </c>
      <c r="K397">
        <v>15.283633</v>
      </c>
      <c r="L397">
        <v>13</v>
      </c>
      <c r="M397">
        <v>3</v>
      </c>
      <c r="N397">
        <v>0.12</v>
      </c>
      <c r="O397">
        <v>0</v>
      </c>
      <c r="P397">
        <v>0</v>
      </c>
      <c r="Q397">
        <v>0</v>
      </c>
      <c r="R397">
        <v>0</v>
      </c>
      <c r="S397">
        <v>0</v>
      </c>
    </row>
    <row r="398" spans="1:19" x14ac:dyDescent="0.25">
      <c r="A398">
        <v>1610</v>
      </c>
      <c r="B398">
        <v>1</v>
      </c>
      <c r="C398">
        <v>3</v>
      </c>
      <c r="D398">
        <v>0</v>
      </c>
    </row>
    <row r="399" spans="1:19" x14ac:dyDescent="0.25">
      <c r="A399">
        <v>14</v>
      </c>
      <c r="B399">
        <v>88</v>
      </c>
      <c r="C399">
        <v>2</v>
      </c>
      <c r="D399">
        <v>4</v>
      </c>
      <c r="E399">
        <v>14</v>
      </c>
      <c r="F399">
        <v>1</v>
      </c>
      <c r="G399">
        <v>1</v>
      </c>
      <c r="H399">
        <v>3.047329</v>
      </c>
      <c r="I399">
        <v>2.6285669999999999</v>
      </c>
      <c r="J399">
        <v>110.17924499999999</v>
      </c>
      <c r="K399">
        <v>15.283633</v>
      </c>
      <c r="L399">
        <v>13</v>
      </c>
      <c r="M399">
        <v>3</v>
      </c>
      <c r="N399">
        <v>0.12</v>
      </c>
      <c r="O399">
        <v>0</v>
      </c>
      <c r="P399">
        <v>-9.8207550000000001</v>
      </c>
      <c r="Q399">
        <v>0</v>
      </c>
      <c r="R399">
        <v>0</v>
      </c>
      <c r="S399">
        <v>0</v>
      </c>
    </row>
    <row r="400" spans="1:19" x14ac:dyDescent="0.25">
      <c r="A400">
        <v>1610</v>
      </c>
      <c r="B400">
        <v>1</v>
      </c>
      <c r="C400">
        <v>3</v>
      </c>
      <c r="D400">
        <v>0</v>
      </c>
    </row>
    <row r="401" spans="1:19" x14ac:dyDescent="0.25">
      <c r="A401">
        <v>0</v>
      </c>
      <c r="B401">
        <v>89</v>
      </c>
      <c r="C401">
        <v>1</v>
      </c>
      <c r="D401">
        <v>5</v>
      </c>
      <c r="E401">
        <v>14</v>
      </c>
      <c r="F401">
        <v>0</v>
      </c>
      <c r="G401">
        <v>0</v>
      </c>
      <c r="H401">
        <v>3.047329</v>
      </c>
      <c r="I401">
        <v>2.6285669999999999</v>
      </c>
      <c r="J401">
        <v>170.17924500000001</v>
      </c>
      <c r="K401">
        <v>15.283633</v>
      </c>
      <c r="L401">
        <v>13</v>
      </c>
      <c r="M401">
        <v>3</v>
      </c>
      <c r="N401">
        <v>0.12</v>
      </c>
      <c r="O401">
        <v>0</v>
      </c>
      <c r="P401">
        <v>0</v>
      </c>
      <c r="Q401">
        <v>0</v>
      </c>
      <c r="R401">
        <v>0</v>
      </c>
      <c r="S401">
        <v>0</v>
      </c>
    </row>
    <row r="402" spans="1:19" x14ac:dyDescent="0.25">
      <c r="A402">
        <v>1610</v>
      </c>
      <c r="B402">
        <v>1</v>
      </c>
      <c r="C402">
        <v>3</v>
      </c>
      <c r="D402">
        <v>0</v>
      </c>
    </row>
    <row r="403" spans="1:19" x14ac:dyDescent="0.25">
      <c r="A403">
        <v>6</v>
      </c>
      <c r="B403">
        <v>3.2567360000000001</v>
      </c>
    </row>
    <row r="404" spans="1:19" x14ac:dyDescent="0.25">
      <c r="A404">
        <v>0</v>
      </c>
      <c r="B404">
        <v>90</v>
      </c>
      <c r="C404">
        <v>0</v>
      </c>
      <c r="D404">
        <v>0</v>
      </c>
      <c r="E404">
        <v>15</v>
      </c>
      <c r="F404">
        <v>0</v>
      </c>
      <c r="G404">
        <v>0</v>
      </c>
      <c r="H404">
        <v>3.2064409999999999</v>
      </c>
      <c r="I404">
        <v>2.6294680000000001</v>
      </c>
      <c r="J404">
        <v>7</v>
      </c>
      <c r="K404">
        <v>20.634547999999999</v>
      </c>
      <c r="L404">
        <v>13</v>
      </c>
      <c r="M404">
        <v>3</v>
      </c>
      <c r="N404">
        <v>0.12</v>
      </c>
      <c r="O404">
        <v>0</v>
      </c>
      <c r="P404">
        <v>0</v>
      </c>
      <c r="Q404">
        <v>0</v>
      </c>
      <c r="R404">
        <v>0</v>
      </c>
      <c r="S404">
        <v>0</v>
      </c>
    </row>
    <row r="405" spans="1:19" x14ac:dyDescent="0.25">
      <c r="A405">
        <v>1613</v>
      </c>
      <c r="B405">
        <v>1</v>
      </c>
      <c r="C405">
        <v>0</v>
      </c>
      <c r="D405">
        <v>0</v>
      </c>
    </row>
    <row r="406" spans="1:19" x14ac:dyDescent="0.25">
      <c r="A406">
        <v>0</v>
      </c>
      <c r="B406">
        <v>91</v>
      </c>
      <c r="C406">
        <v>5</v>
      </c>
      <c r="D406">
        <v>1</v>
      </c>
      <c r="E406">
        <v>15</v>
      </c>
      <c r="F406">
        <v>0</v>
      </c>
      <c r="G406">
        <v>0</v>
      </c>
      <c r="H406">
        <v>3.2064409999999999</v>
      </c>
      <c r="I406">
        <v>2.6294680000000001</v>
      </c>
      <c r="J406">
        <v>67</v>
      </c>
      <c r="K406">
        <v>20.634547999999999</v>
      </c>
      <c r="L406">
        <v>13</v>
      </c>
      <c r="M406">
        <v>3</v>
      </c>
      <c r="N406">
        <v>0.12</v>
      </c>
      <c r="O406">
        <v>0</v>
      </c>
      <c r="P406">
        <v>0</v>
      </c>
      <c r="Q406">
        <v>0</v>
      </c>
      <c r="R406">
        <v>0</v>
      </c>
      <c r="S406">
        <v>0</v>
      </c>
    </row>
    <row r="407" spans="1:19" x14ac:dyDescent="0.25">
      <c r="A407">
        <v>1613</v>
      </c>
      <c r="B407">
        <v>1</v>
      </c>
      <c r="C407">
        <v>0</v>
      </c>
      <c r="D407">
        <v>0</v>
      </c>
    </row>
    <row r="408" spans="1:19" x14ac:dyDescent="0.25">
      <c r="A408">
        <v>0</v>
      </c>
      <c r="B408">
        <v>92</v>
      </c>
      <c r="C408">
        <v>4</v>
      </c>
      <c r="D408">
        <v>2</v>
      </c>
      <c r="E408">
        <v>15</v>
      </c>
      <c r="F408">
        <v>0</v>
      </c>
      <c r="G408">
        <v>0</v>
      </c>
      <c r="H408">
        <v>3.2064409999999999</v>
      </c>
      <c r="I408">
        <v>2.6294680000000001</v>
      </c>
      <c r="J408">
        <v>127</v>
      </c>
      <c r="K408">
        <v>20.634547999999999</v>
      </c>
      <c r="L408">
        <v>13</v>
      </c>
      <c r="M408">
        <v>3</v>
      </c>
      <c r="N408">
        <v>0.12</v>
      </c>
      <c r="O408">
        <v>0</v>
      </c>
      <c r="P408">
        <v>0</v>
      </c>
      <c r="Q408">
        <v>0</v>
      </c>
      <c r="R408">
        <v>0</v>
      </c>
      <c r="S408">
        <v>0</v>
      </c>
    </row>
    <row r="409" spans="1:19" x14ac:dyDescent="0.25">
      <c r="A409">
        <v>1613</v>
      </c>
      <c r="B409">
        <v>1</v>
      </c>
      <c r="C409">
        <v>0</v>
      </c>
      <c r="D409">
        <v>0</v>
      </c>
    </row>
    <row r="410" spans="1:19" x14ac:dyDescent="0.25">
      <c r="A410">
        <v>15</v>
      </c>
      <c r="B410">
        <v>93</v>
      </c>
      <c r="C410">
        <v>3</v>
      </c>
      <c r="D410">
        <v>3</v>
      </c>
      <c r="E410">
        <v>15</v>
      </c>
      <c r="F410">
        <v>1</v>
      </c>
      <c r="G410">
        <v>1</v>
      </c>
      <c r="H410">
        <v>3.2064409999999999</v>
      </c>
      <c r="I410">
        <v>2.6294680000000001</v>
      </c>
      <c r="J410">
        <v>187</v>
      </c>
      <c r="K410">
        <v>20.634547999999999</v>
      </c>
      <c r="L410">
        <v>13</v>
      </c>
      <c r="M410">
        <v>3</v>
      </c>
      <c r="N410">
        <v>0.12</v>
      </c>
      <c r="O410">
        <v>0</v>
      </c>
      <c r="P410">
        <v>5</v>
      </c>
      <c r="Q410">
        <v>0</v>
      </c>
      <c r="R410">
        <v>0</v>
      </c>
      <c r="S410">
        <v>0</v>
      </c>
    </row>
    <row r="411" spans="1:19" x14ac:dyDescent="0.25">
      <c r="A411">
        <v>1613</v>
      </c>
      <c r="B411">
        <v>1</v>
      </c>
      <c r="C411">
        <v>0</v>
      </c>
      <c r="D411">
        <v>0</v>
      </c>
    </row>
    <row r="412" spans="1:19" x14ac:dyDescent="0.25">
      <c r="A412">
        <v>0</v>
      </c>
      <c r="B412">
        <v>94</v>
      </c>
      <c r="C412">
        <v>2</v>
      </c>
      <c r="D412">
        <v>4</v>
      </c>
      <c r="E412">
        <v>15</v>
      </c>
      <c r="F412">
        <v>0</v>
      </c>
      <c r="G412">
        <v>0</v>
      </c>
      <c r="H412">
        <v>3.2064409999999999</v>
      </c>
      <c r="I412">
        <v>2.6294680000000001</v>
      </c>
      <c r="J412">
        <v>247</v>
      </c>
      <c r="K412">
        <v>20.634547999999999</v>
      </c>
      <c r="L412">
        <v>13</v>
      </c>
      <c r="M412">
        <v>3</v>
      </c>
      <c r="N412">
        <v>0.12</v>
      </c>
      <c r="O412">
        <v>0</v>
      </c>
      <c r="P412">
        <v>0</v>
      </c>
      <c r="Q412">
        <v>0</v>
      </c>
      <c r="R412">
        <v>0</v>
      </c>
      <c r="S412">
        <v>0</v>
      </c>
    </row>
    <row r="413" spans="1:19" x14ac:dyDescent="0.25">
      <c r="A413">
        <v>1613</v>
      </c>
      <c r="B413">
        <v>1</v>
      </c>
      <c r="C413">
        <v>0</v>
      </c>
      <c r="D413">
        <v>0</v>
      </c>
    </row>
    <row r="414" spans="1:19" x14ac:dyDescent="0.25">
      <c r="A414">
        <v>0</v>
      </c>
      <c r="B414">
        <v>95</v>
      </c>
      <c r="C414">
        <v>1</v>
      </c>
      <c r="D414">
        <v>5</v>
      </c>
      <c r="E414">
        <v>15</v>
      </c>
      <c r="F414">
        <v>0</v>
      </c>
      <c r="G414">
        <v>0</v>
      </c>
      <c r="H414">
        <v>3.2064409999999999</v>
      </c>
      <c r="I414">
        <v>2.6294680000000001</v>
      </c>
      <c r="J414">
        <v>307</v>
      </c>
      <c r="K414">
        <v>20.634547999999999</v>
      </c>
      <c r="L414">
        <v>13</v>
      </c>
      <c r="M414">
        <v>3</v>
      </c>
      <c r="N414">
        <v>0.12</v>
      </c>
      <c r="O414">
        <v>0</v>
      </c>
      <c r="P414">
        <v>0</v>
      </c>
      <c r="Q414">
        <v>0</v>
      </c>
      <c r="R414">
        <v>0</v>
      </c>
      <c r="S414">
        <v>0</v>
      </c>
    </row>
    <row r="415" spans="1:19" x14ac:dyDescent="0.25">
      <c r="A415">
        <v>1613</v>
      </c>
      <c r="B415">
        <v>1</v>
      </c>
      <c r="C415">
        <v>0</v>
      </c>
      <c r="D415">
        <v>0</v>
      </c>
    </row>
    <row r="416" spans="1:19" x14ac:dyDescent="0.25">
      <c r="A416">
        <v>6</v>
      </c>
      <c r="B416">
        <v>3.4107959999999999</v>
      </c>
    </row>
    <row r="417" spans="1:19" x14ac:dyDescent="0.25">
      <c r="A417">
        <v>0</v>
      </c>
      <c r="B417">
        <v>96</v>
      </c>
      <c r="C417">
        <v>0</v>
      </c>
      <c r="D417">
        <v>0</v>
      </c>
      <c r="E417">
        <v>16</v>
      </c>
      <c r="F417">
        <v>0</v>
      </c>
      <c r="G417">
        <v>0</v>
      </c>
      <c r="H417">
        <v>3.347877</v>
      </c>
      <c r="I417">
        <v>2.56853</v>
      </c>
      <c r="J417">
        <v>129</v>
      </c>
      <c r="K417">
        <v>25.982911999999999</v>
      </c>
      <c r="L417">
        <v>13</v>
      </c>
      <c r="M417">
        <v>3</v>
      </c>
      <c r="N417">
        <v>0.12</v>
      </c>
      <c r="O417">
        <v>0</v>
      </c>
      <c r="P417">
        <v>0</v>
      </c>
      <c r="Q417">
        <v>0</v>
      </c>
      <c r="R417">
        <v>0</v>
      </c>
      <c r="S417">
        <v>0</v>
      </c>
    </row>
    <row r="418" spans="1:19" x14ac:dyDescent="0.25">
      <c r="A418">
        <v>1613</v>
      </c>
      <c r="B418">
        <v>1</v>
      </c>
      <c r="C418">
        <v>0</v>
      </c>
      <c r="D418">
        <v>0</v>
      </c>
    </row>
    <row r="419" spans="1:19" x14ac:dyDescent="0.25">
      <c r="A419">
        <v>0</v>
      </c>
      <c r="B419">
        <v>97</v>
      </c>
      <c r="C419">
        <v>5</v>
      </c>
      <c r="D419">
        <v>1</v>
      </c>
      <c r="E419">
        <v>16</v>
      </c>
      <c r="F419">
        <v>0</v>
      </c>
      <c r="G419">
        <v>0</v>
      </c>
      <c r="H419">
        <v>3.347877</v>
      </c>
      <c r="I419">
        <v>2.56853</v>
      </c>
      <c r="J419">
        <v>189</v>
      </c>
      <c r="K419">
        <v>25.982911999999999</v>
      </c>
      <c r="L419">
        <v>13</v>
      </c>
      <c r="M419">
        <v>3</v>
      </c>
      <c r="N419">
        <v>0.12</v>
      </c>
      <c r="O419">
        <v>0</v>
      </c>
      <c r="P419">
        <v>0</v>
      </c>
      <c r="Q419">
        <v>0</v>
      </c>
      <c r="R419">
        <v>0</v>
      </c>
      <c r="S419">
        <v>0</v>
      </c>
    </row>
    <row r="420" spans="1:19" x14ac:dyDescent="0.25">
      <c r="A420">
        <v>1613</v>
      </c>
      <c r="B420">
        <v>1</v>
      </c>
      <c r="C420">
        <v>0</v>
      </c>
      <c r="D420">
        <v>0</v>
      </c>
    </row>
    <row r="421" spans="1:19" x14ac:dyDescent="0.25">
      <c r="A421">
        <v>16</v>
      </c>
      <c r="B421">
        <v>98</v>
      </c>
      <c r="C421">
        <v>4</v>
      </c>
      <c r="D421">
        <v>2</v>
      </c>
      <c r="E421">
        <v>16</v>
      </c>
      <c r="F421">
        <v>1</v>
      </c>
      <c r="G421">
        <v>1</v>
      </c>
      <c r="H421">
        <v>3.347877</v>
      </c>
      <c r="I421">
        <v>2.56853</v>
      </c>
      <c r="J421">
        <v>249</v>
      </c>
      <c r="K421">
        <v>25.982911999999999</v>
      </c>
      <c r="L421">
        <v>13</v>
      </c>
      <c r="M421">
        <v>3</v>
      </c>
      <c r="N421">
        <v>0.12</v>
      </c>
      <c r="O421">
        <v>0</v>
      </c>
      <c r="P421">
        <v>5</v>
      </c>
      <c r="Q421">
        <v>0</v>
      </c>
      <c r="R421">
        <v>0</v>
      </c>
      <c r="S421">
        <v>0</v>
      </c>
    </row>
    <row r="422" spans="1:19" x14ac:dyDescent="0.25">
      <c r="A422">
        <v>1613</v>
      </c>
      <c r="B422">
        <v>1</v>
      </c>
      <c r="C422">
        <v>0</v>
      </c>
      <c r="D422">
        <v>0</v>
      </c>
    </row>
    <row r="423" spans="1:19" x14ac:dyDescent="0.25">
      <c r="A423">
        <v>0</v>
      </c>
      <c r="B423">
        <v>99</v>
      </c>
      <c r="C423">
        <v>3</v>
      </c>
      <c r="D423">
        <v>3</v>
      </c>
      <c r="E423">
        <v>16</v>
      </c>
      <c r="F423">
        <v>0</v>
      </c>
      <c r="G423">
        <v>0</v>
      </c>
      <c r="H423">
        <v>3.347877</v>
      </c>
      <c r="I423">
        <v>2.56853</v>
      </c>
      <c r="J423">
        <v>309</v>
      </c>
      <c r="K423">
        <v>25.982911999999999</v>
      </c>
      <c r="L423">
        <v>13</v>
      </c>
      <c r="M423">
        <v>3</v>
      </c>
      <c r="N423">
        <v>0.12</v>
      </c>
      <c r="O423">
        <v>0</v>
      </c>
      <c r="P423">
        <v>0</v>
      </c>
      <c r="Q423">
        <v>0</v>
      </c>
      <c r="R423">
        <v>0</v>
      </c>
      <c r="S423">
        <v>0</v>
      </c>
    </row>
    <row r="424" spans="1:19" x14ac:dyDescent="0.25">
      <c r="A424">
        <v>1613</v>
      </c>
      <c r="B424">
        <v>1</v>
      </c>
      <c r="C424">
        <v>0</v>
      </c>
      <c r="D424">
        <v>0</v>
      </c>
    </row>
    <row r="425" spans="1:19" x14ac:dyDescent="0.25">
      <c r="A425">
        <v>0</v>
      </c>
      <c r="B425">
        <v>100</v>
      </c>
      <c r="C425">
        <v>2</v>
      </c>
      <c r="D425">
        <v>4</v>
      </c>
      <c r="E425">
        <v>16</v>
      </c>
      <c r="F425">
        <v>0</v>
      </c>
      <c r="G425">
        <v>0</v>
      </c>
      <c r="H425">
        <v>3.347877</v>
      </c>
      <c r="I425">
        <v>2.56853</v>
      </c>
      <c r="J425">
        <v>9</v>
      </c>
      <c r="K425">
        <v>25.982911999999999</v>
      </c>
      <c r="L425">
        <v>13</v>
      </c>
      <c r="M425">
        <v>3</v>
      </c>
      <c r="N425">
        <v>0.12</v>
      </c>
      <c r="O425">
        <v>0</v>
      </c>
      <c r="P425">
        <v>0</v>
      </c>
      <c r="Q425">
        <v>0</v>
      </c>
      <c r="R425">
        <v>0</v>
      </c>
      <c r="S425">
        <v>0</v>
      </c>
    </row>
    <row r="426" spans="1:19" x14ac:dyDescent="0.25">
      <c r="A426">
        <v>1613</v>
      </c>
      <c r="B426">
        <v>1</v>
      </c>
      <c r="C426">
        <v>0</v>
      </c>
      <c r="D426">
        <v>0</v>
      </c>
    </row>
    <row r="427" spans="1:19" x14ac:dyDescent="0.25">
      <c r="A427">
        <v>0</v>
      </c>
      <c r="B427">
        <v>101</v>
      </c>
      <c r="C427">
        <v>1</v>
      </c>
      <c r="D427">
        <v>5</v>
      </c>
      <c r="E427">
        <v>16</v>
      </c>
      <c r="F427">
        <v>0</v>
      </c>
      <c r="G427">
        <v>0</v>
      </c>
      <c r="H427">
        <v>3.347877</v>
      </c>
      <c r="I427">
        <v>2.56853</v>
      </c>
      <c r="J427">
        <v>69</v>
      </c>
      <c r="K427">
        <v>25.982911999999999</v>
      </c>
      <c r="L427">
        <v>13</v>
      </c>
      <c r="M427">
        <v>3</v>
      </c>
      <c r="N427">
        <v>0.12</v>
      </c>
      <c r="O427">
        <v>0</v>
      </c>
      <c r="P427">
        <v>0</v>
      </c>
      <c r="Q427">
        <v>0</v>
      </c>
      <c r="R427">
        <v>0</v>
      </c>
      <c r="S427">
        <v>0</v>
      </c>
    </row>
    <row r="428" spans="1:19" x14ac:dyDescent="0.25">
      <c r="A428">
        <v>1613</v>
      </c>
      <c r="B428">
        <v>1</v>
      </c>
      <c r="C428">
        <v>0</v>
      </c>
      <c r="D428">
        <v>0</v>
      </c>
    </row>
    <row r="429" spans="1:19" x14ac:dyDescent="0.25">
      <c r="A429">
        <v>6</v>
      </c>
      <c r="B429">
        <v>3.411403</v>
      </c>
    </row>
    <row r="430" spans="1:19" x14ac:dyDescent="0.25">
      <c r="A430">
        <v>0</v>
      </c>
      <c r="B430">
        <v>102</v>
      </c>
      <c r="C430">
        <v>0</v>
      </c>
      <c r="D430">
        <v>0</v>
      </c>
      <c r="E430">
        <v>17</v>
      </c>
      <c r="F430">
        <v>0</v>
      </c>
      <c r="G430">
        <v>0</v>
      </c>
      <c r="H430">
        <v>3.3265020000000001</v>
      </c>
      <c r="I430">
        <v>2.5233289999999999</v>
      </c>
      <c r="J430">
        <v>114.917084</v>
      </c>
      <c r="K430">
        <v>25.982911999999999</v>
      </c>
      <c r="L430">
        <v>13</v>
      </c>
      <c r="M430">
        <v>3</v>
      </c>
      <c r="N430">
        <v>0.12</v>
      </c>
      <c r="O430">
        <v>0</v>
      </c>
      <c r="P430">
        <v>0</v>
      </c>
      <c r="Q430">
        <v>0</v>
      </c>
      <c r="R430">
        <v>0</v>
      </c>
      <c r="S430">
        <v>0</v>
      </c>
    </row>
    <row r="431" spans="1:19" x14ac:dyDescent="0.25">
      <c r="A431">
        <v>1610</v>
      </c>
      <c r="B431">
        <v>1</v>
      </c>
      <c r="C431">
        <v>3</v>
      </c>
      <c r="D431">
        <v>0</v>
      </c>
    </row>
    <row r="432" spans="1:19" x14ac:dyDescent="0.25">
      <c r="A432">
        <v>0</v>
      </c>
      <c r="B432">
        <v>103</v>
      </c>
      <c r="C432">
        <v>5</v>
      </c>
      <c r="D432">
        <v>1</v>
      </c>
      <c r="E432">
        <v>17</v>
      </c>
      <c r="F432">
        <v>0</v>
      </c>
      <c r="G432">
        <v>0</v>
      </c>
      <c r="H432">
        <v>3.3265020000000001</v>
      </c>
      <c r="I432">
        <v>2.5233289999999999</v>
      </c>
      <c r="J432">
        <v>174.91708399999999</v>
      </c>
      <c r="K432">
        <v>25.982911999999999</v>
      </c>
      <c r="L432">
        <v>13</v>
      </c>
      <c r="M432">
        <v>3</v>
      </c>
      <c r="N432">
        <v>0.12</v>
      </c>
      <c r="O432">
        <v>0</v>
      </c>
      <c r="P432">
        <v>0</v>
      </c>
      <c r="Q432">
        <v>0</v>
      </c>
      <c r="R432">
        <v>0</v>
      </c>
      <c r="S432">
        <v>0</v>
      </c>
    </row>
    <row r="433" spans="1:19" x14ac:dyDescent="0.25">
      <c r="A433">
        <v>1610</v>
      </c>
      <c r="B433">
        <v>1</v>
      </c>
      <c r="C433">
        <v>3</v>
      </c>
      <c r="D433">
        <v>0</v>
      </c>
    </row>
    <row r="434" spans="1:19" x14ac:dyDescent="0.25">
      <c r="A434">
        <v>17</v>
      </c>
      <c r="B434">
        <v>104</v>
      </c>
      <c r="C434">
        <v>4</v>
      </c>
      <c r="D434">
        <v>2</v>
      </c>
      <c r="E434">
        <v>17</v>
      </c>
      <c r="F434">
        <v>1</v>
      </c>
      <c r="G434">
        <v>1</v>
      </c>
      <c r="H434">
        <v>3.3265020000000001</v>
      </c>
      <c r="I434">
        <v>2.5233289999999999</v>
      </c>
      <c r="J434">
        <v>234.91708399999999</v>
      </c>
      <c r="K434">
        <v>25.982911999999999</v>
      </c>
      <c r="L434">
        <v>13</v>
      </c>
      <c r="M434">
        <v>3</v>
      </c>
      <c r="N434">
        <v>0.12</v>
      </c>
      <c r="O434">
        <v>0</v>
      </c>
      <c r="P434">
        <v>-9.0829160000000009</v>
      </c>
      <c r="Q434">
        <v>0</v>
      </c>
      <c r="R434">
        <v>0</v>
      </c>
      <c r="S434">
        <v>0</v>
      </c>
    </row>
    <row r="435" spans="1:19" x14ac:dyDescent="0.25">
      <c r="A435">
        <v>1610</v>
      </c>
      <c r="B435">
        <v>1</v>
      </c>
      <c r="C435">
        <v>3</v>
      </c>
      <c r="D435">
        <v>0</v>
      </c>
    </row>
    <row r="436" spans="1:19" x14ac:dyDescent="0.25">
      <c r="A436">
        <v>0</v>
      </c>
      <c r="B436">
        <v>105</v>
      </c>
      <c r="C436">
        <v>3</v>
      </c>
      <c r="D436">
        <v>3</v>
      </c>
      <c r="E436">
        <v>17</v>
      </c>
      <c r="F436">
        <v>0</v>
      </c>
      <c r="G436">
        <v>0</v>
      </c>
      <c r="H436">
        <v>3.3265020000000001</v>
      </c>
      <c r="I436">
        <v>2.5233289999999999</v>
      </c>
      <c r="J436">
        <v>294.91708399999999</v>
      </c>
      <c r="K436">
        <v>25.982911999999999</v>
      </c>
      <c r="L436">
        <v>13</v>
      </c>
      <c r="M436">
        <v>3</v>
      </c>
      <c r="N436">
        <v>0.12</v>
      </c>
      <c r="O436">
        <v>0</v>
      </c>
      <c r="P436">
        <v>0</v>
      </c>
      <c r="Q436">
        <v>0</v>
      </c>
      <c r="R436">
        <v>0</v>
      </c>
      <c r="S436">
        <v>0</v>
      </c>
    </row>
    <row r="437" spans="1:19" x14ac:dyDescent="0.25">
      <c r="A437">
        <v>1610</v>
      </c>
      <c r="B437">
        <v>1</v>
      </c>
      <c r="C437">
        <v>3</v>
      </c>
      <c r="D437">
        <v>0</v>
      </c>
    </row>
    <row r="438" spans="1:19" x14ac:dyDescent="0.25">
      <c r="A438">
        <v>0</v>
      </c>
      <c r="B438">
        <v>106</v>
      </c>
      <c r="C438">
        <v>2</v>
      </c>
      <c r="D438">
        <v>4</v>
      </c>
      <c r="E438">
        <v>17</v>
      </c>
      <c r="F438">
        <v>0</v>
      </c>
      <c r="G438">
        <v>0</v>
      </c>
      <c r="H438">
        <v>3.3265020000000001</v>
      </c>
      <c r="I438">
        <v>2.5233289999999999</v>
      </c>
      <c r="J438">
        <v>354.91708399999999</v>
      </c>
      <c r="K438">
        <v>25.982911999999999</v>
      </c>
      <c r="L438">
        <v>13</v>
      </c>
      <c r="M438">
        <v>3</v>
      </c>
      <c r="N438">
        <v>0.12</v>
      </c>
      <c r="O438">
        <v>0</v>
      </c>
      <c r="P438">
        <v>0</v>
      </c>
      <c r="Q438">
        <v>0</v>
      </c>
      <c r="R438">
        <v>0</v>
      </c>
      <c r="S438">
        <v>0</v>
      </c>
    </row>
    <row r="439" spans="1:19" x14ac:dyDescent="0.25">
      <c r="A439">
        <v>1610</v>
      </c>
      <c r="B439">
        <v>1</v>
      </c>
      <c r="C439">
        <v>3</v>
      </c>
      <c r="D439">
        <v>0</v>
      </c>
    </row>
    <row r="440" spans="1:19" x14ac:dyDescent="0.25">
      <c r="A440">
        <v>0</v>
      </c>
      <c r="B440">
        <v>107</v>
      </c>
      <c r="C440">
        <v>1</v>
      </c>
      <c r="D440">
        <v>5</v>
      </c>
      <c r="E440">
        <v>17</v>
      </c>
      <c r="F440">
        <v>0</v>
      </c>
      <c r="G440">
        <v>0</v>
      </c>
      <c r="H440">
        <v>3.3265020000000001</v>
      </c>
      <c r="I440">
        <v>2.5233289999999999</v>
      </c>
      <c r="J440">
        <v>54.917088</v>
      </c>
      <c r="K440">
        <v>25.982911999999999</v>
      </c>
      <c r="L440">
        <v>13</v>
      </c>
      <c r="M440">
        <v>3</v>
      </c>
      <c r="N440">
        <v>0.12</v>
      </c>
      <c r="O440">
        <v>0</v>
      </c>
      <c r="P440">
        <v>0</v>
      </c>
      <c r="Q440">
        <v>0</v>
      </c>
      <c r="R440">
        <v>0</v>
      </c>
      <c r="S440">
        <v>0</v>
      </c>
    </row>
    <row r="441" spans="1:19" x14ac:dyDescent="0.25">
      <c r="A441">
        <v>1610</v>
      </c>
      <c r="B441">
        <v>1</v>
      </c>
      <c r="C441">
        <v>3</v>
      </c>
      <c r="D441">
        <v>0</v>
      </c>
    </row>
    <row r="442" spans="1:19" x14ac:dyDescent="0.25">
      <c r="A442">
        <v>6</v>
      </c>
      <c r="B442">
        <v>3.5648550000000001</v>
      </c>
    </row>
    <row r="443" spans="1:19" x14ac:dyDescent="0.25">
      <c r="A443">
        <v>0</v>
      </c>
      <c r="B443">
        <v>108</v>
      </c>
      <c r="C443">
        <v>0</v>
      </c>
      <c r="D443">
        <v>0</v>
      </c>
      <c r="E443">
        <v>18</v>
      </c>
      <c r="F443">
        <v>0</v>
      </c>
      <c r="G443">
        <v>0</v>
      </c>
      <c r="H443">
        <v>3.483015</v>
      </c>
      <c r="I443">
        <v>2.4946739999999998</v>
      </c>
      <c r="J443">
        <v>248</v>
      </c>
      <c r="K443">
        <v>31.331928000000001</v>
      </c>
      <c r="L443">
        <v>13</v>
      </c>
      <c r="M443">
        <v>3</v>
      </c>
      <c r="N443">
        <v>0.12</v>
      </c>
      <c r="O443">
        <v>0</v>
      </c>
      <c r="P443">
        <v>0</v>
      </c>
      <c r="Q443">
        <v>0</v>
      </c>
      <c r="R443">
        <v>0</v>
      </c>
      <c r="S443">
        <v>0</v>
      </c>
    </row>
    <row r="444" spans="1:19" x14ac:dyDescent="0.25">
      <c r="A444">
        <v>1613</v>
      </c>
      <c r="B444">
        <v>1</v>
      </c>
      <c r="C444">
        <v>0</v>
      </c>
      <c r="D444">
        <v>0</v>
      </c>
    </row>
    <row r="445" spans="1:19" x14ac:dyDescent="0.25">
      <c r="A445">
        <v>18</v>
      </c>
      <c r="B445">
        <v>109</v>
      </c>
      <c r="C445">
        <v>5</v>
      </c>
      <c r="D445">
        <v>1</v>
      </c>
      <c r="E445">
        <v>18</v>
      </c>
      <c r="F445">
        <v>1</v>
      </c>
      <c r="G445">
        <v>1</v>
      </c>
      <c r="H445">
        <v>3.483015</v>
      </c>
      <c r="I445">
        <v>2.4946739999999998</v>
      </c>
      <c r="J445">
        <v>308</v>
      </c>
      <c r="K445">
        <v>31.331928000000001</v>
      </c>
      <c r="L445">
        <v>13</v>
      </c>
      <c r="M445">
        <v>3</v>
      </c>
      <c r="N445">
        <v>0.12</v>
      </c>
      <c r="O445">
        <v>0</v>
      </c>
      <c r="P445">
        <v>4</v>
      </c>
      <c r="Q445">
        <v>0</v>
      </c>
      <c r="R445">
        <v>0</v>
      </c>
      <c r="S445">
        <v>0</v>
      </c>
    </row>
    <row r="446" spans="1:19" x14ac:dyDescent="0.25">
      <c r="A446">
        <v>1613</v>
      </c>
      <c r="B446">
        <v>1</v>
      </c>
      <c r="C446">
        <v>0</v>
      </c>
      <c r="D446">
        <v>0</v>
      </c>
    </row>
    <row r="447" spans="1:19" x14ac:dyDescent="0.25">
      <c r="A447">
        <v>0</v>
      </c>
      <c r="B447">
        <v>110</v>
      </c>
      <c r="C447">
        <v>4</v>
      </c>
      <c r="D447">
        <v>2</v>
      </c>
      <c r="E447">
        <v>18</v>
      </c>
      <c r="F447">
        <v>0</v>
      </c>
      <c r="G447">
        <v>0</v>
      </c>
      <c r="H447">
        <v>3.483015</v>
      </c>
      <c r="I447">
        <v>2.4946739999999998</v>
      </c>
      <c r="J447">
        <v>8</v>
      </c>
      <c r="K447">
        <v>31.331928000000001</v>
      </c>
      <c r="L447">
        <v>13</v>
      </c>
      <c r="M447">
        <v>3</v>
      </c>
      <c r="N447">
        <v>0.12</v>
      </c>
      <c r="O447">
        <v>0</v>
      </c>
      <c r="P447">
        <v>0</v>
      </c>
      <c r="Q447">
        <v>0</v>
      </c>
      <c r="R447">
        <v>0</v>
      </c>
      <c r="S447">
        <v>0</v>
      </c>
    </row>
    <row r="448" spans="1:19" x14ac:dyDescent="0.25">
      <c r="A448">
        <v>1613</v>
      </c>
      <c r="B448">
        <v>1</v>
      </c>
      <c r="C448">
        <v>0</v>
      </c>
      <c r="D448">
        <v>0</v>
      </c>
    </row>
    <row r="449" spans="1:19" x14ac:dyDescent="0.25">
      <c r="A449">
        <v>0</v>
      </c>
      <c r="B449">
        <v>111</v>
      </c>
      <c r="C449">
        <v>3</v>
      </c>
      <c r="D449">
        <v>3</v>
      </c>
      <c r="E449">
        <v>18</v>
      </c>
      <c r="F449">
        <v>0</v>
      </c>
      <c r="G449">
        <v>0</v>
      </c>
      <c r="H449">
        <v>3.483015</v>
      </c>
      <c r="I449">
        <v>2.4946739999999998</v>
      </c>
      <c r="J449">
        <v>68</v>
      </c>
      <c r="K449">
        <v>31.331928000000001</v>
      </c>
      <c r="L449">
        <v>13</v>
      </c>
      <c r="M449">
        <v>3</v>
      </c>
      <c r="N449">
        <v>0.12</v>
      </c>
      <c r="O449">
        <v>0</v>
      </c>
      <c r="P449">
        <v>0</v>
      </c>
      <c r="Q449">
        <v>0</v>
      </c>
      <c r="R449">
        <v>0</v>
      </c>
      <c r="S449">
        <v>0</v>
      </c>
    </row>
    <row r="450" spans="1:19" x14ac:dyDescent="0.25">
      <c r="A450">
        <v>1613</v>
      </c>
      <c r="B450">
        <v>1</v>
      </c>
      <c r="C450">
        <v>0</v>
      </c>
      <c r="D450">
        <v>0</v>
      </c>
    </row>
    <row r="451" spans="1:19" x14ac:dyDescent="0.25">
      <c r="A451">
        <v>0</v>
      </c>
      <c r="B451">
        <v>112</v>
      </c>
      <c r="C451">
        <v>2</v>
      </c>
      <c r="D451">
        <v>4</v>
      </c>
      <c r="E451">
        <v>18</v>
      </c>
      <c r="F451">
        <v>0</v>
      </c>
      <c r="G451">
        <v>0</v>
      </c>
      <c r="H451">
        <v>3.483015</v>
      </c>
      <c r="I451">
        <v>2.4946739999999998</v>
      </c>
      <c r="J451">
        <v>128</v>
      </c>
      <c r="K451">
        <v>31.331928000000001</v>
      </c>
      <c r="L451">
        <v>13</v>
      </c>
      <c r="M451">
        <v>3</v>
      </c>
      <c r="N451">
        <v>0.12</v>
      </c>
      <c r="O451">
        <v>0</v>
      </c>
      <c r="P451">
        <v>0</v>
      </c>
      <c r="Q451">
        <v>0</v>
      </c>
      <c r="R451">
        <v>0</v>
      </c>
      <c r="S451">
        <v>0</v>
      </c>
    </row>
    <row r="452" spans="1:19" x14ac:dyDescent="0.25">
      <c r="A452">
        <v>1613</v>
      </c>
      <c r="B452">
        <v>1</v>
      </c>
      <c r="C452">
        <v>0</v>
      </c>
      <c r="D452">
        <v>0</v>
      </c>
    </row>
    <row r="453" spans="1:19" x14ac:dyDescent="0.25">
      <c r="A453">
        <v>0</v>
      </c>
      <c r="B453">
        <v>113</v>
      </c>
      <c r="C453">
        <v>1</v>
      </c>
      <c r="D453">
        <v>5</v>
      </c>
      <c r="E453">
        <v>18</v>
      </c>
      <c r="F453">
        <v>0</v>
      </c>
      <c r="G453">
        <v>0</v>
      </c>
      <c r="H453">
        <v>3.483015</v>
      </c>
      <c r="I453">
        <v>2.4946739999999998</v>
      </c>
      <c r="J453">
        <v>188</v>
      </c>
      <c r="K453">
        <v>31.331928000000001</v>
      </c>
      <c r="L453">
        <v>13</v>
      </c>
      <c r="M453">
        <v>3</v>
      </c>
      <c r="N453">
        <v>0.12</v>
      </c>
      <c r="O453">
        <v>0</v>
      </c>
      <c r="P453">
        <v>0</v>
      </c>
      <c r="Q453">
        <v>0</v>
      </c>
      <c r="R453">
        <v>0</v>
      </c>
      <c r="S453">
        <v>0</v>
      </c>
    </row>
    <row r="454" spans="1:19" x14ac:dyDescent="0.25">
      <c r="A454">
        <v>1613</v>
      </c>
      <c r="B454">
        <v>1</v>
      </c>
      <c r="C454">
        <v>0</v>
      </c>
      <c r="D454">
        <v>0</v>
      </c>
    </row>
    <row r="455" spans="1:19" x14ac:dyDescent="0.25">
      <c r="A455">
        <v>6</v>
      </c>
      <c r="B455">
        <v>3.7189139999999998</v>
      </c>
    </row>
    <row r="456" spans="1:19" x14ac:dyDescent="0.25">
      <c r="A456">
        <v>19</v>
      </c>
      <c r="B456">
        <v>114</v>
      </c>
      <c r="C456">
        <v>0</v>
      </c>
      <c r="D456">
        <v>0</v>
      </c>
      <c r="E456">
        <v>19</v>
      </c>
      <c r="F456">
        <v>1</v>
      </c>
      <c r="G456">
        <v>1</v>
      </c>
      <c r="H456">
        <v>3.6094819999999999</v>
      </c>
      <c r="I456">
        <v>2.4069340000000001</v>
      </c>
      <c r="J456">
        <v>1.5</v>
      </c>
      <c r="K456">
        <v>36.682358000000001</v>
      </c>
      <c r="L456">
        <v>13</v>
      </c>
      <c r="M456">
        <v>3</v>
      </c>
      <c r="N456">
        <v>0.12</v>
      </c>
      <c r="O456">
        <v>0</v>
      </c>
      <c r="P456">
        <v>5</v>
      </c>
      <c r="Q456">
        <v>0</v>
      </c>
      <c r="R456">
        <v>0</v>
      </c>
      <c r="S456">
        <v>0</v>
      </c>
    </row>
    <row r="457" spans="1:19" x14ac:dyDescent="0.25">
      <c r="A457">
        <v>1613</v>
      </c>
      <c r="B457">
        <v>1</v>
      </c>
      <c r="C457">
        <v>0</v>
      </c>
      <c r="D457">
        <v>0</v>
      </c>
    </row>
    <row r="458" spans="1:19" x14ac:dyDescent="0.25">
      <c r="A458">
        <v>0</v>
      </c>
      <c r="B458">
        <v>115</v>
      </c>
      <c r="C458">
        <v>5</v>
      </c>
      <c r="D458">
        <v>1</v>
      </c>
      <c r="E458">
        <v>19</v>
      </c>
      <c r="F458">
        <v>0</v>
      </c>
      <c r="G458">
        <v>0</v>
      </c>
      <c r="H458">
        <v>3.6094819999999999</v>
      </c>
      <c r="I458">
        <v>2.4069340000000001</v>
      </c>
      <c r="J458">
        <v>61.5</v>
      </c>
      <c r="K458">
        <v>36.682358000000001</v>
      </c>
      <c r="L458">
        <v>13</v>
      </c>
      <c r="M458">
        <v>3</v>
      </c>
      <c r="N458">
        <v>0.12</v>
      </c>
      <c r="O458">
        <v>0</v>
      </c>
      <c r="P458">
        <v>0</v>
      </c>
      <c r="Q458">
        <v>0</v>
      </c>
      <c r="R458">
        <v>0</v>
      </c>
      <c r="S458">
        <v>0</v>
      </c>
    </row>
    <row r="459" spans="1:19" x14ac:dyDescent="0.25">
      <c r="A459">
        <v>1613</v>
      </c>
      <c r="B459">
        <v>1</v>
      </c>
      <c r="C459">
        <v>0</v>
      </c>
      <c r="D459">
        <v>0</v>
      </c>
    </row>
    <row r="460" spans="1:19" x14ac:dyDescent="0.25">
      <c r="A460">
        <v>0</v>
      </c>
      <c r="B460">
        <v>116</v>
      </c>
      <c r="C460">
        <v>4</v>
      </c>
      <c r="D460">
        <v>2</v>
      </c>
      <c r="E460">
        <v>19</v>
      </c>
      <c r="F460">
        <v>0</v>
      </c>
      <c r="G460">
        <v>0</v>
      </c>
      <c r="H460">
        <v>3.6094819999999999</v>
      </c>
      <c r="I460">
        <v>2.4069340000000001</v>
      </c>
      <c r="J460">
        <v>121.5</v>
      </c>
      <c r="K460">
        <v>36.682358000000001</v>
      </c>
      <c r="L460">
        <v>13</v>
      </c>
      <c r="M460">
        <v>3</v>
      </c>
      <c r="N460">
        <v>0.12</v>
      </c>
      <c r="O460">
        <v>0</v>
      </c>
      <c r="P460">
        <v>0</v>
      </c>
      <c r="Q460">
        <v>0</v>
      </c>
      <c r="R460">
        <v>0</v>
      </c>
      <c r="S460">
        <v>0</v>
      </c>
    </row>
    <row r="461" spans="1:19" x14ac:dyDescent="0.25">
      <c r="A461">
        <v>1613</v>
      </c>
      <c r="B461">
        <v>1</v>
      </c>
      <c r="C461">
        <v>0</v>
      </c>
      <c r="D461">
        <v>0</v>
      </c>
    </row>
    <row r="462" spans="1:19" x14ac:dyDescent="0.25">
      <c r="A462">
        <v>0</v>
      </c>
      <c r="B462">
        <v>117</v>
      </c>
      <c r="C462">
        <v>3</v>
      </c>
      <c r="D462">
        <v>3</v>
      </c>
      <c r="E462">
        <v>19</v>
      </c>
      <c r="F462">
        <v>0</v>
      </c>
      <c r="G462">
        <v>0</v>
      </c>
      <c r="H462">
        <v>3.6094819999999999</v>
      </c>
      <c r="I462">
        <v>2.4069340000000001</v>
      </c>
      <c r="J462">
        <v>181.5</v>
      </c>
      <c r="K462">
        <v>36.682358000000001</v>
      </c>
      <c r="L462">
        <v>13</v>
      </c>
      <c r="M462">
        <v>3</v>
      </c>
      <c r="N462">
        <v>0.12</v>
      </c>
      <c r="O462">
        <v>0</v>
      </c>
      <c r="P462">
        <v>0</v>
      </c>
      <c r="Q462">
        <v>0</v>
      </c>
      <c r="R462">
        <v>0</v>
      </c>
      <c r="S462">
        <v>0</v>
      </c>
    </row>
    <row r="463" spans="1:19" x14ac:dyDescent="0.25">
      <c r="A463">
        <v>1613</v>
      </c>
      <c r="B463">
        <v>1</v>
      </c>
      <c r="C463">
        <v>0</v>
      </c>
      <c r="D463">
        <v>0</v>
      </c>
    </row>
    <row r="464" spans="1:19" x14ac:dyDescent="0.25">
      <c r="A464">
        <v>0</v>
      </c>
      <c r="B464">
        <v>118</v>
      </c>
      <c r="C464">
        <v>2</v>
      </c>
      <c r="D464">
        <v>4</v>
      </c>
      <c r="E464">
        <v>19</v>
      </c>
      <c r="F464">
        <v>0</v>
      </c>
      <c r="G464">
        <v>0</v>
      </c>
      <c r="H464">
        <v>3.6094819999999999</v>
      </c>
      <c r="I464">
        <v>2.4069340000000001</v>
      </c>
      <c r="J464">
        <v>241.5</v>
      </c>
      <c r="K464">
        <v>36.682358000000001</v>
      </c>
      <c r="L464">
        <v>13</v>
      </c>
      <c r="M464">
        <v>3</v>
      </c>
      <c r="N464">
        <v>0.12</v>
      </c>
      <c r="O464">
        <v>0</v>
      </c>
      <c r="P464">
        <v>0</v>
      </c>
      <c r="Q464">
        <v>0</v>
      </c>
      <c r="R464">
        <v>0</v>
      </c>
      <c r="S464">
        <v>0</v>
      </c>
    </row>
    <row r="465" spans="1:19" x14ac:dyDescent="0.25">
      <c r="A465">
        <v>1613</v>
      </c>
      <c r="B465">
        <v>1</v>
      </c>
      <c r="C465">
        <v>0</v>
      </c>
      <c r="D465">
        <v>0</v>
      </c>
    </row>
    <row r="466" spans="1:19" x14ac:dyDescent="0.25">
      <c r="A466">
        <v>0</v>
      </c>
      <c r="B466">
        <v>119</v>
      </c>
      <c r="C466">
        <v>1</v>
      </c>
      <c r="D466">
        <v>5</v>
      </c>
      <c r="E466">
        <v>19</v>
      </c>
      <c r="F466">
        <v>0</v>
      </c>
      <c r="G466">
        <v>0</v>
      </c>
      <c r="H466">
        <v>3.6094819999999999</v>
      </c>
      <c r="I466">
        <v>2.4069340000000001</v>
      </c>
      <c r="J466">
        <v>301.5</v>
      </c>
      <c r="K466">
        <v>36.682358000000001</v>
      </c>
      <c r="L466">
        <v>13</v>
      </c>
      <c r="M466">
        <v>3</v>
      </c>
      <c r="N466">
        <v>0.12</v>
      </c>
      <c r="O466">
        <v>0</v>
      </c>
      <c r="P466">
        <v>0</v>
      </c>
      <c r="Q466">
        <v>0</v>
      </c>
      <c r="R466">
        <v>0</v>
      </c>
      <c r="S466">
        <v>0</v>
      </c>
    </row>
    <row r="467" spans="1:19" x14ac:dyDescent="0.25">
      <c r="A467">
        <v>1613</v>
      </c>
      <c r="B467">
        <v>1</v>
      </c>
      <c r="C467">
        <v>0</v>
      </c>
      <c r="D467">
        <v>0</v>
      </c>
    </row>
    <row r="468" spans="1:19" x14ac:dyDescent="0.25">
      <c r="A468">
        <v>6</v>
      </c>
      <c r="B468">
        <v>3.719522</v>
      </c>
    </row>
    <row r="469" spans="1:19" x14ac:dyDescent="0.25">
      <c r="A469">
        <v>20</v>
      </c>
      <c r="B469">
        <v>120</v>
      </c>
      <c r="C469">
        <v>0</v>
      </c>
      <c r="D469">
        <v>0</v>
      </c>
      <c r="E469">
        <v>20</v>
      </c>
      <c r="F469">
        <v>1</v>
      </c>
      <c r="G469">
        <v>1</v>
      </c>
      <c r="H469">
        <v>3.5800869999999998</v>
      </c>
      <c r="I469">
        <v>2.3664869999999998</v>
      </c>
      <c r="J469">
        <v>348.37530500000003</v>
      </c>
      <c r="K469">
        <v>36.682358000000001</v>
      </c>
      <c r="L469">
        <v>13</v>
      </c>
      <c r="M469">
        <v>3</v>
      </c>
      <c r="N469">
        <v>0.12</v>
      </c>
      <c r="O469">
        <v>0</v>
      </c>
      <c r="P469">
        <v>-8.1246949999999991</v>
      </c>
      <c r="Q469">
        <v>0</v>
      </c>
      <c r="R469">
        <v>0</v>
      </c>
      <c r="S469">
        <v>0</v>
      </c>
    </row>
    <row r="470" spans="1:19" x14ac:dyDescent="0.25">
      <c r="A470">
        <v>1610</v>
      </c>
      <c r="B470">
        <v>1</v>
      </c>
      <c r="C470">
        <v>3</v>
      </c>
      <c r="D470">
        <v>0</v>
      </c>
    </row>
    <row r="471" spans="1:19" x14ac:dyDescent="0.25">
      <c r="A471">
        <v>0</v>
      </c>
      <c r="B471">
        <v>121</v>
      </c>
      <c r="C471">
        <v>5</v>
      </c>
      <c r="D471">
        <v>1</v>
      </c>
      <c r="E471">
        <v>20</v>
      </c>
      <c r="F471">
        <v>0</v>
      </c>
      <c r="G471">
        <v>0</v>
      </c>
      <c r="H471">
        <v>3.5800869999999998</v>
      </c>
      <c r="I471">
        <v>2.3664869999999998</v>
      </c>
      <c r="J471">
        <v>48.375298000000001</v>
      </c>
      <c r="K471">
        <v>36.682358000000001</v>
      </c>
      <c r="L471">
        <v>13</v>
      </c>
      <c r="M471">
        <v>3</v>
      </c>
      <c r="N471">
        <v>0.12</v>
      </c>
      <c r="O471">
        <v>0</v>
      </c>
      <c r="P471">
        <v>0</v>
      </c>
      <c r="Q471">
        <v>0</v>
      </c>
      <c r="R471">
        <v>0</v>
      </c>
      <c r="S471">
        <v>0</v>
      </c>
    </row>
    <row r="472" spans="1:19" x14ac:dyDescent="0.25">
      <c r="A472">
        <v>1610</v>
      </c>
      <c r="B472">
        <v>1</v>
      </c>
      <c r="C472">
        <v>3</v>
      </c>
      <c r="D472">
        <v>0</v>
      </c>
    </row>
    <row r="473" spans="1:19" x14ac:dyDescent="0.25">
      <c r="A473">
        <v>0</v>
      </c>
      <c r="B473">
        <v>122</v>
      </c>
      <c r="C473">
        <v>4</v>
      </c>
      <c r="D473">
        <v>2</v>
      </c>
      <c r="E473">
        <v>20</v>
      </c>
      <c r="F473">
        <v>0</v>
      </c>
      <c r="G473">
        <v>0</v>
      </c>
      <c r="H473">
        <v>3.5800869999999998</v>
      </c>
      <c r="I473">
        <v>2.3664869999999998</v>
      </c>
      <c r="J473">
        <v>108.375298</v>
      </c>
      <c r="K473">
        <v>36.682358000000001</v>
      </c>
      <c r="L473">
        <v>13</v>
      </c>
      <c r="M473">
        <v>3</v>
      </c>
      <c r="N473">
        <v>0.12</v>
      </c>
      <c r="O473">
        <v>0</v>
      </c>
      <c r="P473">
        <v>0</v>
      </c>
      <c r="Q473">
        <v>0</v>
      </c>
      <c r="R473">
        <v>0</v>
      </c>
      <c r="S473">
        <v>0</v>
      </c>
    </row>
    <row r="474" spans="1:19" x14ac:dyDescent="0.25">
      <c r="A474">
        <v>1610</v>
      </c>
      <c r="B474">
        <v>1</v>
      </c>
      <c r="C474">
        <v>3</v>
      </c>
      <c r="D474">
        <v>0</v>
      </c>
    </row>
    <row r="475" spans="1:19" x14ac:dyDescent="0.25">
      <c r="A475">
        <v>0</v>
      </c>
      <c r="B475">
        <v>123</v>
      </c>
      <c r="C475">
        <v>3</v>
      </c>
      <c r="D475">
        <v>3</v>
      </c>
      <c r="E475">
        <v>20</v>
      </c>
      <c r="F475">
        <v>0</v>
      </c>
      <c r="G475">
        <v>0</v>
      </c>
      <c r="H475">
        <v>3.5800869999999998</v>
      </c>
      <c r="I475">
        <v>2.3664869999999998</v>
      </c>
      <c r="J475">
        <v>168.37529000000001</v>
      </c>
      <c r="K475">
        <v>36.682358000000001</v>
      </c>
      <c r="L475">
        <v>13</v>
      </c>
      <c r="M475">
        <v>3</v>
      </c>
      <c r="N475">
        <v>0.12</v>
      </c>
      <c r="O475">
        <v>0</v>
      </c>
      <c r="P475">
        <v>0</v>
      </c>
      <c r="Q475">
        <v>0</v>
      </c>
      <c r="R475">
        <v>0</v>
      </c>
      <c r="S475">
        <v>0</v>
      </c>
    </row>
    <row r="476" spans="1:19" x14ac:dyDescent="0.25">
      <c r="A476">
        <v>1610</v>
      </c>
      <c r="B476">
        <v>1</v>
      </c>
      <c r="C476">
        <v>3</v>
      </c>
      <c r="D476">
        <v>0</v>
      </c>
    </row>
    <row r="477" spans="1:19" x14ac:dyDescent="0.25">
      <c r="A477">
        <v>0</v>
      </c>
      <c r="B477">
        <v>124</v>
      </c>
      <c r="C477">
        <v>2</v>
      </c>
      <c r="D477">
        <v>4</v>
      </c>
      <c r="E477">
        <v>20</v>
      </c>
      <c r="F477">
        <v>0</v>
      </c>
      <c r="G477">
        <v>0</v>
      </c>
      <c r="H477">
        <v>3.5800869999999998</v>
      </c>
      <c r="I477">
        <v>2.3664869999999998</v>
      </c>
      <c r="J477">
        <v>228.37529000000001</v>
      </c>
      <c r="K477">
        <v>36.682358000000001</v>
      </c>
      <c r="L477">
        <v>13</v>
      </c>
      <c r="M477">
        <v>3</v>
      </c>
      <c r="N477">
        <v>0.12</v>
      </c>
      <c r="O477">
        <v>0</v>
      </c>
      <c r="P477">
        <v>0</v>
      </c>
      <c r="Q477">
        <v>0</v>
      </c>
      <c r="R477">
        <v>0</v>
      </c>
      <c r="S477">
        <v>0</v>
      </c>
    </row>
    <row r="478" spans="1:19" x14ac:dyDescent="0.25">
      <c r="A478">
        <v>1610</v>
      </c>
      <c r="B478">
        <v>1</v>
      </c>
      <c r="C478">
        <v>3</v>
      </c>
      <c r="D478">
        <v>0</v>
      </c>
    </row>
    <row r="479" spans="1:19" x14ac:dyDescent="0.25">
      <c r="A479">
        <v>0</v>
      </c>
      <c r="B479">
        <v>125</v>
      </c>
      <c r="C479">
        <v>1</v>
      </c>
      <c r="D479">
        <v>5</v>
      </c>
      <c r="E479">
        <v>20</v>
      </c>
      <c r="F479">
        <v>0</v>
      </c>
      <c r="G479">
        <v>0</v>
      </c>
      <c r="H479">
        <v>3.5800869999999998</v>
      </c>
      <c r="I479">
        <v>2.3664869999999998</v>
      </c>
      <c r="J479">
        <v>288.37530500000003</v>
      </c>
      <c r="K479">
        <v>36.682358000000001</v>
      </c>
      <c r="L479">
        <v>13</v>
      </c>
      <c r="M479">
        <v>3</v>
      </c>
      <c r="N479">
        <v>0.12</v>
      </c>
      <c r="O479">
        <v>0</v>
      </c>
      <c r="P479">
        <v>0</v>
      </c>
      <c r="Q479">
        <v>0</v>
      </c>
      <c r="R479">
        <v>0</v>
      </c>
      <c r="S479">
        <v>0</v>
      </c>
    </row>
    <row r="480" spans="1:19" x14ac:dyDescent="0.25">
      <c r="A480">
        <v>1610</v>
      </c>
      <c r="B480">
        <v>1</v>
      </c>
      <c r="C480">
        <v>3</v>
      </c>
      <c r="D480">
        <v>0</v>
      </c>
    </row>
    <row r="481" spans="1:19" x14ac:dyDescent="0.25">
      <c r="A481">
        <v>6</v>
      </c>
      <c r="B481">
        <v>3.8729740000000001</v>
      </c>
    </row>
    <row r="482" spans="1:19" x14ac:dyDescent="0.25">
      <c r="A482">
        <v>0</v>
      </c>
      <c r="B482">
        <v>126</v>
      </c>
      <c r="C482">
        <v>0</v>
      </c>
      <c r="D482">
        <v>0</v>
      </c>
      <c r="E482">
        <v>21</v>
      </c>
      <c r="F482">
        <v>0</v>
      </c>
      <c r="G482">
        <v>0</v>
      </c>
      <c r="H482">
        <v>3.7297539999999998</v>
      </c>
      <c r="I482">
        <v>2.3108759999999999</v>
      </c>
      <c r="J482">
        <v>123</v>
      </c>
      <c r="K482">
        <v>42.033684000000001</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5</v>
      </c>
      <c r="D484">
        <v>1</v>
      </c>
      <c r="E484">
        <v>21</v>
      </c>
      <c r="F484">
        <v>0</v>
      </c>
      <c r="G484">
        <v>0</v>
      </c>
      <c r="H484">
        <v>3.7297539999999998</v>
      </c>
      <c r="I484">
        <v>2.3108759999999999</v>
      </c>
      <c r="J484">
        <v>183</v>
      </c>
      <c r="K484">
        <v>42.033684000000001</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4</v>
      </c>
      <c r="D486">
        <v>2</v>
      </c>
      <c r="E486">
        <v>21</v>
      </c>
      <c r="F486">
        <v>0</v>
      </c>
      <c r="G486">
        <v>0</v>
      </c>
      <c r="H486">
        <v>3.7297539999999998</v>
      </c>
      <c r="I486">
        <v>2.3108759999999999</v>
      </c>
      <c r="J486">
        <v>243</v>
      </c>
      <c r="K486">
        <v>42.033684000000001</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3</v>
      </c>
      <c r="D488">
        <v>3</v>
      </c>
      <c r="E488">
        <v>21</v>
      </c>
      <c r="F488">
        <v>0</v>
      </c>
      <c r="G488">
        <v>0</v>
      </c>
      <c r="H488">
        <v>3.7297539999999998</v>
      </c>
      <c r="I488">
        <v>2.3108759999999999</v>
      </c>
      <c r="J488">
        <v>303</v>
      </c>
      <c r="K488">
        <v>42.033684000000001</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2</v>
      </c>
      <c r="D490">
        <v>4</v>
      </c>
      <c r="E490">
        <v>21</v>
      </c>
      <c r="F490">
        <v>0</v>
      </c>
      <c r="G490">
        <v>0</v>
      </c>
      <c r="H490">
        <v>3.7297539999999998</v>
      </c>
      <c r="I490">
        <v>2.3108759999999999</v>
      </c>
      <c r="J490">
        <v>3</v>
      </c>
      <c r="K490">
        <v>42.033684000000001</v>
      </c>
      <c r="L490">
        <v>13</v>
      </c>
      <c r="M490">
        <v>3</v>
      </c>
      <c r="N490">
        <v>0.12</v>
      </c>
      <c r="O490">
        <v>0</v>
      </c>
      <c r="P490">
        <v>0</v>
      </c>
      <c r="Q490">
        <v>0</v>
      </c>
      <c r="R490">
        <v>0</v>
      </c>
      <c r="S490">
        <v>0</v>
      </c>
    </row>
    <row r="491" spans="1:19" x14ac:dyDescent="0.25">
      <c r="A491">
        <v>1613</v>
      </c>
      <c r="B491">
        <v>1</v>
      </c>
      <c r="C491">
        <v>0</v>
      </c>
      <c r="D491">
        <v>0</v>
      </c>
    </row>
    <row r="492" spans="1:19" x14ac:dyDescent="0.25">
      <c r="A492">
        <v>21</v>
      </c>
      <c r="B492">
        <v>131</v>
      </c>
      <c r="C492">
        <v>1</v>
      </c>
      <c r="D492">
        <v>5</v>
      </c>
      <c r="E492">
        <v>21</v>
      </c>
      <c r="F492">
        <v>1</v>
      </c>
      <c r="G492">
        <v>1</v>
      </c>
      <c r="H492">
        <v>3.7297539999999998</v>
      </c>
      <c r="I492">
        <v>2.3108759999999999</v>
      </c>
      <c r="J492">
        <v>63</v>
      </c>
      <c r="K492">
        <v>42.033684000000001</v>
      </c>
      <c r="L492">
        <v>13</v>
      </c>
      <c r="M492">
        <v>3</v>
      </c>
      <c r="N492">
        <v>0.12</v>
      </c>
      <c r="O492">
        <v>0</v>
      </c>
      <c r="P492">
        <v>4</v>
      </c>
      <c r="Q492">
        <v>0</v>
      </c>
      <c r="R492">
        <v>0</v>
      </c>
      <c r="S492">
        <v>0</v>
      </c>
    </row>
    <row r="493" spans="1:19" x14ac:dyDescent="0.25">
      <c r="A493">
        <v>1613</v>
      </c>
      <c r="B493">
        <v>1</v>
      </c>
      <c r="C493">
        <v>0</v>
      </c>
      <c r="D493">
        <v>0</v>
      </c>
    </row>
    <row r="494" spans="1:19" x14ac:dyDescent="0.25">
      <c r="A494">
        <v>6</v>
      </c>
      <c r="B494">
        <v>4.015536</v>
      </c>
    </row>
    <row r="495" spans="1:19" x14ac:dyDescent="0.25">
      <c r="A495">
        <v>0</v>
      </c>
      <c r="B495">
        <v>132</v>
      </c>
      <c r="C495">
        <v>0</v>
      </c>
      <c r="D495">
        <v>0</v>
      </c>
      <c r="E495">
        <v>22</v>
      </c>
      <c r="F495">
        <v>0</v>
      </c>
      <c r="G495">
        <v>0</v>
      </c>
      <c r="H495">
        <v>3.8299289999999999</v>
      </c>
      <c r="I495">
        <v>2.2096070000000001</v>
      </c>
      <c r="J495">
        <v>244</v>
      </c>
      <c r="K495">
        <v>46.989811000000003</v>
      </c>
      <c r="L495">
        <v>15</v>
      </c>
      <c r="M495">
        <v>3</v>
      </c>
      <c r="N495">
        <v>0.12</v>
      </c>
      <c r="O495">
        <v>0</v>
      </c>
      <c r="P495">
        <v>0</v>
      </c>
      <c r="Q495">
        <v>0</v>
      </c>
      <c r="R495">
        <v>0</v>
      </c>
      <c r="S495">
        <v>0</v>
      </c>
    </row>
    <row r="496" spans="1:19" x14ac:dyDescent="0.25">
      <c r="A496">
        <v>1613</v>
      </c>
      <c r="B496">
        <v>1</v>
      </c>
      <c r="C496">
        <v>0</v>
      </c>
      <c r="D496">
        <v>0</v>
      </c>
    </row>
    <row r="497" spans="1:19" x14ac:dyDescent="0.25">
      <c r="A497">
        <v>0</v>
      </c>
      <c r="B497">
        <v>133</v>
      </c>
      <c r="C497">
        <v>5</v>
      </c>
      <c r="D497">
        <v>1</v>
      </c>
      <c r="E497">
        <v>22</v>
      </c>
      <c r="F497">
        <v>0</v>
      </c>
      <c r="G497">
        <v>0</v>
      </c>
      <c r="H497">
        <v>3.8299289999999999</v>
      </c>
      <c r="I497">
        <v>2.2096070000000001</v>
      </c>
      <c r="J497">
        <v>304</v>
      </c>
      <c r="K497">
        <v>46.989811000000003</v>
      </c>
      <c r="L497">
        <v>15</v>
      </c>
      <c r="M497">
        <v>3</v>
      </c>
      <c r="N497">
        <v>0.12</v>
      </c>
      <c r="O497">
        <v>0</v>
      </c>
      <c r="P497">
        <v>0</v>
      </c>
      <c r="Q497">
        <v>0</v>
      </c>
      <c r="R497">
        <v>0</v>
      </c>
      <c r="S497">
        <v>0</v>
      </c>
    </row>
    <row r="498" spans="1:19" x14ac:dyDescent="0.25">
      <c r="A498">
        <v>1613</v>
      </c>
      <c r="B498">
        <v>1</v>
      </c>
      <c r="C498">
        <v>0</v>
      </c>
      <c r="D498">
        <v>0</v>
      </c>
    </row>
    <row r="499" spans="1:19" x14ac:dyDescent="0.25">
      <c r="A499">
        <v>0</v>
      </c>
      <c r="B499">
        <v>134</v>
      </c>
      <c r="C499">
        <v>4</v>
      </c>
      <c r="D499">
        <v>2</v>
      </c>
      <c r="E499">
        <v>22</v>
      </c>
      <c r="F499">
        <v>0</v>
      </c>
      <c r="G499">
        <v>0</v>
      </c>
      <c r="H499">
        <v>3.8299289999999999</v>
      </c>
      <c r="I499">
        <v>2.2096070000000001</v>
      </c>
      <c r="J499">
        <v>4</v>
      </c>
      <c r="K499">
        <v>46.989811000000003</v>
      </c>
      <c r="L499">
        <v>15</v>
      </c>
      <c r="M499">
        <v>3</v>
      </c>
      <c r="N499">
        <v>0.12</v>
      </c>
      <c r="O499">
        <v>0</v>
      </c>
      <c r="P499">
        <v>0</v>
      </c>
      <c r="Q499">
        <v>0</v>
      </c>
      <c r="R499">
        <v>0</v>
      </c>
      <c r="S499">
        <v>0</v>
      </c>
    </row>
    <row r="500" spans="1:19" x14ac:dyDescent="0.25">
      <c r="A500">
        <v>1613</v>
      </c>
      <c r="B500">
        <v>1</v>
      </c>
      <c r="C500">
        <v>0</v>
      </c>
      <c r="D500">
        <v>0</v>
      </c>
    </row>
    <row r="501" spans="1:19" x14ac:dyDescent="0.25">
      <c r="A501">
        <v>0</v>
      </c>
      <c r="B501">
        <v>135</v>
      </c>
      <c r="C501">
        <v>3</v>
      </c>
      <c r="D501">
        <v>3</v>
      </c>
      <c r="E501">
        <v>22</v>
      </c>
      <c r="F501">
        <v>0</v>
      </c>
      <c r="G501">
        <v>0</v>
      </c>
      <c r="H501">
        <v>3.8299289999999999</v>
      </c>
      <c r="I501">
        <v>2.2096070000000001</v>
      </c>
      <c r="J501">
        <v>64</v>
      </c>
      <c r="K501">
        <v>46.989811000000003</v>
      </c>
      <c r="L501">
        <v>15</v>
      </c>
      <c r="M501">
        <v>3</v>
      </c>
      <c r="N501">
        <v>0.12</v>
      </c>
      <c r="O501">
        <v>0</v>
      </c>
      <c r="P501">
        <v>0</v>
      </c>
      <c r="Q501">
        <v>0</v>
      </c>
      <c r="R501">
        <v>0</v>
      </c>
      <c r="S501">
        <v>0</v>
      </c>
    </row>
    <row r="502" spans="1:19" x14ac:dyDescent="0.25">
      <c r="A502">
        <v>1613</v>
      </c>
      <c r="B502">
        <v>1</v>
      </c>
      <c r="C502">
        <v>0</v>
      </c>
      <c r="D502">
        <v>0</v>
      </c>
    </row>
    <row r="503" spans="1:19" x14ac:dyDescent="0.25">
      <c r="A503">
        <v>22</v>
      </c>
      <c r="B503">
        <v>136</v>
      </c>
      <c r="C503">
        <v>2</v>
      </c>
      <c r="D503">
        <v>4</v>
      </c>
      <c r="E503">
        <v>22</v>
      </c>
      <c r="F503">
        <v>1</v>
      </c>
      <c r="G503">
        <v>1</v>
      </c>
      <c r="H503">
        <v>3.8299289999999999</v>
      </c>
      <c r="I503">
        <v>2.2096070000000001</v>
      </c>
      <c r="J503">
        <v>124</v>
      </c>
      <c r="K503">
        <v>46.989811000000003</v>
      </c>
      <c r="L503">
        <v>15</v>
      </c>
      <c r="M503">
        <v>3</v>
      </c>
      <c r="N503">
        <v>0.12</v>
      </c>
      <c r="O503">
        <v>0</v>
      </c>
      <c r="P503">
        <v>4</v>
      </c>
      <c r="Q503">
        <v>0</v>
      </c>
      <c r="R503">
        <v>0</v>
      </c>
      <c r="S503">
        <v>0</v>
      </c>
    </row>
    <row r="504" spans="1:19" x14ac:dyDescent="0.25">
      <c r="A504">
        <v>1613</v>
      </c>
      <c r="B504">
        <v>1</v>
      </c>
      <c r="C504">
        <v>0</v>
      </c>
      <c r="D504">
        <v>0</v>
      </c>
    </row>
    <row r="505" spans="1:19" x14ac:dyDescent="0.25">
      <c r="A505">
        <v>0</v>
      </c>
      <c r="B505">
        <v>137</v>
      </c>
      <c r="C505">
        <v>1</v>
      </c>
      <c r="D505">
        <v>5</v>
      </c>
      <c r="E505">
        <v>22</v>
      </c>
      <c r="F505">
        <v>0</v>
      </c>
      <c r="G505">
        <v>0</v>
      </c>
      <c r="H505">
        <v>3.8299289999999999</v>
      </c>
      <c r="I505">
        <v>2.2096070000000001</v>
      </c>
      <c r="J505">
        <v>184</v>
      </c>
      <c r="K505">
        <v>46.989811000000003</v>
      </c>
      <c r="L505">
        <v>15</v>
      </c>
      <c r="M505">
        <v>3</v>
      </c>
      <c r="N505">
        <v>0.12</v>
      </c>
      <c r="O505">
        <v>0</v>
      </c>
      <c r="P505">
        <v>0</v>
      </c>
      <c r="Q505">
        <v>0</v>
      </c>
      <c r="R505">
        <v>0</v>
      </c>
      <c r="S505">
        <v>0</v>
      </c>
    </row>
    <row r="506" spans="1:19" x14ac:dyDescent="0.25">
      <c r="A506">
        <v>1613</v>
      </c>
      <c r="B506">
        <v>1</v>
      </c>
      <c r="C506">
        <v>0</v>
      </c>
      <c r="D506">
        <v>0</v>
      </c>
    </row>
    <row r="507" spans="1:19" x14ac:dyDescent="0.25">
      <c r="A507">
        <v>6</v>
      </c>
      <c r="B507">
        <v>4.0160910000000003</v>
      </c>
    </row>
    <row r="508" spans="1:19" x14ac:dyDescent="0.25">
      <c r="A508">
        <v>0</v>
      </c>
      <c r="B508">
        <v>138</v>
      </c>
      <c r="C508">
        <v>0</v>
      </c>
      <c r="D508">
        <v>0</v>
      </c>
      <c r="E508">
        <v>23</v>
      </c>
      <c r="F508">
        <v>0</v>
      </c>
      <c r="G508">
        <v>0</v>
      </c>
      <c r="H508">
        <v>3.8010519999999999</v>
      </c>
      <c r="I508">
        <v>2.1819280000000001</v>
      </c>
      <c r="J508">
        <v>231.57933</v>
      </c>
      <c r="K508">
        <v>46.989811000000003</v>
      </c>
      <c r="L508">
        <v>15</v>
      </c>
      <c r="M508">
        <v>3</v>
      </c>
      <c r="N508">
        <v>0.12</v>
      </c>
      <c r="O508">
        <v>0</v>
      </c>
      <c r="P508">
        <v>0</v>
      </c>
      <c r="Q508">
        <v>0</v>
      </c>
      <c r="R508">
        <v>0</v>
      </c>
      <c r="S508">
        <v>0</v>
      </c>
    </row>
    <row r="509" spans="1:19" x14ac:dyDescent="0.25">
      <c r="A509">
        <v>1610</v>
      </c>
      <c r="B509">
        <v>1</v>
      </c>
      <c r="C509">
        <v>3</v>
      </c>
      <c r="D509">
        <v>0</v>
      </c>
    </row>
    <row r="510" spans="1:19" x14ac:dyDescent="0.25">
      <c r="A510">
        <v>0</v>
      </c>
      <c r="B510">
        <v>139</v>
      </c>
      <c r="C510">
        <v>5</v>
      </c>
      <c r="D510">
        <v>1</v>
      </c>
      <c r="E510">
        <v>23</v>
      </c>
      <c r="F510">
        <v>0</v>
      </c>
      <c r="G510">
        <v>0</v>
      </c>
      <c r="H510">
        <v>3.8010519999999999</v>
      </c>
      <c r="I510">
        <v>2.1819280000000001</v>
      </c>
      <c r="J510">
        <v>291.57931500000001</v>
      </c>
      <c r="K510">
        <v>46.989811000000003</v>
      </c>
      <c r="L510">
        <v>15</v>
      </c>
      <c r="M510">
        <v>3</v>
      </c>
      <c r="N510">
        <v>0.12</v>
      </c>
      <c r="O510">
        <v>0</v>
      </c>
      <c r="P510">
        <v>0</v>
      </c>
      <c r="Q510">
        <v>0</v>
      </c>
      <c r="R510">
        <v>0</v>
      </c>
      <c r="S510">
        <v>0</v>
      </c>
    </row>
    <row r="511" spans="1:19" x14ac:dyDescent="0.25">
      <c r="A511">
        <v>1610</v>
      </c>
      <c r="B511">
        <v>1</v>
      </c>
      <c r="C511">
        <v>3</v>
      </c>
      <c r="D511">
        <v>0</v>
      </c>
    </row>
    <row r="512" spans="1:19" x14ac:dyDescent="0.25">
      <c r="A512">
        <v>0</v>
      </c>
      <c r="B512">
        <v>140</v>
      </c>
      <c r="C512">
        <v>4</v>
      </c>
      <c r="D512">
        <v>2</v>
      </c>
      <c r="E512">
        <v>23</v>
      </c>
      <c r="F512">
        <v>0</v>
      </c>
      <c r="G512">
        <v>0</v>
      </c>
      <c r="H512">
        <v>3.8010519999999999</v>
      </c>
      <c r="I512">
        <v>2.1819280000000001</v>
      </c>
      <c r="J512">
        <v>351.57931500000001</v>
      </c>
      <c r="K512">
        <v>46.989811000000003</v>
      </c>
      <c r="L512">
        <v>15</v>
      </c>
      <c r="M512">
        <v>3</v>
      </c>
      <c r="N512">
        <v>0.12</v>
      </c>
      <c r="O512">
        <v>0</v>
      </c>
      <c r="P512">
        <v>0</v>
      </c>
      <c r="Q512">
        <v>0</v>
      </c>
      <c r="R512">
        <v>0</v>
      </c>
      <c r="S512">
        <v>0</v>
      </c>
    </row>
    <row r="513" spans="1:19" x14ac:dyDescent="0.25">
      <c r="A513">
        <v>1610</v>
      </c>
      <c r="B513">
        <v>1</v>
      </c>
      <c r="C513">
        <v>3</v>
      </c>
      <c r="D513">
        <v>0</v>
      </c>
    </row>
    <row r="514" spans="1:19" x14ac:dyDescent="0.25">
      <c r="A514">
        <v>0</v>
      </c>
      <c r="B514">
        <v>141</v>
      </c>
      <c r="C514">
        <v>3</v>
      </c>
      <c r="D514">
        <v>3</v>
      </c>
      <c r="E514">
        <v>23</v>
      </c>
      <c r="F514">
        <v>0</v>
      </c>
      <c r="G514">
        <v>0</v>
      </c>
      <c r="H514">
        <v>3.8010519999999999</v>
      </c>
      <c r="I514">
        <v>2.1819280000000001</v>
      </c>
      <c r="J514">
        <v>51.579323000000002</v>
      </c>
      <c r="K514">
        <v>46.989811000000003</v>
      </c>
      <c r="L514">
        <v>15</v>
      </c>
      <c r="M514">
        <v>3</v>
      </c>
      <c r="N514">
        <v>0.12</v>
      </c>
      <c r="O514">
        <v>0</v>
      </c>
      <c r="P514">
        <v>0</v>
      </c>
      <c r="Q514">
        <v>0</v>
      </c>
      <c r="R514">
        <v>0</v>
      </c>
      <c r="S514">
        <v>0</v>
      </c>
    </row>
    <row r="515" spans="1:19" x14ac:dyDescent="0.25">
      <c r="A515">
        <v>1610</v>
      </c>
      <c r="B515">
        <v>1</v>
      </c>
      <c r="C515">
        <v>3</v>
      </c>
      <c r="D515">
        <v>0</v>
      </c>
    </row>
    <row r="516" spans="1:19" x14ac:dyDescent="0.25">
      <c r="A516">
        <v>23</v>
      </c>
      <c r="B516">
        <v>142</v>
      </c>
      <c r="C516">
        <v>2</v>
      </c>
      <c r="D516">
        <v>4</v>
      </c>
      <c r="E516">
        <v>23</v>
      </c>
      <c r="F516">
        <v>1</v>
      </c>
      <c r="G516">
        <v>1</v>
      </c>
      <c r="H516">
        <v>3.8010519999999999</v>
      </c>
      <c r="I516">
        <v>2.1819280000000001</v>
      </c>
      <c r="J516">
        <v>111.579323</v>
      </c>
      <c r="K516">
        <v>46.989811000000003</v>
      </c>
      <c r="L516">
        <v>15</v>
      </c>
      <c r="M516">
        <v>3</v>
      </c>
      <c r="N516">
        <v>0.12</v>
      </c>
      <c r="O516">
        <v>0</v>
      </c>
      <c r="P516">
        <v>-8.4206769999999995</v>
      </c>
      <c r="Q516">
        <v>0</v>
      </c>
      <c r="R516">
        <v>0</v>
      </c>
      <c r="S516">
        <v>0</v>
      </c>
    </row>
    <row r="517" spans="1:19" x14ac:dyDescent="0.25">
      <c r="A517">
        <v>1610</v>
      </c>
      <c r="B517">
        <v>1</v>
      </c>
      <c r="C517">
        <v>3</v>
      </c>
      <c r="D517">
        <v>0</v>
      </c>
    </row>
    <row r="518" spans="1:19" x14ac:dyDescent="0.25">
      <c r="A518">
        <v>0</v>
      </c>
      <c r="B518">
        <v>143</v>
      </c>
      <c r="C518">
        <v>1</v>
      </c>
      <c r="D518">
        <v>5</v>
      </c>
      <c r="E518">
        <v>23</v>
      </c>
      <c r="F518">
        <v>0</v>
      </c>
      <c r="G518">
        <v>0</v>
      </c>
      <c r="H518">
        <v>3.8010519999999999</v>
      </c>
      <c r="I518">
        <v>2.1819280000000001</v>
      </c>
      <c r="J518">
        <v>171.57933</v>
      </c>
      <c r="K518">
        <v>46.989811000000003</v>
      </c>
      <c r="L518">
        <v>15</v>
      </c>
      <c r="M518">
        <v>3</v>
      </c>
      <c r="N518">
        <v>0.12</v>
      </c>
      <c r="O518">
        <v>0</v>
      </c>
      <c r="P518">
        <v>0</v>
      </c>
      <c r="Q518">
        <v>0</v>
      </c>
      <c r="R518">
        <v>0</v>
      </c>
      <c r="S518">
        <v>0</v>
      </c>
    </row>
    <row r="519" spans="1:19" x14ac:dyDescent="0.25">
      <c r="A519">
        <v>1610</v>
      </c>
      <c r="B519">
        <v>1</v>
      </c>
      <c r="C519">
        <v>3</v>
      </c>
      <c r="D519">
        <v>0</v>
      </c>
    </row>
    <row r="520" spans="1:19" x14ac:dyDescent="0.25">
      <c r="A520">
        <v>6</v>
      </c>
      <c r="B520">
        <v>4.1580969999999997</v>
      </c>
    </row>
    <row r="521" spans="1:19" x14ac:dyDescent="0.25">
      <c r="A521">
        <v>0</v>
      </c>
      <c r="B521">
        <v>144</v>
      </c>
      <c r="C521">
        <v>0</v>
      </c>
      <c r="D521">
        <v>0</v>
      </c>
      <c r="E521">
        <v>24</v>
      </c>
      <c r="F521">
        <v>0</v>
      </c>
      <c r="G521">
        <v>0</v>
      </c>
      <c r="H521">
        <v>3.9246949999999998</v>
      </c>
      <c r="I521">
        <v>2.1032220000000001</v>
      </c>
      <c r="J521">
        <v>6</v>
      </c>
      <c r="K521">
        <v>51.091537000000002</v>
      </c>
      <c r="L521">
        <v>15</v>
      </c>
      <c r="M521">
        <v>0</v>
      </c>
      <c r="N521">
        <v>0.12</v>
      </c>
      <c r="O521">
        <v>0</v>
      </c>
      <c r="P521">
        <v>0</v>
      </c>
      <c r="Q521">
        <v>0</v>
      </c>
      <c r="R521">
        <v>0</v>
      </c>
      <c r="S521">
        <v>0</v>
      </c>
    </row>
    <row r="522" spans="1:19" x14ac:dyDescent="0.25">
      <c r="A522">
        <v>1613</v>
      </c>
      <c r="B522">
        <v>1</v>
      </c>
      <c r="C522">
        <v>0</v>
      </c>
      <c r="D522">
        <v>0</v>
      </c>
    </row>
    <row r="523" spans="1:19" x14ac:dyDescent="0.25">
      <c r="A523">
        <v>0</v>
      </c>
      <c r="B523">
        <v>145</v>
      </c>
      <c r="C523">
        <v>5</v>
      </c>
      <c r="D523">
        <v>1</v>
      </c>
      <c r="E523">
        <v>24</v>
      </c>
      <c r="F523">
        <v>0</v>
      </c>
      <c r="G523">
        <v>0</v>
      </c>
      <c r="H523">
        <v>3.9246949999999998</v>
      </c>
      <c r="I523">
        <v>2.1032220000000001</v>
      </c>
      <c r="J523">
        <v>66</v>
      </c>
      <c r="K523">
        <v>51.091537000000002</v>
      </c>
      <c r="L523">
        <v>15</v>
      </c>
      <c r="M523">
        <v>0</v>
      </c>
      <c r="N523">
        <v>0.12</v>
      </c>
      <c r="O523">
        <v>0</v>
      </c>
      <c r="P523">
        <v>0</v>
      </c>
      <c r="Q523">
        <v>0</v>
      </c>
      <c r="R523">
        <v>0</v>
      </c>
      <c r="S523">
        <v>0</v>
      </c>
    </row>
    <row r="524" spans="1:19" x14ac:dyDescent="0.25">
      <c r="A524">
        <v>1613</v>
      </c>
      <c r="B524">
        <v>1</v>
      </c>
      <c r="C524">
        <v>0</v>
      </c>
      <c r="D524">
        <v>0</v>
      </c>
    </row>
    <row r="525" spans="1:19" x14ac:dyDescent="0.25">
      <c r="A525">
        <v>0</v>
      </c>
      <c r="B525">
        <v>146</v>
      </c>
      <c r="C525">
        <v>4</v>
      </c>
      <c r="D525">
        <v>2</v>
      </c>
      <c r="E525">
        <v>24</v>
      </c>
      <c r="F525">
        <v>0</v>
      </c>
      <c r="G525">
        <v>0</v>
      </c>
      <c r="H525">
        <v>3.9246949999999998</v>
      </c>
      <c r="I525">
        <v>2.1032220000000001</v>
      </c>
      <c r="J525">
        <v>126</v>
      </c>
      <c r="K525">
        <v>51.091537000000002</v>
      </c>
      <c r="L525">
        <v>15</v>
      </c>
      <c r="M525">
        <v>0</v>
      </c>
      <c r="N525">
        <v>0.12</v>
      </c>
      <c r="O525">
        <v>0</v>
      </c>
      <c r="P525">
        <v>0</v>
      </c>
      <c r="Q525">
        <v>0</v>
      </c>
      <c r="R525">
        <v>0</v>
      </c>
      <c r="S525">
        <v>0</v>
      </c>
    </row>
    <row r="526" spans="1:19" x14ac:dyDescent="0.25">
      <c r="A526">
        <v>1613</v>
      </c>
      <c r="B526">
        <v>1</v>
      </c>
      <c r="C526">
        <v>0</v>
      </c>
      <c r="D526">
        <v>0</v>
      </c>
    </row>
    <row r="527" spans="1:19" x14ac:dyDescent="0.25">
      <c r="A527">
        <v>24</v>
      </c>
      <c r="B527">
        <v>147</v>
      </c>
      <c r="C527">
        <v>3</v>
      </c>
      <c r="D527">
        <v>3</v>
      </c>
      <c r="E527">
        <v>24</v>
      </c>
      <c r="F527">
        <v>1</v>
      </c>
      <c r="G527">
        <v>1</v>
      </c>
      <c r="H527">
        <v>3.9246949999999998</v>
      </c>
      <c r="I527">
        <v>2.1032220000000001</v>
      </c>
      <c r="J527">
        <v>186</v>
      </c>
      <c r="K527">
        <v>51.091537000000002</v>
      </c>
      <c r="L527">
        <v>15</v>
      </c>
      <c r="M527">
        <v>0</v>
      </c>
      <c r="N527">
        <v>0.12</v>
      </c>
      <c r="O527">
        <v>0</v>
      </c>
      <c r="P527">
        <v>4</v>
      </c>
      <c r="Q527">
        <v>0</v>
      </c>
      <c r="R527">
        <v>0</v>
      </c>
      <c r="S527">
        <v>0</v>
      </c>
    </row>
    <row r="528" spans="1:19" x14ac:dyDescent="0.25">
      <c r="A528">
        <v>1613</v>
      </c>
      <c r="B528">
        <v>1</v>
      </c>
      <c r="C528">
        <v>0</v>
      </c>
      <c r="D528">
        <v>0</v>
      </c>
    </row>
    <row r="529" spans="1:19" x14ac:dyDescent="0.25">
      <c r="A529">
        <v>0</v>
      </c>
      <c r="B529">
        <v>148</v>
      </c>
      <c r="C529">
        <v>2</v>
      </c>
      <c r="D529">
        <v>4</v>
      </c>
      <c r="E529">
        <v>24</v>
      </c>
      <c r="F529">
        <v>0</v>
      </c>
      <c r="G529">
        <v>0</v>
      </c>
      <c r="H529">
        <v>3.9246949999999998</v>
      </c>
      <c r="I529">
        <v>2.1032220000000001</v>
      </c>
      <c r="J529">
        <v>246</v>
      </c>
      <c r="K529">
        <v>51.091537000000002</v>
      </c>
      <c r="L529">
        <v>15</v>
      </c>
      <c r="M529">
        <v>0</v>
      </c>
      <c r="N529">
        <v>0.12</v>
      </c>
      <c r="O529">
        <v>0</v>
      </c>
      <c r="P529">
        <v>0</v>
      </c>
      <c r="Q529">
        <v>0</v>
      </c>
      <c r="R529">
        <v>0</v>
      </c>
      <c r="S529">
        <v>0</v>
      </c>
    </row>
    <row r="530" spans="1:19" x14ac:dyDescent="0.25">
      <c r="A530">
        <v>1613</v>
      </c>
      <c r="B530">
        <v>1</v>
      </c>
      <c r="C530">
        <v>0</v>
      </c>
      <c r="D530">
        <v>0</v>
      </c>
    </row>
    <row r="531" spans="1:19" x14ac:dyDescent="0.25">
      <c r="A531">
        <v>0</v>
      </c>
      <c r="B531">
        <v>149</v>
      </c>
      <c r="C531">
        <v>1</v>
      </c>
      <c r="D531">
        <v>5</v>
      </c>
      <c r="E531">
        <v>24</v>
      </c>
      <c r="F531">
        <v>0</v>
      </c>
      <c r="G531">
        <v>0</v>
      </c>
      <c r="H531">
        <v>3.9246949999999998</v>
      </c>
      <c r="I531">
        <v>2.1032220000000001</v>
      </c>
      <c r="J531">
        <v>306</v>
      </c>
      <c r="K531">
        <v>51.091537000000002</v>
      </c>
      <c r="L531">
        <v>15</v>
      </c>
      <c r="M531">
        <v>0</v>
      </c>
      <c r="N531">
        <v>0.12</v>
      </c>
      <c r="O531">
        <v>0</v>
      </c>
      <c r="P531">
        <v>0</v>
      </c>
      <c r="Q531">
        <v>0</v>
      </c>
      <c r="R531">
        <v>0</v>
      </c>
      <c r="S531">
        <v>0</v>
      </c>
    </row>
    <row r="532" spans="1:19" x14ac:dyDescent="0.25">
      <c r="A532">
        <v>1613</v>
      </c>
      <c r="B532">
        <v>1</v>
      </c>
      <c r="C532">
        <v>0</v>
      </c>
      <c r="D532">
        <v>0</v>
      </c>
    </row>
    <row r="533" spans="1:19" x14ac:dyDescent="0.25">
      <c r="A533">
        <v>6</v>
      </c>
      <c r="B533">
        <v>4.3006580000000003</v>
      </c>
    </row>
    <row r="534" spans="1:19" x14ac:dyDescent="0.25">
      <c r="A534">
        <v>0</v>
      </c>
      <c r="B534">
        <v>150</v>
      </c>
      <c r="C534">
        <v>0</v>
      </c>
      <c r="D534">
        <v>0</v>
      </c>
      <c r="E534">
        <v>25</v>
      </c>
      <c r="F534">
        <v>0</v>
      </c>
      <c r="G534">
        <v>0</v>
      </c>
      <c r="H534">
        <v>4.010351</v>
      </c>
      <c r="I534">
        <v>1.989298</v>
      </c>
      <c r="J534">
        <v>128</v>
      </c>
      <c r="K534">
        <v>55.028892999999997</v>
      </c>
      <c r="L534">
        <v>15</v>
      </c>
      <c r="M534">
        <v>0</v>
      </c>
      <c r="N534">
        <v>0.12</v>
      </c>
      <c r="O534">
        <v>0</v>
      </c>
      <c r="P534">
        <v>0</v>
      </c>
      <c r="Q534">
        <v>0</v>
      </c>
      <c r="R534">
        <v>0</v>
      </c>
      <c r="S534">
        <v>0</v>
      </c>
    </row>
    <row r="535" spans="1:19" x14ac:dyDescent="0.25">
      <c r="A535">
        <v>1613</v>
      </c>
      <c r="B535">
        <v>1</v>
      </c>
      <c r="C535">
        <v>0</v>
      </c>
      <c r="D535">
        <v>0</v>
      </c>
    </row>
    <row r="536" spans="1:19" x14ac:dyDescent="0.25">
      <c r="A536">
        <v>0</v>
      </c>
      <c r="B536">
        <v>151</v>
      </c>
      <c r="C536">
        <v>5</v>
      </c>
      <c r="D536">
        <v>1</v>
      </c>
      <c r="E536">
        <v>25</v>
      </c>
      <c r="F536">
        <v>0</v>
      </c>
      <c r="G536">
        <v>0</v>
      </c>
      <c r="H536">
        <v>4.010351</v>
      </c>
      <c r="I536">
        <v>1.989298</v>
      </c>
      <c r="J536">
        <v>188</v>
      </c>
      <c r="K536">
        <v>55.028892999999997</v>
      </c>
      <c r="L536">
        <v>15</v>
      </c>
      <c r="M536">
        <v>0</v>
      </c>
      <c r="N536">
        <v>0.12</v>
      </c>
      <c r="O536">
        <v>0</v>
      </c>
      <c r="P536">
        <v>0</v>
      </c>
      <c r="Q536">
        <v>0</v>
      </c>
      <c r="R536">
        <v>0</v>
      </c>
      <c r="S536">
        <v>0</v>
      </c>
    </row>
    <row r="537" spans="1:19" x14ac:dyDescent="0.25">
      <c r="A537">
        <v>1613</v>
      </c>
      <c r="B537">
        <v>1</v>
      </c>
      <c r="C537">
        <v>0</v>
      </c>
      <c r="D537">
        <v>0</v>
      </c>
    </row>
    <row r="538" spans="1:19" x14ac:dyDescent="0.25">
      <c r="A538">
        <v>25</v>
      </c>
      <c r="B538">
        <v>152</v>
      </c>
      <c r="C538">
        <v>4</v>
      </c>
      <c r="D538">
        <v>2</v>
      </c>
      <c r="E538">
        <v>25</v>
      </c>
      <c r="F538">
        <v>1</v>
      </c>
      <c r="G538">
        <v>1</v>
      </c>
      <c r="H538">
        <v>4.010351</v>
      </c>
      <c r="I538">
        <v>1.989298</v>
      </c>
      <c r="J538">
        <v>248</v>
      </c>
      <c r="K538">
        <v>55.028892999999997</v>
      </c>
      <c r="L538">
        <v>15</v>
      </c>
      <c r="M538">
        <v>0</v>
      </c>
      <c r="N538">
        <v>0.12</v>
      </c>
      <c r="O538">
        <v>0</v>
      </c>
      <c r="P538">
        <v>4</v>
      </c>
      <c r="Q538">
        <v>0</v>
      </c>
      <c r="R538">
        <v>0</v>
      </c>
      <c r="S538">
        <v>0</v>
      </c>
    </row>
    <row r="539" spans="1:19" x14ac:dyDescent="0.25">
      <c r="A539">
        <v>1613</v>
      </c>
      <c r="B539">
        <v>1</v>
      </c>
      <c r="C539">
        <v>0</v>
      </c>
      <c r="D539">
        <v>0</v>
      </c>
    </row>
    <row r="540" spans="1:19" x14ac:dyDescent="0.25">
      <c r="A540">
        <v>0</v>
      </c>
      <c r="B540">
        <v>153</v>
      </c>
      <c r="C540">
        <v>3</v>
      </c>
      <c r="D540">
        <v>3</v>
      </c>
      <c r="E540">
        <v>25</v>
      </c>
      <c r="F540">
        <v>0</v>
      </c>
      <c r="G540">
        <v>0</v>
      </c>
      <c r="H540">
        <v>4.010351</v>
      </c>
      <c r="I540">
        <v>1.989298</v>
      </c>
      <c r="J540">
        <v>308</v>
      </c>
      <c r="K540">
        <v>55.028892999999997</v>
      </c>
      <c r="L540">
        <v>15</v>
      </c>
      <c r="M540">
        <v>0</v>
      </c>
      <c r="N540">
        <v>0.12</v>
      </c>
      <c r="O540">
        <v>0</v>
      </c>
      <c r="P540">
        <v>0</v>
      </c>
      <c r="Q540">
        <v>0</v>
      </c>
      <c r="R540">
        <v>0</v>
      </c>
      <c r="S540">
        <v>0</v>
      </c>
    </row>
    <row r="541" spans="1:19" x14ac:dyDescent="0.25">
      <c r="A541">
        <v>1613</v>
      </c>
      <c r="B541">
        <v>1</v>
      </c>
      <c r="C541">
        <v>0</v>
      </c>
      <c r="D541">
        <v>0</v>
      </c>
    </row>
    <row r="542" spans="1:19" x14ac:dyDescent="0.25">
      <c r="A542">
        <v>0</v>
      </c>
      <c r="B542">
        <v>154</v>
      </c>
      <c r="C542">
        <v>2</v>
      </c>
      <c r="D542">
        <v>4</v>
      </c>
      <c r="E542">
        <v>25</v>
      </c>
      <c r="F542">
        <v>0</v>
      </c>
      <c r="G542">
        <v>0</v>
      </c>
      <c r="H542">
        <v>4.010351</v>
      </c>
      <c r="I542">
        <v>1.989298</v>
      </c>
      <c r="J542">
        <v>8</v>
      </c>
      <c r="K542">
        <v>55.028892999999997</v>
      </c>
      <c r="L542">
        <v>15</v>
      </c>
      <c r="M542">
        <v>0</v>
      </c>
      <c r="N542">
        <v>0.12</v>
      </c>
      <c r="O542">
        <v>0</v>
      </c>
      <c r="P542">
        <v>0</v>
      </c>
      <c r="Q542">
        <v>0</v>
      </c>
      <c r="R542">
        <v>0</v>
      </c>
      <c r="S542">
        <v>0</v>
      </c>
    </row>
    <row r="543" spans="1:19" x14ac:dyDescent="0.25">
      <c r="A543">
        <v>1613</v>
      </c>
      <c r="B543">
        <v>1</v>
      </c>
      <c r="C543">
        <v>0</v>
      </c>
      <c r="D543">
        <v>0</v>
      </c>
    </row>
    <row r="544" spans="1:19" x14ac:dyDescent="0.25">
      <c r="A544">
        <v>0</v>
      </c>
      <c r="B544">
        <v>155</v>
      </c>
      <c r="C544">
        <v>1</v>
      </c>
      <c r="D544">
        <v>5</v>
      </c>
      <c r="E544">
        <v>25</v>
      </c>
      <c r="F544">
        <v>0</v>
      </c>
      <c r="G544">
        <v>0</v>
      </c>
      <c r="H544">
        <v>4.010351</v>
      </c>
      <c r="I544">
        <v>1.989298</v>
      </c>
      <c r="J544">
        <v>68</v>
      </c>
      <c r="K544">
        <v>55.028892999999997</v>
      </c>
      <c r="L544">
        <v>15</v>
      </c>
      <c r="M544">
        <v>0</v>
      </c>
      <c r="N544">
        <v>0.12</v>
      </c>
      <c r="O544">
        <v>0</v>
      </c>
      <c r="P544">
        <v>0</v>
      </c>
      <c r="Q544">
        <v>0</v>
      </c>
      <c r="R544">
        <v>0</v>
      </c>
      <c r="S544">
        <v>0</v>
      </c>
    </row>
    <row r="545" spans="1:19" x14ac:dyDescent="0.25">
      <c r="A545">
        <v>1613</v>
      </c>
      <c r="B545">
        <v>1</v>
      </c>
      <c r="C545">
        <v>0</v>
      </c>
      <c r="D545">
        <v>0</v>
      </c>
    </row>
    <row r="546" spans="1:19" x14ac:dyDescent="0.25">
      <c r="A546">
        <v>6</v>
      </c>
      <c r="B546">
        <v>4.3006580000000003</v>
      </c>
    </row>
    <row r="547" spans="1:19" x14ac:dyDescent="0.25">
      <c r="A547">
        <v>0</v>
      </c>
      <c r="B547">
        <v>156</v>
      </c>
      <c r="C547">
        <v>0</v>
      </c>
      <c r="D547">
        <v>0</v>
      </c>
      <c r="E547">
        <v>26</v>
      </c>
      <c r="F547">
        <v>0</v>
      </c>
      <c r="G547">
        <v>0</v>
      </c>
      <c r="H547">
        <v>3.977573</v>
      </c>
      <c r="I547">
        <v>1.9663710000000001</v>
      </c>
      <c r="J547">
        <v>116.117355</v>
      </c>
      <c r="K547">
        <v>55.028892999999997</v>
      </c>
      <c r="L547">
        <v>15</v>
      </c>
      <c r="M547">
        <v>0</v>
      </c>
      <c r="N547">
        <v>0.12</v>
      </c>
      <c r="O547">
        <v>0</v>
      </c>
      <c r="P547">
        <v>0</v>
      </c>
      <c r="Q547">
        <v>0</v>
      </c>
      <c r="R547">
        <v>0</v>
      </c>
      <c r="S547">
        <v>0</v>
      </c>
    </row>
    <row r="548" spans="1:19" x14ac:dyDescent="0.25">
      <c r="A548">
        <v>1610</v>
      </c>
      <c r="B548">
        <v>1</v>
      </c>
      <c r="C548">
        <v>3</v>
      </c>
      <c r="D548">
        <v>0</v>
      </c>
    </row>
    <row r="549" spans="1:19" x14ac:dyDescent="0.25">
      <c r="A549">
        <v>0</v>
      </c>
      <c r="B549">
        <v>157</v>
      </c>
      <c r="C549">
        <v>5</v>
      </c>
      <c r="D549">
        <v>1</v>
      </c>
      <c r="E549">
        <v>26</v>
      </c>
      <c r="F549">
        <v>0</v>
      </c>
      <c r="G549">
        <v>0</v>
      </c>
      <c r="H549">
        <v>3.977573</v>
      </c>
      <c r="I549">
        <v>1.9663710000000001</v>
      </c>
      <c r="J549">
        <v>176.117355</v>
      </c>
      <c r="K549">
        <v>55.028892999999997</v>
      </c>
      <c r="L549">
        <v>15</v>
      </c>
      <c r="M549">
        <v>0</v>
      </c>
      <c r="N549">
        <v>0.12</v>
      </c>
      <c r="O549">
        <v>0</v>
      </c>
      <c r="P549">
        <v>0</v>
      </c>
      <c r="Q549">
        <v>0</v>
      </c>
      <c r="R549">
        <v>0</v>
      </c>
      <c r="S549">
        <v>0</v>
      </c>
    </row>
    <row r="550" spans="1:19" x14ac:dyDescent="0.25">
      <c r="A550">
        <v>1610</v>
      </c>
      <c r="B550">
        <v>1</v>
      </c>
      <c r="C550">
        <v>3</v>
      </c>
      <c r="D550">
        <v>0</v>
      </c>
    </row>
    <row r="551" spans="1:19" x14ac:dyDescent="0.25">
      <c r="A551">
        <v>26</v>
      </c>
      <c r="B551">
        <v>158</v>
      </c>
      <c r="C551">
        <v>4</v>
      </c>
      <c r="D551">
        <v>2</v>
      </c>
      <c r="E551">
        <v>26</v>
      </c>
      <c r="F551">
        <v>1</v>
      </c>
      <c r="G551">
        <v>1</v>
      </c>
      <c r="H551">
        <v>3.977573</v>
      </c>
      <c r="I551">
        <v>1.9663710000000001</v>
      </c>
      <c r="J551">
        <v>236.117355</v>
      </c>
      <c r="K551">
        <v>55.028892999999997</v>
      </c>
      <c r="L551">
        <v>15</v>
      </c>
      <c r="M551">
        <v>0</v>
      </c>
      <c r="N551">
        <v>0.12</v>
      </c>
      <c r="O551">
        <v>0</v>
      </c>
      <c r="P551">
        <v>-7.8826450000000001</v>
      </c>
      <c r="Q551">
        <v>0</v>
      </c>
      <c r="R551">
        <v>0</v>
      </c>
      <c r="S551">
        <v>0</v>
      </c>
    </row>
    <row r="552" spans="1:19" x14ac:dyDescent="0.25">
      <c r="A552">
        <v>1610</v>
      </c>
      <c r="B552">
        <v>1</v>
      </c>
      <c r="C552">
        <v>3</v>
      </c>
      <c r="D552">
        <v>0</v>
      </c>
    </row>
    <row r="553" spans="1:19" x14ac:dyDescent="0.25">
      <c r="A553">
        <v>0</v>
      </c>
      <c r="B553">
        <v>159</v>
      </c>
      <c r="C553">
        <v>3</v>
      </c>
      <c r="D553">
        <v>3</v>
      </c>
      <c r="E553">
        <v>26</v>
      </c>
      <c r="F553">
        <v>0</v>
      </c>
      <c r="G553">
        <v>0</v>
      </c>
      <c r="H553">
        <v>3.977573</v>
      </c>
      <c r="I553">
        <v>1.9663710000000001</v>
      </c>
      <c r="J553">
        <v>296.11734000000001</v>
      </c>
      <c r="K553">
        <v>55.028892999999997</v>
      </c>
      <c r="L553">
        <v>15</v>
      </c>
      <c r="M553">
        <v>0</v>
      </c>
      <c r="N553">
        <v>0.12</v>
      </c>
      <c r="O553">
        <v>0</v>
      </c>
      <c r="P553">
        <v>0</v>
      </c>
      <c r="Q553">
        <v>0</v>
      </c>
      <c r="R553">
        <v>0</v>
      </c>
      <c r="S553">
        <v>0</v>
      </c>
    </row>
    <row r="554" spans="1:19" x14ac:dyDescent="0.25">
      <c r="A554">
        <v>1610</v>
      </c>
      <c r="B554">
        <v>1</v>
      </c>
      <c r="C554">
        <v>3</v>
      </c>
      <c r="D554">
        <v>0</v>
      </c>
    </row>
    <row r="555" spans="1:19" x14ac:dyDescent="0.25">
      <c r="A555">
        <v>0</v>
      </c>
      <c r="B555">
        <v>160</v>
      </c>
      <c r="C555">
        <v>2</v>
      </c>
      <c r="D555">
        <v>4</v>
      </c>
      <c r="E555">
        <v>26</v>
      </c>
      <c r="F555">
        <v>0</v>
      </c>
      <c r="G555">
        <v>0</v>
      </c>
      <c r="H555">
        <v>3.977573</v>
      </c>
      <c r="I555">
        <v>1.9663710000000001</v>
      </c>
      <c r="J555">
        <v>356.11734000000001</v>
      </c>
      <c r="K555">
        <v>55.028892999999997</v>
      </c>
      <c r="L555">
        <v>15</v>
      </c>
      <c r="M555">
        <v>0</v>
      </c>
      <c r="N555">
        <v>0.12</v>
      </c>
      <c r="O555">
        <v>0</v>
      </c>
      <c r="P555">
        <v>0</v>
      </c>
      <c r="Q555">
        <v>0</v>
      </c>
      <c r="R555">
        <v>0</v>
      </c>
      <c r="S555">
        <v>0</v>
      </c>
    </row>
    <row r="556" spans="1:19" x14ac:dyDescent="0.25">
      <c r="A556">
        <v>1610</v>
      </c>
      <c r="B556">
        <v>1</v>
      </c>
      <c r="C556">
        <v>3</v>
      </c>
      <c r="D556">
        <v>0</v>
      </c>
    </row>
    <row r="557" spans="1:19" x14ac:dyDescent="0.25">
      <c r="A557">
        <v>0</v>
      </c>
      <c r="B557">
        <v>161</v>
      </c>
      <c r="C557">
        <v>1</v>
      </c>
      <c r="D557">
        <v>5</v>
      </c>
      <c r="E557">
        <v>26</v>
      </c>
      <c r="F557">
        <v>0</v>
      </c>
      <c r="G557">
        <v>0</v>
      </c>
      <c r="H557">
        <v>3.977573</v>
      </c>
      <c r="I557">
        <v>1.9663710000000001</v>
      </c>
      <c r="J557">
        <v>56.117355000000003</v>
      </c>
      <c r="K557">
        <v>55.028892999999997</v>
      </c>
      <c r="L557">
        <v>15</v>
      </c>
      <c r="M557">
        <v>0</v>
      </c>
      <c r="N557">
        <v>0.12</v>
      </c>
      <c r="O557">
        <v>0</v>
      </c>
      <c r="P557">
        <v>0</v>
      </c>
      <c r="Q557">
        <v>0</v>
      </c>
      <c r="R557">
        <v>0</v>
      </c>
      <c r="S557">
        <v>0</v>
      </c>
    </row>
    <row r="558" spans="1:19" x14ac:dyDescent="0.25">
      <c r="A558">
        <v>1610</v>
      </c>
      <c r="B558">
        <v>1</v>
      </c>
      <c r="C558">
        <v>3</v>
      </c>
      <c r="D558">
        <v>0</v>
      </c>
    </row>
    <row r="559" spans="1:19" x14ac:dyDescent="0.25">
      <c r="A559">
        <v>6</v>
      </c>
      <c r="B559">
        <v>4.443219</v>
      </c>
    </row>
    <row r="560" spans="1:19" x14ac:dyDescent="0.25">
      <c r="A560">
        <v>0</v>
      </c>
      <c r="B560">
        <v>162</v>
      </c>
      <c r="C560">
        <v>0</v>
      </c>
      <c r="D560">
        <v>0</v>
      </c>
      <c r="E560">
        <v>27</v>
      </c>
      <c r="F560">
        <v>0</v>
      </c>
      <c r="G560">
        <v>0</v>
      </c>
      <c r="H560">
        <v>4.0862720000000001</v>
      </c>
      <c r="I560">
        <v>1.8687320000000001</v>
      </c>
      <c r="J560">
        <v>247</v>
      </c>
      <c r="K560">
        <v>58.966427000000003</v>
      </c>
      <c r="L560">
        <v>18</v>
      </c>
      <c r="M560">
        <v>0</v>
      </c>
      <c r="N560">
        <v>0.12</v>
      </c>
      <c r="O560">
        <v>0</v>
      </c>
      <c r="P560">
        <v>0</v>
      </c>
      <c r="Q560">
        <v>0</v>
      </c>
      <c r="R560">
        <v>0</v>
      </c>
      <c r="S560">
        <v>0</v>
      </c>
    </row>
    <row r="561" spans="1:19" x14ac:dyDescent="0.25">
      <c r="A561">
        <v>1613</v>
      </c>
      <c r="B561">
        <v>1</v>
      </c>
      <c r="C561">
        <v>0</v>
      </c>
      <c r="D561">
        <v>0</v>
      </c>
    </row>
    <row r="562" spans="1:19" x14ac:dyDescent="0.25">
      <c r="A562">
        <v>27</v>
      </c>
      <c r="B562">
        <v>163</v>
      </c>
      <c r="C562">
        <v>5</v>
      </c>
      <c r="D562">
        <v>1</v>
      </c>
      <c r="E562">
        <v>27</v>
      </c>
      <c r="F562">
        <v>1</v>
      </c>
      <c r="G562">
        <v>1</v>
      </c>
      <c r="H562">
        <v>4.0862720000000001</v>
      </c>
      <c r="I562">
        <v>1.8687320000000001</v>
      </c>
      <c r="J562">
        <v>307</v>
      </c>
      <c r="K562">
        <v>58.966427000000003</v>
      </c>
      <c r="L562">
        <v>18</v>
      </c>
      <c r="M562">
        <v>0</v>
      </c>
      <c r="N562">
        <v>0.12</v>
      </c>
      <c r="O562">
        <v>0</v>
      </c>
      <c r="P562">
        <v>3</v>
      </c>
      <c r="Q562">
        <v>0</v>
      </c>
      <c r="R562">
        <v>0</v>
      </c>
      <c r="S562">
        <v>0</v>
      </c>
    </row>
    <row r="563" spans="1:19" x14ac:dyDescent="0.25">
      <c r="A563">
        <v>1613</v>
      </c>
      <c r="B563">
        <v>1</v>
      </c>
      <c r="C563">
        <v>0</v>
      </c>
      <c r="D563">
        <v>0</v>
      </c>
    </row>
    <row r="564" spans="1:19" x14ac:dyDescent="0.25">
      <c r="A564">
        <v>0</v>
      </c>
      <c r="B564">
        <v>164</v>
      </c>
      <c r="C564">
        <v>4</v>
      </c>
      <c r="D564">
        <v>2</v>
      </c>
      <c r="E564">
        <v>27</v>
      </c>
      <c r="F564">
        <v>0</v>
      </c>
      <c r="G564">
        <v>0</v>
      </c>
      <c r="H564">
        <v>4.0862720000000001</v>
      </c>
      <c r="I564">
        <v>1.8687320000000001</v>
      </c>
      <c r="J564">
        <v>7</v>
      </c>
      <c r="K564">
        <v>58.966427000000003</v>
      </c>
      <c r="L564">
        <v>18</v>
      </c>
      <c r="M564">
        <v>0</v>
      </c>
      <c r="N564">
        <v>0.12</v>
      </c>
      <c r="O564">
        <v>0</v>
      </c>
      <c r="P564">
        <v>0</v>
      </c>
      <c r="Q564">
        <v>0</v>
      </c>
      <c r="R564">
        <v>0</v>
      </c>
      <c r="S564">
        <v>0</v>
      </c>
    </row>
    <row r="565" spans="1:19" x14ac:dyDescent="0.25">
      <c r="A565">
        <v>1613</v>
      </c>
      <c r="B565">
        <v>1</v>
      </c>
      <c r="C565">
        <v>0</v>
      </c>
      <c r="D565">
        <v>0</v>
      </c>
    </row>
    <row r="566" spans="1:19" x14ac:dyDescent="0.25">
      <c r="A566">
        <v>0</v>
      </c>
      <c r="B566">
        <v>165</v>
      </c>
      <c r="C566">
        <v>3</v>
      </c>
      <c r="D566">
        <v>3</v>
      </c>
      <c r="E566">
        <v>27</v>
      </c>
      <c r="F566">
        <v>0</v>
      </c>
      <c r="G566">
        <v>0</v>
      </c>
      <c r="H566">
        <v>4.0862720000000001</v>
      </c>
      <c r="I566">
        <v>1.8687320000000001</v>
      </c>
      <c r="J566">
        <v>67</v>
      </c>
      <c r="K566">
        <v>58.966427000000003</v>
      </c>
      <c r="L566">
        <v>18</v>
      </c>
      <c r="M566">
        <v>0</v>
      </c>
      <c r="N566">
        <v>0.12</v>
      </c>
      <c r="O566">
        <v>0</v>
      </c>
      <c r="P566">
        <v>0</v>
      </c>
      <c r="Q566">
        <v>0</v>
      </c>
      <c r="R566">
        <v>0</v>
      </c>
      <c r="S566">
        <v>0</v>
      </c>
    </row>
    <row r="567" spans="1:19" x14ac:dyDescent="0.25">
      <c r="A567">
        <v>1613</v>
      </c>
      <c r="B567">
        <v>1</v>
      </c>
      <c r="C567">
        <v>0</v>
      </c>
      <c r="D567">
        <v>0</v>
      </c>
    </row>
    <row r="568" spans="1:19" x14ac:dyDescent="0.25">
      <c r="A568">
        <v>0</v>
      </c>
      <c r="B568">
        <v>166</v>
      </c>
      <c r="C568">
        <v>2</v>
      </c>
      <c r="D568">
        <v>4</v>
      </c>
      <c r="E568">
        <v>27</v>
      </c>
      <c r="F568">
        <v>0</v>
      </c>
      <c r="G568">
        <v>0</v>
      </c>
      <c r="H568">
        <v>4.0862720000000001</v>
      </c>
      <c r="I568">
        <v>1.8687320000000001</v>
      </c>
      <c r="J568">
        <v>127</v>
      </c>
      <c r="K568">
        <v>58.966427000000003</v>
      </c>
      <c r="L568">
        <v>18</v>
      </c>
      <c r="M568">
        <v>0</v>
      </c>
      <c r="N568">
        <v>0.12</v>
      </c>
      <c r="O568">
        <v>0</v>
      </c>
      <c r="P568">
        <v>0</v>
      </c>
      <c r="Q568">
        <v>0</v>
      </c>
      <c r="R568">
        <v>0</v>
      </c>
      <c r="S568">
        <v>0</v>
      </c>
    </row>
    <row r="569" spans="1:19" x14ac:dyDescent="0.25">
      <c r="A569">
        <v>1613</v>
      </c>
      <c r="B569">
        <v>1</v>
      </c>
      <c r="C569">
        <v>0</v>
      </c>
      <c r="D569">
        <v>0</v>
      </c>
    </row>
    <row r="570" spans="1:19" x14ac:dyDescent="0.25">
      <c r="A570">
        <v>0</v>
      </c>
      <c r="B570">
        <v>167</v>
      </c>
      <c r="C570">
        <v>1</v>
      </c>
      <c r="D570">
        <v>5</v>
      </c>
      <c r="E570">
        <v>27</v>
      </c>
      <c r="F570">
        <v>0</v>
      </c>
      <c r="G570">
        <v>0</v>
      </c>
      <c r="H570">
        <v>4.0862720000000001</v>
      </c>
      <c r="I570">
        <v>1.8687320000000001</v>
      </c>
      <c r="J570">
        <v>187</v>
      </c>
      <c r="K570">
        <v>58.966427000000003</v>
      </c>
      <c r="L570">
        <v>18</v>
      </c>
      <c r="M570">
        <v>0</v>
      </c>
      <c r="N570">
        <v>0.12</v>
      </c>
      <c r="O570">
        <v>0</v>
      </c>
      <c r="P570">
        <v>0</v>
      </c>
      <c r="Q570">
        <v>0</v>
      </c>
      <c r="R570">
        <v>0</v>
      </c>
      <c r="S570">
        <v>0</v>
      </c>
    </row>
    <row r="571" spans="1:19" x14ac:dyDescent="0.25">
      <c r="A571">
        <v>1613</v>
      </c>
      <c r="B571">
        <v>1</v>
      </c>
      <c r="C571">
        <v>0</v>
      </c>
      <c r="D571">
        <v>0</v>
      </c>
    </row>
    <row r="572" spans="1:19" x14ac:dyDescent="0.25">
      <c r="A572">
        <v>6</v>
      </c>
      <c r="B572">
        <v>4.5857799999999997</v>
      </c>
    </row>
    <row r="573" spans="1:19" x14ac:dyDescent="0.25">
      <c r="A573">
        <v>28</v>
      </c>
      <c r="B573">
        <v>168</v>
      </c>
      <c r="C573">
        <v>0</v>
      </c>
      <c r="D573">
        <v>0</v>
      </c>
      <c r="E573">
        <v>28</v>
      </c>
      <c r="F573">
        <v>1</v>
      </c>
      <c r="G573">
        <v>1</v>
      </c>
      <c r="H573">
        <v>4.1572300000000002</v>
      </c>
      <c r="I573">
        <v>1.74518</v>
      </c>
      <c r="J573">
        <v>0.5</v>
      </c>
      <c r="K573">
        <v>62.901874999999997</v>
      </c>
      <c r="L573">
        <v>18</v>
      </c>
      <c r="M573">
        <v>0</v>
      </c>
      <c r="N573">
        <v>0.12</v>
      </c>
      <c r="O573">
        <v>0</v>
      </c>
      <c r="P573">
        <v>4</v>
      </c>
      <c r="Q573">
        <v>0</v>
      </c>
      <c r="R573">
        <v>0</v>
      </c>
      <c r="S573">
        <v>0</v>
      </c>
    </row>
    <row r="574" spans="1:19" x14ac:dyDescent="0.25">
      <c r="A574">
        <v>1613</v>
      </c>
      <c r="B574">
        <v>1</v>
      </c>
      <c r="C574">
        <v>0</v>
      </c>
      <c r="D574">
        <v>0</v>
      </c>
    </row>
    <row r="575" spans="1:19" x14ac:dyDescent="0.25">
      <c r="A575">
        <v>0</v>
      </c>
      <c r="B575">
        <v>169</v>
      </c>
      <c r="C575">
        <v>5</v>
      </c>
      <c r="D575">
        <v>1</v>
      </c>
      <c r="E575">
        <v>28</v>
      </c>
      <c r="F575">
        <v>0</v>
      </c>
      <c r="G575">
        <v>0</v>
      </c>
      <c r="H575">
        <v>4.1572300000000002</v>
      </c>
      <c r="I575">
        <v>1.74518</v>
      </c>
      <c r="J575">
        <v>60.5</v>
      </c>
      <c r="K575">
        <v>62.901874999999997</v>
      </c>
      <c r="L575">
        <v>18</v>
      </c>
      <c r="M575">
        <v>0</v>
      </c>
      <c r="N575">
        <v>0.12</v>
      </c>
      <c r="O575">
        <v>0</v>
      </c>
      <c r="P575">
        <v>0</v>
      </c>
      <c r="Q575">
        <v>0</v>
      </c>
      <c r="R575">
        <v>0</v>
      </c>
      <c r="S575">
        <v>0</v>
      </c>
    </row>
    <row r="576" spans="1:19" x14ac:dyDescent="0.25">
      <c r="A576">
        <v>1613</v>
      </c>
      <c r="B576">
        <v>1</v>
      </c>
      <c r="C576">
        <v>0</v>
      </c>
      <c r="D576">
        <v>0</v>
      </c>
    </row>
    <row r="577" spans="1:19" x14ac:dyDescent="0.25">
      <c r="A577">
        <v>0</v>
      </c>
      <c r="B577">
        <v>170</v>
      </c>
      <c r="C577">
        <v>4</v>
      </c>
      <c r="D577">
        <v>2</v>
      </c>
      <c r="E577">
        <v>28</v>
      </c>
      <c r="F577">
        <v>0</v>
      </c>
      <c r="G577">
        <v>0</v>
      </c>
      <c r="H577">
        <v>4.1572300000000002</v>
      </c>
      <c r="I577">
        <v>1.74518</v>
      </c>
      <c r="J577">
        <v>120.5</v>
      </c>
      <c r="K577">
        <v>62.901874999999997</v>
      </c>
      <c r="L577">
        <v>18</v>
      </c>
      <c r="M577">
        <v>0</v>
      </c>
      <c r="N577">
        <v>0.12</v>
      </c>
      <c r="O577">
        <v>0</v>
      </c>
      <c r="P577">
        <v>0</v>
      </c>
      <c r="Q577">
        <v>0</v>
      </c>
      <c r="R577">
        <v>0</v>
      </c>
      <c r="S577">
        <v>0</v>
      </c>
    </row>
    <row r="578" spans="1:19" x14ac:dyDescent="0.25">
      <c r="A578">
        <v>1613</v>
      </c>
      <c r="B578">
        <v>1</v>
      </c>
      <c r="C578">
        <v>0</v>
      </c>
      <c r="D578">
        <v>0</v>
      </c>
    </row>
    <row r="579" spans="1:19" x14ac:dyDescent="0.25">
      <c r="A579">
        <v>0</v>
      </c>
      <c r="B579">
        <v>171</v>
      </c>
      <c r="C579">
        <v>3</v>
      </c>
      <c r="D579">
        <v>3</v>
      </c>
      <c r="E579">
        <v>28</v>
      </c>
      <c r="F579">
        <v>0</v>
      </c>
      <c r="G579">
        <v>0</v>
      </c>
      <c r="H579">
        <v>4.1572300000000002</v>
      </c>
      <c r="I579">
        <v>1.74518</v>
      </c>
      <c r="J579">
        <v>180.5</v>
      </c>
      <c r="K579">
        <v>62.901874999999997</v>
      </c>
      <c r="L579">
        <v>18</v>
      </c>
      <c r="M579">
        <v>0</v>
      </c>
      <c r="N579">
        <v>0.12</v>
      </c>
      <c r="O579">
        <v>0</v>
      </c>
      <c r="P579">
        <v>0</v>
      </c>
      <c r="Q579">
        <v>0</v>
      </c>
      <c r="R579">
        <v>0</v>
      </c>
      <c r="S579">
        <v>0</v>
      </c>
    </row>
    <row r="580" spans="1:19" x14ac:dyDescent="0.25">
      <c r="A580">
        <v>1613</v>
      </c>
      <c r="B580">
        <v>1</v>
      </c>
      <c r="C580">
        <v>0</v>
      </c>
      <c r="D580">
        <v>0</v>
      </c>
    </row>
    <row r="581" spans="1:19" x14ac:dyDescent="0.25">
      <c r="A581">
        <v>0</v>
      </c>
      <c r="B581">
        <v>172</v>
      </c>
      <c r="C581">
        <v>2</v>
      </c>
      <c r="D581">
        <v>4</v>
      </c>
      <c r="E581">
        <v>28</v>
      </c>
      <c r="F581">
        <v>0</v>
      </c>
      <c r="G581">
        <v>0</v>
      </c>
      <c r="H581">
        <v>4.1572300000000002</v>
      </c>
      <c r="I581">
        <v>1.74518</v>
      </c>
      <c r="J581">
        <v>240.5</v>
      </c>
      <c r="K581">
        <v>62.901874999999997</v>
      </c>
      <c r="L581">
        <v>18</v>
      </c>
      <c r="M581">
        <v>0</v>
      </c>
      <c r="N581">
        <v>0.12</v>
      </c>
      <c r="O581">
        <v>0</v>
      </c>
      <c r="P581">
        <v>0</v>
      </c>
      <c r="Q581">
        <v>0</v>
      </c>
      <c r="R581">
        <v>0</v>
      </c>
      <c r="S581">
        <v>0</v>
      </c>
    </row>
    <row r="582" spans="1:19" x14ac:dyDescent="0.25">
      <c r="A582">
        <v>1613</v>
      </c>
      <c r="B582">
        <v>1</v>
      </c>
      <c r="C582">
        <v>0</v>
      </c>
      <c r="D582">
        <v>0</v>
      </c>
    </row>
    <row r="583" spans="1:19" x14ac:dyDescent="0.25">
      <c r="A583">
        <v>0</v>
      </c>
      <c r="B583">
        <v>173</v>
      </c>
      <c r="C583">
        <v>1</v>
      </c>
      <c r="D583">
        <v>5</v>
      </c>
      <c r="E583">
        <v>28</v>
      </c>
      <c r="F583">
        <v>0</v>
      </c>
      <c r="G583">
        <v>0</v>
      </c>
      <c r="H583">
        <v>4.1572300000000002</v>
      </c>
      <c r="I583">
        <v>1.74518</v>
      </c>
      <c r="J583">
        <v>300.5</v>
      </c>
      <c r="K583">
        <v>62.901874999999997</v>
      </c>
      <c r="L583">
        <v>18</v>
      </c>
      <c r="M583">
        <v>0</v>
      </c>
      <c r="N583">
        <v>0.12</v>
      </c>
      <c r="O583">
        <v>0</v>
      </c>
      <c r="P583">
        <v>0</v>
      </c>
      <c r="Q583">
        <v>0</v>
      </c>
      <c r="R583">
        <v>0</v>
      </c>
      <c r="S583">
        <v>0</v>
      </c>
    </row>
    <row r="584" spans="1:19" x14ac:dyDescent="0.25">
      <c r="A584">
        <v>1613</v>
      </c>
      <c r="B584">
        <v>1</v>
      </c>
      <c r="C584">
        <v>0</v>
      </c>
      <c r="D584">
        <v>0</v>
      </c>
    </row>
    <row r="585" spans="1:19" x14ac:dyDescent="0.25">
      <c r="A585">
        <v>6</v>
      </c>
      <c r="B585">
        <v>4.5857809999999999</v>
      </c>
    </row>
    <row r="586" spans="1:19" x14ac:dyDescent="0.25">
      <c r="A586">
        <v>29</v>
      </c>
      <c r="B586">
        <v>174</v>
      </c>
      <c r="C586">
        <v>0</v>
      </c>
      <c r="D586">
        <v>0</v>
      </c>
      <c r="E586">
        <v>29</v>
      </c>
      <c r="F586">
        <v>1</v>
      </c>
      <c r="G586">
        <v>1</v>
      </c>
      <c r="H586">
        <v>4.1216210000000002</v>
      </c>
      <c r="I586">
        <v>1.7269589999999999</v>
      </c>
      <c r="J586">
        <v>348.92553700000002</v>
      </c>
      <c r="K586">
        <v>62.901874999999997</v>
      </c>
      <c r="L586">
        <v>18</v>
      </c>
      <c r="M586">
        <v>0</v>
      </c>
      <c r="N586">
        <v>0.12</v>
      </c>
      <c r="O586">
        <v>0</v>
      </c>
      <c r="P586">
        <v>-7.5744629999999997</v>
      </c>
      <c r="Q586">
        <v>0</v>
      </c>
      <c r="R586">
        <v>0</v>
      </c>
      <c r="S586">
        <v>0</v>
      </c>
    </row>
    <row r="587" spans="1:19" x14ac:dyDescent="0.25">
      <c r="A587">
        <v>1610</v>
      </c>
      <c r="B587">
        <v>1</v>
      </c>
      <c r="C587">
        <v>3</v>
      </c>
      <c r="D587">
        <v>0</v>
      </c>
    </row>
    <row r="588" spans="1:19" x14ac:dyDescent="0.25">
      <c r="A588">
        <v>0</v>
      </c>
      <c r="B588">
        <v>175</v>
      </c>
      <c r="C588">
        <v>5</v>
      </c>
      <c r="D588">
        <v>1</v>
      </c>
      <c r="E588">
        <v>29</v>
      </c>
      <c r="F588">
        <v>0</v>
      </c>
      <c r="G588">
        <v>0</v>
      </c>
      <c r="H588">
        <v>4.1216210000000002</v>
      </c>
      <c r="I588">
        <v>1.7269589999999999</v>
      </c>
      <c r="J588">
        <v>48.925536999999998</v>
      </c>
      <c r="K588">
        <v>62.901874999999997</v>
      </c>
      <c r="L588">
        <v>18</v>
      </c>
      <c r="M588">
        <v>0</v>
      </c>
      <c r="N588">
        <v>0.12</v>
      </c>
      <c r="O588">
        <v>0</v>
      </c>
      <c r="P588">
        <v>0</v>
      </c>
      <c r="Q588">
        <v>0</v>
      </c>
      <c r="R588">
        <v>0</v>
      </c>
      <c r="S588">
        <v>0</v>
      </c>
    </row>
    <row r="589" spans="1:19" x14ac:dyDescent="0.25">
      <c r="A589">
        <v>1610</v>
      </c>
      <c r="B589">
        <v>1</v>
      </c>
      <c r="C589">
        <v>3</v>
      </c>
      <c r="D589">
        <v>0</v>
      </c>
    </row>
    <row r="590" spans="1:19" x14ac:dyDescent="0.25">
      <c r="A590">
        <v>0</v>
      </c>
      <c r="B590">
        <v>176</v>
      </c>
      <c r="C590">
        <v>4</v>
      </c>
      <c r="D590">
        <v>2</v>
      </c>
      <c r="E590">
        <v>29</v>
      </c>
      <c r="F590">
        <v>0</v>
      </c>
      <c r="G590">
        <v>0</v>
      </c>
      <c r="H590">
        <v>4.1216210000000002</v>
      </c>
      <c r="I590">
        <v>1.7269589999999999</v>
      </c>
      <c r="J590">
        <v>108.92553700000001</v>
      </c>
      <c r="K590">
        <v>62.901874999999997</v>
      </c>
      <c r="L590">
        <v>18</v>
      </c>
      <c r="M590">
        <v>0</v>
      </c>
      <c r="N590">
        <v>0.12</v>
      </c>
      <c r="O590">
        <v>0</v>
      </c>
      <c r="P590">
        <v>0</v>
      </c>
      <c r="Q590">
        <v>0</v>
      </c>
      <c r="R590">
        <v>0</v>
      </c>
      <c r="S590">
        <v>0</v>
      </c>
    </row>
    <row r="591" spans="1:19" x14ac:dyDescent="0.25">
      <c r="A591">
        <v>1610</v>
      </c>
      <c r="B591">
        <v>1</v>
      </c>
      <c r="C591">
        <v>3</v>
      </c>
      <c r="D591">
        <v>0</v>
      </c>
    </row>
    <row r="592" spans="1:19" x14ac:dyDescent="0.25">
      <c r="A592">
        <v>0</v>
      </c>
      <c r="B592">
        <v>177</v>
      </c>
      <c r="C592">
        <v>3</v>
      </c>
      <c r="D592">
        <v>3</v>
      </c>
      <c r="E592">
        <v>29</v>
      </c>
      <c r="F592">
        <v>0</v>
      </c>
      <c r="G592">
        <v>0</v>
      </c>
      <c r="H592">
        <v>4.1216210000000002</v>
      </c>
      <c r="I592">
        <v>1.7269589999999999</v>
      </c>
      <c r="J592">
        <v>168.92553699999999</v>
      </c>
      <c r="K592">
        <v>62.901874999999997</v>
      </c>
      <c r="L592">
        <v>18</v>
      </c>
      <c r="M592">
        <v>0</v>
      </c>
      <c r="N592">
        <v>0.12</v>
      </c>
      <c r="O592">
        <v>0</v>
      </c>
      <c r="P592">
        <v>0</v>
      </c>
      <c r="Q592">
        <v>0</v>
      </c>
      <c r="R592">
        <v>0</v>
      </c>
      <c r="S592">
        <v>0</v>
      </c>
    </row>
    <row r="593" spans="1:19" x14ac:dyDescent="0.25">
      <c r="A593">
        <v>1610</v>
      </c>
      <c r="B593">
        <v>1</v>
      </c>
      <c r="C593">
        <v>3</v>
      </c>
      <c r="D593">
        <v>0</v>
      </c>
    </row>
    <row r="594" spans="1:19" x14ac:dyDescent="0.25">
      <c r="A594">
        <v>0</v>
      </c>
      <c r="B594">
        <v>178</v>
      </c>
      <c r="C594">
        <v>2</v>
      </c>
      <c r="D594">
        <v>4</v>
      </c>
      <c r="E594">
        <v>29</v>
      </c>
      <c r="F594">
        <v>0</v>
      </c>
      <c r="G594">
        <v>0</v>
      </c>
      <c r="H594">
        <v>4.1216210000000002</v>
      </c>
      <c r="I594">
        <v>1.7269589999999999</v>
      </c>
      <c r="J594">
        <v>228.92553699999999</v>
      </c>
      <c r="K594">
        <v>62.901874999999997</v>
      </c>
      <c r="L594">
        <v>18</v>
      </c>
      <c r="M594">
        <v>0</v>
      </c>
      <c r="N594">
        <v>0.12</v>
      </c>
      <c r="O594">
        <v>0</v>
      </c>
      <c r="P594">
        <v>0</v>
      </c>
      <c r="Q594">
        <v>0</v>
      </c>
      <c r="R594">
        <v>0</v>
      </c>
      <c r="S594">
        <v>0</v>
      </c>
    </row>
    <row r="595" spans="1:19" x14ac:dyDescent="0.25">
      <c r="A595">
        <v>1610</v>
      </c>
      <c r="B595">
        <v>1</v>
      </c>
      <c r="C595">
        <v>3</v>
      </c>
      <c r="D595">
        <v>0</v>
      </c>
    </row>
    <row r="596" spans="1:19" x14ac:dyDescent="0.25">
      <c r="A596">
        <v>0</v>
      </c>
      <c r="B596">
        <v>179</v>
      </c>
      <c r="C596">
        <v>1</v>
      </c>
      <c r="D596">
        <v>5</v>
      </c>
      <c r="E596">
        <v>29</v>
      </c>
      <c r="F596">
        <v>0</v>
      </c>
      <c r="G596">
        <v>0</v>
      </c>
      <c r="H596">
        <v>4.1216210000000002</v>
      </c>
      <c r="I596">
        <v>1.7269589999999999</v>
      </c>
      <c r="J596">
        <v>288.92553700000002</v>
      </c>
      <c r="K596">
        <v>62.901874999999997</v>
      </c>
      <c r="L596">
        <v>18</v>
      </c>
      <c r="M596">
        <v>0</v>
      </c>
      <c r="N596">
        <v>0.12</v>
      </c>
      <c r="O596">
        <v>0</v>
      </c>
      <c r="P596">
        <v>0</v>
      </c>
      <c r="Q596">
        <v>0</v>
      </c>
      <c r="R596">
        <v>0</v>
      </c>
      <c r="S596">
        <v>0</v>
      </c>
    </row>
    <row r="597" spans="1:19" x14ac:dyDescent="0.25">
      <c r="A597">
        <v>1610</v>
      </c>
      <c r="B597">
        <v>1</v>
      </c>
      <c r="C597">
        <v>3</v>
      </c>
      <c r="D597">
        <v>0</v>
      </c>
    </row>
    <row r="598" spans="1:19" x14ac:dyDescent="0.25">
      <c r="A598">
        <v>6</v>
      </c>
      <c r="B598">
        <v>4.7283419999999996</v>
      </c>
    </row>
    <row r="599" spans="1:19" x14ac:dyDescent="0.25">
      <c r="A599">
        <v>0</v>
      </c>
      <c r="B599">
        <v>180</v>
      </c>
      <c r="C599">
        <v>0</v>
      </c>
      <c r="D599">
        <v>0</v>
      </c>
      <c r="E599">
        <v>30</v>
      </c>
      <c r="F599">
        <v>0</v>
      </c>
      <c r="G599">
        <v>0</v>
      </c>
      <c r="H599">
        <v>4.217759</v>
      </c>
      <c r="I599">
        <v>1.6161369999999999</v>
      </c>
      <c r="J599">
        <v>122</v>
      </c>
      <c r="K599">
        <v>66.838661000000002</v>
      </c>
      <c r="L599">
        <v>18</v>
      </c>
      <c r="M599">
        <v>0</v>
      </c>
      <c r="N599">
        <v>0.12</v>
      </c>
      <c r="O599">
        <v>0</v>
      </c>
      <c r="P599">
        <v>0</v>
      </c>
      <c r="Q599">
        <v>0</v>
      </c>
      <c r="R599">
        <v>0</v>
      </c>
      <c r="S599">
        <v>0</v>
      </c>
    </row>
    <row r="600" spans="1:19" x14ac:dyDescent="0.25">
      <c r="A600">
        <v>1613</v>
      </c>
      <c r="B600">
        <v>1</v>
      </c>
      <c r="C600">
        <v>0</v>
      </c>
      <c r="D600">
        <v>0</v>
      </c>
    </row>
    <row r="601" spans="1:19" x14ac:dyDescent="0.25">
      <c r="A601">
        <v>0</v>
      </c>
      <c r="B601">
        <v>181</v>
      </c>
      <c r="C601">
        <v>5</v>
      </c>
      <c r="D601">
        <v>1</v>
      </c>
      <c r="E601">
        <v>30</v>
      </c>
      <c r="F601">
        <v>0</v>
      </c>
      <c r="G601">
        <v>0</v>
      </c>
      <c r="H601">
        <v>4.217759</v>
      </c>
      <c r="I601">
        <v>1.6161369999999999</v>
      </c>
      <c r="J601">
        <v>182</v>
      </c>
      <c r="K601">
        <v>66.838661000000002</v>
      </c>
      <c r="L601">
        <v>18</v>
      </c>
      <c r="M601">
        <v>0</v>
      </c>
      <c r="N601">
        <v>0.12</v>
      </c>
      <c r="O601">
        <v>0</v>
      </c>
      <c r="P601">
        <v>0</v>
      </c>
      <c r="Q601">
        <v>0</v>
      </c>
      <c r="R601">
        <v>0</v>
      </c>
      <c r="S601">
        <v>0</v>
      </c>
    </row>
    <row r="602" spans="1:19" x14ac:dyDescent="0.25">
      <c r="A602">
        <v>1613</v>
      </c>
      <c r="B602">
        <v>1</v>
      </c>
      <c r="C602">
        <v>0</v>
      </c>
      <c r="D602">
        <v>0</v>
      </c>
    </row>
    <row r="603" spans="1:19" x14ac:dyDescent="0.25">
      <c r="A603">
        <v>0</v>
      </c>
      <c r="B603">
        <v>182</v>
      </c>
      <c r="C603">
        <v>4</v>
      </c>
      <c r="D603">
        <v>2</v>
      </c>
      <c r="E603">
        <v>30</v>
      </c>
      <c r="F603">
        <v>0</v>
      </c>
      <c r="G603">
        <v>0</v>
      </c>
      <c r="H603">
        <v>4.217759</v>
      </c>
      <c r="I603">
        <v>1.6161369999999999</v>
      </c>
      <c r="J603">
        <v>242</v>
      </c>
      <c r="K603">
        <v>66.838661000000002</v>
      </c>
      <c r="L603">
        <v>18</v>
      </c>
      <c r="M603">
        <v>0</v>
      </c>
      <c r="N603">
        <v>0.12</v>
      </c>
      <c r="O603">
        <v>0</v>
      </c>
      <c r="P603">
        <v>0</v>
      </c>
      <c r="Q603">
        <v>0</v>
      </c>
      <c r="R603">
        <v>0</v>
      </c>
      <c r="S603">
        <v>0</v>
      </c>
    </row>
    <row r="604" spans="1:19" x14ac:dyDescent="0.25">
      <c r="A604">
        <v>1613</v>
      </c>
      <c r="B604">
        <v>1</v>
      </c>
      <c r="C604">
        <v>0</v>
      </c>
      <c r="D604">
        <v>0</v>
      </c>
    </row>
    <row r="605" spans="1:19" x14ac:dyDescent="0.25">
      <c r="A605">
        <v>0</v>
      </c>
      <c r="B605">
        <v>183</v>
      </c>
      <c r="C605">
        <v>3</v>
      </c>
      <c r="D605">
        <v>3</v>
      </c>
      <c r="E605">
        <v>30</v>
      </c>
      <c r="F605">
        <v>0</v>
      </c>
      <c r="G605">
        <v>0</v>
      </c>
      <c r="H605">
        <v>4.217759</v>
      </c>
      <c r="I605">
        <v>1.6161369999999999</v>
      </c>
      <c r="J605">
        <v>302</v>
      </c>
      <c r="K605">
        <v>66.838661000000002</v>
      </c>
      <c r="L605">
        <v>18</v>
      </c>
      <c r="M605">
        <v>0</v>
      </c>
      <c r="N605">
        <v>0.12</v>
      </c>
      <c r="O605">
        <v>0</v>
      </c>
      <c r="P605">
        <v>0</v>
      </c>
      <c r="Q605">
        <v>0</v>
      </c>
      <c r="R605">
        <v>0</v>
      </c>
      <c r="S605">
        <v>0</v>
      </c>
    </row>
    <row r="606" spans="1:19" x14ac:dyDescent="0.25">
      <c r="A606">
        <v>1613</v>
      </c>
      <c r="B606">
        <v>1</v>
      </c>
      <c r="C606">
        <v>0</v>
      </c>
      <c r="D606">
        <v>0</v>
      </c>
    </row>
    <row r="607" spans="1:19" x14ac:dyDescent="0.25">
      <c r="A607">
        <v>0</v>
      </c>
      <c r="B607">
        <v>184</v>
      </c>
      <c r="C607">
        <v>2</v>
      </c>
      <c r="D607">
        <v>4</v>
      </c>
      <c r="E607">
        <v>30</v>
      </c>
      <c r="F607">
        <v>0</v>
      </c>
      <c r="G607">
        <v>0</v>
      </c>
      <c r="H607">
        <v>4.217759</v>
      </c>
      <c r="I607">
        <v>1.6161369999999999</v>
      </c>
      <c r="J607">
        <v>2</v>
      </c>
      <c r="K607">
        <v>66.838661000000002</v>
      </c>
      <c r="L607">
        <v>18</v>
      </c>
      <c r="M607">
        <v>0</v>
      </c>
      <c r="N607">
        <v>0.12</v>
      </c>
      <c r="O607">
        <v>0</v>
      </c>
      <c r="P607">
        <v>0</v>
      </c>
      <c r="Q607">
        <v>0</v>
      </c>
      <c r="R607">
        <v>0</v>
      </c>
      <c r="S607">
        <v>0</v>
      </c>
    </row>
    <row r="608" spans="1:19" x14ac:dyDescent="0.25">
      <c r="A608">
        <v>1613</v>
      </c>
      <c r="B608">
        <v>1</v>
      </c>
      <c r="C608">
        <v>0</v>
      </c>
      <c r="D608">
        <v>0</v>
      </c>
    </row>
    <row r="609" spans="1:19" x14ac:dyDescent="0.25">
      <c r="A609">
        <v>30</v>
      </c>
      <c r="B609">
        <v>185</v>
      </c>
      <c r="C609">
        <v>1</v>
      </c>
      <c r="D609">
        <v>5</v>
      </c>
      <c r="E609">
        <v>30</v>
      </c>
      <c r="F609">
        <v>1</v>
      </c>
      <c r="G609">
        <v>1</v>
      </c>
      <c r="H609">
        <v>4.217759</v>
      </c>
      <c r="I609">
        <v>1.6161369999999999</v>
      </c>
      <c r="J609">
        <v>62</v>
      </c>
      <c r="K609">
        <v>66.838661000000002</v>
      </c>
      <c r="L609">
        <v>18</v>
      </c>
      <c r="M609">
        <v>0</v>
      </c>
      <c r="N609">
        <v>0.12</v>
      </c>
      <c r="O609">
        <v>0</v>
      </c>
      <c r="P609">
        <v>3</v>
      </c>
      <c r="Q609">
        <v>0</v>
      </c>
      <c r="R609">
        <v>0</v>
      </c>
      <c r="S609">
        <v>0</v>
      </c>
    </row>
    <row r="610" spans="1:19" x14ac:dyDescent="0.25">
      <c r="A610">
        <v>1613</v>
      </c>
      <c r="B610">
        <v>1</v>
      </c>
      <c r="C610">
        <v>0</v>
      </c>
      <c r="D610">
        <v>0</v>
      </c>
    </row>
    <row r="611" spans="1:19" x14ac:dyDescent="0.25">
      <c r="A611">
        <v>6</v>
      </c>
      <c r="B611">
        <v>4.8709040000000003</v>
      </c>
    </row>
    <row r="612" spans="1:19" x14ac:dyDescent="0.25">
      <c r="A612">
        <v>0</v>
      </c>
      <c r="B612">
        <v>186</v>
      </c>
      <c r="C612">
        <v>0</v>
      </c>
      <c r="D612">
        <v>0</v>
      </c>
      <c r="E612">
        <v>31</v>
      </c>
      <c r="F612">
        <v>0</v>
      </c>
      <c r="G612">
        <v>0</v>
      </c>
      <c r="H612">
        <v>4.2692880000000004</v>
      </c>
      <c r="I612">
        <v>1.483244</v>
      </c>
      <c r="J612">
        <v>243</v>
      </c>
      <c r="K612">
        <v>70.775620000000004</v>
      </c>
      <c r="L612">
        <v>18</v>
      </c>
      <c r="M612">
        <v>0</v>
      </c>
      <c r="N612">
        <v>0.12</v>
      </c>
      <c r="O612">
        <v>0</v>
      </c>
      <c r="P612">
        <v>0</v>
      </c>
      <c r="Q612">
        <v>0</v>
      </c>
      <c r="R612">
        <v>0</v>
      </c>
      <c r="S612">
        <v>0</v>
      </c>
    </row>
    <row r="613" spans="1:19" x14ac:dyDescent="0.25">
      <c r="A613">
        <v>1613</v>
      </c>
      <c r="B613">
        <v>1</v>
      </c>
      <c r="C613">
        <v>0</v>
      </c>
      <c r="D613">
        <v>0</v>
      </c>
    </row>
    <row r="614" spans="1:19" x14ac:dyDescent="0.25">
      <c r="A614">
        <v>0</v>
      </c>
      <c r="B614">
        <v>187</v>
      </c>
      <c r="C614">
        <v>5</v>
      </c>
      <c r="D614">
        <v>1</v>
      </c>
      <c r="E614">
        <v>31</v>
      </c>
      <c r="F614">
        <v>0</v>
      </c>
      <c r="G614">
        <v>0</v>
      </c>
      <c r="H614">
        <v>4.2692880000000004</v>
      </c>
      <c r="I614">
        <v>1.483244</v>
      </c>
      <c r="J614">
        <v>303</v>
      </c>
      <c r="K614">
        <v>70.775620000000004</v>
      </c>
      <c r="L614">
        <v>18</v>
      </c>
      <c r="M614">
        <v>0</v>
      </c>
      <c r="N614">
        <v>0.12</v>
      </c>
      <c r="O614">
        <v>0</v>
      </c>
      <c r="P614">
        <v>0</v>
      </c>
      <c r="Q614">
        <v>0</v>
      </c>
      <c r="R614">
        <v>0</v>
      </c>
      <c r="S614">
        <v>0</v>
      </c>
    </row>
    <row r="615" spans="1:19" x14ac:dyDescent="0.25">
      <c r="A615">
        <v>1613</v>
      </c>
      <c r="B615">
        <v>1</v>
      </c>
      <c r="C615">
        <v>0</v>
      </c>
      <c r="D615">
        <v>0</v>
      </c>
    </row>
    <row r="616" spans="1:19" x14ac:dyDescent="0.25">
      <c r="A616">
        <v>0</v>
      </c>
      <c r="B616">
        <v>188</v>
      </c>
      <c r="C616">
        <v>4</v>
      </c>
      <c r="D616">
        <v>2</v>
      </c>
      <c r="E616">
        <v>31</v>
      </c>
      <c r="F616">
        <v>0</v>
      </c>
      <c r="G616">
        <v>0</v>
      </c>
      <c r="H616">
        <v>4.2692880000000004</v>
      </c>
      <c r="I616">
        <v>1.483244</v>
      </c>
      <c r="J616">
        <v>3</v>
      </c>
      <c r="K616">
        <v>70.775620000000004</v>
      </c>
      <c r="L616">
        <v>18</v>
      </c>
      <c r="M616">
        <v>0</v>
      </c>
      <c r="N616">
        <v>0.12</v>
      </c>
      <c r="O616">
        <v>0</v>
      </c>
      <c r="P616">
        <v>0</v>
      </c>
      <c r="Q616">
        <v>0</v>
      </c>
      <c r="R616">
        <v>0</v>
      </c>
      <c r="S616">
        <v>0</v>
      </c>
    </row>
    <row r="617" spans="1:19" x14ac:dyDescent="0.25">
      <c r="A617">
        <v>1613</v>
      </c>
      <c r="B617">
        <v>1</v>
      </c>
      <c r="C617">
        <v>0</v>
      </c>
      <c r="D617">
        <v>0</v>
      </c>
    </row>
    <row r="618" spans="1:19" x14ac:dyDescent="0.25">
      <c r="A618">
        <v>0</v>
      </c>
      <c r="B618">
        <v>189</v>
      </c>
      <c r="C618">
        <v>3</v>
      </c>
      <c r="D618">
        <v>3</v>
      </c>
      <c r="E618">
        <v>31</v>
      </c>
      <c r="F618">
        <v>0</v>
      </c>
      <c r="G618">
        <v>0</v>
      </c>
      <c r="H618">
        <v>4.2692880000000004</v>
      </c>
      <c r="I618">
        <v>1.483244</v>
      </c>
      <c r="J618">
        <v>63</v>
      </c>
      <c r="K618">
        <v>70.775620000000004</v>
      </c>
      <c r="L618">
        <v>18</v>
      </c>
      <c r="M618">
        <v>0</v>
      </c>
      <c r="N618">
        <v>0.12</v>
      </c>
      <c r="O618">
        <v>0</v>
      </c>
      <c r="P618">
        <v>0</v>
      </c>
      <c r="Q618">
        <v>0</v>
      </c>
      <c r="R618">
        <v>0</v>
      </c>
      <c r="S618">
        <v>0</v>
      </c>
    </row>
    <row r="619" spans="1:19" x14ac:dyDescent="0.25">
      <c r="A619">
        <v>1613</v>
      </c>
      <c r="B619">
        <v>1</v>
      </c>
      <c r="C619">
        <v>0</v>
      </c>
      <c r="D619">
        <v>0</v>
      </c>
    </row>
    <row r="620" spans="1:19" x14ac:dyDescent="0.25">
      <c r="A620">
        <v>31</v>
      </c>
      <c r="B620">
        <v>190</v>
      </c>
      <c r="C620">
        <v>2</v>
      </c>
      <c r="D620">
        <v>4</v>
      </c>
      <c r="E620">
        <v>31</v>
      </c>
      <c r="F620">
        <v>1</v>
      </c>
      <c r="G620">
        <v>1</v>
      </c>
      <c r="H620">
        <v>4.2692880000000004</v>
      </c>
      <c r="I620">
        <v>1.483244</v>
      </c>
      <c r="J620">
        <v>123</v>
      </c>
      <c r="K620">
        <v>70.775620000000004</v>
      </c>
      <c r="L620">
        <v>18</v>
      </c>
      <c r="M620">
        <v>0</v>
      </c>
      <c r="N620">
        <v>0.12</v>
      </c>
      <c r="O620">
        <v>0</v>
      </c>
      <c r="P620">
        <v>3</v>
      </c>
      <c r="Q620">
        <v>0</v>
      </c>
      <c r="R620">
        <v>0</v>
      </c>
      <c r="S620">
        <v>0</v>
      </c>
    </row>
    <row r="621" spans="1:19" x14ac:dyDescent="0.25">
      <c r="A621">
        <v>1613</v>
      </c>
      <c r="B621">
        <v>1</v>
      </c>
      <c r="C621">
        <v>0</v>
      </c>
      <c r="D621">
        <v>0</v>
      </c>
    </row>
    <row r="622" spans="1:19" x14ac:dyDescent="0.25">
      <c r="A622">
        <v>0</v>
      </c>
      <c r="B622">
        <v>191</v>
      </c>
      <c r="C622">
        <v>1</v>
      </c>
      <c r="D622">
        <v>5</v>
      </c>
      <c r="E622">
        <v>31</v>
      </c>
      <c r="F622">
        <v>0</v>
      </c>
      <c r="G622">
        <v>0</v>
      </c>
      <c r="H622">
        <v>4.2692880000000004</v>
      </c>
      <c r="I622">
        <v>1.483244</v>
      </c>
      <c r="J622">
        <v>183</v>
      </c>
      <c r="K622">
        <v>70.775620000000004</v>
      </c>
      <c r="L622">
        <v>18</v>
      </c>
      <c r="M622">
        <v>0</v>
      </c>
      <c r="N622">
        <v>0.12</v>
      </c>
      <c r="O622">
        <v>0</v>
      </c>
      <c r="P622">
        <v>0</v>
      </c>
      <c r="Q622">
        <v>0</v>
      </c>
      <c r="R622">
        <v>0</v>
      </c>
      <c r="S622">
        <v>0</v>
      </c>
    </row>
    <row r="623" spans="1:19" x14ac:dyDescent="0.25">
      <c r="A623">
        <v>1613</v>
      </c>
      <c r="B623">
        <v>1</v>
      </c>
      <c r="C623">
        <v>0</v>
      </c>
      <c r="D623">
        <v>0</v>
      </c>
    </row>
    <row r="624" spans="1:19" x14ac:dyDescent="0.25">
      <c r="A624">
        <v>6</v>
      </c>
      <c r="B624">
        <v>4.8709040000000003</v>
      </c>
    </row>
    <row r="625" spans="1:19" x14ac:dyDescent="0.25">
      <c r="A625">
        <v>0</v>
      </c>
      <c r="B625">
        <v>192</v>
      </c>
      <c r="C625">
        <v>0</v>
      </c>
      <c r="D625">
        <v>0</v>
      </c>
      <c r="E625">
        <v>32</v>
      </c>
      <c r="F625">
        <v>0</v>
      </c>
      <c r="G625">
        <v>0</v>
      </c>
      <c r="H625">
        <v>4.2315189999999996</v>
      </c>
      <c r="I625">
        <v>1.470073</v>
      </c>
      <c r="J625">
        <v>231.67955000000001</v>
      </c>
      <c r="K625">
        <v>70.775620000000004</v>
      </c>
      <c r="L625">
        <v>18</v>
      </c>
      <c r="M625">
        <v>0</v>
      </c>
      <c r="N625">
        <v>0.12</v>
      </c>
      <c r="O625">
        <v>0</v>
      </c>
      <c r="P625">
        <v>0</v>
      </c>
      <c r="Q625">
        <v>0</v>
      </c>
      <c r="R625">
        <v>0</v>
      </c>
      <c r="S625">
        <v>0</v>
      </c>
    </row>
    <row r="626" spans="1:19" x14ac:dyDescent="0.25">
      <c r="A626">
        <v>1610</v>
      </c>
      <c r="B626">
        <v>1</v>
      </c>
      <c r="C626">
        <v>3</v>
      </c>
      <c r="D626">
        <v>0</v>
      </c>
    </row>
    <row r="627" spans="1:19" x14ac:dyDescent="0.25">
      <c r="A627">
        <v>0</v>
      </c>
      <c r="B627">
        <v>193</v>
      </c>
      <c r="C627">
        <v>5</v>
      </c>
      <c r="D627">
        <v>1</v>
      </c>
      <c r="E627">
        <v>32</v>
      </c>
      <c r="F627">
        <v>0</v>
      </c>
      <c r="G627">
        <v>0</v>
      </c>
      <c r="H627">
        <v>4.2315189999999996</v>
      </c>
      <c r="I627">
        <v>1.470073</v>
      </c>
      <c r="J627">
        <v>291.67953499999999</v>
      </c>
      <c r="K627">
        <v>70.775620000000004</v>
      </c>
      <c r="L627">
        <v>18</v>
      </c>
      <c r="M627">
        <v>0</v>
      </c>
      <c r="N627">
        <v>0.12</v>
      </c>
      <c r="O627">
        <v>0</v>
      </c>
      <c r="P627">
        <v>0</v>
      </c>
      <c r="Q627">
        <v>0</v>
      </c>
      <c r="R627">
        <v>0</v>
      </c>
      <c r="S627">
        <v>0</v>
      </c>
    </row>
    <row r="628" spans="1:19" x14ac:dyDescent="0.25">
      <c r="A628">
        <v>1610</v>
      </c>
      <c r="B628">
        <v>1</v>
      </c>
      <c r="C628">
        <v>3</v>
      </c>
      <c r="D628">
        <v>0</v>
      </c>
    </row>
    <row r="629" spans="1:19" x14ac:dyDescent="0.25">
      <c r="A629">
        <v>0</v>
      </c>
      <c r="B629">
        <v>194</v>
      </c>
      <c r="C629">
        <v>4</v>
      </c>
      <c r="D629">
        <v>2</v>
      </c>
      <c r="E629">
        <v>32</v>
      </c>
      <c r="F629">
        <v>0</v>
      </c>
      <c r="G629">
        <v>0</v>
      </c>
      <c r="H629">
        <v>4.2315189999999996</v>
      </c>
      <c r="I629">
        <v>1.470073</v>
      </c>
      <c r="J629">
        <v>351.67953499999999</v>
      </c>
      <c r="K629">
        <v>70.775620000000004</v>
      </c>
      <c r="L629">
        <v>18</v>
      </c>
      <c r="M629">
        <v>0</v>
      </c>
      <c r="N629">
        <v>0.12</v>
      </c>
      <c r="O629">
        <v>0</v>
      </c>
      <c r="P629">
        <v>0</v>
      </c>
      <c r="Q629">
        <v>0</v>
      </c>
      <c r="R629">
        <v>0</v>
      </c>
      <c r="S629">
        <v>0</v>
      </c>
    </row>
    <row r="630" spans="1:19" x14ac:dyDescent="0.25">
      <c r="A630">
        <v>1610</v>
      </c>
      <c r="B630">
        <v>1</v>
      </c>
      <c r="C630">
        <v>3</v>
      </c>
      <c r="D630">
        <v>0</v>
      </c>
    </row>
    <row r="631" spans="1:19" x14ac:dyDescent="0.25">
      <c r="A631">
        <v>0</v>
      </c>
      <c r="B631">
        <v>195</v>
      </c>
      <c r="C631">
        <v>3</v>
      </c>
      <c r="D631">
        <v>3</v>
      </c>
      <c r="E631">
        <v>32</v>
      </c>
      <c r="F631">
        <v>0</v>
      </c>
      <c r="G631">
        <v>0</v>
      </c>
      <c r="H631">
        <v>4.2315189999999996</v>
      </c>
      <c r="I631">
        <v>1.470073</v>
      </c>
      <c r="J631">
        <v>51.679543000000002</v>
      </c>
      <c r="K631">
        <v>70.775620000000004</v>
      </c>
      <c r="L631">
        <v>18</v>
      </c>
      <c r="M631">
        <v>0</v>
      </c>
      <c r="N631">
        <v>0.12</v>
      </c>
      <c r="O631">
        <v>0</v>
      </c>
      <c r="P631">
        <v>0</v>
      </c>
      <c r="Q631">
        <v>0</v>
      </c>
      <c r="R631">
        <v>0</v>
      </c>
      <c r="S631">
        <v>0</v>
      </c>
    </row>
    <row r="632" spans="1:19" x14ac:dyDescent="0.25">
      <c r="A632">
        <v>1610</v>
      </c>
      <c r="B632">
        <v>1</v>
      </c>
      <c r="C632">
        <v>3</v>
      </c>
      <c r="D632">
        <v>0</v>
      </c>
    </row>
    <row r="633" spans="1:19" x14ac:dyDescent="0.25">
      <c r="A633">
        <v>32</v>
      </c>
      <c r="B633">
        <v>196</v>
      </c>
      <c r="C633">
        <v>2</v>
      </c>
      <c r="D633">
        <v>4</v>
      </c>
      <c r="E633">
        <v>32</v>
      </c>
      <c r="F633">
        <v>1</v>
      </c>
      <c r="G633">
        <v>1</v>
      </c>
      <c r="H633">
        <v>4.2315189999999996</v>
      </c>
      <c r="I633">
        <v>1.470073</v>
      </c>
      <c r="J633">
        <v>111.679543</v>
      </c>
      <c r="K633">
        <v>70.775620000000004</v>
      </c>
      <c r="L633">
        <v>18</v>
      </c>
      <c r="M633">
        <v>0</v>
      </c>
      <c r="N633">
        <v>0.12</v>
      </c>
      <c r="O633">
        <v>0</v>
      </c>
      <c r="P633">
        <v>-8.3204569999999993</v>
      </c>
      <c r="Q633">
        <v>0</v>
      </c>
      <c r="R633">
        <v>0</v>
      </c>
      <c r="S633">
        <v>0</v>
      </c>
    </row>
    <row r="634" spans="1:19" x14ac:dyDescent="0.25">
      <c r="A634">
        <v>1610</v>
      </c>
      <c r="B634">
        <v>1</v>
      </c>
      <c r="C634">
        <v>3</v>
      </c>
      <c r="D634">
        <v>0</v>
      </c>
    </row>
    <row r="635" spans="1:19" x14ac:dyDescent="0.25">
      <c r="A635">
        <v>0</v>
      </c>
      <c r="B635">
        <v>197</v>
      </c>
      <c r="C635">
        <v>1</v>
      </c>
      <c r="D635">
        <v>5</v>
      </c>
      <c r="E635">
        <v>32</v>
      </c>
      <c r="F635">
        <v>0</v>
      </c>
      <c r="G635">
        <v>0</v>
      </c>
      <c r="H635">
        <v>4.2315189999999996</v>
      </c>
      <c r="I635">
        <v>1.470073</v>
      </c>
      <c r="J635">
        <v>171.67955000000001</v>
      </c>
      <c r="K635">
        <v>70.775620000000004</v>
      </c>
      <c r="L635">
        <v>18</v>
      </c>
      <c r="M635">
        <v>0</v>
      </c>
      <c r="N635">
        <v>0.12</v>
      </c>
      <c r="O635">
        <v>0</v>
      </c>
      <c r="P635">
        <v>0</v>
      </c>
      <c r="Q635">
        <v>0</v>
      </c>
      <c r="R635">
        <v>0</v>
      </c>
      <c r="S635">
        <v>0</v>
      </c>
    </row>
    <row r="636" spans="1:19" x14ac:dyDescent="0.25">
      <c r="A636">
        <v>1610</v>
      </c>
      <c r="B636">
        <v>1</v>
      </c>
      <c r="C636">
        <v>3</v>
      </c>
      <c r="D636">
        <v>0</v>
      </c>
    </row>
    <row r="637" spans="1:19" x14ac:dyDescent="0.25">
      <c r="A637">
        <v>6</v>
      </c>
      <c r="B637">
        <v>5.0183400000000002</v>
      </c>
    </row>
    <row r="638" spans="1:19" x14ac:dyDescent="0.25">
      <c r="A638">
        <v>0</v>
      </c>
      <c r="B638">
        <v>198</v>
      </c>
      <c r="C638">
        <v>0</v>
      </c>
      <c r="D638">
        <v>0</v>
      </c>
      <c r="E638">
        <v>33</v>
      </c>
      <c r="F638">
        <v>0</v>
      </c>
      <c r="G638">
        <v>0</v>
      </c>
      <c r="H638">
        <v>4.3128489999999999</v>
      </c>
      <c r="I638">
        <v>1.342422</v>
      </c>
      <c r="J638">
        <v>5</v>
      </c>
      <c r="K638">
        <v>74.846335999999994</v>
      </c>
      <c r="L638">
        <v>18</v>
      </c>
      <c r="M638">
        <v>0</v>
      </c>
      <c r="N638">
        <v>0.12</v>
      </c>
      <c r="O638">
        <v>0</v>
      </c>
      <c r="P638">
        <v>0</v>
      </c>
      <c r="Q638">
        <v>0</v>
      </c>
      <c r="R638">
        <v>0</v>
      </c>
      <c r="S638">
        <v>0</v>
      </c>
    </row>
    <row r="639" spans="1:19" x14ac:dyDescent="0.25">
      <c r="A639">
        <v>1613</v>
      </c>
      <c r="B639">
        <v>1</v>
      </c>
      <c r="C639">
        <v>0</v>
      </c>
      <c r="D639">
        <v>0</v>
      </c>
    </row>
    <row r="640" spans="1:19" x14ac:dyDescent="0.25">
      <c r="A640">
        <v>0</v>
      </c>
      <c r="B640">
        <v>199</v>
      </c>
      <c r="C640">
        <v>5</v>
      </c>
      <c r="D640">
        <v>1</v>
      </c>
      <c r="E640">
        <v>33</v>
      </c>
      <c r="F640">
        <v>0</v>
      </c>
      <c r="G640">
        <v>0</v>
      </c>
      <c r="H640">
        <v>4.3128489999999999</v>
      </c>
      <c r="I640">
        <v>1.342422</v>
      </c>
      <c r="J640">
        <v>65</v>
      </c>
      <c r="K640">
        <v>74.846335999999994</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200</v>
      </c>
      <c r="C642">
        <v>4</v>
      </c>
      <c r="D642">
        <v>2</v>
      </c>
      <c r="E642">
        <v>33</v>
      </c>
      <c r="F642">
        <v>0</v>
      </c>
      <c r="G642">
        <v>0</v>
      </c>
      <c r="H642">
        <v>4.3128489999999999</v>
      </c>
      <c r="I642">
        <v>1.342422</v>
      </c>
      <c r="J642">
        <v>125</v>
      </c>
      <c r="K642">
        <v>74.846335999999994</v>
      </c>
      <c r="L642">
        <v>18</v>
      </c>
      <c r="M642">
        <v>0</v>
      </c>
      <c r="N642">
        <v>0.12</v>
      </c>
      <c r="O642">
        <v>0</v>
      </c>
      <c r="P642">
        <v>0</v>
      </c>
      <c r="Q642">
        <v>0</v>
      </c>
      <c r="R642">
        <v>0</v>
      </c>
      <c r="S642">
        <v>0</v>
      </c>
    </row>
    <row r="643" spans="1:19" x14ac:dyDescent="0.25">
      <c r="A643">
        <v>1613</v>
      </c>
      <c r="B643">
        <v>1</v>
      </c>
      <c r="C643">
        <v>0</v>
      </c>
      <c r="D643">
        <v>0</v>
      </c>
    </row>
    <row r="644" spans="1:19" x14ac:dyDescent="0.25">
      <c r="A644">
        <v>33</v>
      </c>
      <c r="B644">
        <v>201</v>
      </c>
      <c r="C644">
        <v>3</v>
      </c>
      <c r="D644">
        <v>3</v>
      </c>
      <c r="E644">
        <v>33</v>
      </c>
      <c r="F644">
        <v>1</v>
      </c>
      <c r="G644">
        <v>1</v>
      </c>
      <c r="H644">
        <v>4.3128489999999999</v>
      </c>
      <c r="I644">
        <v>1.342422</v>
      </c>
      <c r="J644">
        <v>185</v>
      </c>
      <c r="K644">
        <v>74.846335999999994</v>
      </c>
      <c r="L644">
        <v>18</v>
      </c>
      <c r="M644">
        <v>0</v>
      </c>
      <c r="N644">
        <v>0.12</v>
      </c>
      <c r="O644">
        <v>0</v>
      </c>
      <c r="P644">
        <v>3</v>
      </c>
      <c r="Q644">
        <v>0</v>
      </c>
      <c r="R644">
        <v>0</v>
      </c>
      <c r="S644">
        <v>0</v>
      </c>
    </row>
    <row r="645" spans="1:19" x14ac:dyDescent="0.25">
      <c r="A645">
        <v>1613</v>
      </c>
      <c r="B645">
        <v>1</v>
      </c>
      <c r="C645">
        <v>0</v>
      </c>
      <c r="D645">
        <v>0</v>
      </c>
    </row>
    <row r="646" spans="1:19" x14ac:dyDescent="0.25">
      <c r="A646">
        <v>0</v>
      </c>
      <c r="B646">
        <v>202</v>
      </c>
      <c r="C646">
        <v>2</v>
      </c>
      <c r="D646">
        <v>4</v>
      </c>
      <c r="E646">
        <v>33</v>
      </c>
      <c r="F646">
        <v>0</v>
      </c>
      <c r="G646">
        <v>0</v>
      </c>
      <c r="H646">
        <v>4.3128489999999999</v>
      </c>
      <c r="I646">
        <v>1.342422</v>
      </c>
      <c r="J646">
        <v>245</v>
      </c>
      <c r="K646">
        <v>74.846335999999994</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203</v>
      </c>
      <c r="C648">
        <v>1</v>
      </c>
      <c r="D648">
        <v>5</v>
      </c>
      <c r="E648">
        <v>33</v>
      </c>
      <c r="F648">
        <v>0</v>
      </c>
      <c r="G648">
        <v>0</v>
      </c>
      <c r="H648">
        <v>4.3128489999999999</v>
      </c>
      <c r="I648">
        <v>1.342422</v>
      </c>
      <c r="J648">
        <v>305</v>
      </c>
      <c r="K648">
        <v>74.846335999999994</v>
      </c>
      <c r="L648">
        <v>18</v>
      </c>
      <c r="M648">
        <v>0</v>
      </c>
      <c r="N648">
        <v>0.12</v>
      </c>
      <c r="O648">
        <v>0</v>
      </c>
      <c r="P648">
        <v>0</v>
      </c>
      <c r="Q648">
        <v>0</v>
      </c>
      <c r="R648">
        <v>0</v>
      </c>
      <c r="S648">
        <v>0</v>
      </c>
    </row>
    <row r="649" spans="1:19" x14ac:dyDescent="0.25">
      <c r="A649">
        <v>1613</v>
      </c>
      <c r="B649">
        <v>1</v>
      </c>
      <c r="C649">
        <v>0</v>
      </c>
      <c r="D649">
        <v>0</v>
      </c>
    </row>
    <row r="650" spans="1:19" x14ac:dyDescent="0.25">
      <c r="A650">
        <v>6</v>
      </c>
      <c r="B650">
        <v>5.1657780000000004</v>
      </c>
    </row>
    <row r="651" spans="1:19" x14ac:dyDescent="0.25">
      <c r="A651">
        <v>0</v>
      </c>
      <c r="B651">
        <v>204</v>
      </c>
      <c r="C651">
        <v>0</v>
      </c>
      <c r="D651">
        <v>0</v>
      </c>
      <c r="E651">
        <v>34</v>
      </c>
      <c r="F651">
        <v>0</v>
      </c>
      <c r="G651">
        <v>0</v>
      </c>
      <c r="H651">
        <v>4.3463039999999999</v>
      </c>
      <c r="I651">
        <v>1.1988620000000001</v>
      </c>
      <c r="J651">
        <v>127</v>
      </c>
      <c r="K651">
        <v>78.917411999999999</v>
      </c>
      <c r="L651">
        <v>20</v>
      </c>
      <c r="M651">
        <v>0</v>
      </c>
      <c r="N651">
        <v>0.12</v>
      </c>
      <c r="O651">
        <v>0</v>
      </c>
      <c r="P651">
        <v>0</v>
      </c>
      <c r="Q651">
        <v>0</v>
      </c>
      <c r="R651">
        <v>0</v>
      </c>
      <c r="S651">
        <v>0</v>
      </c>
    </row>
    <row r="652" spans="1:19" x14ac:dyDescent="0.25">
      <c r="A652">
        <v>1613</v>
      </c>
      <c r="B652">
        <v>1</v>
      </c>
      <c r="C652">
        <v>0</v>
      </c>
      <c r="D652">
        <v>0</v>
      </c>
    </row>
    <row r="653" spans="1:19" x14ac:dyDescent="0.25">
      <c r="A653">
        <v>0</v>
      </c>
      <c r="B653">
        <v>205</v>
      </c>
      <c r="C653">
        <v>5</v>
      </c>
      <c r="D653">
        <v>1</v>
      </c>
      <c r="E653">
        <v>34</v>
      </c>
      <c r="F653">
        <v>0</v>
      </c>
      <c r="G653">
        <v>0</v>
      </c>
      <c r="H653">
        <v>4.3463039999999999</v>
      </c>
      <c r="I653">
        <v>1.1988620000000001</v>
      </c>
      <c r="J653">
        <v>187</v>
      </c>
      <c r="K653">
        <v>78.917411999999999</v>
      </c>
      <c r="L653">
        <v>20</v>
      </c>
      <c r="M653">
        <v>0</v>
      </c>
      <c r="N653">
        <v>0.12</v>
      </c>
      <c r="O653">
        <v>0</v>
      </c>
      <c r="P653">
        <v>0</v>
      </c>
      <c r="Q653">
        <v>0</v>
      </c>
      <c r="R653">
        <v>0</v>
      </c>
      <c r="S653">
        <v>0</v>
      </c>
    </row>
    <row r="654" spans="1:19" x14ac:dyDescent="0.25">
      <c r="A654">
        <v>1613</v>
      </c>
      <c r="B654">
        <v>1</v>
      </c>
      <c r="C654">
        <v>0</v>
      </c>
      <c r="D654">
        <v>0</v>
      </c>
    </row>
    <row r="655" spans="1:19" x14ac:dyDescent="0.25">
      <c r="A655">
        <v>34</v>
      </c>
      <c r="B655">
        <v>206</v>
      </c>
      <c r="C655">
        <v>4</v>
      </c>
      <c r="D655">
        <v>2</v>
      </c>
      <c r="E655">
        <v>34</v>
      </c>
      <c r="F655">
        <v>1</v>
      </c>
      <c r="G655">
        <v>1</v>
      </c>
      <c r="H655">
        <v>4.3463039999999999</v>
      </c>
      <c r="I655">
        <v>1.1988620000000001</v>
      </c>
      <c r="J655">
        <v>247</v>
      </c>
      <c r="K655">
        <v>78.917411999999999</v>
      </c>
      <c r="L655">
        <v>20</v>
      </c>
      <c r="M655">
        <v>0</v>
      </c>
      <c r="N655">
        <v>0.12</v>
      </c>
      <c r="O655">
        <v>0</v>
      </c>
      <c r="P655">
        <v>3</v>
      </c>
      <c r="Q655">
        <v>0</v>
      </c>
      <c r="R655">
        <v>0</v>
      </c>
      <c r="S655">
        <v>0</v>
      </c>
    </row>
    <row r="656" spans="1:19" x14ac:dyDescent="0.25">
      <c r="A656">
        <v>1613</v>
      </c>
      <c r="B656">
        <v>1</v>
      </c>
      <c r="C656">
        <v>0</v>
      </c>
      <c r="D656">
        <v>0</v>
      </c>
    </row>
    <row r="657" spans="1:19" x14ac:dyDescent="0.25">
      <c r="A657">
        <v>0</v>
      </c>
      <c r="B657">
        <v>207</v>
      </c>
      <c r="C657">
        <v>3</v>
      </c>
      <c r="D657">
        <v>3</v>
      </c>
      <c r="E657">
        <v>34</v>
      </c>
      <c r="F657">
        <v>0</v>
      </c>
      <c r="G657">
        <v>0</v>
      </c>
      <c r="H657">
        <v>4.3463039999999999</v>
      </c>
      <c r="I657">
        <v>1.1988620000000001</v>
      </c>
      <c r="J657">
        <v>307</v>
      </c>
      <c r="K657">
        <v>78.917411999999999</v>
      </c>
      <c r="L657">
        <v>20</v>
      </c>
      <c r="M657">
        <v>0</v>
      </c>
      <c r="N657">
        <v>0.12</v>
      </c>
      <c r="O657">
        <v>0</v>
      </c>
      <c r="P657">
        <v>0</v>
      </c>
      <c r="Q657">
        <v>0</v>
      </c>
      <c r="R657">
        <v>0</v>
      </c>
      <c r="S657">
        <v>0</v>
      </c>
    </row>
    <row r="658" spans="1:19" x14ac:dyDescent="0.25">
      <c r="A658">
        <v>1613</v>
      </c>
      <c r="B658">
        <v>1</v>
      </c>
      <c r="C658">
        <v>0</v>
      </c>
      <c r="D658">
        <v>0</v>
      </c>
    </row>
    <row r="659" spans="1:19" x14ac:dyDescent="0.25">
      <c r="A659">
        <v>0</v>
      </c>
      <c r="B659">
        <v>208</v>
      </c>
      <c r="C659">
        <v>2</v>
      </c>
      <c r="D659">
        <v>4</v>
      </c>
      <c r="E659">
        <v>34</v>
      </c>
      <c r="F659">
        <v>0</v>
      </c>
      <c r="G659">
        <v>0</v>
      </c>
      <c r="H659">
        <v>4.3463039999999999</v>
      </c>
      <c r="I659">
        <v>1.1988620000000001</v>
      </c>
      <c r="J659">
        <v>7</v>
      </c>
      <c r="K659">
        <v>78.917411999999999</v>
      </c>
      <c r="L659">
        <v>20</v>
      </c>
      <c r="M659">
        <v>0</v>
      </c>
      <c r="N659">
        <v>0.12</v>
      </c>
      <c r="O659">
        <v>0</v>
      </c>
      <c r="P659">
        <v>0</v>
      </c>
      <c r="Q659">
        <v>0</v>
      </c>
      <c r="R659">
        <v>0</v>
      </c>
      <c r="S659">
        <v>0</v>
      </c>
    </row>
    <row r="660" spans="1:19" x14ac:dyDescent="0.25">
      <c r="A660">
        <v>1613</v>
      </c>
      <c r="B660">
        <v>1</v>
      </c>
      <c r="C660">
        <v>0</v>
      </c>
      <c r="D660">
        <v>0</v>
      </c>
    </row>
    <row r="661" spans="1:19" x14ac:dyDescent="0.25">
      <c r="A661">
        <v>0</v>
      </c>
      <c r="B661">
        <v>209</v>
      </c>
      <c r="C661">
        <v>1</v>
      </c>
      <c r="D661">
        <v>5</v>
      </c>
      <c r="E661">
        <v>34</v>
      </c>
      <c r="F661">
        <v>0</v>
      </c>
      <c r="G661">
        <v>0</v>
      </c>
      <c r="H661">
        <v>4.3463039999999999</v>
      </c>
      <c r="I661">
        <v>1.1988620000000001</v>
      </c>
      <c r="J661">
        <v>67</v>
      </c>
      <c r="K661">
        <v>78.917411999999999</v>
      </c>
      <c r="L661">
        <v>20</v>
      </c>
      <c r="M661">
        <v>0</v>
      </c>
      <c r="N661">
        <v>0.12</v>
      </c>
      <c r="O661">
        <v>0</v>
      </c>
      <c r="P661">
        <v>0</v>
      </c>
      <c r="Q661">
        <v>0</v>
      </c>
      <c r="R661">
        <v>0</v>
      </c>
      <c r="S661">
        <v>0</v>
      </c>
    </row>
    <row r="662" spans="1:19" x14ac:dyDescent="0.25">
      <c r="A662">
        <v>1613</v>
      </c>
      <c r="B662">
        <v>1</v>
      </c>
      <c r="C662">
        <v>0</v>
      </c>
      <c r="D662">
        <v>0</v>
      </c>
    </row>
    <row r="663" spans="1:19" x14ac:dyDescent="0.25">
      <c r="A663">
        <v>6</v>
      </c>
      <c r="B663">
        <v>5.1657780000000004</v>
      </c>
    </row>
    <row r="664" spans="1:19" x14ac:dyDescent="0.25">
      <c r="A664">
        <v>0</v>
      </c>
      <c r="B664">
        <v>210</v>
      </c>
      <c r="C664">
        <v>0</v>
      </c>
      <c r="D664">
        <v>0</v>
      </c>
      <c r="E664">
        <v>35</v>
      </c>
      <c r="F664">
        <v>0</v>
      </c>
      <c r="G664">
        <v>0</v>
      </c>
      <c r="H664">
        <v>4.3070500000000003</v>
      </c>
      <c r="I664">
        <v>1.191173</v>
      </c>
      <c r="J664">
        <v>115.817352</v>
      </c>
      <c r="K664">
        <v>78.917411999999999</v>
      </c>
      <c r="L664">
        <v>20</v>
      </c>
      <c r="M664">
        <v>0</v>
      </c>
      <c r="N664">
        <v>0.12</v>
      </c>
      <c r="O664">
        <v>0</v>
      </c>
      <c r="P664">
        <v>0</v>
      </c>
      <c r="Q664">
        <v>0</v>
      </c>
      <c r="R664">
        <v>0</v>
      </c>
      <c r="S664">
        <v>0</v>
      </c>
    </row>
    <row r="665" spans="1:19" x14ac:dyDescent="0.25">
      <c r="A665">
        <v>1610</v>
      </c>
      <c r="B665">
        <v>1</v>
      </c>
      <c r="C665">
        <v>3</v>
      </c>
      <c r="D665">
        <v>0</v>
      </c>
    </row>
    <row r="666" spans="1:19" x14ac:dyDescent="0.25">
      <c r="A666">
        <v>0</v>
      </c>
      <c r="B666">
        <v>211</v>
      </c>
      <c r="C666">
        <v>5</v>
      </c>
      <c r="D666">
        <v>1</v>
      </c>
      <c r="E666">
        <v>35</v>
      </c>
      <c r="F666">
        <v>0</v>
      </c>
      <c r="G666">
        <v>0</v>
      </c>
      <c r="H666">
        <v>4.3070500000000003</v>
      </c>
      <c r="I666">
        <v>1.191173</v>
      </c>
      <c r="J666">
        <v>175.817352</v>
      </c>
      <c r="K666">
        <v>78.917411999999999</v>
      </c>
      <c r="L666">
        <v>20</v>
      </c>
      <c r="M666">
        <v>0</v>
      </c>
      <c r="N666">
        <v>0.12</v>
      </c>
      <c r="O666">
        <v>0</v>
      </c>
      <c r="P666">
        <v>0</v>
      </c>
      <c r="Q666">
        <v>0</v>
      </c>
      <c r="R666">
        <v>0</v>
      </c>
      <c r="S666">
        <v>0</v>
      </c>
    </row>
    <row r="667" spans="1:19" x14ac:dyDescent="0.25">
      <c r="A667">
        <v>1610</v>
      </c>
      <c r="B667">
        <v>1</v>
      </c>
      <c r="C667">
        <v>3</v>
      </c>
      <c r="D667">
        <v>0</v>
      </c>
    </row>
    <row r="668" spans="1:19" x14ac:dyDescent="0.25">
      <c r="A668">
        <v>35</v>
      </c>
      <c r="B668">
        <v>212</v>
      </c>
      <c r="C668">
        <v>4</v>
      </c>
      <c r="D668">
        <v>2</v>
      </c>
      <c r="E668">
        <v>35</v>
      </c>
      <c r="F668">
        <v>1</v>
      </c>
      <c r="G668">
        <v>1</v>
      </c>
      <c r="H668">
        <v>4.3070500000000003</v>
      </c>
      <c r="I668">
        <v>1.191173</v>
      </c>
      <c r="J668">
        <v>235.817352</v>
      </c>
      <c r="K668">
        <v>78.917411999999999</v>
      </c>
      <c r="L668">
        <v>20</v>
      </c>
      <c r="M668">
        <v>0</v>
      </c>
      <c r="N668">
        <v>0.12</v>
      </c>
      <c r="O668">
        <v>0</v>
      </c>
      <c r="P668">
        <v>-8.1826480000000004</v>
      </c>
      <c r="Q668">
        <v>0</v>
      </c>
      <c r="R668">
        <v>0</v>
      </c>
      <c r="S668">
        <v>0</v>
      </c>
    </row>
    <row r="669" spans="1:19" x14ac:dyDescent="0.25">
      <c r="A669">
        <v>1610</v>
      </c>
      <c r="B669">
        <v>1</v>
      </c>
      <c r="C669">
        <v>3</v>
      </c>
      <c r="D669">
        <v>0</v>
      </c>
    </row>
    <row r="670" spans="1:19" x14ac:dyDescent="0.25">
      <c r="A670">
        <v>0</v>
      </c>
      <c r="B670">
        <v>213</v>
      </c>
      <c r="C670">
        <v>3</v>
      </c>
      <c r="D670">
        <v>3</v>
      </c>
      <c r="E670">
        <v>35</v>
      </c>
      <c r="F670">
        <v>0</v>
      </c>
      <c r="G670">
        <v>0</v>
      </c>
      <c r="H670">
        <v>4.3070500000000003</v>
      </c>
      <c r="I670">
        <v>1.191173</v>
      </c>
      <c r="J670">
        <v>295.81735200000003</v>
      </c>
      <c r="K670">
        <v>78.917411999999999</v>
      </c>
      <c r="L670">
        <v>20</v>
      </c>
      <c r="M670">
        <v>0</v>
      </c>
      <c r="N670">
        <v>0.12</v>
      </c>
      <c r="O670">
        <v>0</v>
      </c>
      <c r="P670">
        <v>0</v>
      </c>
      <c r="Q670">
        <v>0</v>
      </c>
      <c r="R670">
        <v>0</v>
      </c>
      <c r="S670">
        <v>0</v>
      </c>
    </row>
    <row r="671" spans="1:19" x14ac:dyDescent="0.25">
      <c r="A671">
        <v>1610</v>
      </c>
      <c r="B671">
        <v>1</v>
      </c>
      <c r="C671">
        <v>3</v>
      </c>
      <c r="D671">
        <v>0</v>
      </c>
    </row>
    <row r="672" spans="1:19" x14ac:dyDescent="0.25">
      <c r="A672">
        <v>0</v>
      </c>
      <c r="B672">
        <v>214</v>
      </c>
      <c r="C672">
        <v>2</v>
      </c>
      <c r="D672">
        <v>4</v>
      </c>
      <c r="E672">
        <v>35</v>
      </c>
      <c r="F672">
        <v>0</v>
      </c>
      <c r="G672">
        <v>0</v>
      </c>
      <c r="H672">
        <v>4.3070500000000003</v>
      </c>
      <c r="I672">
        <v>1.191173</v>
      </c>
      <c r="J672">
        <v>355.81735200000003</v>
      </c>
      <c r="K672">
        <v>78.917411999999999</v>
      </c>
      <c r="L672">
        <v>20</v>
      </c>
      <c r="M672">
        <v>0</v>
      </c>
      <c r="N672">
        <v>0.12</v>
      </c>
      <c r="O672">
        <v>0</v>
      </c>
      <c r="P672">
        <v>0</v>
      </c>
      <c r="Q672">
        <v>0</v>
      </c>
      <c r="R672">
        <v>0</v>
      </c>
      <c r="S672">
        <v>0</v>
      </c>
    </row>
    <row r="673" spans="1:19" x14ac:dyDescent="0.25">
      <c r="A673">
        <v>1610</v>
      </c>
      <c r="B673">
        <v>1</v>
      </c>
      <c r="C673">
        <v>3</v>
      </c>
      <c r="D673">
        <v>0</v>
      </c>
    </row>
    <row r="674" spans="1:19" x14ac:dyDescent="0.25">
      <c r="A674">
        <v>0</v>
      </c>
      <c r="B674">
        <v>215</v>
      </c>
      <c r="C674">
        <v>1</v>
      </c>
      <c r="D674">
        <v>5</v>
      </c>
      <c r="E674">
        <v>35</v>
      </c>
      <c r="F674">
        <v>0</v>
      </c>
      <c r="G674">
        <v>0</v>
      </c>
      <c r="H674">
        <v>4.3070500000000003</v>
      </c>
      <c r="I674">
        <v>1.191173</v>
      </c>
      <c r="J674">
        <v>55.817352</v>
      </c>
      <c r="K674">
        <v>78.917411999999999</v>
      </c>
      <c r="L674">
        <v>20</v>
      </c>
      <c r="M674">
        <v>0</v>
      </c>
      <c r="N674">
        <v>0.12</v>
      </c>
      <c r="O674">
        <v>0</v>
      </c>
      <c r="P674">
        <v>0</v>
      </c>
      <c r="Q674">
        <v>0</v>
      </c>
      <c r="R674">
        <v>0</v>
      </c>
      <c r="S674">
        <v>0</v>
      </c>
    </row>
    <row r="675" spans="1:19" x14ac:dyDescent="0.25">
      <c r="A675">
        <v>1610</v>
      </c>
      <c r="B675">
        <v>1</v>
      </c>
      <c r="C675">
        <v>3</v>
      </c>
      <c r="D675">
        <v>0</v>
      </c>
    </row>
    <row r="676" spans="1:19" x14ac:dyDescent="0.25">
      <c r="A676">
        <v>6</v>
      </c>
      <c r="B676">
        <v>5.3132159999999997</v>
      </c>
    </row>
    <row r="677" spans="1:19" x14ac:dyDescent="0.25">
      <c r="A677">
        <v>0</v>
      </c>
      <c r="B677">
        <v>216</v>
      </c>
      <c r="C677">
        <v>0</v>
      </c>
      <c r="D677">
        <v>0</v>
      </c>
      <c r="E677">
        <v>36</v>
      </c>
      <c r="F677">
        <v>0</v>
      </c>
      <c r="G677">
        <v>0</v>
      </c>
      <c r="H677">
        <v>4.3694829999999998</v>
      </c>
      <c r="I677">
        <v>1.0532889999999999</v>
      </c>
      <c r="J677">
        <v>246</v>
      </c>
      <c r="K677">
        <v>82.988556000000003</v>
      </c>
      <c r="L677">
        <v>25</v>
      </c>
      <c r="M677">
        <v>0</v>
      </c>
      <c r="N677">
        <v>0.12</v>
      </c>
      <c r="O677">
        <v>0</v>
      </c>
      <c r="P677">
        <v>0</v>
      </c>
      <c r="Q677">
        <v>0</v>
      </c>
      <c r="R677">
        <v>0</v>
      </c>
      <c r="S677">
        <v>0</v>
      </c>
    </row>
    <row r="678" spans="1:19" x14ac:dyDescent="0.25">
      <c r="A678">
        <v>1613</v>
      </c>
      <c r="B678">
        <v>1</v>
      </c>
      <c r="C678">
        <v>0</v>
      </c>
      <c r="D678">
        <v>0</v>
      </c>
    </row>
    <row r="679" spans="1:19" x14ac:dyDescent="0.25">
      <c r="A679">
        <v>36</v>
      </c>
      <c r="B679">
        <v>217</v>
      </c>
      <c r="C679">
        <v>5</v>
      </c>
      <c r="D679">
        <v>1</v>
      </c>
      <c r="E679">
        <v>36</v>
      </c>
      <c r="F679">
        <v>1</v>
      </c>
      <c r="G679">
        <v>1</v>
      </c>
      <c r="H679">
        <v>4.3694829999999998</v>
      </c>
      <c r="I679">
        <v>1.0532889999999999</v>
      </c>
      <c r="J679">
        <v>306</v>
      </c>
      <c r="K679">
        <v>82.988556000000003</v>
      </c>
      <c r="L679">
        <v>25</v>
      </c>
      <c r="M679">
        <v>0</v>
      </c>
      <c r="N679">
        <v>0.12</v>
      </c>
      <c r="O679">
        <v>0</v>
      </c>
      <c r="P679">
        <v>2</v>
      </c>
      <c r="Q679">
        <v>0</v>
      </c>
      <c r="R679">
        <v>0</v>
      </c>
      <c r="S679">
        <v>0</v>
      </c>
    </row>
    <row r="680" spans="1:19" x14ac:dyDescent="0.25">
      <c r="A680">
        <v>1613</v>
      </c>
      <c r="B680">
        <v>1</v>
      </c>
      <c r="C680">
        <v>0</v>
      </c>
      <c r="D680">
        <v>0</v>
      </c>
    </row>
    <row r="681" spans="1:19" x14ac:dyDescent="0.25">
      <c r="A681">
        <v>0</v>
      </c>
      <c r="B681">
        <v>218</v>
      </c>
      <c r="C681">
        <v>4</v>
      </c>
      <c r="D681">
        <v>2</v>
      </c>
      <c r="E681">
        <v>36</v>
      </c>
      <c r="F681">
        <v>0</v>
      </c>
      <c r="G681">
        <v>0</v>
      </c>
      <c r="H681">
        <v>4.3694829999999998</v>
      </c>
      <c r="I681">
        <v>1.0532889999999999</v>
      </c>
      <c r="J681">
        <v>6</v>
      </c>
      <c r="K681">
        <v>82.988556000000003</v>
      </c>
      <c r="L681">
        <v>25</v>
      </c>
      <c r="M681">
        <v>0</v>
      </c>
      <c r="N681">
        <v>0.12</v>
      </c>
      <c r="O681">
        <v>0</v>
      </c>
      <c r="P681">
        <v>0</v>
      </c>
      <c r="Q681">
        <v>0</v>
      </c>
      <c r="R681">
        <v>0</v>
      </c>
      <c r="S681">
        <v>0</v>
      </c>
    </row>
    <row r="682" spans="1:19" x14ac:dyDescent="0.25">
      <c r="A682">
        <v>1613</v>
      </c>
      <c r="B682">
        <v>1</v>
      </c>
      <c r="C682">
        <v>0</v>
      </c>
      <c r="D682">
        <v>0</v>
      </c>
    </row>
    <row r="683" spans="1:19" x14ac:dyDescent="0.25">
      <c r="A683">
        <v>0</v>
      </c>
      <c r="B683">
        <v>219</v>
      </c>
      <c r="C683">
        <v>3</v>
      </c>
      <c r="D683">
        <v>3</v>
      </c>
      <c r="E683">
        <v>36</v>
      </c>
      <c r="F683">
        <v>0</v>
      </c>
      <c r="G683">
        <v>0</v>
      </c>
      <c r="H683">
        <v>4.3694829999999998</v>
      </c>
      <c r="I683">
        <v>1.0532889999999999</v>
      </c>
      <c r="J683">
        <v>66</v>
      </c>
      <c r="K683">
        <v>82.988556000000003</v>
      </c>
      <c r="L683">
        <v>25</v>
      </c>
      <c r="M683">
        <v>0</v>
      </c>
      <c r="N683">
        <v>0.12</v>
      </c>
      <c r="O683">
        <v>0</v>
      </c>
      <c r="P683">
        <v>0</v>
      </c>
      <c r="Q683">
        <v>0</v>
      </c>
      <c r="R683">
        <v>0</v>
      </c>
      <c r="S683">
        <v>0</v>
      </c>
    </row>
    <row r="684" spans="1:19" x14ac:dyDescent="0.25">
      <c r="A684">
        <v>1613</v>
      </c>
      <c r="B684">
        <v>1</v>
      </c>
      <c r="C684">
        <v>0</v>
      </c>
      <c r="D684">
        <v>0</v>
      </c>
    </row>
    <row r="685" spans="1:19" x14ac:dyDescent="0.25">
      <c r="A685">
        <v>0</v>
      </c>
      <c r="B685">
        <v>220</v>
      </c>
      <c r="C685">
        <v>2</v>
      </c>
      <c r="D685">
        <v>4</v>
      </c>
      <c r="E685">
        <v>36</v>
      </c>
      <c r="F685">
        <v>0</v>
      </c>
      <c r="G685">
        <v>0</v>
      </c>
      <c r="H685">
        <v>4.3694829999999998</v>
      </c>
      <c r="I685">
        <v>1.0532889999999999</v>
      </c>
      <c r="J685">
        <v>126</v>
      </c>
      <c r="K685">
        <v>82.988556000000003</v>
      </c>
      <c r="L685">
        <v>25</v>
      </c>
      <c r="M685">
        <v>0</v>
      </c>
      <c r="N685">
        <v>0.12</v>
      </c>
      <c r="O685">
        <v>0</v>
      </c>
      <c r="P685">
        <v>0</v>
      </c>
      <c r="Q685">
        <v>0</v>
      </c>
      <c r="R685">
        <v>0</v>
      </c>
      <c r="S685">
        <v>0</v>
      </c>
    </row>
    <row r="686" spans="1:19" x14ac:dyDescent="0.25">
      <c r="A686">
        <v>1613</v>
      </c>
      <c r="B686">
        <v>1</v>
      </c>
      <c r="C686">
        <v>0</v>
      </c>
      <c r="D686">
        <v>0</v>
      </c>
    </row>
    <row r="687" spans="1:19" x14ac:dyDescent="0.25">
      <c r="A687">
        <v>0</v>
      </c>
      <c r="B687">
        <v>221</v>
      </c>
      <c r="C687">
        <v>1</v>
      </c>
      <c r="D687">
        <v>5</v>
      </c>
      <c r="E687">
        <v>36</v>
      </c>
      <c r="F687">
        <v>0</v>
      </c>
      <c r="G687">
        <v>0</v>
      </c>
      <c r="H687">
        <v>4.3694829999999998</v>
      </c>
      <c r="I687">
        <v>1.0532889999999999</v>
      </c>
      <c r="J687">
        <v>186</v>
      </c>
      <c r="K687">
        <v>82.988556000000003</v>
      </c>
      <c r="L687">
        <v>25</v>
      </c>
      <c r="M687">
        <v>0</v>
      </c>
      <c r="N687">
        <v>0.12</v>
      </c>
      <c r="O687">
        <v>0</v>
      </c>
      <c r="P687">
        <v>0</v>
      </c>
      <c r="Q687">
        <v>0</v>
      </c>
      <c r="R687">
        <v>0</v>
      </c>
      <c r="S687">
        <v>0</v>
      </c>
    </row>
    <row r="688" spans="1:19" x14ac:dyDescent="0.25">
      <c r="A688">
        <v>1613</v>
      </c>
      <c r="B688">
        <v>1</v>
      </c>
      <c r="C688">
        <v>0</v>
      </c>
      <c r="D688">
        <v>0</v>
      </c>
    </row>
    <row r="689" spans="1:19" x14ac:dyDescent="0.25">
      <c r="A689">
        <v>6</v>
      </c>
      <c r="B689">
        <v>5.4606529999999998</v>
      </c>
    </row>
    <row r="690" spans="1:19" x14ac:dyDescent="0.25">
      <c r="A690">
        <v>37</v>
      </c>
      <c r="B690">
        <v>222</v>
      </c>
      <c r="C690">
        <v>0</v>
      </c>
      <c r="D690">
        <v>0</v>
      </c>
      <c r="E690">
        <v>37</v>
      </c>
      <c r="F690">
        <v>1</v>
      </c>
      <c r="G690">
        <v>1</v>
      </c>
      <c r="H690">
        <v>4.3822679999999998</v>
      </c>
      <c r="I690">
        <v>0.90643799999999997</v>
      </c>
      <c r="J690">
        <v>359</v>
      </c>
      <c r="K690">
        <v>87.060485999999997</v>
      </c>
      <c r="L690">
        <v>25</v>
      </c>
      <c r="M690">
        <v>0</v>
      </c>
      <c r="N690">
        <v>0.12</v>
      </c>
      <c r="O690">
        <v>0</v>
      </c>
      <c r="P690">
        <v>2.5</v>
      </c>
      <c r="Q690">
        <v>0</v>
      </c>
      <c r="R690">
        <v>0</v>
      </c>
      <c r="S690">
        <v>0</v>
      </c>
    </row>
    <row r="691" spans="1:19" x14ac:dyDescent="0.25">
      <c r="A691">
        <v>1613</v>
      </c>
      <c r="B691">
        <v>1</v>
      </c>
      <c r="C691">
        <v>0</v>
      </c>
      <c r="D691">
        <v>0</v>
      </c>
    </row>
    <row r="692" spans="1:19" x14ac:dyDescent="0.25">
      <c r="A692">
        <v>0</v>
      </c>
      <c r="B692">
        <v>223</v>
      </c>
      <c r="C692">
        <v>5</v>
      </c>
      <c r="D692">
        <v>1</v>
      </c>
      <c r="E692">
        <v>37</v>
      </c>
      <c r="F692">
        <v>0</v>
      </c>
      <c r="G692">
        <v>0</v>
      </c>
      <c r="H692">
        <v>4.3822679999999998</v>
      </c>
      <c r="I692">
        <v>0.90643799999999997</v>
      </c>
      <c r="J692">
        <v>59</v>
      </c>
      <c r="K692">
        <v>87.060485999999997</v>
      </c>
      <c r="L692">
        <v>25</v>
      </c>
      <c r="M692">
        <v>0</v>
      </c>
      <c r="N692">
        <v>0.12</v>
      </c>
      <c r="O692">
        <v>0</v>
      </c>
      <c r="P692">
        <v>0</v>
      </c>
      <c r="Q692">
        <v>0</v>
      </c>
      <c r="R692">
        <v>0</v>
      </c>
      <c r="S692">
        <v>0</v>
      </c>
    </row>
    <row r="693" spans="1:19" x14ac:dyDescent="0.25">
      <c r="A693">
        <v>1613</v>
      </c>
      <c r="B693">
        <v>1</v>
      </c>
      <c r="C693">
        <v>0</v>
      </c>
      <c r="D693">
        <v>0</v>
      </c>
    </row>
    <row r="694" spans="1:19" x14ac:dyDescent="0.25">
      <c r="A694">
        <v>0</v>
      </c>
      <c r="B694">
        <v>224</v>
      </c>
      <c r="C694">
        <v>4</v>
      </c>
      <c r="D694">
        <v>2</v>
      </c>
      <c r="E694">
        <v>37</v>
      </c>
      <c r="F694">
        <v>0</v>
      </c>
      <c r="G694">
        <v>0</v>
      </c>
      <c r="H694">
        <v>4.3822679999999998</v>
      </c>
      <c r="I694">
        <v>0.90643799999999997</v>
      </c>
      <c r="J694">
        <v>119</v>
      </c>
      <c r="K694">
        <v>87.060485999999997</v>
      </c>
      <c r="L694">
        <v>25</v>
      </c>
      <c r="M694">
        <v>0</v>
      </c>
      <c r="N694">
        <v>0.12</v>
      </c>
      <c r="O694">
        <v>0</v>
      </c>
      <c r="P694">
        <v>0</v>
      </c>
      <c r="Q694">
        <v>0</v>
      </c>
      <c r="R694">
        <v>0</v>
      </c>
      <c r="S694">
        <v>0</v>
      </c>
    </row>
    <row r="695" spans="1:19" x14ac:dyDescent="0.25">
      <c r="A695">
        <v>1613</v>
      </c>
      <c r="B695">
        <v>1</v>
      </c>
      <c r="C695">
        <v>0</v>
      </c>
      <c r="D695">
        <v>0</v>
      </c>
    </row>
    <row r="696" spans="1:19" x14ac:dyDescent="0.25">
      <c r="A696">
        <v>0</v>
      </c>
      <c r="B696">
        <v>225</v>
      </c>
      <c r="C696">
        <v>3</v>
      </c>
      <c r="D696">
        <v>3</v>
      </c>
      <c r="E696">
        <v>37</v>
      </c>
      <c r="F696">
        <v>0</v>
      </c>
      <c r="G696">
        <v>0</v>
      </c>
      <c r="H696">
        <v>4.3822679999999998</v>
      </c>
      <c r="I696">
        <v>0.90643799999999997</v>
      </c>
      <c r="J696">
        <v>179</v>
      </c>
      <c r="K696">
        <v>87.060485999999997</v>
      </c>
      <c r="L696">
        <v>25</v>
      </c>
      <c r="M696">
        <v>0</v>
      </c>
      <c r="N696">
        <v>0.12</v>
      </c>
      <c r="O696">
        <v>0</v>
      </c>
      <c r="P696">
        <v>0</v>
      </c>
      <c r="Q696">
        <v>0</v>
      </c>
      <c r="R696">
        <v>0</v>
      </c>
      <c r="S696">
        <v>0</v>
      </c>
    </row>
    <row r="697" spans="1:19" x14ac:dyDescent="0.25">
      <c r="A697">
        <v>1613</v>
      </c>
      <c r="B697">
        <v>1</v>
      </c>
      <c r="C697">
        <v>0</v>
      </c>
      <c r="D697">
        <v>0</v>
      </c>
    </row>
    <row r="698" spans="1:19" x14ac:dyDescent="0.25">
      <c r="A698">
        <v>0</v>
      </c>
      <c r="B698">
        <v>226</v>
      </c>
      <c r="C698">
        <v>2</v>
      </c>
      <c r="D698">
        <v>4</v>
      </c>
      <c r="E698">
        <v>37</v>
      </c>
      <c r="F698">
        <v>0</v>
      </c>
      <c r="G698">
        <v>0</v>
      </c>
      <c r="H698">
        <v>4.3822679999999998</v>
      </c>
      <c r="I698">
        <v>0.90643799999999997</v>
      </c>
      <c r="J698">
        <v>239</v>
      </c>
      <c r="K698">
        <v>87.060485999999997</v>
      </c>
      <c r="L698">
        <v>25</v>
      </c>
      <c r="M698">
        <v>0</v>
      </c>
      <c r="N698">
        <v>0.12</v>
      </c>
      <c r="O698">
        <v>0</v>
      </c>
      <c r="P698">
        <v>0</v>
      </c>
      <c r="Q698">
        <v>0</v>
      </c>
      <c r="R698">
        <v>0</v>
      </c>
      <c r="S698">
        <v>0</v>
      </c>
    </row>
    <row r="699" spans="1:19" x14ac:dyDescent="0.25">
      <c r="A699">
        <v>1613</v>
      </c>
      <c r="B699">
        <v>1</v>
      </c>
      <c r="C699">
        <v>0</v>
      </c>
      <c r="D699">
        <v>0</v>
      </c>
    </row>
    <row r="700" spans="1:19" x14ac:dyDescent="0.25">
      <c r="A700">
        <v>0</v>
      </c>
      <c r="B700">
        <v>227</v>
      </c>
      <c r="C700">
        <v>1</v>
      </c>
      <c r="D700">
        <v>5</v>
      </c>
      <c r="E700">
        <v>37</v>
      </c>
      <c r="F700">
        <v>0</v>
      </c>
      <c r="G700">
        <v>0</v>
      </c>
      <c r="H700">
        <v>4.3822679999999998</v>
      </c>
      <c r="I700">
        <v>0.90643799999999997</v>
      </c>
      <c r="J700">
        <v>299</v>
      </c>
      <c r="K700">
        <v>87.060485999999997</v>
      </c>
      <c r="L700">
        <v>25</v>
      </c>
      <c r="M700">
        <v>0</v>
      </c>
      <c r="N700">
        <v>0.12</v>
      </c>
      <c r="O700">
        <v>0</v>
      </c>
      <c r="P700">
        <v>0</v>
      </c>
      <c r="Q700">
        <v>0</v>
      </c>
      <c r="R700">
        <v>0</v>
      </c>
      <c r="S700">
        <v>0</v>
      </c>
    </row>
    <row r="701" spans="1:19" x14ac:dyDescent="0.25">
      <c r="A701">
        <v>1613</v>
      </c>
      <c r="B701">
        <v>1</v>
      </c>
      <c r="C701">
        <v>0</v>
      </c>
      <c r="D701">
        <v>0</v>
      </c>
    </row>
    <row r="702" spans="1:19" x14ac:dyDescent="0.25">
      <c r="A702">
        <v>6</v>
      </c>
      <c r="B702">
        <v>5.4606529999999998</v>
      </c>
    </row>
    <row r="703" spans="1:19" x14ac:dyDescent="0.25">
      <c r="A703">
        <v>38</v>
      </c>
      <c r="B703">
        <v>228</v>
      </c>
      <c r="C703">
        <v>0</v>
      </c>
      <c r="D703">
        <v>0</v>
      </c>
      <c r="E703">
        <v>38</v>
      </c>
      <c r="F703">
        <v>1</v>
      </c>
      <c r="G703">
        <v>1</v>
      </c>
      <c r="H703">
        <v>4.3423210000000001</v>
      </c>
      <c r="I703">
        <v>0.90438600000000002</v>
      </c>
      <c r="J703">
        <v>347.62554899999998</v>
      </c>
      <c r="K703">
        <v>87.060485999999997</v>
      </c>
      <c r="L703">
        <v>25</v>
      </c>
      <c r="M703">
        <v>0</v>
      </c>
      <c r="N703">
        <v>0.12</v>
      </c>
      <c r="O703">
        <v>0</v>
      </c>
      <c r="P703">
        <v>-8.8744510000000005</v>
      </c>
      <c r="Q703">
        <v>0</v>
      </c>
      <c r="R703">
        <v>0</v>
      </c>
      <c r="S703">
        <v>0</v>
      </c>
    </row>
    <row r="704" spans="1:19" x14ac:dyDescent="0.25">
      <c r="A704">
        <v>1610</v>
      </c>
      <c r="B704">
        <v>1</v>
      </c>
      <c r="C704">
        <v>3</v>
      </c>
      <c r="D704">
        <v>0</v>
      </c>
    </row>
    <row r="705" spans="1:19" x14ac:dyDescent="0.25">
      <c r="A705">
        <v>0</v>
      </c>
      <c r="B705">
        <v>229</v>
      </c>
      <c r="C705">
        <v>5</v>
      </c>
      <c r="D705">
        <v>1</v>
      </c>
      <c r="E705">
        <v>38</v>
      </c>
      <c r="F705">
        <v>0</v>
      </c>
      <c r="G705">
        <v>0</v>
      </c>
      <c r="H705">
        <v>4.3423210000000001</v>
      </c>
      <c r="I705">
        <v>0.90438600000000002</v>
      </c>
      <c r="J705">
        <v>47.625548999999999</v>
      </c>
      <c r="K705">
        <v>87.060485999999997</v>
      </c>
      <c r="L705">
        <v>25</v>
      </c>
      <c r="M705">
        <v>0</v>
      </c>
      <c r="N705">
        <v>0.12</v>
      </c>
      <c r="O705">
        <v>0</v>
      </c>
      <c r="P705">
        <v>0</v>
      </c>
      <c r="Q705">
        <v>0</v>
      </c>
      <c r="R705">
        <v>0</v>
      </c>
      <c r="S705">
        <v>0</v>
      </c>
    </row>
    <row r="706" spans="1:19" x14ac:dyDescent="0.25">
      <c r="A706">
        <v>1610</v>
      </c>
      <c r="B706">
        <v>1</v>
      </c>
      <c r="C706">
        <v>3</v>
      </c>
      <c r="D706">
        <v>0</v>
      </c>
    </row>
    <row r="707" spans="1:19" x14ac:dyDescent="0.25">
      <c r="A707">
        <v>0</v>
      </c>
      <c r="B707">
        <v>230</v>
      </c>
      <c r="C707">
        <v>4</v>
      </c>
      <c r="D707">
        <v>2</v>
      </c>
      <c r="E707">
        <v>38</v>
      </c>
      <c r="F707">
        <v>0</v>
      </c>
      <c r="G707">
        <v>0</v>
      </c>
      <c r="H707">
        <v>4.3423210000000001</v>
      </c>
      <c r="I707">
        <v>0.90438600000000002</v>
      </c>
      <c r="J707">
        <v>107.62554900000001</v>
      </c>
      <c r="K707">
        <v>87.060485999999997</v>
      </c>
      <c r="L707">
        <v>25</v>
      </c>
      <c r="M707">
        <v>0</v>
      </c>
      <c r="N707">
        <v>0.12</v>
      </c>
      <c r="O707">
        <v>0</v>
      </c>
      <c r="P707">
        <v>0</v>
      </c>
      <c r="Q707">
        <v>0</v>
      </c>
      <c r="R707">
        <v>0</v>
      </c>
      <c r="S707">
        <v>0</v>
      </c>
    </row>
    <row r="708" spans="1:19" x14ac:dyDescent="0.25">
      <c r="A708">
        <v>1610</v>
      </c>
      <c r="B708">
        <v>1</v>
      </c>
      <c r="C708">
        <v>3</v>
      </c>
      <c r="D708">
        <v>0</v>
      </c>
    </row>
    <row r="709" spans="1:19" x14ac:dyDescent="0.25">
      <c r="A709">
        <v>0</v>
      </c>
      <c r="B709">
        <v>231</v>
      </c>
      <c r="C709">
        <v>3</v>
      </c>
      <c r="D709">
        <v>3</v>
      </c>
      <c r="E709">
        <v>38</v>
      </c>
      <c r="F709">
        <v>0</v>
      </c>
      <c r="G709">
        <v>0</v>
      </c>
      <c r="H709">
        <v>4.3423210000000001</v>
      </c>
      <c r="I709">
        <v>0.90438600000000002</v>
      </c>
      <c r="J709">
        <v>167.62554900000001</v>
      </c>
      <c r="K709">
        <v>87.060485999999997</v>
      </c>
      <c r="L709">
        <v>25</v>
      </c>
      <c r="M709">
        <v>0</v>
      </c>
      <c r="N709">
        <v>0.12</v>
      </c>
      <c r="O709">
        <v>0</v>
      </c>
      <c r="P709">
        <v>0</v>
      </c>
      <c r="Q709">
        <v>0</v>
      </c>
      <c r="R709">
        <v>0</v>
      </c>
      <c r="S709">
        <v>0</v>
      </c>
    </row>
    <row r="710" spans="1:19" x14ac:dyDescent="0.25">
      <c r="A710">
        <v>1610</v>
      </c>
      <c r="B710">
        <v>1</v>
      </c>
      <c r="C710">
        <v>3</v>
      </c>
      <c r="D710">
        <v>0</v>
      </c>
    </row>
    <row r="711" spans="1:19" x14ac:dyDescent="0.25">
      <c r="A711">
        <v>0</v>
      </c>
      <c r="B711">
        <v>232</v>
      </c>
      <c r="C711">
        <v>2</v>
      </c>
      <c r="D711">
        <v>4</v>
      </c>
      <c r="E711">
        <v>38</v>
      </c>
      <c r="F711">
        <v>0</v>
      </c>
      <c r="G711">
        <v>0</v>
      </c>
      <c r="H711">
        <v>4.3423210000000001</v>
      </c>
      <c r="I711">
        <v>0.90438600000000002</v>
      </c>
      <c r="J711">
        <v>227.62554900000001</v>
      </c>
      <c r="K711">
        <v>87.060485999999997</v>
      </c>
      <c r="L711">
        <v>25</v>
      </c>
      <c r="M711">
        <v>0</v>
      </c>
      <c r="N711">
        <v>0.12</v>
      </c>
      <c r="O711">
        <v>0</v>
      </c>
      <c r="P711">
        <v>0</v>
      </c>
      <c r="Q711">
        <v>0</v>
      </c>
      <c r="R711">
        <v>0</v>
      </c>
      <c r="S711">
        <v>0</v>
      </c>
    </row>
    <row r="712" spans="1:19" x14ac:dyDescent="0.25">
      <c r="A712">
        <v>1610</v>
      </c>
      <c r="B712">
        <v>1</v>
      </c>
      <c r="C712">
        <v>3</v>
      </c>
      <c r="D712">
        <v>0</v>
      </c>
    </row>
    <row r="713" spans="1:19" x14ac:dyDescent="0.25">
      <c r="A713">
        <v>0</v>
      </c>
      <c r="B713">
        <v>233</v>
      </c>
      <c r="C713">
        <v>1</v>
      </c>
      <c r="D713">
        <v>5</v>
      </c>
      <c r="E713">
        <v>38</v>
      </c>
      <c r="F713">
        <v>0</v>
      </c>
      <c r="G713">
        <v>0</v>
      </c>
      <c r="H713">
        <v>4.3423210000000001</v>
      </c>
      <c r="I713">
        <v>0.90438600000000002</v>
      </c>
      <c r="J713">
        <v>287.62554899999998</v>
      </c>
      <c r="K713">
        <v>87.060485999999997</v>
      </c>
      <c r="L713">
        <v>25</v>
      </c>
      <c r="M713">
        <v>0</v>
      </c>
      <c r="N713">
        <v>0.12</v>
      </c>
      <c r="O713">
        <v>0</v>
      </c>
      <c r="P713">
        <v>0</v>
      </c>
      <c r="Q713">
        <v>0</v>
      </c>
      <c r="R713">
        <v>0</v>
      </c>
      <c r="S713">
        <v>0</v>
      </c>
    </row>
    <row r="714" spans="1:19" x14ac:dyDescent="0.25">
      <c r="A714">
        <v>1610</v>
      </c>
      <c r="B714">
        <v>1</v>
      </c>
      <c r="C714">
        <v>3</v>
      </c>
      <c r="D714">
        <v>0</v>
      </c>
    </row>
    <row r="715" spans="1:19" x14ac:dyDescent="0.25">
      <c r="A715">
        <v>6</v>
      </c>
      <c r="B715">
        <v>5.5933190000000002</v>
      </c>
    </row>
    <row r="716" spans="1:19" x14ac:dyDescent="0.25">
      <c r="A716">
        <v>0</v>
      </c>
      <c r="B716">
        <v>234</v>
      </c>
      <c r="C716">
        <v>0</v>
      </c>
      <c r="D716">
        <v>0</v>
      </c>
      <c r="E716">
        <v>39</v>
      </c>
      <c r="F716">
        <v>0</v>
      </c>
      <c r="G716">
        <v>0</v>
      </c>
      <c r="H716">
        <v>4.3849999999999998</v>
      </c>
      <c r="I716">
        <v>0.77381900000000003</v>
      </c>
      <c r="J716">
        <v>119</v>
      </c>
      <c r="K716">
        <v>90.022689999999997</v>
      </c>
      <c r="L716">
        <v>40</v>
      </c>
      <c r="M716">
        <v>0</v>
      </c>
      <c r="N716">
        <v>0.12</v>
      </c>
      <c r="O716">
        <v>0</v>
      </c>
      <c r="P716">
        <v>0</v>
      </c>
      <c r="Q716">
        <v>0</v>
      </c>
      <c r="R716">
        <v>0</v>
      </c>
      <c r="S716">
        <v>0</v>
      </c>
    </row>
    <row r="717" spans="1:19" x14ac:dyDescent="0.25">
      <c r="A717">
        <v>1613</v>
      </c>
      <c r="B717">
        <v>1</v>
      </c>
      <c r="C717">
        <v>0</v>
      </c>
      <c r="D717">
        <v>0</v>
      </c>
    </row>
    <row r="718" spans="1:19" x14ac:dyDescent="0.25">
      <c r="A718">
        <v>0</v>
      </c>
      <c r="B718">
        <v>235</v>
      </c>
      <c r="C718">
        <v>5</v>
      </c>
      <c r="D718">
        <v>1</v>
      </c>
      <c r="E718">
        <v>39</v>
      </c>
      <c r="F718">
        <v>0</v>
      </c>
      <c r="G718">
        <v>0</v>
      </c>
      <c r="H718">
        <v>4.3849999999999998</v>
      </c>
      <c r="I718">
        <v>0.77381900000000003</v>
      </c>
      <c r="J718">
        <v>179</v>
      </c>
      <c r="K718">
        <v>90.022689999999997</v>
      </c>
      <c r="L718">
        <v>40</v>
      </c>
      <c r="M718">
        <v>0</v>
      </c>
      <c r="N718">
        <v>0.12</v>
      </c>
      <c r="O718">
        <v>0</v>
      </c>
      <c r="P718">
        <v>0</v>
      </c>
      <c r="Q718">
        <v>0</v>
      </c>
      <c r="R718">
        <v>0</v>
      </c>
      <c r="S718">
        <v>0</v>
      </c>
    </row>
    <row r="719" spans="1:19" x14ac:dyDescent="0.25">
      <c r="A719">
        <v>1613</v>
      </c>
      <c r="B719">
        <v>1</v>
      </c>
      <c r="C719">
        <v>0</v>
      </c>
      <c r="D719">
        <v>0</v>
      </c>
    </row>
    <row r="720" spans="1:19" x14ac:dyDescent="0.25">
      <c r="A720">
        <v>0</v>
      </c>
      <c r="B720">
        <v>236</v>
      </c>
      <c r="C720">
        <v>4</v>
      </c>
      <c r="D720">
        <v>2</v>
      </c>
      <c r="E720">
        <v>39</v>
      </c>
      <c r="F720">
        <v>0</v>
      </c>
      <c r="G720">
        <v>0</v>
      </c>
      <c r="H720">
        <v>4.3849999999999998</v>
      </c>
      <c r="I720">
        <v>0.77381900000000003</v>
      </c>
      <c r="J720">
        <v>239</v>
      </c>
      <c r="K720">
        <v>90.022689999999997</v>
      </c>
      <c r="L720">
        <v>40</v>
      </c>
      <c r="M720">
        <v>0</v>
      </c>
      <c r="N720">
        <v>0.12</v>
      </c>
      <c r="O720">
        <v>0</v>
      </c>
      <c r="P720">
        <v>0</v>
      </c>
      <c r="Q720">
        <v>0</v>
      </c>
      <c r="R720">
        <v>0</v>
      </c>
      <c r="S720">
        <v>0</v>
      </c>
    </row>
    <row r="721" spans="1:19" x14ac:dyDescent="0.25">
      <c r="A721">
        <v>1613</v>
      </c>
      <c r="B721">
        <v>1</v>
      </c>
      <c r="C721">
        <v>0</v>
      </c>
      <c r="D721">
        <v>0</v>
      </c>
    </row>
    <row r="722" spans="1:19" x14ac:dyDescent="0.25">
      <c r="A722">
        <v>0</v>
      </c>
      <c r="B722">
        <v>237</v>
      </c>
      <c r="C722">
        <v>3</v>
      </c>
      <c r="D722">
        <v>3</v>
      </c>
      <c r="E722">
        <v>39</v>
      </c>
      <c r="F722">
        <v>0</v>
      </c>
      <c r="G722">
        <v>0</v>
      </c>
      <c r="H722">
        <v>4.3849999999999998</v>
      </c>
      <c r="I722">
        <v>0.77381900000000003</v>
      </c>
      <c r="J722">
        <v>299</v>
      </c>
      <c r="K722">
        <v>90.022689999999997</v>
      </c>
      <c r="L722">
        <v>40</v>
      </c>
      <c r="M722">
        <v>0</v>
      </c>
      <c r="N722">
        <v>0.12</v>
      </c>
      <c r="O722">
        <v>0</v>
      </c>
      <c r="P722">
        <v>0</v>
      </c>
      <c r="Q722">
        <v>0</v>
      </c>
      <c r="R722">
        <v>0</v>
      </c>
      <c r="S722">
        <v>0</v>
      </c>
    </row>
    <row r="723" spans="1:19" x14ac:dyDescent="0.25">
      <c r="A723">
        <v>1613</v>
      </c>
      <c r="B723">
        <v>1</v>
      </c>
      <c r="C723">
        <v>0</v>
      </c>
      <c r="D723">
        <v>0</v>
      </c>
    </row>
    <row r="724" spans="1:19" x14ac:dyDescent="0.25">
      <c r="A724">
        <v>0</v>
      </c>
      <c r="B724">
        <v>238</v>
      </c>
      <c r="C724">
        <v>2</v>
      </c>
      <c r="D724">
        <v>4</v>
      </c>
      <c r="E724">
        <v>39</v>
      </c>
      <c r="F724">
        <v>0</v>
      </c>
      <c r="G724">
        <v>0</v>
      </c>
      <c r="H724">
        <v>4.3849999999999998</v>
      </c>
      <c r="I724">
        <v>0.77381900000000003</v>
      </c>
      <c r="J724">
        <v>359</v>
      </c>
      <c r="K724">
        <v>90.022689999999997</v>
      </c>
      <c r="L724">
        <v>40</v>
      </c>
      <c r="M724">
        <v>0</v>
      </c>
      <c r="N724">
        <v>0.12</v>
      </c>
      <c r="O724">
        <v>0</v>
      </c>
      <c r="P724">
        <v>0</v>
      </c>
      <c r="Q724">
        <v>0</v>
      </c>
      <c r="R724">
        <v>0</v>
      </c>
      <c r="S724">
        <v>0</v>
      </c>
    </row>
    <row r="725" spans="1:19" x14ac:dyDescent="0.25">
      <c r="A725">
        <v>1613</v>
      </c>
      <c r="B725">
        <v>1</v>
      </c>
      <c r="C725">
        <v>0</v>
      </c>
      <c r="D725">
        <v>0</v>
      </c>
    </row>
    <row r="726" spans="1:19" x14ac:dyDescent="0.25">
      <c r="A726">
        <v>39</v>
      </c>
      <c r="B726">
        <v>239</v>
      </c>
      <c r="C726">
        <v>1</v>
      </c>
      <c r="D726">
        <v>5</v>
      </c>
      <c r="E726">
        <v>39</v>
      </c>
      <c r="F726">
        <v>1</v>
      </c>
      <c r="G726">
        <v>1</v>
      </c>
      <c r="H726">
        <v>4.3849999999999998</v>
      </c>
      <c r="I726">
        <v>0.77381900000000003</v>
      </c>
      <c r="J726">
        <v>59</v>
      </c>
      <c r="K726">
        <v>90.022689999999997</v>
      </c>
      <c r="L726">
        <v>40</v>
      </c>
      <c r="M726">
        <v>0</v>
      </c>
      <c r="N726">
        <v>0.12</v>
      </c>
      <c r="O726">
        <v>0</v>
      </c>
      <c r="P726">
        <v>0</v>
      </c>
      <c r="Q726">
        <v>0</v>
      </c>
      <c r="R726">
        <v>0</v>
      </c>
      <c r="S726">
        <v>0</v>
      </c>
    </row>
    <row r="727" spans="1:19" x14ac:dyDescent="0.25">
      <c r="A727">
        <v>1613</v>
      </c>
      <c r="B727">
        <v>1</v>
      </c>
      <c r="C727">
        <v>0</v>
      </c>
      <c r="D727">
        <v>0</v>
      </c>
    </row>
    <row r="728" spans="1:19" x14ac:dyDescent="0.25">
      <c r="A728">
        <v>6</v>
      </c>
      <c r="B728">
        <v>5.7259859999999998</v>
      </c>
    </row>
    <row r="729" spans="1:19" x14ac:dyDescent="0.25">
      <c r="A729">
        <v>0</v>
      </c>
      <c r="B729">
        <v>240</v>
      </c>
      <c r="C729">
        <v>0</v>
      </c>
      <c r="D729">
        <v>0</v>
      </c>
      <c r="E729">
        <v>40</v>
      </c>
      <c r="F729">
        <v>0</v>
      </c>
      <c r="G729">
        <v>0</v>
      </c>
      <c r="H729">
        <v>4.3849999999999998</v>
      </c>
      <c r="I729">
        <v>0.64115200000000006</v>
      </c>
      <c r="J729">
        <v>240</v>
      </c>
      <c r="K729">
        <v>89.999695000000003</v>
      </c>
      <c r="L729">
        <v>40</v>
      </c>
      <c r="M729">
        <v>0</v>
      </c>
      <c r="N729">
        <v>0.12</v>
      </c>
      <c r="O729">
        <v>0</v>
      </c>
      <c r="P729">
        <v>0</v>
      </c>
      <c r="Q729">
        <v>0</v>
      </c>
      <c r="R729">
        <v>0</v>
      </c>
      <c r="S729">
        <v>0</v>
      </c>
    </row>
    <row r="730" spans="1:19" x14ac:dyDescent="0.25">
      <c r="A730">
        <v>1613</v>
      </c>
      <c r="B730">
        <v>1</v>
      </c>
      <c r="C730">
        <v>0</v>
      </c>
      <c r="D730">
        <v>0</v>
      </c>
    </row>
    <row r="731" spans="1:19" x14ac:dyDescent="0.25">
      <c r="A731">
        <v>0</v>
      </c>
      <c r="B731">
        <v>241</v>
      </c>
      <c r="C731">
        <v>5</v>
      </c>
      <c r="D731">
        <v>1</v>
      </c>
      <c r="E731">
        <v>40</v>
      </c>
      <c r="F731">
        <v>0</v>
      </c>
      <c r="G731">
        <v>0</v>
      </c>
      <c r="H731">
        <v>4.3849999999999998</v>
      </c>
      <c r="I731">
        <v>0.64115200000000006</v>
      </c>
      <c r="J731">
        <v>300</v>
      </c>
      <c r="K731">
        <v>89.999695000000003</v>
      </c>
      <c r="L731">
        <v>40</v>
      </c>
      <c r="M731">
        <v>0</v>
      </c>
      <c r="N731">
        <v>0.12</v>
      </c>
      <c r="O731">
        <v>0</v>
      </c>
      <c r="P731">
        <v>0</v>
      </c>
      <c r="Q731">
        <v>0</v>
      </c>
      <c r="R731">
        <v>0</v>
      </c>
      <c r="S731">
        <v>0</v>
      </c>
    </row>
    <row r="732" spans="1:19" x14ac:dyDescent="0.25">
      <c r="A732">
        <v>1613</v>
      </c>
      <c r="B732">
        <v>1</v>
      </c>
      <c r="C732">
        <v>0</v>
      </c>
      <c r="D732">
        <v>0</v>
      </c>
    </row>
    <row r="733" spans="1:19" x14ac:dyDescent="0.25">
      <c r="A733">
        <v>0</v>
      </c>
      <c r="B733">
        <v>242</v>
      </c>
      <c r="C733">
        <v>4</v>
      </c>
      <c r="D733">
        <v>2</v>
      </c>
      <c r="E733">
        <v>40</v>
      </c>
      <c r="F733">
        <v>0</v>
      </c>
      <c r="G733">
        <v>0</v>
      </c>
      <c r="H733">
        <v>4.3849999999999998</v>
      </c>
      <c r="I733">
        <v>0.64115200000000006</v>
      </c>
      <c r="J733">
        <v>0</v>
      </c>
      <c r="K733">
        <v>89.999695000000003</v>
      </c>
      <c r="L733">
        <v>40</v>
      </c>
      <c r="M733">
        <v>0</v>
      </c>
      <c r="N733">
        <v>0.12</v>
      </c>
      <c r="O733">
        <v>0</v>
      </c>
      <c r="P733">
        <v>0</v>
      </c>
      <c r="Q733">
        <v>0</v>
      </c>
      <c r="R733">
        <v>0</v>
      </c>
      <c r="S733">
        <v>0</v>
      </c>
    </row>
    <row r="734" spans="1:19" x14ac:dyDescent="0.25">
      <c r="A734">
        <v>1613</v>
      </c>
      <c r="B734">
        <v>1</v>
      </c>
      <c r="C734">
        <v>0</v>
      </c>
      <c r="D734">
        <v>0</v>
      </c>
    </row>
    <row r="735" spans="1:19" x14ac:dyDescent="0.25">
      <c r="A735">
        <v>0</v>
      </c>
      <c r="B735">
        <v>243</v>
      </c>
      <c r="C735">
        <v>3</v>
      </c>
      <c r="D735">
        <v>3</v>
      </c>
      <c r="E735">
        <v>40</v>
      </c>
      <c r="F735">
        <v>0</v>
      </c>
      <c r="G735">
        <v>0</v>
      </c>
      <c r="H735">
        <v>4.3849999999999998</v>
      </c>
      <c r="I735">
        <v>0.64115200000000006</v>
      </c>
      <c r="J735">
        <v>60</v>
      </c>
      <c r="K735">
        <v>89.999695000000003</v>
      </c>
      <c r="L735">
        <v>40</v>
      </c>
      <c r="M735">
        <v>0</v>
      </c>
      <c r="N735">
        <v>0.12</v>
      </c>
      <c r="O735">
        <v>0</v>
      </c>
      <c r="P735">
        <v>0</v>
      </c>
      <c r="Q735">
        <v>0</v>
      </c>
      <c r="R735">
        <v>0</v>
      </c>
      <c r="S735">
        <v>0</v>
      </c>
    </row>
    <row r="736" spans="1:19" x14ac:dyDescent="0.25">
      <c r="A736">
        <v>1613</v>
      </c>
      <c r="B736">
        <v>1</v>
      </c>
      <c r="C736">
        <v>0</v>
      </c>
      <c r="D736">
        <v>0</v>
      </c>
    </row>
    <row r="737" spans="1:19" x14ac:dyDescent="0.25">
      <c r="A737">
        <v>40</v>
      </c>
      <c r="B737">
        <v>244</v>
      </c>
      <c r="C737">
        <v>2</v>
      </c>
      <c r="D737">
        <v>4</v>
      </c>
      <c r="E737">
        <v>40</v>
      </c>
      <c r="F737">
        <v>1</v>
      </c>
      <c r="G737">
        <v>1</v>
      </c>
      <c r="H737">
        <v>4.3849999999999998</v>
      </c>
      <c r="I737">
        <v>0.64115200000000006</v>
      </c>
      <c r="J737">
        <v>120</v>
      </c>
      <c r="K737">
        <v>89.999695000000003</v>
      </c>
      <c r="L737">
        <v>40</v>
      </c>
      <c r="M737">
        <v>0</v>
      </c>
      <c r="N737">
        <v>0.12</v>
      </c>
      <c r="O737">
        <v>0</v>
      </c>
      <c r="P737">
        <v>0</v>
      </c>
      <c r="Q737">
        <v>0</v>
      </c>
      <c r="R737">
        <v>0</v>
      </c>
      <c r="S737">
        <v>0</v>
      </c>
    </row>
    <row r="738" spans="1:19" x14ac:dyDescent="0.25">
      <c r="A738">
        <v>1613</v>
      </c>
      <c r="B738">
        <v>1</v>
      </c>
      <c r="C738">
        <v>0</v>
      </c>
      <c r="D738">
        <v>0</v>
      </c>
    </row>
    <row r="739" spans="1:19" x14ac:dyDescent="0.25">
      <c r="A739">
        <v>0</v>
      </c>
      <c r="B739">
        <v>245</v>
      </c>
      <c r="C739">
        <v>1</v>
      </c>
      <c r="D739">
        <v>5</v>
      </c>
      <c r="E739">
        <v>40</v>
      </c>
      <c r="F739">
        <v>0</v>
      </c>
      <c r="G739">
        <v>0</v>
      </c>
      <c r="H739">
        <v>4.3849999999999998</v>
      </c>
      <c r="I739">
        <v>0.64115200000000006</v>
      </c>
      <c r="J739">
        <v>180</v>
      </c>
      <c r="K739">
        <v>89.999695000000003</v>
      </c>
      <c r="L739">
        <v>40</v>
      </c>
      <c r="M739">
        <v>0</v>
      </c>
      <c r="N739">
        <v>0.12</v>
      </c>
      <c r="O739">
        <v>0</v>
      </c>
      <c r="P739">
        <v>0</v>
      </c>
      <c r="Q739">
        <v>0</v>
      </c>
      <c r="R739">
        <v>0</v>
      </c>
      <c r="S739">
        <v>0</v>
      </c>
    </row>
    <row r="740" spans="1:19" x14ac:dyDescent="0.25">
      <c r="A740">
        <v>1613</v>
      </c>
      <c r="B740">
        <v>1</v>
      </c>
      <c r="C740">
        <v>0</v>
      </c>
      <c r="D740">
        <v>0</v>
      </c>
    </row>
    <row r="741" spans="1:19" x14ac:dyDescent="0.25">
      <c r="A741">
        <v>6</v>
      </c>
      <c r="B741">
        <v>5.8586520000000002</v>
      </c>
    </row>
    <row r="742" spans="1:19" x14ac:dyDescent="0.25">
      <c r="A742">
        <v>0</v>
      </c>
      <c r="B742">
        <v>246</v>
      </c>
      <c r="C742">
        <v>0</v>
      </c>
      <c r="D742">
        <v>0</v>
      </c>
      <c r="E742">
        <v>41</v>
      </c>
      <c r="F742">
        <v>0</v>
      </c>
      <c r="G742">
        <v>0</v>
      </c>
      <c r="H742">
        <v>4.3849999999999998</v>
      </c>
      <c r="I742">
        <v>0.50848599999999999</v>
      </c>
      <c r="J742">
        <v>2</v>
      </c>
      <c r="K742">
        <v>90.000015000000005</v>
      </c>
      <c r="L742">
        <v>40</v>
      </c>
      <c r="M742">
        <v>0</v>
      </c>
      <c r="N742">
        <v>0.12</v>
      </c>
      <c r="O742">
        <v>0</v>
      </c>
      <c r="P742">
        <v>0</v>
      </c>
      <c r="Q742">
        <v>0</v>
      </c>
      <c r="R742">
        <v>0</v>
      </c>
      <c r="S742">
        <v>0</v>
      </c>
    </row>
    <row r="743" spans="1:19" x14ac:dyDescent="0.25">
      <c r="A743">
        <v>1613</v>
      </c>
      <c r="B743">
        <v>1</v>
      </c>
      <c r="C743">
        <v>0</v>
      </c>
      <c r="D743">
        <v>0</v>
      </c>
    </row>
    <row r="744" spans="1:19" x14ac:dyDescent="0.25">
      <c r="A744">
        <v>0</v>
      </c>
      <c r="B744">
        <v>247</v>
      </c>
      <c r="C744">
        <v>5</v>
      </c>
      <c r="D744">
        <v>1</v>
      </c>
      <c r="E744">
        <v>41</v>
      </c>
      <c r="F744">
        <v>0</v>
      </c>
      <c r="G744">
        <v>0</v>
      </c>
      <c r="H744">
        <v>4.3849999999999998</v>
      </c>
      <c r="I744">
        <v>0.50848599999999999</v>
      </c>
      <c r="J744">
        <v>62</v>
      </c>
      <c r="K744">
        <v>90.000015000000005</v>
      </c>
      <c r="L744">
        <v>40</v>
      </c>
      <c r="M744">
        <v>0</v>
      </c>
      <c r="N744">
        <v>0.12</v>
      </c>
      <c r="O744">
        <v>0</v>
      </c>
      <c r="P744">
        <v>0</v>
      </c>
      <c r="Q744">
        <v>0</v>
      </c>
      <c r="R744">
        <v>0</v>
      </c>
      <c r="S744">
        <v>0</v>
      </c>
    </row>
    <row r="745" spans="1:19" x14ac:dyDescent="0.25">
      <c r="A745">
        <v>1613</v>
      </c>
      <c r="B745">
        <v>1</v>
      </c>
      <c r="C745">
        <v>0</v>
      </c>
      <c r="D745">
        <v>0</v>
      </c>
    </row>
    <row r="746" spans="1:19" x14ac:dyDescent="0.25">
      <c r="A746">
        <v>0</v>
      </c>
      <c r="B746">
        <v>248</v>
      </c>
      <c r="C746">
        <v>4</v>
      </c>
      <c r="D746">
        <v>2</v>
      </c>
      <c r="E746">
        <v>41</v>
      </c>
      <c r="F746">
        <v>0</v>
      </c>
      <c r="G746">
        <v>0</v>
      </c>
      <c r="H746">
        <v>4.3849999999999998</v>
      </c>
      <c r="I746">
        <v>0.50848599999999999</v>
      </c>
      <c r="J746">
        <v>122</v>
      </c>
      <c r="K746">
        <v>90.000015000000005</v>
      </c>
      <c r="L746">
        <v>40</v>
      </c>
      <c r="M746">
        <v>0</v>
      </c>
      <c r="N746">
        <v>0.12</v>
      </c>
      <c r="O746">
        <v>0</v>
      </c>
      <c r="P746">
        <v>0</v>
      </c>
      <c r="Q746">
        <v>0</v>
      </c>
      <c r="R746">
        <v>0</v>
      </c>
      <c r="S746">
        <v>0</v>
      </c>
    </row>
    <row r="747" spans="1:19" x14ac:dyDescent="0.25">
      <c r="A747">
        <v>1613</v>
      </c>
      <c r="B747">
        <v>1</v>
      </c>
      <c r="C747">
        <v>0</v>
      </c>
      <c r="D747">
        <v>0</v>
      </c>
    </row>
    <row r="748" spans="1:19" x14ac:dyDescent="0.25">
      <c r="A748">
        <v>41</v>
      </c>
      <c r="B748">
        <v>249</v>
      </c>
      <c r="C748">
        <v>3</v>
      </c>
      <c r="D748">
        <v>3</v>
      </c>
      <c r="E748">
        <v>41</v>
      </c>
      <c r="F748">
        <v>1</v>
      </c>
      <c r="G748">
        <v>1</v>
      </c>
      <c r="H748">
        <v>4.3849999999999998</v>
      </c>
      <c r="I748">
        <v>0.50848599999999999</v>
      </c>
      <c r="J748">
        <v>182</v>
      </c>
      <c r="K748">
        <v>90.000015000000005</v>
      </c>
      <c r="L748">
        <v>40</v>
      </c>
      <c r="M748">
        <v>0</v>
      </c>
      <c r="N748">
        <v>0.12</v>
      </c>
      <c r="O748">
        <v>0</v>
      </c>
      <c r="P748">
        <v>0</v>
      </c>
      <c r="Q748">
        <v>0</v>
      </c>
      <c r="R748">
        <v>0</v>
      </c>
      <c r="S748">
        <v>0</v>
      </c>
    </row>
    <row r="749" spans="1:19" x14ac:dyDescent="0.25">
      <c r="A749">
        <v>1613</v>
      </c>
      <c r="B749">
        <v>1</v>
      </c>
      <c r="C749">
        <v>0</v>
      </c>
      <c r="D749">
        <v>0</v>
      </c>
    </row>
    <row r="750" spans="1:19" x14ac:dyDescent="0.25">
      <c r="A750">
        <v>0</v>
      </c>
      <c r="B750">
        <v>250</v>
      </c>
      <c r="C750">
        <v>2</v>
      </c>
      <c r="D750">
        <v>4</v>
      </c>
      <c r="E750">
        <v>41</v>
      </c>
      <c r="F750">
        <v>0</v>
      </c>
      <c r="G750">
        <v>0</v>
      </c>
      <c r="H750">
        <v>4.3849999999999998</v>
      </c>
      <c r="I750">
        <v>0.50848599999999999</v>
      </c>
      <c r="J750">
        <v>242</v>
      </c>
      <c r="K750">
        <v>90.000015000000005</v>
      </c>
      <c r="L750">
        <v>40</v>
      </c>
      <c r="M750">
        <v>0</v>
      </c>
      <c r="N750">
        <v>0.12</v>
      </c>
      <c r="O750">
        <v>0</v>
      </c>
      <c r="P750">
        <v>0</v>
      </c>
      <c r="Q750">
        <v>0</v>
      </c>
      <c r="R750">
        <v>0</v>
      </c>
      <c r="S750">
        <v>0</v>
      </c>
    </row>
    <row r="751" spans="1:19" x14ac:dyDescent="0.25">
      <c r="A751">
        <v>1613</v>
      </c>
      <c r="B751">
        <v>1</v>
      </c>
      <c r="C751">
        <v>0</v>
      </c>
      <c r="D751">
        <v>0</v>
      </c>
    </row>
    <row r="752" spans="1:19" x14ac:dyDescent="0.25">
      <c r="A752">
        <v>0</v>
      </c>
      <c r="B752">
        <v>251</v>
      </c>
      <c r="C752">
        <v>1</v>
      </c>
      <c r="D752">
        <v>5</v>
      </c>
      <c r="E752">
        <v>41</v>
      </c>
      <c r="F752">
        <v>0</v>
      </c>
      <c r="G752">
        <v>0</v>
      </c>
      <c r="H752">
        <v>4.3849999999999998</v>
      </c>
      <c r="I752">
        <v>0.50848599999999999</v>
      </c>
      <c r="J752">
        <v>302</v>
      </c>
      <c r="K752">
        <v>90.000015000000005</v>
      </c>
      <c r="L752">
        <v>40</v>
      </c>
      <c r="M752">
        <v>0</v>
      </c>
      <c r="N752">
        <v>0.12</v>
      </c>
      <c r="O752">
        <v>0</v>
      </c>
      <c r="P752">
        <v>0</v>
      </c>
      <c r="Q752">
        <v>0</v>
      </c>
      <c r="R752">
        <v>0</v>
      </c>
      <c r="S752">
        <v>0</v>
      </c>
    </row>
    <row r="753" spans="1:19" x14ac:dyDescent="0.25">
      <c r="A753">
        <v>1613</v>
      </c>
      <c r="B753">
        <v>1</v>
      </c>
      <c r="C753">
        <v>0</v>
      </c>
      <c r="D753">
        <v>0</v>
      </c>
    </row>
    <row r="754" spans="1:19" x14ac:dyDescent="0.25">
      <c r="A754">
        <v>6</v>
      </c>
      <c r="B754">
        <v>5.9913189999999998</v>
      </c>
    </row>
    <row r="755" spans="1:19" x14ac:dyDescent="0.25">
      <c r="A755">
        <v>0</v>
      </c>
      <c r="B755">
        <v>252</v>
      </c>
      <c r="C755">
        <v>0</v>
      </c>
      <c r="D755">
        <v>0</v>
      </c>
      <c r="E755">
        <v>42</v>
      </c>
      <c r="F755">
        <v>0</v>
      </c>
      <c r="G755">
        <v>0</v>
      </c>
      <c r="H755">
        <v>4.3849999999999998</v>
      </c>
      <c r="I755">
        <v>0.37581900000000001</v>
      </c>
      <c r="J755">
        <v>124</v>
      </c>
      <c r="K755">
        <v>90</v>
      </c>
      <c r="L755">
        <v>40</v>
      </c>
      <c r="M755">
        <v>0</v>
      </c>
      <c r="N755">
        <v>0.12</v>
      </c>
      <c r="O755">
        <v>0</v>
      </c>
      <c r="P755">
        <v>0</v>
      </c>
      <c r="Q755">
        <v>0</v>
      </c>
      <c r="R755">
        <v>0</v>
      </c>
      <c r="S755">
        <v>0</v>
      </c>
    </row>
    <row r="756" spans="1:19" x14ac:dyDescent="0.25">
      <c r="A756">
        <v>1613</v>
      </c>
      <c r="B756">
        <v>1</v>
      </c>
      <c r="C756">
        <v>0</v>
      </c>
      <c r="D756">
        <v>0</v>
      </c>
    </row>
    <row r="757" spans="1:19" x14ac:dyDescent="0.25">
      <c r="A757">
        <v>0</v>
      </c>
      <c r="B757">
        <v>253</v>
      </c>
      <c r="C757">
        <v>5</v>
      </c>
      <c r="D757">
        <v>1</v>
      </c>
      <c r="E757">
        <v>42</v>
      </c>
      <c r="F757">
        <v>0</v>
      </c>
      <c r="G757">
        <v>0</v>
      </c>
      <c r="H757">
        <v>4.3849999999999998</v>
      </c>
      <c r="I757">
        <v>0.37581900000000001</v>
      </c>
      <c r="J757">
        <v>184</v>
      </c>
      <c r="K757">
        <v>90</v>
      </c>
      <c r="L757">
        <v>40</v>
      </c>
      <c r="M757">
        <v>0</v>
      </c>
      <c r="N757">
        <v>0.12</v>
      </c>
      <c r="O757">
        <v>0</v>
      </c>
      <c r="P757">
        <v>0</v>
      </c>
      <c r="Q757">
        <v>0</v>
      </c>
      <c r="R757">
        <v>0</v>
      </c>
      <c r="S757">
        <v>0</v>
      </c>
    </row>
    <row r="758" spans="1:19" x14ac:dyDescent="0.25">
      <c r="A758">
        <v>1613</v>
      </c>
      <c r="B758">
        <v>1</v>
      </c>
      <c r="C758">
        <v>0</v>
      </c>
      <c r="D758">
        <v>0</v>
      </c>
    </row>
    <row r="759" spans="1:19" x14ac:dyDescent="0.25">
      <c r="A759">
        <v>42</v>
      </c>
      <c r="B759">
        <v>254</v>
      </c>
      <c r="C759">
        <v>4</v>
      </c>
      <c r="D759">
        <v>2</v>
      </c>
      <c r="E759">
        <v>42</v>
      </c>
      <c r="F759">
        <v>1</v>
      </c>
      <c r="G759">
        <v>1</v>
      </c>
      <c r="H759">
        <v>4.3849999999999998</v>
      </c>
      <c r="I759">
        <v>0.37581900000000001</v>
      </c>
      <c r="J759">
        <v>244</v>
      </c>
      <c r="K759">
        <v>90</v>
      </c>
      <c r="L759">
        <v>40</v>
      </c>
      <c r="M759">
        <v>0</v>
      </c>
      <c r="N759">
        <v>0.12</v>
      </c>
      <c r="O759">
        <v>0</v>
      </c>
      <c r="P759">
        <v>0</v>
      </c>
      <c r="Q759">
        <v>0</v>
      </c>
      <c r="R759">
        <v>0</v>
      </c>
      <c r="S759">
        <v>0</v>
      </c>
    </row>
    <row r="760" spans="1:19" x14ac:dyDescent="0.25">
      <c r="A760">
        <v>1613</v>
      </c>
      <c r="B760">
        <v>1</v>
      </c>
      <c r="C760">
        <v>0</v>
      </c>
      <c r="D760">
        <v>0</v>
      </c>
    </row>
    <row r="761" spans="1:19" x14ac:dyDescent="0.25">
      <c r="A761">
        <v>0</v>
      </c>
      <c r="B761">
        <v>255</v>
      </c>
      <c r="C761">
        <v>3</v>
      </c>
      <c r="D761">
        <v>3</v>
      </c>
      <c r="E761">
        <v>42</v>
      </c>
      <c r="F761">
        <v>0</v>
      </c>
      <c r="G761">
        <v>0</v>
      </c>
      <c r="H761">
        <v>4.3849999999999998</v>
      </c>
      <c r="I761">
        <v>0.37581900000000001</v>
      </c>
      <c r="J761">
        <v>304</v>
      </c>
      <c r="K761">
        <v>90</v>
      </c>
      <c r="L761">
        <v>40</v>
      </c>
      <c r="M761">
        <v>0</v>
      </c>
      <c r="N761">
        <v>0.12</v>
      </c>
      <c r="O761">
        <v>0</v>
      </c>
      <c r="P761">
        <v>0</v>
      </c>
      <c r="Q761">
        <v>0</v>
      </c>
      <c r="R761">
        <v>0</v>
      </c>
      <c r="S761">
        <v>0</v>
      </c>
    </row>
    <row r="762" spans="1:19" x14ac:dyDescent="0.25">
      <c r="A762">
        <v>1613</v>
      </c>
      <c r="B762">
        <v>1</v>
      </c>
      <c r="C762">
        <v>0</v>
      </c>
      <c r="D762">
        <v>0</v>
      </c>
    </row>
    <row r="763" spans="1:19" x14ac:dyDescent="0.25">
      <c r="A763">
        <v>0</v>
      </c>
      <c r="B763">
        <v>256</v>
      </c>
      <c r="C763">
        <v>2</v>
      </c>
      <c r="D763">
        <v>4</v>
      </c>
      <c r="E763">
        <v>42</v>
      </c>
      <c r="F763">
        <v>0</v>
      </c>
      <c r="G763">
        <v>0</v>
      </c>
      <c r="H763">
        <v>4.3849999999999998</v>
      </c>
      <c r="I763">
        <v>0.37581900000000001</v>
      </c>
      <c r="J763">
        <v>4</v>
      </c>
      <c r="K763">
        <v>90</v>
      </c>
      <c r="L763">
        <v>40</v>
      </c>
      <c r="M763">
        <v>0</v>
      </c>
      <c r="N763">
        <v>0.12</v>
      </c>
      <c r="O763">
        <v>0</v>
      </c>
      <c r="P763">
        <v>0</v>
      </c>
      <c r="Q763">
        <v>0</v>
      </c>
      <c r="R763">
        <v>0</v>
      </c>
      <c r="S763">
        <v>0</v>
      </c>
    </row>
    <row r="764" spans="1:19" x14ac:dyDescent="0.25">
      <c r="A764">
        <v>1613</v>
      </c>
      <c r="B764">
        <v>1</v>
      </c>
      <c r="C764">
        <v>0</v>
      </c>
      <c r="D764">
        <v>0</v>
      </c>
    </row>
    <row r="765" spans="1:19" x14ac:dyDescent="0.25">
      <c r="A765">
        <v>0</v>
      </c>
      <c r="B765">
        <v>257</v>
      </c>
      <c r="C765">
        <v>1</v>
      </c>
      <c r="D765">
        <v>5</v>
      </c>
      <c r="E765">
        <v>42</v>
      </c>
      <c r="F765">
        <v>0</v>
      </c>
      <c r="G765">
        <v>0</v>
      </c>
      <c r="H765">
        <v>4.3849999999999998</v>
      </c>
      <c r="I765">
        <v>0.37581900000000001</v>
      </c>
      <c r="J765">
        <v>64</v>
      </c>
      <c r="K765">
        <v>90</v>
      </c>
      <c r="L765">
        <v>40</v>
      </c>
      <c r="M765">
        <v>0</v>
      </c>
      <c r="N765">
        <v>0.12</v>
      </c>
      <c r="O765">
        <v>0</v>
      </c>
      <c r="P765">
        <v>0</v>
      </c>
      <c r="Q765">
        <v>0</v>
      </c>
      <c r="R765">
        <v>0</v>
      </c>
      <c r="S765">
        <v>0</v>
      </c>
    </row>
    <row r="766" spans="1:19" x14ac:dyDescent="0.25">
      <c r="A766">
        <v>1613</v>
      </c>
      <c r="B766">
        <v>1</v>
      </c>
      <c r="C766">
        <v>0</v>
      </c>
      <c r="D766">
        <v>0</v>
      </c>
    </row>
    <row r="767" spans="1:19" x14ac:dyDescent="0.25">
      <c r="A767">
        <v>6</v>
      </c>
      <c r="B767">
        <v>6.1239860000000004</v>
      </c>
    </row>
    <row r="768" spans="1:19" x14ac:dyDescent="0.25">
      <c r="A768">
        <v>0</v>
      </c>
      <c r="B768">
        <v>258</v>
      </c>
      <c r="C768">
        <v>0</v>
      </c>
      <c r="D768">
        <v>0</v>
      </c>
      <c r="E768">
        <v>43</v>
      </c>
      <c r="F768">
        <v>0</v>
      </c>
      <c r="G768">
        <v>0</v>
      </c>
      <c r="H768">
        <v>4.3849999999999998</v>
      </c>
      <c r="I768">
        <v>0.24315200000000001</v>
      </c>
      <c r="J768">
        <v>244</v>
      </c>
      <c r="K768">
        <v>90</v>
      </c>
      <c r="L768">
        <v>40</v>
      </c>
      <c r="M768">
        <v>0</v>
      </c>
      <c r="N768">
        <v>0.12</v>
      </c>
      <c r="O768">
        <v>0</v>
      </c>
      <c r="P768">
        <v>0</v>
      </c>
      <c r="Q768">
        <v>0</v>
      </c>
      <c r="R768">
        <v>0</v>
      </c>
      <c r="S768">
        <v>0</v>
      </c>
    </row>
    <row r="769" spans="1:19" x14ac:dyDescent="0.25">
      <c r="A769">
        <v>1613</v>
      </c>
      <c r="B769">
        <v>1</v>
      </c>
      <c r="C769">
        <v>0</v>
      </c>
      <c r="D769">
        <v>0</v>
      </c>
    </row>
    <row r="770" spans="1:19" x14ac:dyDescent="0.25">
      <c r="A770">
        <v>43</v>
      </c>
      <c r="B770">
        <v>259</v>
      </c>
      <c r="C770">
        <v>5</v>
      </c>
      <c r="D770">
        <v>1</v>
      </c>
      <c r="E770">
        <v>43</v>
      </c>
      <c r="F770">
        <v>1</v>
      </c>
      <c r="G770">
        <v>1</v>
      </c>
      <c r="H770">
        <v>4.3849999999999998</v>
      </c>
      <c r="I770">
        <v>0.24315200000000001</v>
      </c>
      <c r="J770">
        <v>304</v>
      </c>
      <c r="K770">
        <v>90</v>
      </c>
      <c r="L770">
        <v>40</v>
      </c>
      <c r="M770">
        <v>0</v>
      </c>
      <c r="N770">
        <v>0.12</v>
      </c>
      <c r="O770">
        <v>0</v>
      </c>
      <c r="P770">
        <v>0</v>
      </c>
      <c r="Q770">
        <v>0</v>
      </c>
      <c r="R770">
        <v>0</v>
      </c>
      <c r="S770">
        <v>0</v>
      </c>
    </row>
    <row r="771" spans="1:19" x14ac:dyDescent="0.25">
      <c r="A771">
        <v>1613</v>
      </c>
      <c r="B771">
        <v>1</v>
      </c>
      <c r="C771">
        <v>0</v>
      </c>
      <c r="D771">
        <v>0</v>
      </c>
    </row>
    <row r="772" spans="1:19" x14ac:dyDescent="0.25">
      <c r="A772">
        <v>0</v>
      </c>
      <c r="B772">
        <v>260</v>
      </c>
      <c r="C772">
        <v>4</v>
      </c>
      <c r="D772">
        <v>2</v>
      </c>
      <c r="E772">
        <v>43</v>
      </c>
      <c r="F772">
        <v>0</v>
      </c>
      <c r="G772">
        <v>0</v>
      </c>
      <c r="H772">
        <v>4.3849999999999998</v>
      </c>
      <c r="I772">
        <v>0.24315200000000001</v>
      </c>
      <c r="J772">
        <v>4</v>
      </c>
      <c r="K772">
        <v>90</v>
      </c>
      <c r="L772">
        <v>40</v>
      </c>
      <c r="M772">
        <v>0</v>
      </c>
      <c r="N772">
        <v>0.12</v>
      </c>
      <c r="O772">
        <v>0</v>
      </c>
      <c r="P772">
        <v>0</v>
      </c>
      <c r="Q772">
        <v>0</v>
      </c>
      <c r="R772">
        <v>0</v>
      </c>
      <c r="S772">
        <v>0</v>
      </c>
    </row>
    <row r="773" spans="1:19" x14ac:dyDescent="0.25">
      <c r="A773">
        <v>1613</v>
      </c>
      <c r="B773">
        <v>1</v>
      </c>
      <c r="C773">
        <v>0</v>
      </c>
      <c r="D773">
        <v>0</v>
      </c>
    </row>
    <row r="774" spans="1:19" x14ac:dyDescent="0.25">
      <c r="A774">
        <v>0</v>
      </c>
      <c r="B774">
        <v>261</v>
      </c>
      <c r="C774">
        <v>3</v>
      </c>
      <c r="D774">
        <v>3</v>
      </c>
      <c r="E774">
        <v>43</v>
      </c>
      <c r="F774">
        <v>0</v>
      </c>
      <c r="G774">
        <v>0</v>
      </c>
      <c r="H774">
        <v>4.3849999999999998</v>
      </c>
      <c r="I774">
        <v>0.24315200000000001</v>
      </c>
      <c r="J774">
        <v>64</v>
      </c>
      <c r="K774">
        <v>90</v>
      </c>
      <c r="L774">
        <v>40</v>
      </c>
      <c r="M774">
        <v>0</v>
      </c>
      <c r="N774">
        <v>0.12</v>
      </c>
      <c r="O774">
        <v>0</v>
      </c>
      <c r="P774">
        <v>0</v>
      </c>
      <c r="Q774">
        <v>0</v>
      </c>
      <c r="R774">
        <v>0</v>
      </c>
      <c r="S774">
        <v>0</v>
      </c>
    </row>
    <row r="775" spans="1:19" x14ac:dyDescent="0.25">
      <c r="A775">
        <v>1613</v>
      </c>
      <c r="B775">
        <v>1</v>
      </c>
      <c r="C775">
        <v>0</v>
      </c>
      <c r="D775">
        <v>0</v>
      </c>
    </row>
    <row r="776" spans="1:19" x14ac:dyDescent="0.25">
      <c r="A776">
        <v>0</v>
      </c>
      <c r="B776">
        <v>262</v>
      </c>
      <c r="C776">
        <v>2</v>
      </c>
      <c r="D776">
        <v>4</v>
      </c>
      <c r="E776">
        <v>43</v>
      </c>
      <c r="F776">
        <v>0</v>
      </c>
      <c r="G776">
        <v>0</v>
      </c>
      <c r="H776">
        <v>4.3849999999999998</v>
      </c>
      <c r="I776">
        <v>0.24315200000000001</v>
      </c>
      <c r="J776">
        <v>124</v>
      </c>
      <c r="K776">
        <v>90</v>
      </c>
      <c r="L776">
        <v>40</v>
      </c>
      <c r="M776">
        <v>0</v>
      </c>
      <c r="N776">
        <v>0.12</v>
      </c>
      <c r="O776">
        <v>0</v>
      </c>
      <c r="P776">
        <v>0</v>
      </c>
      <c r="Q776">
        <v>0</v>
      </c>
      <c r="R776">
        <v>0</v>
      </c>
      <c r="S776">
        <v>0</v>
      </c>
    </row>
    <row r="777" spans="1:19" x14ac:dyDescent="0.25">
      <c r="A777">
        <v>1613</v>
      </c>
      <c r="B777">
        <v>1</v>
      </c>
      <c r="C777">
        <v>0</v>
      </c>
      <c r="D777">
        <v>0</v>
      </c>
    </row>
    <row r="778" spans="1:19" x14ac:dyDescent="0.25">
      <c r="A778">
        <v>0</v>
      </c>
      <c r="B778">
        <v>263</v>
      </c>
      <c r="C778">
        <v>1</v>
      </c>
      <c r="D778">
        <v>5</v>
      </c>
      <c r="E778">
        <v>43</v>
      </c>
      <c r="F778">
        <v>0</v>
      </c>
      <c r="G778">
        <v>0</v>
      </c>
      <c r="H778">
        <v>4.3849999999999998</v>
      </c>
      <c r="I778">
        <v>0.24315200000000001</v>
      </c>
      <c r="J778">
        <v>184</v>
      </c>
      <c r="K778">
        <v>90</v>
      </c>
      <c r="L778">
        <v>40</v>
      </c>
      <c r="M778">
        <v>0</v>
      </c>
      <c r="N778">
        <v>0.12</v>
      </c>
      <c r="O778">
        <v>0</v>
      </c>
      <c r="P778">
        <v>0</v>
      </c>
      <c r="Q778">
        <v>0</v>
      </c>
      <c r="R778">
        <v>0</v>
      </c>
      <c r="S778">
        <v>0</v>
      </c>
    </row>
    <row r="779" spans="1:19" x14ac:dyDescent="0.25">
      <c r="A779">
        <v>1613</v>
      </c>
      <c r="B779">
        <v>1</v>
      </c>
      <c r="C779">
        <v>0</v>
      </c>
      <c r="D779">
        <v>0</v>
      </c>
    </row>
    <row r="780" spans="1:19" x14ac:dyDescent="0.25">
      <c r="A780">
        <v>6</v>
      </c>
      <c r="B780">
        <v>6.2566519999999999</v>
      </c>
    </row>
    <row r="781" spans="1:19" x14ac:dyDescent="0.25">
      <c r="A781">
        <v>44</v>
      </c>
      <c r="B781">
        <v>264</v>
      </c>
      <c r="C781">
        <v>0</v>
      </c>
      <c r="D781">
        <v>0</v>
      </c>
      <c r="E781">
        <v>44</v>
      </c>
      <c r="F781">
        <v>1</v>
      </c>
      <c r="G781">
        <v>1</v>
      </c>
      <c r="H781">
        <v>4.3849999999999998</v>
      </c>
      <c r="I781">
        <v>0.110486</v>
      </c>
      <c r="J781">
        <v>356.5</v>
      </c>
      <c r="K781">
        <v>90</v>
      </c>
      <c r="L781">
        <v>40</v>
      </c>
      <c r="M781">
        <v>0</v>
      </c>
      <c r="N781">
        <v>0.12</v>
      </c>
      <c r="O781">
        <v>0</v>
      </c>
      <c r="P781">
        <v>0</v>
      </c>
      <c r="Q781">
        <v>0</v>
      </c>
      <c r="R781">
        <v>0</v>
      </c>
      <c r="S781">
        <v>0</v>
      </c>
    </row>
    <row r="782" spans="1:19" x14ac:dyDescent="0.25">
      <c r="A782">
        <v>1613</v>
      </c>
      <c r="B782">
        <v>1</v>
      </c>
      <c r="C782">
        <v>0</v>
      </c>
      <c r="D782">
        <v>0</v>
      </c>
    </row>
    <row r="783" spans="1:19" x14ac:dyDescent="0.25">
      <c r="A783">
        <v>0</v>
      </c>
      <c r="B783">
        <v>265</v>
      </c>
      <c r="C783">
        <v>5</v>
      </c>
      <c r="D783">
        <v>1</v>
      </c>
      <c r="E783">
        <v>44</v>
      </c>
      <c r="F783">
        <v>0</v>
      </c>
      <c r="G783">
        <v>0</v>
      </c>
      <c r="H783">
        <v>4.3849999999999998</v>
      </c>
      <c r="I783">
        <v>0.110486</v>
      </c>
      <c r="J783">
        <v>56.5</v>
      </c>
      <c r="K783">
        <v>90</v>
      </c>
      <c r="L783">
        <v>40</v>
      </c>
      <c r="M783">
        <v>0</v>
      </c>
      <c r="N783">
        <v>0.12</v>
      </c>
      <c r="O783">
        <v>0</v>
      </c>
      <c r="P783">
        <v>0</v>
      </c>
      <c r="Q783">
        <v>0</v>
      </c>
      <c r="R783">
        <v>0</v>
      </c>
      <c r="S783">
        <v>0</v>
      </c>
    </row>
    <row r="784" spans="1:19" x14ac:dyDescent="0.25">
      <c r="A784">
        <v>1613</v>
      </c>
      <c r="B784">
        <v>1</v>
      </c>
      <c r="C784">
        <v>0</v>
      </c>
      <c r="D784">
        <v>0</v>
      </c>
    </row>
    <row r="785" spans="1:19" x14ac:dyDescent="0.25">
      <c r="A785">
        <v>0</v>
      </c>
      <c r="B785">
        <v>266</v>
      </c>
      <c r="C785">
        <v>4</v>
      </c>
      <c r="D785">
        <v>2</v>
      </c>
      <c r="E785">
        <v>44</v>
      </c>
      <c r="F785">
        <v>0</v>
      </c>
      <c r="G785">
        <v>0</v>
      </c>
      <c r="H785">
        <v>4.3849999999999998</v>
      </c>
      <c r="I785">
        <v>0.110486</v>
      </c>
      <c r="J785">
        <v>116.5</v>
      </c>
      <c r="K785">
        <v>90</v>
      </c>
      <c r="L785">
        <v>40</v>
      </c>
      <c r="M785">
        <v>0</v>
      </c>
      <c r="N785">
        <v>0.12</v>
      </c>
      <c r="O785">
        <v>0</v>
      </c>
      <c r="P785">
        <v>0</v>
      </c>
      <c r="Q785">
        <v>0</v>
      </c>
      <c r="R785">
        <v>0</v>
      </c>
      <c r="S785">
        <v>0</v>
      </c>
    </row>
    <row r="786" spans="1:19" x14ac:dyDescent="0.25">
      <c r="A786">
        <v>1613</v>
      </c>
      <c r="B786">
        <v>1</v>
      </c>
      <c r="C786">
        <v>0</v>
      </c>
      <c r="D786">
        <v>0</v>
      </c>
    </row>
    <row r="787" spans="1:19" x14ac:dyDescent="0.25">
      <c r="A787">
        <v>0</v>
      </c>
      <c r="B787">
        <v>267</v>
      </c>
      <c r="C787">
        <v>3</v>
      </c>
      <c r="D787">
        <v>3</v>
      </c>
      <c r="E787">
        <v>44</v>
      </c>
      <c r="F787">
        <v>0</v>
      </c>
      <c r="G787">
        <v>0</v>
      </c>
      <c r="H787">
        <v>4.3849999999999998</v>
      </c>
      <c r="I787">
        <v>0.110486</v>
      </c>
      <c r="J787">
        <v>176.5</v>
      </c>
      <c r="K787">
        <v>90</v>
      </c>
      <c r="L787">
        <v>40</v>
      </c>
      <c r="M787">
        <v>0</v>
      </c>
      <c r="N787">
        <v>0.12</v>
      </c>
      <c r="O787">
        <v>0</v>
      </c>
      <c r="P787">
        <v>0</v>
      </c>
      <c r="Q787">
        <v>0</v>
      </c>
      <c r="R787">
        <v>0</v>
      </c>
      <c r="S787">
        <v>0</v>
      </c>
    </row>
    <row r="788" spans="1:19" x14ac:dyDescent="0.25">
      <c r="A788">
        <v>1613</v>
      </c>
      <c r="B788">
        <v>1</v>
      </c>
      <c r="C788">
        <v>0</v>
      </c>
      <c r="D788">
        <v>0</v>
      </c>
    </row>
    <row r="789" spans="1:19" x14ac:dyDescent="0.25">
      <c r="A789">
        <v>0</v>
      </c>
      <c r="B789">
        <v>268</v>
      </c>
      <c r="C789">
        <v>2</v>
      </c>
      <c r="D789">
        <v>4</v>
      </c>
      <c r="E789">
        <v>44</v>
      </c>
      <c r="F789">
        <v>0</v>
      </c>
      <c r="G789">
        <v>0</v>
      </c>
      <c r="H789">
        <v>4.3849999999999998</v>
      </c>
      <c r="I789">
        <v>0.110486</v>
      </c>
      <c r="J789">
        <v>236.5</v>
      </c>
      <c r="K789">
        <v>90</v>
      </c>
      <c r="L789">
        <v>40</v>
      </c>
      <c r="M789">
        <v>0</v>
      </c>
      <c r="N789">
        <v>0.12</v>
      </c>
      <c r="O789">
        <v>0</v>
      </c>
      <c r="P789">
        <v>0</v>
      </c>
      <c r="Q789">
        <v>0</v>
      </c>
      <c r="R789">
        <v>0</v>
      </c>
      <c r="S789">
        <v>0</v>
      </c>
    </row>
    <row r="790" spans="1:19" x14ac:dyDescent="0.25">
      <c r="A790">
        <v>1613</v>
      </c>
      <c r="B790">
        <v>1</v>
      </c>
      <c r="C790">
        <v>0</v>
      </c>
      <c r="D790">
        <v>0</v>
      </c>
    </row>
    <row r="791" spans="1:19" x14ac:dyDescent="0.25">
      <c r="A791">
        <v>0</v>
      </c>
      <c r="B791">
        <v>269</v>
      </c>
      <c r="C791">
        <v>1</v>
      </c>
      <c r="D791">
        <v>5</v>
      </c>
      <c r="E791">
        <v>44</v>
      </c>
      <c r="F791">
        <v>0</v>
      </c>
      <c r="G791">
        <v>0</v>
      </c>
      <c r="H791">
        <v>4.3849999999999998</v>
      </c>
      <c r="I791">
        <v>0.110486</v>
      </c>
      <c r="J791">
        <v>296.5</v>
      </c>
      <c r="K791">
        <v>90</v>
      </c>
      <c r="L791">
        <v>40</v>
      </c>
      <c r="M791">
        <v>0</v>
      </c>
      <c r="N791">
        <v>0.12</v>
      </c>
      <c r="O791">
        <v>0</v>
      </c>
      <c r="P791">
        <v>0</v>
      </c>
      <c r="Q791">
        <v>0</v>
      </c>
      <c r="R791">
        <v>0</v>
      </c>
      <c r="S791">
        <v>0</v>
      </c>
    </row>
    <row r="792" spans="1:19" x14ac:dyDescent="0.25">
      <c r="A792">
        <v>1613</v>
      </c>
      <c r="B792">
        <v>1</v>
      </c>
      <c r="C792">
        <v>0</v>
      </c>
      <c r="D792">
        <v>0</v>
      </c>
    </row>
    <row r="793" spans="1:19" x14ac:dyDescent="0.25">
      <c r="A793" t="s">
        <v>552</v>
      </c>
    </row>
    <row r="794" spans="1:19" x14ac:dyDescent="0.25">
      <c r="A794">
        <v>1</v>
      </c>
    </row>
    <row r="795" spans="1:19" x14ac:dyDescent="0.25">
      <c r="A795">
        <v>0</v>
      </c>
      <c r="B795">
        <v>18</v>
      </c>
      <c r="C795">
        <v>0</v>
      </c>
    </row>
    <row r="796" spans="1:19" x14ac:dyDescent="0.25">
      <c r="A796">
        <v>1</v>
      </c>
    </row>
    <row r="797" spans="1:19" x14ac:dyDescent="0.25">
      <c r="A797" t="s">
        <v>553</v>
      </c>
    </row>
    <row r="798" spans="1:19" x14ac:dyDescent="0.25">
      <c r="A798">
        <v>1</v>
      </c>
    </row>
    <row r="799" spans="1:19" x14ac:dyDescent="0.25">
      <c r="A799">
        <v>0</v>
      </c>
      <c r="B799">
        <v>0</v>
      </c>
      <c r="C799">
        <v>0</v>
      </c>
    </row>
    <row r="800" spans="1:19" x14ac:dyDescent="0.25">
      <c r="A800">
        <v>1</v>
      </c>
    </row>
    <row r="801" spans="1:16" x14ac:dyDescent="0.25">
      <c r="A801" t="s">
        <v>554</v>
      </c>
    </row>
    <row r="802" spans="1:16" x14ac:dyDescent="0.25">
      <c r="A802">
        <v>0</v>
      </c>
    </row>
    <row r="803" spans="1:16" x14ac:dyDescent="0.25">
      <c r="A803" t="s">
        <v>555</v>
      </c>
    </row>
    <row r="804" spans="1:16" x14ac:dyDescent="0.25">
      <c r="A804">
        <v>5</v>
      </c>
    </row>
    <row r="805" spans="1:16" x14ac:dyDescent="0.25">
      <c r="A805">
        <v>1</v>
      </c>
    </row>
    <row r="806" spans="1:16" x14ac:dyDescent="0.25">
      <c r="A806">
        <v>1</v>
      </c>
    </row>
    <row r="807" spans="1:16" x14ac:dyDescent="0.25">
      <c r="A807">
        <v>1</v>
      </c>
    </row>
    <row r="808" spans="1:16" x14ac:dyDescent="0.25">
      <c r="A808">
        <v>1</v>
      </c>
    </row>
    <row r="809" spans="1:16" x14ac:dyDescent="0.25">
      <c r="A809">
        <v>1</v>
      </c>
    </row>
    <row r="810" spans="1:16" x14ac:dyDescent="0.25">
      <c r="A810" t="s">
        <v>556</v>
      </c>
    </row>
    <row r="811" spans="1:16" x14ac:dyDescent="0.25">
      <c r="A811" t="s">
        <v>557</v>
      </c>
    </row>
    <row r="812" spans="1:16" x14ac:dyDescent="0.25">
      <c r="A812" t="s">
        <v>558</v>
      </c>
      <c r="B812" t="s">
        <v>559</v>
      </c>
      <c r="C812" t="s">
        <v>560</v>
      </c>
      <c r="D812" t="s">
        <v>561</v>
      </c>
      <c r="E812" t="s">
        <v>562</v>
      </c>
      <c r="F812" t="s">
        <v>563</v>
      </c>
      <c r="G812" t="s">
        <v>564</v>
      </c>
      <c r="H812" t="s">
        <v>565</v>
      </c>
      <c r="I812" t="s">
        <v>566</v>
      </c>
      <c r="J812" t="s">
        <v>567</v>
      </c>
      <c r="K812" t="s">
        <v>568</v>
      </c>
      <c r="L812" t="s">
        <v>569</v>
      </c>
      <c r="M812" t="s">
        <v>570</v>
      </c>
    </row>
    <row r="813" spans="1:16" x14ac:dyDescent="0.25">
      <c r="A813">
        <v>1</v>
      </c>
      <c r="B813">
        <v>6</v>
      </c>
      <c r="C813">
        <v>6</v>
      </c>
      <c r="D813">
        <v>6</v>
      </c>
      <c r="E813">
        <v>0</v>
      </c>
      <c r="F813">
        <v>0</v>
      </c>
    </row>
    <row r="814" spans="1:16" x14ac:dyDescent="0.25">
      <c r="A814" t="s">
        <v>571</v>
      </c>
      <c r="B814" t="s">
        <v>572</v>
      </c>
      <c r="C814" t="s">
        <v>573</v>
      </c>
      <c r="D814" t="s">
        <v>574</v>
      </c>
      <c r="E814" t="s">
        <v>561</v>
      </c>
      <c r="F814" t="s">
        <v>575</v>
      </c>
      <c r="G814" t="s">
        <v>576</v>
      </c>
      <c r="H814" t="s">
        <v>577</v>
      </c>
      <c r="I814" t="s">
        <v>578</v>
      </c>
      <c r="J814" t="s">
        <v>579</v>
      </c>
    </row>
    <row r="815" spans="1:16" x14ac:dyDescent="0.25">
      <c r="B815">
        <v>1</v>
      </c>
      <c r="C815">
        <v>1</v>
      </c>
      <c r="D815">
        <v>0</v>
      </c>
      <c r="E815">
        <v>4.3674999999999997</v>
      </c>
      <c r="F815">
        <v>355.5</v>
      </c>
      <c r="G815">
        <v>0.297902</v>
      </c>
      <c r="H815">
        <v>1.25</v>
      </c>
      <c r="I815">
        <v>1</v>
      </c>
      <c r="J815">
        <v>5</v>
      </c>
      <c r="K815">
        <v>0</v>
      </c>
      <c r="L815">
        <v>2</v>
      </c>
      <c r="M815">
        <v>0</v>
      </c>
      <c r="N815">
        <v>5</v>
      </c>
      <c r="O815">
        <v>0.8</v>
      </c>
      <c r="P815">
        <v>0</v>
      </c>
    </row>
    <row r="816" spans="1:16" x14ac:dyDescent="0.25">
      <c r="B816">
        <v>2</v>
      </c>
      <c r="C816">
        <v>2</v>
      </c>
      <c r="D816">
        <v>0</v>
      </c>
      <c r="E816">
        <v>4.3674999999999997</v>
      </c>
      <c r="F816">
        <v>303.35000600000001</v>
      </c>
      <c r="G816">
        <v>0.297902</v>
      </c>
      <c r="H816">
        <v>1.2</v>
      </c>
      <c r="I816">
        <v>1</v>
      </c>
      <c r="J816">
        <v>5</v>
      </c>
      <c r="K816">
        <v>0</v>
      </c>
      <c r="L816">
        <v>2</v>
      </c>
      <c r="M816">
        <v>0</v>
      </c>
      <c r="N816">
        <v>5</v>
      </c>
      <c r="O816">
        <v>0.8</v>
      </c>
      <c r="P816">
        <v>0</v>
      </c>
    </row>
    <row r="817" spans="1:16" x14ac:dyDescent="0.25">
      <c r="B817">
        <v>3</v>
      </c>
      <c r="C817">
        <v>3</v>
      </c>
      <c r="D817">
        <v>0</v>
      </c>
      <c r="E817">
        <v>4.3674999999999997</v>
      </c>
      <c r="F817">
        <v>242.5</v>
      </c>
      <c r="G817">
        <v>0.297902</v>
      </c>
      <c r="H817">
        <v>1.3</v>
      </c>
      <c r="I817">
        <v>1</v>
      </c>
      <c r="J817">
        <v>5</v>
      </c>
      <c r="K817">
        <v>0</v>
      </c>
      <c r="L817">
        <v>2</v>
      </c>
      <c r="M817">
        <v>0</v>
      </c>
      <c r="N817">
        <v>5</v>
      </c>
      <c r="O817">
        <v>0.8</v>
      </c>
      <c r="P817">
        <v>0</v>
      </c>
    </row>
    <row r="818" spans="1:16" x14ac:dyDescent="0.25">
      <c r="B818">
        <v>4</v>
      </c>
      <c r="C818">
        <v>4</v>
      </c>
      <c r="D818">
        <v>0</v>
      </c>
      <c r="E818">
        <v>4.3674999999999997</v>
      </c>
      <c r="F818">
        <v>181.5</v>
      </c>
      <c r="G818">
        <v>0.297902</v>
      </c>
      <c r="H818">
        <v>1.25</v>
      </c>
      <c r="I818">
        <v>1</v>
      </c>
      <c r="J818">
        <v>5</v>
      </c>
      <c r="K818">
        <v>0</v>
      </c>
      <c r="L818">
        <v>2</v>
      </c>
      <c r="M818">
        <v>0</v>
      </c>
      <c r="N818">
        <v>5</v>
      </c>
      <c r="O818">
        <v>0.8</v>
      </c>
      <c r="P818">
        <v>0</v>
      </c>
    </row>
    <row r="819" spans="1:16" x14ac:dyDescent="0.25">
      <c r="B819">
        <v>5</v>
      </c>
      <c r="C819">
        <v>5</v>
      </c>
      <c r="D819">
        <v>0</v>
      </c>
      <c r="E819">
        <v>4.3674999999999997</v>
      </c>
      <c r="F819">
        <v>118.5</v>
      </c>
      <c r="G819">
        <v>0.297902</v>
      </c>
      <c r="H819">
        <v>1.25</v>
      </c>
      <c r="I819">
        <v>1</v>
      </c>
      <c r="J819">
        <v>5</v>
      </c>
      <c r="K819">
        <v>0</v>
      </c>
      <c r="L819">
        <v>2</v>
      </c>
      <c r="M819">
        <v>0</v>
      </c>
      <c r="N819">
        <v>5</v>
      </c>
      <c r="O819">
        <v>0.8</v>
      </c>
      <c r="P819">
        <v>0</v>
      </c>
    </row>
    <row r="820" spans="1:16" x14ac:dyDescent="0.25">
      <c r="B820">
        <v>6</v>
      </c>
      <c r="C820">
        <v>6</v>
      </c>
      <c r="D820">
        <v>0</v>
      </c>
      <c r="E820">
        <v>4.3674999999999997</v>
      </c>
      <c r="F820">
        <v>58</v>
      </c>
      <c r="G820">
        <v>0.297902</v>
      </c>
      <c r="H820">
        <v>1.2</v>
      </c>
      <c r="I820">
        <v>1</v>
      </c>
      <c r="J820">
        <v>5</v>
      </c>
      <c r="K820">
        <v>0</v>
      </c>
      <c r="L820">
        <v>2</v>
      </c>
      <c r="M820">
        <v>0</v>
      </c>
      <c r="N820">
        <v>5</v>
      </c>
      <c r="O820">
        <v>0.8</v>
      </c>
      <c r="P820">
        <v>0</v>
      </c>
    </row>
    <row r="821" spans="1:16" x14ac:dyDescent="0.25">
      <c r="A821" t="s">
        <v>580</v>
      </c>
    </row>
    <row r="822" spans="1:16" x14ac:dyDescent="0.25">
      <c r="A822" t="s">
        <v>594</v>
      </c>
    </row>
    <row r="823" spans="1:16" x14ac:dyDescent="0.25">
      <c r="A823" t="s">
        <v>595</v>
      </c>
    </row>
    <row r="824" spans="1:16" x14ac:dyDescent="0.25">
      <c r="A824">
        <v>2</v>
      </c>
    </row>
    <row r="825" spans="1:16" x14ac:dyDescent="0.25">
      <c r="A825" t="s">
        <v>596</v>
      </c>
    </row>
    <row r="826" spans="1:16" x14ac:dyDescent="0.25">
      <c r="A826" t="s">
        <v>823</v>
      </c>
    </row>
    <row r="827" spans="1:16" x14ac:dyDescent="0.25">
      <c r="A827" t="s">
        <v>597</v>
      </c>
    </row>
    <row r="828" spans="1:16" x14ac:dyDescent="0.25">
      <c r="A828">
        <v>6</v>
      </c>
    </row>
    <row r="829" spans="1:16" x14ac:dyDescent="0.25">
      <c r="A829">
        <v>10000</v>
      </c>
    </row>
    <row r="830" spans="1:16" x14ac:dyDescent="0.25">
      <c r="A830">
        <v>45</v>
      </c>
    </row>
    <row r="831" spans="1:16" x14ac:dyDescent="0.25">
      <c r="A831">
        <v>0.40521000000000001</v>
      </c>
      <c r="B831">
        <v>6</v>
      </c>
      <c r="C831">
        <v>2.3033489999999999</v>
      </c>
      <c r="D831">
        <v>-10</v>
      </c>
      <c r="E831">
        <v>25</v>
      </c>
      <c r="F831">
        <v>5</v>
      </c>
      <c r="G831">
        <v>0.625</v>
      </c>
      <c r="H831">
        <v>0.52</v>
      </c>
      <c r="I831">
        <v>1</v>
      </c>
    </row>
    <row r="832" spans="1:16" x14ac:dyDescent="0.25">
      <c r="A832">
        <v>0.65717400000000004</v>
      </c>
      <c r="B832">
        <v>128</v>
      </c>
      <c r="C832">
        <v>2.398549</v>
      </c>
      <c r="D832">
        <v>-10</v>
      </c>
      <c r="E832">
        <v>25</v>
      </c>
      <c r="F832">
        <v>13</v>
      </c>
      <c r="G832">
        <v>0.625</v>
      </c>
      <c r="H832">
        <v>0.52</v>
      </c>
      <c r="I832">
        <v>5</v>
      </c>
    </row>
    <row r="833" spans="1:9" x14ac:dyDescent="0.25">
      <c r="A833">
        <v>0.91521399999999997</v>
      </c>
      <c r="B833">
        <v>252</v>
      </c>
      <c r="C833">
        <v>2.4592800000000001</v>
      </c>
      <c r="D833">
        <v>-10</v>
      </c>
      <c r="E833">
        <v>23</v>
      </c>
      <c r="F833">
        <v>13</v>
      </c>
      <c r="G833">
        <v>0.625</v>
      </c>
      <c r="H833">
        <v>0.52</v>
      </c>
      <c r="I833">
        <v>3</v>
      </c>
    </row>
    <row r="834" spans="1:9" x14ac:dyDescent="0.25">
      <c r="A834">
        <v>1.1758580000000001</v>
      </c>
      <c r="B834">
        <v>5</v>
      </c>
      <c r="C834">
        <v>2.505239</v>
      </c>
      <c r="D834">
        <v>-10</v>
      </c>
      <c r="E834">
        <v>23</v>
      </c>
      <c r="F834">
        <v>13</v>
      </c>
      <c r="G834">
        <v>0.625</v>
      </c>
      <c r="H834">
        <v>0.52</v>
      </c>
      <c r="I834">
        <v>1</v>
      </c>
    </row>
    <row r="835" spans="1:9" x14ac:dyDescent="0.25">
      <c r="A835">
        <v>1.431581</v>
      </c>
      <c r="B835">
        <v>127</v>
      </c>
      <c r="C835">
        <v>2.5503290000000001</v>
      </c>
      <c r="D835">
        <v>-10</v>
      </c>
      <c r="E835">
        <v>20</v>
      </c>
      <c r="F835">
        <v>13</v>
      </c>
      <c r="G835">
        <v>0.625</v>
      </c>
      <c r="H835">
        <v>0.52</v>
      </c>
      <c r="I835">
        <v>5</v>
      </c>
    </row>
    <row r="836" spans="1:9" x14ac:dyDescent="0.25">
      <c r="A836">
        <v>1.6823790000000001</v>
      </c>
      <c r="B836">
        <v>251</v>
      </c>
      <c r="C836">
        <v>2.5945520000000002</v>
      </c>
      <c r="D836">
        <v>-10</v>
      </c>
      <c r="E836">
        <v>20</v>
      </c>
      <c r="F836">
        <v>13</v>
      </c>
      <c r="G836">
        <v>0.625</v>
      </c>
      <c r="H836">
        <v>0.52</v>
      </c>
      <c r="I836">
        <v>3</v>
      </c>
    </row>
    <row r="837" spans="1:9" x14ac:dyDescent="0.25">
      <c r="A837">
        <v>1.9282520000000001</v>
      </c>
      <c r="B837">
        <v>4</v>
      </c>
      <c r="C837">
        <v>2.6379060000000001</v>
      </c>
      <c r="D837">
        <v>-10.000000999999999</v>
      </c>
      <c r="E837">
        <v>18</v>
      </c>
      <c r="F837">
        <v>13</v>
      </c>
      <c r="G837">
        <v>0.625</v>
      </c>
      <c r="H837">
        <v>0.52</v>
      </c>
      <c r="I837">
        <v>1</v>
      </c>
    </row>
    <row r="838" spans="1:9" x14ac:dyDescent="0.25">
      <c r="A838">
        <v>2.1614990000000001</v>
      </c>
      <c r="B838">
        <v>126</v>
      </c>
      <c r="C838">
        <v>2.6952799999999999</v>
      </c>
      <c r="D838">
        <v>-9.9999990000000007</v>
      </c>
      <c r="E838">
        <v>18</v>
      </c>
      <c r="F838">
        <v>13</v>
      </c>
      <c r="G838">
        <v>0.625</v>
      </c>
      <c r="H838">
        <v>0.52</v>
      </c>
      <c r="I838">
        <v>5</v>
      </c>
    </row>
    <row r="839" spans="1:9" x14ac:dyDescent="0.25">
      <c r="A839">
        <v>2.3211349999999999</v>
      </c>
      <c r="B839">
        <v>189</v>
      </c>
      <c r="C839">
        <v>2.7132740000000002</v>
      </c>
      <c r="D839">
        <v>-10.026622</v>
      </c>
      <c r="E839">
        <v>15</v>
      </c>
      <c r="F839">
        <v>13</v>
      </c>
      <c r="G839">
        <v>0.625</v>
      </c>
      <c r="H839">
        <v>0.52</v>
      </c>
      <c r="I839">
        <v>4</v>
      </c>
    </row>
    <row r="840" spans="1:9" x14ac:dyDescent="0.25">
      <c r="A840">
        <v>2.4710260000000002</v>
      </c>
      <c r="B840">
        <v>250.5</v>
      </c>
      <c r="C840">
        <v>2.7281070000000001</v>
      </c>
      <c r="D840">
        <v>-5.3544179999999999</v>
      </c>
      <c r="E840">
        <v>15</v>
      </c>
      <c r="F840">
        <v>13</v>
      </c>
      <c r="G840">
        <v>0.625</v>
      </c>
      <c r="H840">
        <v>0.52</v>
      </c>
      <c r="I840">
        <v>3</v>
      </c>
    </row>
    <row r="841" spans="1:9" x14ac:dyDescent="0.25">
      <c r="A841">
        <v>2.6207989999999999</v>
      </c>
      <c r="B841">
        <v>310</v>
      </c>
      <c r="C841">
        <v>2.7353019999999999</v>
      </c>
      <c r="D841">
        <v>-0.14586099999999999</v>
      </c>
      <c r="E841">
        <v>13</v>
      </c>
      <c r="F841">
        <v>9</v>
      </c>
      <c r="G841">
        <v>0.625</v>
      </c>
      <c r="H841">
        <v>0.52</v>
      </c>
      <c r="I841">
        <v>2</v>
      </c>
    </row>
    <row r="842" spans="1:9" x14ac:dyDescent="0.25">
      <c r="A842">
        <v>2.770832</v>
      </c>
      <c r="B842">
        <v>2.5</v>
      </c>
      <c r="C842">
        <v>2.72885</v>
      </c>
      <c r="D842">
        <v>5.0707300000000002</v>
      </c>
      <c r="E842">
        <v>13</v>
      </c>
      <c r="F842">
        <v>3</v>
      </c>
      <c r="G842">
        <v>0.625</v>
      </c>
      <c r="H842">
        <v>0.52</v>
      </c>
      <c r="I842">
        <v>1</v>
      </c>
    </row>
    <row r="843" spans="1:9" x14ac:dyDescent="0.25">
      <c r="A843">
        <v>2.9165429999999999</v>
      </c>
      <c r="B843">
        <v>64.5</v>
      </c>
      <c r="C843">
        <v>2.709346</v>
      </c>
      <c r="D843">
        <v>10.177160000000001</v>
      </c>
      <c r="E843">
        <v>13</v>
      </c>
      <c r="F843">
        <v>3</v>
      </c>
      <c r="G843">
        <v>0.625</v>
      </c>
      <c r="H843">
        <v>0.52</v>
      </c>
      <c r="I843">
        <v>6</v>
      </c>
    </row>
    <row r="844" spans="1:9" x14ac:dyDescent="0.25">
      <c r="A844">
        <v>3.0599400000000001</v>
      </c>
      <c r="B844">
        <v>125.5</v>
      </c>
      <c r="C844">
        <v>2.6769500000000002</v>
      </c>
      <c r="D844">
        <v>15.283633</v>
      </c>
      <c r="E844">
        <v>13</v>
      </c>
      <c r="F844">
        <v>3</v>
      </c>
      <c r="G844">
        <v>0.625</v>
      </c>
      <c r="H844">
        <v>0.52</v>
      </c>
      <c r="I844">
        <v>5</v>
      </c>
    </row>
    <row r="845" spans="1:9" x14ac:dyDescent="0.25">
      <c r="A845">
        <v>3.047329</v>
      </c>
      <c r="B845">
        <v>110.17924600000001</v>
      </c>
      <c r="C845">
        <v>2.6285669999999999</v>
      </c>
      <c r="D845">
        <v>15.283633</v>
      </c>
      <c r="E845">
        <v>13</v>
      </c>
      <c r="F845">
        <v>3</v>
      </c>
      <c r="G845">
        <v>0.625</v>
      </c>
      <c r="H845">
        <v>0.39400000000000002</v>
      </c>
      <c r="I845">
        <v>5</v>
      </c>
    </row>
    <row r="846" spans="1:9" x14ac:dyDescent="0.25">
      <c r="A846">
        <v>3.2064409999999999</v>
      </c>
      <c r="B846">
        <v>187</v>
      </c>
      <c r="C846">
        <v>2.6294680000000001</v>
      </c>
      <c r="D846">
        <v>20.634549</v>
      </c>
      <c r="E846">
        <v>13</v>
      </c>
      <c r="F846">
        <v>3</v>
      </c>
      <c r="G846">
        <v>0.625</v>
      </c>
      <c r="H846">
        <v>0.52</v>
      </c>
      <c r="I846">
        <v>4</v>
      </c>
    </row>
    <row r="847" spans="1:9" x14ac:dyDescent="0.25">
      <c r="A847">
        <v>3.347877</v>
      </c>
      <c r="B847">
        <v>249</v>
      </c>
      <c r="C847">
        <v>2.56853</v>
      </c>
      <c r="D847">
        <v>25.982911999999999</v>
      </c>
      <c r="E847">
        <v>13</v>
      </c>
      <c r="F847">
        <v>3</v>
      </c>
      <c r="G847">
        <v>0.625</v>
      </c>
      <c r="H847">
        <v>0.52</v>
      </c>
      <c r="I847">
        <v>3</v>
      </c>
    </row>
    <row r="848" spans="1:9" x14ac:dyDescent="0.25">
      <c r="A848">
        <v>3.3265020000000001</v>
      </c>
      <c r="B848">
        <v>234.91708600000001</v>
      </c>
      <c r="C848">
        <v>2.5233289999999999</v>
      </c>
      <c r="D848">
        <v>25.982911999999999</v>
      </c>
      <c r="E848">
        <v>13</v>
      </c>
      <c r="F848">
        <v>3</v>
      </c>
      <c r="G848">
        <v>0.625</v>
      </c>
      <c r="H848">
        <v>0.39400000000000002</v>
      </c>
      <c r="I848">
        <v>3</v>
      </c>
    </row>
    <row r="849" spans="1:9" x14ac:dyDescent="0.25">
      <c r="A849">
        <v>3.483015</v>
      </c>
      <c r="B849">
        <v>308</v>
      </c>
      <c r="C849">
        <v>2.4946739999999998</v>
      </c>
      <c r="D849">
        <v>31.331928000000001</v>
      </c>
      <c r="E849">
        <v>13</v>
      </c>
      <c r="F849">
        <v>3</v>
      </c>
      <c r="G849">
        <v>0.625</v>
      </c>
      <c r="H849">
        <v>0.52</v>
      </c>
      <c r="I849">
        <v>2</v>
      </c>
    </row>
    <row r="850" spans="1:9" x14ac:dyDescent="0.25">
      <c r="A850">
        <v>3.6094819999999999</v>
      </c>
      <c r="B850">
        <v>1.5</v>
      </c>
      <c r="C850">
        <v>2.4069340000000001</v>
      </c>
      <c r="D850">
        <v>36.682355999999999</v>
      </c>
      <c r="E850">
        <v>13</v>
      </c>
      <c r="F850">
        <v>3</v>
      </c>
      <c r="G850">
        <v>0.625</v>
      </c>
      <c r="H850">
        <v>0.52</v>
      </c>
      <c r="I850">
        <v>1</v>
      </c>
    </row>
    <row r="851" spans="1:9" x14ac:dyDescent="0.25">
      <c r="A851">
        <v>3.5800869999999998</v>
      </c>
      <c r="B851">
        <v>348.37529599999999</v>
      </c>
      <c r="C851">
        <v>2.3664869999999998</v>
      </c>
      <c r="D851">
        <v>36.682355999999999</v>
      </c>
      <c r="E851">
        <v>13</v>
      </c>
      <c r="F851">
        <v>3</v>
      </c>
      <c r="G851">
        <v>0.625</v>
      </c>
      <c r="H851">
        <v>0.39400000000000002</v>
      </c>
      <c r="I851">
        <v>1</v>
      </c>
    </row>
    <row r="852" spans="1:9" x14ac:dyDescent="0.25">
      <c r="A852">
        <v>3.7297539999999998</v>
      </c>
      <c r="B852">
        <v>63</v>
      </c>
      <c r="C852">
        <v>2.3108759999999999</v>
      </c>
      <c r="D852">
        <v>42.033681999999999</v>
      </c>
      <c r="E852">
        <v>13</v>
      </c>
      <c r="F852">
        <v>3</v>
      </c>
      <c r="G852">
        <v>0.625</v>
      </c>
      <c r="H852">
        <v>0.52</v>
      </c>
      <c r="I852">
        <v>6</v>
      </c>
    </row>
    <row r="853" spans="1:9" x14ac:dyDescent="0.25">
      <c r="A853">
        <v>3.8299289999999999</v>
      </c>
      <c r="B853">
        <v>124</v>
      </c>
      <c r="C853">
        <v>2.2096070000000001</v>
      </c>
      <c r="D853">
        <v>46.989811000000003</v>
      </c>
      <c r="E853">
        <v>15</v>
      </c>
      <c r="F853">
        <v>3</v>
      </c>
      <c r="G853">
        <v>0.625</v>
      </c>
      <c r="H853">
        <v>0.52</v>
      </c>
      <c r="I853">
        <v>5</v>
      </c>
    </row>
    <row r="854" spans="1:9" x14ac:dyDescent="0.25">
      <c r="A854">
        <v>3.8010519999999999</v>
      </c>
      <c r="B854">
        <v>111.579323</v>
      </c>
      <c r="C854">
        <v>2.1819280000000001</v>
      </c>
      <c r="D854">
        <v>46.989811000000003</v>
      </c>
      <c r="E854">
        <v>15</v>
      </c>
      <c r="F854">
        <v>3</v>
      </c>
      <c r="G854">
        <v>0.625</v>
      </c>
      <c r="H854">
        <v>0.39400000000000002</v>
      </c>
      <c r="I854">
        <v>5</v>
      </c>
    </row>
    <row r="855" spans="1:9" x14ac:dyDescent="0.25">
      <c r="A855">
        <v>3.9246949999999998</v>
      </c>
      <c r="B855">
        <v>186</v>
      </c>
      <c r="C855">
        <v>2.1032220000000001</v>
      </c>
      <c r="D855">
        <v>51.091538999999997</v>
      </c>
      <c r="E855">
        <v>15</v>
      </c>
      <c r="F855">
        <v>0</v>
      </c>
      <c r="G855">
        <v>0.625</v>
      </c>
      <c r="H855">
        <v>0.52</v>
      </c>
      <c r="I855">
        <v>4</v>
      </c>
    </row>
    <row r="856" spans="1:9" x14ac:dyDescent="0.25">
      <c r="A856">
        <v>4.010351</v>
      </c>
      <c r="B856">
        <v>248</v>
      </c>
      <c r="C856">
        <v>1.989298</v>
      </c>
      <c r="D856">
        <v>55.028891999999999</v>
      </c>
      <c r="E856">
        <v>15</v>
      </c>
      <c r="F856">
        <v>0</v>
      </c>
      <c r="G856">
        <v>0.625</v>
      </c>
      <c r="H856">
        <v>0.52</v>
      </c>
      <c r="I856">
        <v>3</v>
      </c>
    </row>
    <row r="857" spans="1:9" x14ac:dyDescent="0.25">
      <c r="A857">
        <v>3.977573</v>
      </c>
      <c r="B857">
        <v>236.117355</v>
      </c>
      <c r="C857">
        <v>1.9663710000000001</v>
      </c>
      <c r="D857">
        <v>55.028891999999999</v>
      </c>
      <c r="E857">
        <v>15</v>
      </c>
      <c r="F857">
        <v>0</v>
      </c>
      <c r="G857">
        <v>0.625</v>
      </c>
      <c r="H857">
        <v>0.39400000000000002</v>
      </c>
      <c r="I857">
        <v>3</v>
      </c>
    </row>
    <row r="858" spans="1:9" x14ac:dyDescent="0.25">
      <c r="A858">
        <v>4.0862720000000001</v>
      </c>
      <c r="B858">
        <v>307</v>
      </c>
      <c r="C858">
        <v>1.8687320000000001</v>
      </c>
      <c r="D858">
        <v>58.966425000000001</v>
      </c>
      <c r="E858">
        <v>18</v>
      </c>
      <c r="F858">
        <v>0</v>
      </c>
      <c r="G858">
        <v>0.625</v>
      </c>
      <c r="H858">
        <v>0.52</v>
      </c>
      <c r="I858">
        <v>2</v>
      </c>
    </row>
    <row r="859" spans="1:9" x14ac:dyDescent="0.25">
      <c r="A859">
        <v>4.1572300000000002</v>
      </c>
      <c r="B859">
        <v>0.5</v>
      </c>
      <c r="C859">
        <v>1.74518</v>
      </c>
      <c r="D859">
        <v>62.901873000000002</v>
      </c>
      <c r="E859">
        <v>18</v>
      </c>
      <c r="F859">
        <v>0</v>
      </c>
      <c r="G859">
        <v>0.625</v>
      </c>
      <c r="H859">
        <v>0.52</v>
      </c>
      <c r="I859">
        <v>1</v>
      </c>
    </row>
    <row r="860" spans="1:9" x14ac:dyDescent="0.25">
      <c r="A860">
        <v>4.1216210000000002</v>
      </c>
      <c r="B860">
        <v>348.92553700000002</v>
      </c>
      <c r="C860">
        <v>1.7269589999999999</v>
      </c>
      <c r="D860">
        <v>62.901873000000002</v>
      </c>
      <c r="E860">
        <v>18</v>
      </c>
      <c r="F860">
        <v>0</v>
      </c>
      <c r="G860">
        <v>0.625</v>
      </c>
      <c r="H860">
        <v>0.39400000000000002</v>
      </c>
      <c r="I860">
        <v>1</v>
      </c>
    </row>
    <row r="861" spans="1:9" x14ac:dyDescent="0.25">
      <c r="A861">
        <v>4.217759</v>
      </c>
      <c r="B861">
        <v>62</v>
      </c>
      <c r="C861">
        <v>1.6161369999999999</v>
      </c>
      <c r="D861">
        <v>66.838659000000007</v>
      </c>
      <c r="E861">
        <v>18</v>
      </c>
      <c r="F861">
        <v>0</v>
      </c>
      <c r="G861">
        <v>0.625</v>
      </c>
      <c r="H861">
        <v>0.52</v>
      </c>
      <c r="I861">
        <v>6</v>
      </c>
    </row>
    <row r="862" spans="1:9" x14ac:dyDescent="0.25">
      <c r="A862">
        <v>4.2692880000000004</v>
      </c>
      <c r="B862">
        <v>123</v>
      </c>
      <c r="C862">
        <v>1.483244</v>
      </c>
      <c r="D862">
        <v>70.775622999999996</v>
      </c>
      <c r="E862">
        <v>18</v>
      </c>
      <c r="F862">
        <v>0</v>
      </c>
      <c r="G862">
        <v>0.625</v>
      </c>
      <c r="H862">
        <v>0.52</v>
      </c>
      <c r="I862">
        <v>5</v>
      </c>
    </row>
    <row r="863" spans="1:9" x14ac:dyDescent="0.25">
      <c r="A863">
        <v>4.2315189999999996</v>
      </c>
      <c r="B863">
        <v>111.679543</v>
      </c>
      <c r="C863">
        <v>1.470073</v>
      </c>
      <c r="D863">
        <v>70.775622999999996</v>
      </c>
      <c r="E863">
        <v>18</v>
      </c>
      <c r="F863">
        <v>0</v>
      </c>
      <c r="G863">
        <v>0.625</v>
      </c>
      <c r="H863">
        <v>0.39400000000000002</v>
      </c>
      <c r="I863">
        <v>5</v>
      </c>
    </row>
    <row r="864" spans="1:9" x14ac:dyDescent="0.25">
      <c r="A864">
        <v>4.3128489999999999</v>
      </c>
      <c r="B864">
        <v>185</v>
      </c>
      <c r="C864">
        <v>1.342422</v>
      </c>
      <c r="D864">
        <v>74.846337000000005</v>
      </c>
      <c r="E864">
        <v>18</v>
      </c>
      <c r="F864">
        <v>0</v>
      </c>
      <c r="G864">
        <v>0.625</v>
      </c>
      <c r="H864">
        <v>0.52</v>
      </c>
      <c r="I864">
        <v>4</v>
      </c>
    </row>
    <row r="865" spans="1:9" x14ac:dyDescent="0.25">
      <c r="A865">
        <v>4.3463039999999999</v>
      </c>
      <c r="B865">
        <v>247</v>
      </c>
      <c r="C865">
        <v>1.1988620000000001</v>
      </c>
      <c r="D865">
        <v>78.917410000000004</v>
      </c>
      <c r="E865">
        <v>20</v>
      </c>
      <c r="F865">
        <v>0</v>
      </c>
      <c r="G865">
        <v>0.625</v>
      </c>
      <c r="H865">
        <v>0.52</v>
      </c>
      <c r="I865">
        <v>3</v>
      </c>
    </row>
    <row r="866" spans="1:9" x14ac:dyDescent="0.25">
      <c r="A866">
        <v>4.3070500000000003</v>
      </c>
      <c r="B866">
        <v>235.817352</v>
      </c>
      <c r="C866">
        <v>1.191173</v>
      </c>
      <c r="D866">
        <v>78.917410000000004</v>
      </c>
      <c r="E866">
        <v>20</v>
      </c>
      <c r="F866">
        <v>0</v>
      </c>
      <c r="G866">
        <v>0.625</v>
      </c>
      <c r="H866">
        <v>0.39400000000000002</v>
      </c>
      <c r="I866">
        <v>3</v>
      </c>
    </row>
    <row r="867" spans="1:9" x14ac:dyDescent="0.25">
      <c r="A867">
        <v>4.3694829999999998</v>
      </c>
      <c r="B867">
        <v>306</v>
      </c>
      <c r="C867">
        <v>1.0532889999999999</v>
      </c>
      <c r="D867">
        <v>82.988557</v>
      </c>
      <c r="E867">
        <v>25</v>
      </c>
      <c r="F867">
        <v>0</v>
      </c>
      <c r="G867">
        <v>0.625</v>
      </c>
      <c r="H867">
        <v>0.52</v>
      </c>
      <c r="I867">
        <v>2</v>
      </c>
    </row>
    <row r="868" spans="1:9" x14ac:dyDescent="0.25">
      <c r="A868">
        <v>4.3822679999999998</v>
      </c>
      <c r="B868">
        <v>359</v>
      </c>
      <c r="C868">
        <v>0.90643799999999997</v>
      </c>
      <c r="D868">
        <v>87.060485</v>
      </c>
      <c r="E868">
        <v>25</v>
      </c>
      <c r="F868">
        <v>0</v>
      </c>
      <c r="G868">
        <v>0.625</v>
      </c>
      <c r="H868">
        <v>0.52</v>
      </c>
      <c r="I868">
        <v>1</v>
      </c>
    </row>
    <row r="869" spans="1:9" x14ac:dyDescent="0.25">
      <c r="A869">
        <v>4.3423210000000001</v>
      </c>
      <c r="B869">
        <v>347.62554899999998</v>
      </c>
      <c r="C869">
        <v>0.90438600000000002</v>
      </c>
      <c r="D869">
        <v>87.060485</v>
      </c>
      <c r="E869">
        <v>25</v>
      </c>
      <c r="F869">
        <v>0</v>
      </c>
      <c r="G869">
        <v>0.625</v>
      </c>
      <c r="H869">
        <v>0.39400000000000002</v>
      </c>
      <c r="I869">
        <v>1</v>
      </c>
    </row>
    <row r="870" spans="1:9" x14ac:dyDescent="0.25">
      <c r="A870">
        <v>4.3849999999999998</v>
      </c>
      <c r="B870">
        <v>59</v>
      </c>
      <c r="C870">
        <v>0.77381900000000003</v>
      </c>
      <c r="D870">
        <v>90.022690999999995</v>
      </c>
      <c r="E870">
        <v>40</v>
      </c>
      <c r="F870">
        <v>0</v>
      </c>
      <c r="G870">
        <v>0.625</v>
      </c>
      <c r="H870">
        <v>0.52</v>
      </c>
      <c r="I870">
        <v>6</v>
      </c>
    </row>
    <row r="871" spans="1:9" x14ac:dyDescent="0.25">
      <c r="A871">
        <v>4.3849999999999998</v>
      </c>
      <c r="B871">
        <v>120</v>
      </c>
      <c r="C871">
        <v>0.64115200000000006</v>
      </c>
      <c r="D871">
        <v>89.999695000000003</v>
      </c>
      <c r="E871">
        <v>40</v>
      </c>
      <c r="F871">
        <v>0</v>
      </c>
      <c r="G871">
        <v>0.625</v>
      </c>
      <c r="H871">
        <v>0.52</v>
      </c>
      <c r="I871">
        <v>5</v>
      </c>
    </row>
    <row r="872" spans="1:9" x14ac:dyDescent="0.25">
      <c r="A872">
        <v>4.3849999999999998</v>
      </c>
      <c r="B872">
        <v>182</v>
      </c>
      <c r="C872">
        <v>0.50848599999999999</v>
      </c>
      <c r="D872">
        <v>90.000018999999995</v>
      </c>
      <c r="E872">
        <v>40</v>
      </c>
      <c r="F872">
        <v>0</v>
      </c>
      <c r="G872">
        <v>0.625</v>
      </c>
      <c r="H872">
        <v>0.52</v>
      </c>
      <c r="I872">
        <v>4</v>
      </c>
    </row>
    <row r="873" spans="1:9" x14ac:dyDescent="0.25">
      <c r="A873">
        <v>4.3849999999999998</v>
      </c>
      <c r="B873">
        <v>244</v>
      </c>
      <c r="C873">
        <v>0.37581900000000001</v>
      </c>
      <c r="D873">
        <v>89.999999000000003</v>
      </c>
      <c r="E873">
        <v>40</v>
      </c>
      <c r="F873">
        <v>0</v>
      </c>
      <c r="G873">
        <v>0.625</v>
      </c>
      <c r="H873">
        <v>0.52</v>
      </c>
      <c r="I873">
        <v>3</v>
      </c>
    </row>
    <row r="874" spans="1:9" x14ac:dyDescent="0.25">
      <c r="A874">
        <v>4.3849999999999998</v>
      </c>
      <c r="B874">
        <v>304</v>
      </c>
      <c r="C874">
        <v>0.24315200000000001</v>
      </c>
      <c r="D874">
        <v>90</v>
      </c>
      <c r="E874">
        <v>40</v>
      </c>
      <c r="F874">
        <v>0</v>
      </c>
      <c r="G874">
        <v>0.625</v>
      </c>
      <c r="H874">
        <v>0.52</v>
      </c>
      <c r="I874">
        <v>2</v>
      </c>
    </row>
    <row r="875" spans="1:9" x14ac:dyDescent="0.25">
      <c r="A875">
        <v>4.3849999999999998</v>
      </c>
      <c r="B875">
        <v>356.5</v>
      </c>
      <c r="C875">
        <v>0.110486</v>
      </c>
      <c r="D875">
        <v>90</v>
      </c>
      <c r="E875">
        <v>40</v>
      </c>
      <c r="F875">
        <v>0</v>
      </c>
      <c r="G875">
        <v>0.625</v>
      </c>
      <c r="H875">
        <v>0.52</v>
      </c>
      <c r="I875">
        <v>1</v>
      </c>
    </row>
    <row r="876" spans="1:9" x14ac:dyDescent="0.25">
      <c r="A876" t="s">
        <v>598</v>
      </c>
    </row>
    <row r="877" spans="1:9" x14ac:dyDescent="0.25">
      <c r="A877">
        <v>45</v>
      </c>
    </row>
    <row r="878" spans="1:9" x14ac:dyDescent="0.25">
      <c r="A878">
        <v>0</v>
      </c>
      <c r="B878">
        <v>0.329401</v>
      </c>
      <c r="C878">
        <v>352.84759300000002</v>
      </c>
      <c r="D878">
        <v>0.40494599999999997</v>
      </c>
    </row>
    <row r="879" spans="1:9" x14ac:dyDescent="0.25">
      <c r="A879">
        <v>1</v>
      </c>
      <c r="B879">
        <v>0.33118799999999998</v>
      </c>
      <c r="C879">
        <v>355.37200100000001</v>
      </c>
      <c r="D879">
        <v>0.40585199999999999</v>
      </c>
    </row>
    <row r="880" spans="1:9" x14ac:dyDescent="0.25">
      <c r="A880">
        <v>2</v>
      </c>
      <c r="B880">
        <v>0.32550600000000002</v>
      </c>
      <c r="C880">
        <v>358.02821799999998</v>
      </c>
      <c r="D880">
        <v>0.41056799999999999</v>
      </c>
    </row>
    <row r="881" spans="1:4" x14ac:dyDescent="0.25">
      <c r="A881">
        <v>3</v>
      </c>
      <c r="B881">
        <v>0.33358199999999999</v>
      </c>
      <c r="C881">
        <v>357.98125800000003</v>
      </c>
      <c r="D881">
        <v>0.491253</v>
      </c>
    </row>
    <row r="882" spans="1:4" x14ac:dyDescent="0.25">
      <c r="A882">
        <v>4</v>
      </c>
      <c r="B882">
        <v>0.31697399999999998</v>
      </c>
      <c r="C882">
        <v>359.67112600000002</v>
      </c>
      <c r="D882">
        <v>0.65885000000000005</v>
      </c>
    </row>
    <row r="883" spans="1:4" x14ac:dyDescent="0.25">
      <c r="A883">
        <v>5</v>
      </c>
      <c r="B883">
        <v>0.32425799999999999</v>
      </c>
      <c r="C883">
        <v>359.435203</v>
      </c>
      <c r="D883">
        <v>0.55192399999999997</v>
      </c>
    </row>
    <row r="884" spans="1:4" x14ac:dyDescent="0.25">
      <c r="A884">
        <v>6</v>
      </c>
      <c r="B884">
        <v>0.29775400000000002</v>
      </c>
      <c r="C884">
        <v>2.5870069999999998</v>
      </c>
      <c r="D884">
        <v>0.68757900000000005</v>
      </c>
    </row>
    <row r="885" spans="1:4" x14ac:dyDescent="0.25">
      <c r="A885">
        <v>7</v>
      </c>
      <c r="B885">
        <v>0.31067800000000001</v>
      </c>
      <c r="C885">
        <v>2.6657769999999998</v>
      </c>
      <c r="D885">
        <v>0.94628500000000004</v>
      </c>
    </row>
    <row r="886" spans="1:4" x14ac:dyDescent="0.25">
      <c r="A886">
        <v>8</v>
      </c>
      <c r="B886">
        <v>0.30504999999999999</v>
      </c>
      <c r="C886">
        <v>5.1152240000000004</v>
      </c>
      <c r="D886">
        <v>0.54113299999999998</v>
      </c>
    </row>
    <row r="887" spans="1:4" x14ac:dyDescent="0.25">
      <c r="A887">
        <v>9</v>
      </c>
      <c r="B887">
        <v>0.305977</v>
      </c>
      <c r="C887">
        <v>6.3169149999999998</v>
      </c>
      <c r="D887">
        <v>0.98695900000000003</v>
      </c>
    </row>
    <row r="888" spans="1:4" x14ac:dyDescent="0.25">
      <c r="A888">
        <v>10</v>
      </c>
      <c r="B888">
        <v>0.30019099999999999</v>
      </c>
      <c r="C888">
        <v>7.3564170000000004</v>
      </c>
      <c r="D888">
        <v>0.555697</v>
      </c>
    </row>
    <row r="889" spans="1:4" x14ac:dyDescent="0.25">
      <c r="A889">
        <v>11</v>
      </c>
      <c r="B889">
        <v>0.32911400000000002</v>
      </c>
      <c r="C889">
        <v>6.6458510000000004</v>
      </c>
      <c r="D889">
        <v>1.0202020000000001</v>
      </c>
    </row>
    <row r="890" spans="1:4" x14ac:dyDescent="0.25">
      <c r="A890">
        <v>12</v>
      </c>
      <c r="B890">
        <v>0.30193300000000001</v>
      </c>
      <c r="C890">
        <v>7.2491539999999999</v>
      </c>
      <c r="D890">
        <v>0.627054</v>
      </c>
    </row>
    <row r="891" spans="1:4" x14ac:dyDescent="0.25">
      <c r="A891">
        <v>13</v>
      </c>
      <c r="B891">
        <v>0.30612099999999998</v>
      </c>
      <c r="C891">
        <v>10.572918</v>
      </c>
      <c r="D891">
        <v>1.1914039999999999</v>
      </c>
    </row>
    <row r="892" spans="1:4" x14ac:dyDescent="0.25">
      <c r="A892">
        <v>14</v>
      </c>
      <c r="B892">
        <v>0.246229</v>
      </c>
      <c r="C892">
        <v>23.347854999999999</v>
      </c>
      <c r="D892">
        <v>0.494116</v>
      </c>
    </row>
    <row r="893" spans="1:4" x14ac:dyDescent="0.25">
      <c r="A893">
        <v>15</v>
      </c>
      <c r="B893">
        <v>0.306176</v>
      </c>
      <c r="C893">
        <v>9.6107449999999996</v>
      </c>
      <c r="D893">
        <v>0.64594700000000005</v>
      </c>
    </row>
    <row r="894" spans="1:4" x14ac:dyDescent="0.25">
      <c r="A894">
        <v>16</v>
      </c>
      <c r="B894">
        <v>0.30154900000000001</v>
      </c>
      <c r="C894">
        <v>11.244173</v>
      </c>
      <c r="D894">
        <v>1.190218</v>
      </c>
    </row>
    <row r="895" spans="1:4" x14ac:dyDescent="0.25">
      <c r="A895">
        <v>17</v>
      </c>
      <c r="B895">
        <v>0.24271599999999999</v>
      </c>
      <c r="C895">
        <v>19.493254</v>
      </c>
      <c r="D895">
        <v>0.54067699999999996</v>
      </c>
    </row>
    <row r="896" spans="1:4" x14ac:dyDescent="0.25">
      <c r="A896">
        <v>18</v>
      </c>
      <c r="B896">
        <v>0.30238399999999999</v>
      </c>
      <c r="C896">
        <v>8.3939229999999991</v>
      </c>
      <c r="D896">
        <v>0.62096799999999996</v>
      </c>
    </row>
    <row r="897" spans="1:4" x14ac:dyDescent="0.25">
      <c r="A897">
        <v>19</v>
      </c>
      <c r="B897">
        <v>0.30789100000000003</v>
      </c>
      <c r="C897">
        <v>10.35239</v>
      </c>
      <c r="D897">
        <v>1.145659</v>
      </c>
    </row>
    <row r="898" spans="1:4" x14ac:dyDescent="0.25">
      <c r="A898">
        <v>20</v>
      </c>
      <c r="B898">
        <v>0.22830900000000001</v>
      </c>
      <c r="C898">
        <v>14.000624999999999</v>
      </c>
      <c r="D898">
        <v>0.47500999999999999</v>
      </c>
    </row>
    <row r="899" spans="1:4" x14ac:dyDescent="0.25">
      <c r="A899">
        <v>21</v>
      </c>
      <c r="B899">
        <v>0.30054399999999998</v>
      </c>
      <c r="C899">
        <v>6.6851719999999997</v>
      </c>
      <c r="D899">
        <v>0.67689600000000005</v>
      </c>
    </row>
    <row r="900" spans="1:4" x14ac:dyDescent="0.25">
      <c r="A900">
        <v>22</v>
      </c>
      <c r="B900">
        <v>0.31066300000000002</v>
      </c>
      <c r="C900">
        <v>10.390571</v>
      </c>
      <c r="D900">
        <v>1.2372430000000001</v>
      </c>
    </row>
    <row r="901" spans="1:4" x14ac:dyDescent="0.25">
      <c r="A901">
        <v>23</v>
      </c>
      <c r="B901">
        <v>0.24543400000000001</v>
      </c>
      <c r="C901">
        <v>16.055917000000001</v>
      </c>
      <c r="D901">
        <v>0.56786000000000003</v>
      </c>
    </row>
    <row r="902" spans="1:4" x14ac:dyDescent="0.25">
      <c r="A902">
        <v>24</v>
      </c>
      <c r="B902">
        <v>0.30121500000000001</v>
      </c>
      <c r="C902">
        <v>5.0070139999999999</v>
      </c>
      <c r="D902">
        <v>0.76836000000000004</v>
      </c>
    </row>
    <row r="903" spans="1:4" x14ac:dyDescent="0.25">
      <c r="A903">
        <v>25</v>
      </c>
      <c r="B903">
        <v>0.30176199999999997</v>
      </c>
      <c r="C903">
        <v>11.699343000000001</v>
      </c>
      <c r="D903">
        <v>1.271239</v>
      </c>
    </row>
    <row r="904" spans="1:4" x14ac:dyDescent="0.25">
      <c r="A904">
        <v>26</v>
      </c>
      <c r="B904">
        <v>0.24266499999999999</v>
      </c>
      <c r="C904">
        <v>18.945557000000001</v>
      </c>
      <c r="D904">
        <v>0.63196699999999995</v>
      </c>
    </row>
    <row r="905" spans="1:4" x14ac:dyDescent="0.25">
      <c r="A905">
        <v>27</v>
      </c>
      <c r="B905">
        <v>0.31459700000000002</v>
      </c>
      <c r="C905">
        <v>2.6725430000000001</v>
      </c>
      <c r="D905">
        <v>0.75812800000000002</v>
      </c>
    </row>
    <row r="906" spans="1:4" x14ac:dyDescent="0.25">
      <c r="A906">
        <v>28</v>
      </c>
      <c r="B906">
        <v>0.30793599999999999</v>
      </c>
      <c r="C906">
        <v>10.378519000000001</v>
      </c>
      <c r="D906">
        <v>1.2182059999999999</v>
      </c>
    </row>
    <row r="907" spans="1:4" x14ac:dyDescent="0.25">
      <c r="A907">
        <v>29</v>
      </c>
      <c r="B907">
        <v>0.251249</v>
      </c>
      <c r="C907">
        <v>14.634948</v>
      </c>
      <c r="D907">
        <v>0.43162400000000001</v>
      </c>
    </row>
    <row r="908" spans="1:4" x14ac:dyDescent="0.25">
      <c r="A908">
        <v>30</v>
      </c>
      <c r="B908">
        <v>0.31162200000000001</v>
      </c>
      <c r="C908">
        <v>4.0084650000000002</v>
      </c>
      <c r="D908">
        <v>0.83671499999999999</v>
      </c>
    </row>
    <row r="909" spans="1:4" x14ac:dyDescent="0.25">
      <c r="A909">
        <v>31</v>
      </c>
      <c r="B909">
        <v>0.30751800000000001</v>
      </c>
      <c r="C909">
        <v>10.209889</v>
      </c>
      <c r="D909">
        <v>1.2880039999999999</v>
      </c>
    </row>
    <row r="910" spans="1:4" x14ac:dyDescent="0.25">
      <c r="A910">
        <v>32</v>
      </c>
      <c r="B910">
        <v>0.25015199999999999</v>
      </c>
      <c r="C910">
        <v>16.106306</v>
      </c>
      <c r="D910">
        <v>0.679203</v>
      </c>
    </row>
    <row r="911" spans="1:4" x14ac:dyDescent="0.25">
      <c r="A911">
        <v>33</v>
      </c>
      <c r="B911">
        <v>0.315446</v>
      </c>
      <c r="C911">
        <v>3.8830529999999999</v>
      </c>
      <c r="D911">
        <v>0.96988099999999999</v>
      </c>
    </row>
    <row r="912" spans="1:4" x14ac:dyDescent="0.25">
      <c r="A912">
        <v>34</v>
      </c>
      <c r="B912">
        <v>0.31624799999999997</v>
      </c>
      <c r="C912">
        <v>8.2391629999999996</v>
      </c>
      <c r="D912">
        <v>1.3089299999999999</v>
      </c>
    </row>
    <row r="913" spans="1:7" x14ac:dyDescent="0.25">
      <c r="A913">
        <v>35</v>
      </c>
      <c r="B913">
        <v>0.25851099999999999</v>
      </c>
      <c r="C913">
        <v>14.373438999999999</v>
      </c>
      <c r="D913">
        <v>0.68582299999999996</v>
      </c>
    </row>
    <row r="914" spans="1:7" x14ac:dyDescent="0.25">
      <c r="A914">
        <v>36</v>
      </c>
      <c r="B914">
        <v>0.33033099999999999</v>
      </c>
      <c r="C914">
        <v>356.81779899999998</v>
      </c>
      <c r="D914">
        <v>0.92405800000000005</v>
      </c>
    </row>
    <row r="915" spans="1:7" x14ac:dyDescent="0.25">
      <c r="A915">
        <v>37</v>
      </c>
      <c r="B915">
        <v>0.32697799999999999</v>
      </c>
      <c r="C915">
        <v>3.2785169999999999</v>
      </c>
      <c r="D915">
        <v>1.200693</v>
      </c>
    </row>
    <row r="916" spans="1:7" x14ac:dyDescent="0.25">
      <c r="A916">
        <v>38</v>
      </c>
      <c r="B916">
        <v>0.29958299999999999</v>
      </c>
      <c r="C916">
        <v>11.649808999999999</v>
      </c>
      <c r="D916">
        <v>0.55576300000000001</v>
      </c>
    </row>
    <row r="917" spans="1:7" x14ac:dyDescent="0.25">
      <c r="A917">
        <v>39</v>
      </c>
      <c r="B917">
        <v>0.39099400000000001</v>
      </c>
      <c r="C917">
        <v>341.73432200000002</v>
      </c>
      <c r="D917">
        <v>0.91326200000000002</v>
      </c>
    </row>
    <row r="918" spans="1:7" x14ac:dyDescent="0.25">
      <c r="A918">
        <v>40</v>
      </c>
      <c r="B918">
        <v>0.38681199999999999</v>
      </c>
      <c r="C918">
        <v>347.82312100000001</v>
      </c>
      <c r="D918">
        <v>1.197336</v>
      </c>
    </row>
    <row r="919" spans="1:7" x14ac:dyDescent="0.25">
      <c r="A919">
        <v>41</v>
      </c>
      <c r="B919">
        <v>0.39202300000000001</v>
      </c>
      <c r="C919">
        <v>341.19349299999999</v>
      </c>
      <c r="D919">
        <v>0.92441899999999999</v>
      </c>
    </row>
    <row r="920" spans="1:7" x14ac:dyDescent="0.25">
      <c r="A920">
        <v>42</v>
      </c>
      <c r="B920">
        <v>0.39232400000000001</v>
      </c>
      <c r="C920">
        <v>347.42578900000001</v>
      </c>
      <c r="D920">
        <v>1.179945</v>
      </c>
    </row>
    <row r="921" spans="1:7" x14ac:dyDescent="0.25">
      <c r="A921">
        <v>43</v>
      </c>
      <c r="B921">
        <v>0.39321400000000001</v>
      </c>
      <c r="C921">
        <v>340.35896400000001</v>
      </c>
      <c r="D921">
        <v>0.93872</v>
      </c>
    </row>
    <row r="922" spans="1:7" x14ac:dyDescent="0.25">
      <c r="A922">
        <v>44</v>
      </c>
      <c r="B922">
        <v>0.39038</v>
      </c>
      <c r="C922">
        <v>347.12805900000001</v>
      </c>
      <c r="D922">
        <v>1.073518</v>
      </c>
    </row>
    <row r="923" spans="1:7" x14ac:dyDescent="0.25">
      <c r="A923" t="s">
        <v>599</v>
      </c>
    </row>
    <row r="924" spans="1:7" x14ac:dyDescent="0.25">
      <c r="A924">
        <v>6</v>
      </c>
    </row>
    <row r="925" spans="1:7" x14ac:dyDescent="0.25">
      <c r="A925">
        <v>39</v>
      </c>
      <c r="B925">
        <v>0.76200000000000001</v>
      </c>
      <c r="C925">
        <v>0.25</v>
      </c>
      <c r="D925">
        <v>1E-3</v>
      </c>
      <c r="E925">
        <v>38</v>
      </c>
      <c r="F925">
        <v>0.5</v>
      </c>
      <c r="G925">
        <v>0</v>
      </c>
    </row>
    <row r="926" spans="1:7" x14ac:dyDescent="0.25">
      <c r="A926">
        <v>40</v>
      </c>
      <c r="B926">
        <v>0.76200000000000001</v>
      </c>
      <c r="C926">
        <v>0.25</v>
      </c>
      <c r="D926">
        <v>1E-3</v>
      </c>
      <c r="E926">
        <v>38</v>
      </c>
      <c r="F926">
        <v>0.6</v>
      </c>
      <c r="G926">
        <v>0</v>
      </c>
    </row>
    <row r="927" spans="1:7" x14ac:dyDescent="0.25">
      <c r="A927">
        <v>41</v>
      </c>
      <c r="B927">
        <v>0.76200000000000001</v>
      </c>
      <c r="C927">
        <v>0.25</v>
      </c>
      <c r="D927">
        <v>1E-3</v>
      </c>
      <c r="E927">
        <v>38</v>
      </c>
      <c r="F927">
        <v>0.5</v>
      </c>
      <c r="G927">
        <v>0</v>
      </c>
    </row>
    <row r="928" spans="1:7" x14ac:dyDescent="0.25">
      <c r="A928">
        <v>42</v>
      </c>
      <c r="B928">
        <v>0.76200000000000001</v>
      </c>
      <c r="C928">
        <v>0.25</v>
      </c>
      <c r="D928">
        <v>1E-3</v>
      </c>
      <c r="E928">
        <v>38</v>
      </c>
      <c r="F928">
        <v>0.6</v>
      </c>
      <c r="G928">
        <v>0</v>
      </c>
    </row>
    <row r="929" spans="1:7" x14ac:dyDescent="0.25">
      <c r="A929">
        <v>43</v>
      </c>
      <c r="B929">
        <v>0.76200000000000001</v>
      </c>
      <c r="C929">
        <v>0.25</v>
      </c>
      <c r="D929">
        <v>1E-3</v>
      </c>
      <c r="E929">
        <v>38</v>
      </c>
      <c r="F929">
        <v>0.5</v>
      </c>
      <c r="G929">
        <v>0</v>
      </c>
    </row>
    <row r="930" spans="1:7" x14ac:dyDescent="0.25">
      <c r="A930">
        <v>44</v>
      </c>
      <c r="B930">
        <v>0.76200000000000001</v>
      </c>
      <c r="C930">
        <v>0.25</v>
      </c>
      <c r="D930">
        <v>1E-3</v>
      </c>
      <c r="E930">
        <v>38</v>
      </c>
      <c r="F930">
        <v>0.6</v>
      </c>
      <c r="G930">
        <v>0</v>
      </c>
    </row>
    <row r="931" spans="1:7" x14ac:dyDescent="0.25">
      <c r="A931" t="s">
        <v>600</v>
      </c>
    </row>
    <row r="932" spans="1:7" x14ac:dyDescent="0.25">
      <c r="A932">
        <v>6</v>
      </c>
    </row>
    <row r="933" spans="1:7" x14ac:dyDescent="0.25">
      <c r="A933">
        <v>39</v>
      </c>
      <c r="B933">
        <v>1</v>
      </c>
      <c r="C933">
        <v>1</v>
      </c>
      <c r="D933">
        <v>10.75</v>
      </c>
      <c r="E933">
        <v>0.5</v>
      </c>
      <c r="F933">
        <v>1E-3</v>
      </c>
      <c r="G933">
        <v>0</v>
      </c>
    </row>
    <row r="934" spans="1:7" x14ac:dyDescent="0.25">
      <c r="A934">
        <v>40</v>
      </c>
      <c r="B934">
        <v>1</v>
      </c>
      <c r="C934">
        <v>1</v>
      </c>
      <c r="D934">
        <v>11</v>
      </c>
      <c r="E934">
        <v>0.5</v>
      </c>
      <c r="F934">
        <v>1E-3</v>
      </c>
      <c r="G934">
        <v>0</v>
      </c>
    </row>
    <row r="935" spans="1:7" x14ac:dyDescent="0.25">
      <c r="A935">
        <v>41</v>
      </c>
      <c r="B935">
        <v>1</v>
      </c>
      <c r="C935">
        <v>1</v>
      </c>
      <c r="D935">
        <v>10.75</v>
      </c>
      <c r="E935">
        <v>0.5</v>
      </c>
      <c r="F935">
        <v>1E-3</v>
      </c>
      <c r="G935">
        <v>0</v>
      </c>
    </row>
    <row r="936" spans="1:7" x14ac:dyDescent="0.25">
      <c r="A936">
        <v>42</v>
      </c>
      <c r="B936">
        <v>1</v>
      </c>
      <c r="C936">
        <v>1</v>
      </c>
      <c r="D936">
        <v>11</v>
      </c>
      <c r="E936">
        <v>0.5</v>
      </c>
      <c r="F936">
        <v>1E-3</v>
      </c>
      <c r="G936">
        <v>0</v>
      </c>
    </row>
    <row r="937" spans="1:7" x14ac:dyDescent="0.25">
      <c r="A937">
        <v>43</v>
      </c>
      <c r="B937">
        <v>1</v>
      </c>
      <c r="C937">
        <v>1</v>
      </c>
      <c r="D937">
        <v>10.9</v>
      </c>
      <c r="E937">
        <v>0.5</v>
      </c>
      <c r="F937">
        <v>1E-3</v>
      </c>
      <c r="G937">
        <v>0</v>
      </c>
    </row>
    <row r="938" spans="1:7" x14ac:dyDescent="0.25">
      <c r="A938">
        <v>44</v>
      </c>
      <c r="B938">
        <v>1</v>
      </c>
      <c r="C938">
        <v>1</v>
      </c>
      <c r="D938">
        <v>11</v>
      </c>
      <c r="E938">
        <v>0.5</v>
      </c>
      <c r="F938">
        <v>1E-3</v>
      </c>
      <c r="G938">
        <v>0</v>
      </c>
    </row>
    <row r="939" spans="1:7" x14ac:dyDescent="0.25">
      <c r="A939" t="s">
        <v>601</v>
      </c>
    </row>
    <row r="940" spans="1:7" x14ac:dyDescent="0.25">
      <c r="A940" t="s">
        <v>824</v>
      </c>
    </row>
    <row r="941" spans="1:7" x14ac:dyDescent="0.25">
      <c r="A941" t="s">
        <v>825</v>
      </c>
      <c r="B941" t="s">
        <v>826</v>
      </c>
    </row>
    <row r="942" spans="1:7" x14ac:dyDescent="0.25">
      <c r="A942" t="s">
        <v>827</v>
      </c>
      <c r="B942">
        <v>60109005</v>
      </c>
    </row>
    <row r="943" spans="1:7" x14ac:dyDescent="0.25">
      <c r="A943" t="s">
        <v>828</v>
      </c>
      <c r="B943">
        <v>60009552</v>
      </c>
    </row>
    <row r="944" spans="1:7" x14ac:dyDescent="0.25">
      <c r="A944" t="s">
        <v>829</v>
      </c>
      <c r="B944" t="s">
        <v>830</v>
      </c>
    </row>
    <row r="945" spans="1:2" x14ac:dyDescent="0.25">
      <c r="A945" t="s">
        <v>831</v>
      </c>
      <c r="B945">
        <v>0</v>
      </c>
    </row>
    <row r="946" spans="1:2" x14ac:dyDescent="0.25">
      <c r="A946" t="s">
        <v>832</v>
      </c>
      <c r="B946">
        <v>60109004</v>
      </c>
    </row>
    <row r="947" spans="1:2" x14ac:dyDescent="0.25">
      <c r="A947" t="s">
        <v>833</v>
      </c>
      <c r="B947" t="s">
        <v>834</v>
      </c>
    </row>
    <row r="948" spans="1:2" x14ac:dyDescent="0.25">
      <c r="A948" t="s">
        <v>835</v>
      </c>
      <c r="B948" t="s">
        <v>822</v>
      </c>
    </row>
    <row r="949" spans="1:2" x14ac:dyDescent="0.25">
      <c r="A949" t="s">
        <v>836</v>
      </c>
      <c r="B949">
        <v>60109006</v>
      </c>
    </row>
    <row r="950" spans="1:2" x14ac:dyDescent="0.25">
      <c r="A950" t="s">
        <v>837</v>
      </c>
      <c r="B950" t="s">
        <v>834</v>
      </c>
    </row>
    <row r="951" spans="1:2" x14ac:dyDescent="0.25">
      <c r="A951" t="s">
        <v>838</v>
      </c>
      <c r="B951">
        <v>67502</v>
      </c>
    </row>
    <row r="952" spans="1:2" x14ac:dyDescent="0.25">
      <c r="A952" t="s">
        <v>839</v>
      </c>
      <c r="B952">
        <v>60109058</v>
      </c>
    </row>
    <row r="953" spans="1:2" x14ac:dyDescent="0.25">
      <c r="A953"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S1141"/>
  <sheetViews>
    <sheetView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7" width="2" bestFit="1" customWidth="1"/>
    <col min="18" max="18" width="6.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9</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75</v>
      </c>
    </row>
    <row r="23" spans="1:1" x14ac:dyDescent="0.25">
      <c r="A23">
        <v>2.1</v>
      </c>
    </row>
    <row r="24" spans="1:1" x14ac:dyDescent="0.25">
      <c r="A24">
        <v>2.6</v>
      </c>
    </row>
    <row r="25" spans="1:1" x14ac:dyDescent="0.25">
      <c r="A25">
        <v>0.8</v>
      </c>
    </row>
    <row r="26" spans="1:1" x14ac:dyDescent="0.25">
      <c r="A26">
        <v>4.4000000000000004</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9</v>
      </c>
    </row>
    <row r="68" spans="1:3" x14ac:dyDescent="0.25">
      <c r="A68">
        <v>1</v>
      </c>
    </row>
    <row r="69" spans="1:3" x14ac:dyDescent="0.25">
      <c r="A69">
        <v>1</v>
      </c>
    </row>
    <row r="70" spans="1:3" x14ac:dyDescent="0.25">
      <c r="A70">
        <v>1316</v>
      </c>
      <c r="B70">
        <v>1</v>
      </c>
    </row>
    <row r="71" spans="1:3" x14ac:dyDescent="0.25">
      <c r="A71">
        <v>9</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0</v>
      </c>
    </row>
    <row r="79" spans="1:3" x14ac:dyDescent="0.25">
      <c r="A79">
        <v>0</v>
      </c>
    </row>
    <row r="80" spans="1:3" x14ac:dyDescent="0.25">
      <c r="A80">
        <v>0</v>
      </c>
    </row>
    <row r="81" spans="1:1" x14ac:dyDescent="0.25">
      <c r="A81">
        <v>45</v>
      </c>
    </row>
    <row r="82" spans="1:1" x14ac:dyDescent="0.25">
      <c r="A82">
        <v>0.75</v>
      </c>
    </row>
    <row r="83" spans="1:1" x14ac:dyDescent="0.25">
      <c r="A83">
        <v>0.65</v>
      </c>
    </row>
    <row r="84" spans="1:1" x14ac:dyDescent="0.25">
      <c r="A84">
        <v>0.55000000000000004</v>
      </c>
    </row>
    <row r="85" spans="1:1" x14ac:dyDescent="0.25">
      <c r="A85">
        <v>0.5</v>
      </c>
    </row>
    <row r="86" spans="1:1" x14ac:dyDescent="0.25">
      <c r="A86">
        <v>0.5</v>
      </c>
    </row>
    <row r="87" spans="1:1" x14ac:dyDescent="0.25">
      <c r="A87">
        <v>0.45</v>
      </c>
    </row>
    <row r="88" spans="1:1" x14ac:dyDescent="0.25">
      <c r="A88">
        <v>0.4</v>
      </c>
    </row>
    <row r="89" spans="1:1" x14ac:dyDescent="0.25">
      <c r="A89">
        <v>0.4</v>
      </c>
    </row>
    <row r="90" spans="1:1" x14ac:dyDescent="0.25">
      <c r="A90">
        <v>0.3</v>
      </c>
    </row>
    <row r="91" spans="1:1" x14ac:dyDescent="0.25">
      <c r="A91">
        <v>0.8</v>
      </c>
    </row>
    <row r="92" spans="1:1" x14ac:dyDescent="0.25">
      <c r="A92">
        <v>0.75</v>
      </c>
    </row>
    <row r="93" spans="1:1" x14ac:dyDescent="0.25">
      <c r="A93">
        <v>0.7</v>
      </c>
    </row>
    <row r="94" spans="1:1" x14ac:dyDescent="0.25">
      <c r="A94">
        <v>0.65</v>
      </c>
    </row>
    <row r="95" spans="1:1" x14ac:dyDescent="0.25">
      <c r="A95">
        <v>0.65</v>
      </c>
    </row>
    <row r="96" spans="1:1" x14ac:dyDescent="0.25">
      <c r="A96">
        <v>0.55000000000000004</v>
      </c>
    </row>
    <row r="97" spans="1:1" x14ac:dyDescent="0.25">
      <c r="A97">
        <v>0.5</v>
      </c>
    </row>
    <row r="98" spans="1:1" x14ac:dyDescent="0.25">
      <c r="A98">
        <v>0.5</v>
      </c>
    </row>
    <row r="99" spans="1:1" x14ac:dyDescent="0.25">
      <c r="A99">
        <v>1</v>
      </c>
    </row>
    <row r="100" spans="1:1" x14ac:dyDescent="0.25">
      <c r="A100">
        <v>0.9</v>
      </c>
    </row>
    <row r="101" spans="1:1" x14ac:dyDescent="0.25">
      <c r="A101">
        <v>0.8</v>
      </c>
    </row>
    <row r="102" spans="1:1" x14ac:dyDescent="0.25">
      <c r="A102">
        <v>0.75</v>
      </c>
    </row>
    <row r="103" spans="1:1" x14ac:dyDescent="0.25">
      <c r="A103">
        <v>0.75</v>
      </c>
    </row>
    <row r="104" spans="1:1" x14ac:dyDescent="0.25">
      <c r="A104">
        <v>0.7</v>
      </c>
    </row>
    <row r="105" spans="1:1" x14ac:dyDescent="0.25">
      <c r="A105">
        <v>0.65</v>
      </c>
    </row>
    <row r="106" spans="1:1" x14ac:dyDescent="0.25">
      <c r="A106">
        <v>1.1000000000000001</v>
      </c>
    </row>
    <row r="107" spans="1:1" x14ac:dyDescent="0.25">
      <c r="A107">
        <v>1</v>
      </c>
    </row>
    <row r="108" spans="1:1" x14ac:dyDescent="0.25">
      <c r="A108">
        <v>0.9</v>
      </c>
    </row>
    <row r="109" spans="1:1" x14ac:dyDescent="0.25">
      <c r="A109">
        <v>0.85</v>
      </c>
    </row>
    <row r="110" spans="1:1" x14ac:dyDescent="0.25">
      <c r="A110">
        <v>0.85</v>
      </c>
    </row>
    <row r="111" spans="1:1" x14ac:dyDescent="0.25">
      <c r="A111">
        <v>0.8</v>
      </c>
    </row>
    <row r="112" spans="1:1" x14ac:dyDescent="0.25">
      <c r="A112">
        <v>1.2</v>
      </c>
    </row>
    <row r="113" spans="1:1" x14ac:dyDescent="0.25">
      <c r="A113">
        <v>1.1000000000000001</v>
      </c>
    </row>
    <row r="114" spans="1:1" x14ac:dyDescent="0.25">
      <c r="A114">
        <v>0.95</v>
      </c>
    </row>
    <row r="115" spans="1:1" x14ac:dyDescent="0.25">
      <c r="A115">
        <v>0.9</v>
      </c>
    </row>
    <row r="116" spans="1:1" x14ac:dyDescent="0.25">
      <c r="A116">
        <v>0.9</v>
      </c>
    </row>
    <row r="117" spans="1:1" x14ac:dyDescent="0.25">
      <c r="A117">
        <v>1.25</v>
      </c>
    </row>
    <row r="118" spans="1:1" x14ac:dyDescent="0.25">
      <c r="A118">
        <v>1.1499999999999999</v>
      </c>
    </row>
    <row r="119" spans="1:1" x14ac:dyDescent="0.25">
      <c r="A119">
        <v>1</v>
      </c>
    </row>
    <row r="120" spans="1:1" x14ac:dyDescent="0.25">
      <c r="A120">
        <v>0.95</v>
      </c>
    </row>
    <row r="121" spans="1:1" x14ac:dyDescent="0.25">
      <c r="A121">
        <v>1.25</v>
      </c>
    </row>
    <row r="122" spans="1:1" x14ac:dyDescent="0.25">
      <c r="A122">
        <v>1.2</v>
      </c>
    </row>
    <row r="123" spans="1:1" x14ac:dyDescent="0.25">
      <c r="A123">
        <v>1.1499999999999999</v>
      </c>
    </row>
    <row r="124" spans="1:1" x14ac:dyDescent="0.25">
      <c r="A124">
        <v>1.5</v>
      </c>
    </row>
    <row r="125" spans="1:1" x14ac:dyDescent="0.25">
      <c r="A125">
        <v>1.4</v>
      </c>
    </row>
    <row r="126" spans="1:1" x14ac:dyDescent="0.25">
      <c r="A126">
        <v>1.7</v>
      </c>
    </row>
    <row r="127" spans="1:1" x14ac:dyDescent="0.25">
      <c r="A127" t="s">
        <v>541</v>
      </c>
    </row>
    <row r="128" spans="1:1" x14ac:dyDescent="0.25">
      <c r="A128">
        <v>0</v>
      </c>
    </row>
    <row r="129" spans="1:4" x14ac:dyDescent="0.25">
      <c r="A129">
        <v>0</v>
      </c>
      <c r="B129">
        <v>34</v>
      </c>
      <c r="C129">
        <v>9</v>
      </c>
      <c r="D129">
        <v>9</v>
      </c>
    </row>
    <row r="130" spans="1:4" x14ac:dyDescent="0.25">
      <c r="A130">
        <v>9</v>
      </c>
      <c r="B130" t="s">
        <v>762</v>
      </c>
      <c r="C130" t="s">
        <v>763</v>
      </c>
      <c r="D130" t="s">
        <v>764</v>
      </c>
    </row>
    <row r="131" spans="1:4" x14ac:dyDescent="0.25">
      <c r="A131">
        <v>9</v>
      </c>
    </row>
    <row r="132" spans="1:4" x14ac:dyDescent="0.25">
      <c r="A132">
        <v>0</v>
      </c>
    </row>
    <row r="133" spans="1:4" x14ac:dyDescent="0.25">
      <c r="A133">
        <v>1</v>
      </c>
    </row>
    <row r="134" spans="1:4" x14ac:dyDescent="0.25">
      <c r="A134">
        <v>2</v>
      </c>
    </row>
    <row r="135" spans="1:4" x14ac:dyDescent="0.25">
      <c r="A135">
        <v>3</v>
      </c>
    </row>
    <row r="136" spans="1:4" x14ac:dyDescent="0.25">
      <c r="A136">
        <v>4</v>
      </c>
    </row>
    <row r="137" spans="1:4" x14ac:dyDescent="0.25">
      <c r="A137">
        <v>5</v>
      </c>
    </row>
    <row r="138" spans="1:4" x14ac:dyDescent="0.25">
      <c r="A138">
        <v>6</v>
      </c>
    </row>
    <row r="139" spans="1:4" x14ac:dyDescent="0.25">
      <c r="A139">
        <v>7</v>
      </c>
    </row>
    <row r="140" spans="1:4" x14ac:dyDescent="0.25">
      <c r="A140">
        <v>8</v>
      </c>
    </row>
    <row r="141" spans="1:4" x14ac:dyDescent="0.25">
      <c r="A141" t="s">
        <v>542</v>
      </c>
    </row>
    <row r="142" spans="1:4" x14ac:dyDescent="0.25">
      <c r="A142">
        <v>0</v>
      </c>
      <c r="B142">
        <v>0</v>
      </c>
      <c r="C142">
        <v>0</v>
      </c>
    </row>
    <row r="143" spans="1:4" x14ac:dyDescent="0.25">
      <c r="A143" t="s">
        <v>543</v>
      </c>
    </row>
    <row r="144" spans="1:4" x14ac:dyDescent="0.25">
      <c r="A144">
        <v>1</v>
      </c>
      <c r="B144">
        <v>0</v>
      </c>
      <c r="C144">
        <v>0</v>
      </c>
    </row>
    <row r="145" spans="1:4" x14ac:dyDescent="0.25">
      <c r="A145" t="s">
        <v>544</v>
      </c>
    </row>
    <row r="146" spans="1:4" x14ac:dyDescent="0.25">
      <c r="A146">
        <v>2</v>
      </c>
      <c r="B146">
        <v>0</v>
      </c>
      <c r="C146">
        <v>9</v>
      </c>
      <c r="D146">
        <v>9</v>
      </c>
    </row>
    <row r="147" spans="1:4" x14ac:dyDescent="0.25">
      <c r="A147" t="s">
        <v>545</v>
      </c>
      <c r="B147" t="s">
        <v>546</v>
      </c>
      <c r="C147" t="s">
        <v>547</v>
      </c>
    </row>
    <row r="148" spans="1:4" x14ac:dyDescent="0.25">
      <c r="A148">
        <v>9</v>
      </c>
    </row>
    <row r="149" spans="1:4" x14ac:dyDescent="0.25">
      <c r="A149">
        <v>0</v>
      </c>
    </row>
    <row r="150" spans="1:4" x14ac:dyDescent="0.25">
      <c r="A150">
        <v>1</v>
      </c>
    </row>
    <row r="151" spans="1:4" x14ac:dyDescent="0.25">
      <c r="A151">
        <v>2</v>
      </c>
    </row>
    <row r="152" spans="1:4" x14ac:dyDescent="0.25">
      <c r="A152">
        <v>3</v>
      </c>
    </row>
    <row r="153" spans="1:4" x14ac:dyDescent="0.25">
      <c r="A153">
        <v>4</v>
      </c>
    </row>
    <row r="154" spans="1:4" x14ac:dyDescent="0.25">
      <c r="A154">
        <v>5</v>
      </c>
    </row>
    <row r="155" spans="1:4" x14ac:dyDescent="0.25">
      <c r="A155">
        <v>6</v>
      </c>
    </row>
    <row r="156" spans="1:4" x14ac:dyDescent="0.25">
      <c r="A156">
        <v>7</v>
      </c>
    </row>
    <row r="157" spans="1:4" x14ac:dyDescent="0.25">
      <c r="A157">
        <v>8</v>
      </c>
    </row>
    <row r="158" spans="1:4" x14ac:dyDescent="0.25">
      <c r="A158" t="s">
        <v>548</v>
      </c>
    </row>
    <row r="159" spans="1:4" x14ac:dyDescent="0.25">
      <c r="A159">
        <v>9</v>
      </c>
    </row>
    <row r="160" spans="1:4" x14ac:dyDescent="0.25">
      <c r="A160">
        <v>0</v>
      </c>
      <c r="B160">
        <v>0</v>
      </c>
      <c r="C160">
        <v>356.5</v>
      </c>
      <c r="D160">
        <v>0</v>
      </c>
    </row>
    <row r="161" spans="1:8" x14ac:dyDescent="0.25">
      <c r="A161">
        <v>1</v>
      </c>
      <c r="B161">
        <v>0</v>
      </c>
      <c r="C161">
        <v>347.75</v>
      </c>
      <c r="D161">
        <v>0</v>
      </c>
    </row>
    <row r="162" spans="1:8" x14ac:dyDescent="0.25">
      <c r="A162">
        <v>2</v>
      </c>
      <c r="B162">
        <v>0</v>
      </c>
      <c r="C162">
        <v>304</v>
      </c>
      <c r="D162">
        <v>0</v>
      </c>
    </row>
    <row r="163" spans="1:8" x14ac:dyDescent="0.25">
      <c r="A163">
        <v>3</v>
      </c>
      <c r="B163">
        <v>0</v>
      </c>
      <c r="C163">
        <v>244</v>
      </c>
      <c r="D163">
        <v>0</v>
      </c>
    </row>
    <row r="164" spans="1:8" x14ac:dyDescent="0.25">
      <c r="A164">
        <v>4</v>
      </c>
      <c r="B164">
        <v>0</v>
      </c>
      <c r="C164">
        <v>234.929993</v>
      </c>
      <c r="D164">
        <v>0</v>
      </c>
    </row>
    <row r="165" spans="1:8" x14ac:dyDescent="0.25">
      <c r="A165">
        <v>5</v>
      </c>
      <c r="B165">
        <v>0</v>
      </c>
      <c r="C165">
        <v>182</v>
      </c>
      <c r="D165">
        <v>0</v>
      </c>
    </row>
    <row r="166" spans="1:8" x14ac:dyDescent="0.25">
      <c r="A166">
        <v>6</v>
      </c>
      <c r="B166">
        <v>0</v>
      </c>
      <c r="C166">
        <v>120</v>
      </c>
      <c r="D166">
        <v>0</v>
      </c>
    </row>
    <row r="167" spans="1:8" x14ac:dyDescent="0.25">
      <c r="A167">
        <v>7</v>
      </c>
      <c r="B167">
        <v>0</v>
      </c>
      <c r="C167">
        <v>110.879997</v>
      </c>
      <c r="D167">
        <v>0</v>
      </c>
    </row>
    <row r="168" spans="1:8" x14ac:dyDescent="0.25">
      <c r="A168">
        <v>8</v>
      </c>
      <c r="B168">
        <v>0</v>
      </c>
      <c r="C168">
        <v>59</v>
      </c>
      <c r="D168">
        <v>0</v>
      </c>
    </row>
    <row r="169" spans="1:8" x14ac:dyDescent="0.25">
      <c r="A169" t="s">
        <v>549</v>
      </c>
    </row>
    <row r="170" spans="1:8" x14ac:dyDescent="0.25">
      <c r="A170">
        <v>0</v>
      </c>
    </row>
    <row r="171" spans="1:8" x14ac:dyDescent="0.25">
      <c r="A171" t="s">
        <v>550</v>
      </c>
    </row>
    <row r="172" spans="1:8" x14ac:dyDescent="0.25">
      <c r="A172">
        <v>40</v>
      </c>
    </row>
    <row r="173" spans="1:8" x14ac:dyDescent="0.25">
      <c r="A173">
        <v>0</v>
      </c>
      <c r="B173">
        <v>0</v>
      </c>
      <c r="C173">
        <v>0.4</v>
      </c>
      <c r="D173">
        <v>0.38636999999999999</v>
      </c>
      <c r="E173">
        <v>2.767001</v>
      </c>
      <c r="F173">
        <v>-15</v>
      </c>
      <c r="G173">
        <v>1613</v>
      </c>
      <c r="H173">
        <v>1</v>
      </c>
    </row>
    <row r="174" spans="1:8" x14ac:dyDescent="0.25">
      <c r="A174">
        <v>1</v>
      </c>
      <c r="B174">
        <v>2</v>
      </c>
      <c r="C174">
        <v>0.66466700000000001</v>
      </c>
      <c r="D174">
        <v>0.64201900000000001</v>
      </c>
      <c r="E174">
        <v>2.835502</v>
      </c>
      <c r="F174">
        <v>-15</v>
      </c>
      <c r="G174">
        <v>1613</v>
      </c>
      <c r="H174">
        <v>1</v>
      </c>
    </row>
    <row r="175" spans="1:8" x14ac:dyDescent="0.25">
      <c r="A175">
        <v>2</v>
      </c>
      <c r="B175">
        <v>4</v>
      </c>
      <c r="C175">
        <v>0.92933299999999996</v>
      </c>
      <c r="D175">
        <v>0.89766699999999999</v>
      </c>
      <c r="E175">
        <v>2.9040029999999999</v>
      </c>
      <c r="F175">
        <v>-15</v>
      </c>
      <c r="G175">
        <v>1613</v>
      </c>
      <c r="H175">
        <v>1</v>
      </c>
    </row>
    <row r="176" spans="1:8" x14ac:dyDescent="0.25">
      <c r="A176">
        <v>3</v>
      </c>
      <c r="B176">
        <v>0</v>
      </c>
      <c r="C176">
        <v>1.1889989999999999</v>
      </c>
      <c r="D176">
        <v>1.148485</v>
      </c>
      <c r="E176">
        <v>2.971209</v>
      </c>
      <c r="F176">
        <v>-15</v>
      </c>
      <c r="G176">
        <v>1613</v>
      </c>
      <c r="H176">
        <v>1</v>
      </c>
    </row>
    <row r="177" spans="1:8" x14ac:dyDescent="0.25">
      <c r="A177">
        <v>4</v>
      </c>
      <c r="B177">
        <v>2</v>
      </c>
      <c r="C177">
        <v>1.4336660000000001</v>
      </c>
      <c r="D177">
        <v>1.3848149999999999</v>
      </c>
      <c r="E177">
        <v>3.0345339999999998</v>
      </c>
      <c r="F177">
        <v>-15</v>
      </c>
      <c r="G177">
        <v>1613</v>
      </c>
      <c r="H177">
        <v>1</v>
      </c>
    </row>
    <row r="178" spans="1:8" x14ac:dyDescent="0.25">
      <c r="A178">
        <v>5</v>
      </c>
      <c r="B178">
        <v>4</v>
      </c>
      <c r="C178">
        <v>1.683333</v>
      </c>
      <c r="D178">
        <v>1.6259749999999999</v>
      </c>
      <c r="E178">
        <v>3.0991520000000001</v>
      </c>
      <c r="F178">
        <v>-15</v>
      </c>
      <c r="G178">
        <v>1613</v>
      </c>
      <c r="H178">
        <v>1</v>
      </c>
    </row>
    <row r="179" spans="1:8" x14ac:dyDescent="0.25">
      <c r="A179">
        <v>6</v>
      </c>
      <c r="B179">
        <v>0</v>
      </c>
      <c r="C179">
        <v>1.9329989999999999</v>
      </c>
      <c r="D179">
        <v>1.8696839999999999</v>
      </c>
      <c r="E179">
        <v>3.1527409999999998</v>
      </c>
      <c r="F179">
        <v>-9.0498429999999992</v>
      </c>
      <c r="G179">
        <v>1613</v>
      </c>
      <c r="H179">
        <v>1</v>
      </c>
    </row>
    <row r="180" spans="1:8" x14ac:dyDescent="0.25">
      <c r="A180">
        <v>7</v>
      </c>
      <c r="B180">
        <v>2</v>
      </c>
      <c r="C180">
        <v>2.1786660000000002</v>
      </c>
      <c r="D180">
        <v>2.1139969999999999</v>
      </c>
      <c r="E180">
        <v>3.1771199999999999</v>
      </c>
      <c r="F180">
        <v>-2.3471299999999999</v>
      </c>
      <c r="G180">
        <v>1613</v>
      </c>
      <c r="H180">
        <v>1</v>
      </c>
    </row>
    <row r="181" spans="1:8" x14ac:dyDescent="0.25">
      <c r="A181">
        <v>8</v>
      </c>
      <c r="B181">
        <v>3</v>
      </c>
      <c r="C181">
        <v>2.3540040000000002</v>
      </c>
      <c r="D181">
        <v>2.2892839999999999</v>
      </c>
      <c r="E181">
        <v>3.1769829999999999</v>
      </c>
      <c r="F181">
        <v>2.4367290000000001</v>
      </c>
      <c r="G181">
        <v>1613</v>
      </c>
      <c r="H181">
        <v>1</v>
      </c>
    </row>
    <row r="182" spans="1:8" x14ac:dyDescent="0.25">
      <c r="A182">
        <v>9</v>
      </c>
      <c r="B182">
        <v>4</v>
      </c>
      <c r="C182">
        <v>2.4971779999999999</v>
      </c>
      <c r="D182">
        <v>2.43201</v>
      </c>
      <c r="E182">
        <v>3.166026</v>
      </c>
      <c r="F182">
        <v>6.3430400000000002</v>
      </c>
      <c r="G182">
        <v>1613</v>
      </c>
      <c r="H182">
        <v>1</v>
      </c>
    </row>
    <row r="183" spans="1:8" x14ac:dyDescent="0.25">
      <c r="A183">
        <v>10</v>
      </c>
      <c r="B183">
        <v>5</v>
      </c>
      <c r="C183">
        <v>2.6363509999999999</v>
      </c>
      <c r="D183">
        <v>2.5697209999999999</v>
      </c>
      <c r="E183">
        <v>3.14608</v>
      </c>
      <c r="F183">
        <v>10.140221</v>
      </c>
      <c r="G183">
        <v>1613</v>
      </c>
      <c r="H183">
        <v>1</v>
      </c>
    </row>
    <row r="184" spans="1:8" x14ac:dyDescent="0.25">
      <c r="A184">
        <v>11</v>
      </c>
      <c r="B184">
        <v>0</v>
      </c>
      <c r="C184">
        <v>2.775525</v>
      </c>
      <c r="D184">
        <v>2.7058089999999999</v>
      </c>
      <c r="E184">
        <v>3.117057</v>
      </c>
      <c r="F184">
        <v>13.937386</v>
      </c>
      <c r="G184">
        <v>1613</v>
      </c>
      <c r="H184">
        <v>1</v>
      </c>
    </row>
    <row r="185" spans="1:8" x14ac:dyDescent="0.25">
      <c r="A185">
        <v>12</v>
      </c>
      <c r="B185">
        <v>1</v>
      </c>
      <c r="C185">
        <v>2.9146990000000002</v>
      </c>
      <c r="D185">
        <v>2.8396759999999999</v>
      </c>
      <c r="E185">
        <v>3.0790860000000002</v>
      </c>
      <c r="F185">
        <v>17.734566000000001</v>
      </c>
      <c r="G185">
        <v>1613</v>
      </c>
      <c r="H185">
        <v>1</v>
      </c>
    </row>
    <row r="186" spans="1:8" x14ac:dyDescent="0.25">
      <c r="A186">
        <v>13</v>
      </c>
      <c r="B186">
        <v>2</v>
      </c>
      <c r="C186">
        <v>3.0558719999999999</v>
      </c>
      <c r="D186">
        <v>2.9725950000000001</v>
      </c>
      <c r="E186">
        <v>3.0315970000000001</v>
      </c>
      <c r="F186">
        <v>21.586310999999998</v>
      </c>
      <c r="G186">
        <v>1613</v>
      </c>
      <c r="H186">
        <v>1</v>
      </c>
    </row>
    <row r="187" spans="1:8" x14ac:dyDescent="0.25">
      <c r="A187">
        <v>14</v>
      </c>
      <c r="B187">
        <v>3</v>
      </c>
      <c r="C187">
        <v>3.1980460000000002</v>
      </c>
      <c r="D187">
        <v>3.1029260000000001</v>
      </c>
      <c r="E187">
        <v>2.9748579999999998</v>
      </c>
      <c r="F187">
        <v>25.465332</v>
      </c>
      <c r="G187">
        <v>1613</v>
      </c>
      <c r="H187">
        <v>1</v>
      </c>
    </row>
    <row r="188" spans="1:8" x14ac:dyDescent="0.25">
      <c r="A188">
        <v>15</v>
      </c>
      <c r="B188">
        <v>4</v>
      </c>
      <c r="C188">
        <v>3.3392200000000001</v>
      </c>
      <c r="D188">
        <v>3.2282489999999999</v>
      </c>
      <c r="E188">
        <v>2.9099210000000002</v>
      </c>
      <c r="F188">
        <v>29.317074000000002</v>
      </c>
      <c r="G188">
        <v>1613</v>
      </c>
      <c r="H188">
        <v>1</v>
      </c>
    </row>
    <row r="189" spans="1:8" x14ac:dyDescent="0.25">
      <c r="A189">
        <v>16</v>
      </c>
      <c r="B189">
        <v>5</v>
      </c>
      <c r="C189">
        <v>3.480394</v>
      </c>
      <c r="D189">
        <v>3.3489270000000002</v>
      </c>
      <c r="E189">
        <v>2.8367119999999999</v>
      </c>
      <c r="F189">
        <v>33.168827</v>
      </c>
      <c r="G189">
        <v>1613</v>
      </c>
      <c r="H189">
        <v>1</v>
      </c>
    </row>
    <row r="190" spans="1:8" x14ac:dyDescent="0.25">
      <c r="A190">
        <v>17</v>
      </c>
      <c r="B190">
        <v>0</v>
      </c>
      <c r="C190">
        <v>3.619567</v>
      </c>
      <c r="D190">
        <v>3.4628160000000001</v>
      </c>
      <c r="E190">
        <v>2.7567659999999998</v>
      </c>
      <c r="F190">
        <v>36.965995999999997</v>
      </c>
      <c r="G190">
        <v>1613</v>
      </c>
      <c r="H190">
        <v>1</v>
      </c>
    </row>
    <row r="191" spans="1:8" x14ac:dyDescent="0.25">
      <c r="A191">
        <v>18</v>
      </c>
      <c r="B191">
        <v>1</v>
      </c>
      <c r="C191">
        <v>3.7587410000000001</v>
      </c>
      <c r="D191">
        <v>3.571161</v>
      </c>
      <c r="E191">
        <v>2.669454</v>
      </c>
      <c r="F191">
        <v>40.763165000000001</v>
      </c>
      <c r="G191">
        <v>1613</v>
      </c>
      <c r="H191">
        <v>1</v>
      </c>
    </row>
    <row r="192" spans="1:8" x14ac:dyDescent="0.25">
      <c r="A192">
        <v>19</v>
      </c>
      <c r="B192">
        <v>2</v>
      </c>
      <c r="C192">
        <v>3.8979149999999998</v>
      </c>
      <c r="D192">
        <v>3.673486</v>
      </c>
      <c r="E192">
        <v>2.5751569999999999</v>
      </c>
      <c r="F192">
        <v>44.560336999999997</v>
      </c>
      <c r="G192">
        <v>1613</v>
      </c>
      <c r="H192">
        <v>1</v>
      </c>
    </row>
    <row r="193" spans="1:8" x14ac:dyDescent="0.25">
      <c r="A193">
        <v>20</v>
      </c>
      <c r="B193">
        <v>3</v>
      </c>
      <c r="C193">
        <v>4.0370869999999996</v>
      </c>
      <c r="D193">
        <v>3.7693409999999998</v>
      </c>
      <c r="E193">
        <v>2.4742920000000002</v>
      </c>
      <c r="F193">
        <v>48.357491000000003</v>
      </c>
      <c r="G193">
        <v>1613</v>
      </c>
      <c r="H193">
        <v>1</v>
      </c>
    </row>
    <row r="194" spans="1:8" x14ac:dyDescent="0.25">
      <c r="A194">
        <v>21</v>
      </c>
      <c r="B194">
        <v>4</v>
      </c>
      <c r="C194">
        <v>4.1762610000000002</v>
      </c>
      <c r="D194">
        <v>3.8583059999999998</v>
      </c>
      <c r="E194">
        <v>2.3673000000000002</v>
      </c>
      <c r="F194">
        <v>52.154659000000002</v>
      </c>
      <c r="G194">
        <v>1613</v>
      </c>
      <c r="H194">
        <v>1</v>
      </c>
    </row>
    <row r="195" spans="1:8" x14ac:dyDescent="0.25">
      <c r="A195">
        <v>22</v>
      </c>
      <c r="B195">
        <v>5</v>
      </c>
      <c r="C195">
        <v>4.3154349999999999</v>
      </c>
      <c r="D195">
        <v>3.939991</v>
      </c>
      <c r="E195">
        <v>2.2546499999999998</v>
      </c>
      <c r="F195">
        <v>55.951839</v>
      </c>
      <c r="G195">
        <v>1613</v>
      </c>
      <c r="H195">
        <v>1</v>
      </c>
    </row>
    <row r="196" spans="1:8" x14ac:dyDescent="0.25">
      <c r="A196">
        <v>23</v>
      </c>
      <c r="B196">
        <v>0</v>
      </c>
      <c r="C196">
        <v>4.4546080000000003</v>
      </c>
      <c r="D196">
        <v>4.0147329999999997</v>
      </c>
      <c r="E196">
        <v>2.1372689999999999</v>
      </c>
      <c r="F196">
        <v>59.047020000000003</v>
      </c>
      <c r="G196">
        <v>1613</v>
      </c>
      <c r="H196">
        <v>1</v>
      </c>
    </row>
    <row r="197" spans="1:8" x14ac:dyDescent="0.25">
      <c r="A197">
        <v>24</v>
      </c>
      <c r="B197">
        <v>1</v>
      </c>
      <c r="C197">
        <v>4.593782</v>
      </c>
      <c r="D197">
        <v>4.0830869999999999</v>
      </c>
      <c r="E197">
        <v>2.016057</v>
      </c>
      <c r="F197">
        <v>62.113964000000003</v>
      </c>
      <c r="G197">
        <v>1613</v>
      </c>
      <c r="H197">
        <v>1</v>
      </c>
    </row>
    <row r="198" spans="1:8" x14ac:dyDescent="0.25">
      <c r="A198">
        <v>25</v>
      </c>
      <c r="B198">
        <v>2</v>
      </c>
      <c r="C198">
        <v>4.7329549999999996</v>
      </c>
      <c r="D198">
        <v>4.1448580000000002</v>
      </c>
      <c r="E198">
        <v>1.891362</v>
      </c>
      <c r="F198">
        <v>65.180908000000002</v>
      </c>
      <c r="G198">
        <v>1613</v>
      </c>
      <c r="H198">
        <v>1</v>
      </c>
    </row>
    <row r="199" spans="1:8" x14ac:dyDescent="0.25">
      <c r="A199">
        <v>26</v>
      </c>
      <c r="B199">
        <v>3</v>
      </c>
      <c r="C199">
        <v>4.8721290000000002</v>
      </c>
      <c r="D199">
        <v>4.1998689999999996</v>
      </c>
      <c r="E199">
        <v>1.763539</v>
      </c>
      <c r="F199">
        <v>68.247864000000007</v>
      </c>
      <c r="G199">
        <v>1613</v>
      </c>
      <c r="H199">
        <v>1</v>
      </c>
    </row>
    <row r="200" spans="1:8" x14ac:dyDescent="0.25">
      <c r="A200">
        <v>27</v>
      </c>
      <c r="B200">
        <v>4</v>
      </c>
      <c r="C200">
        <v>5.0113029999999998</v>
      </c>
      <c r="D200">
        <v>4.2479620000000002</v>
      </c>
      <c r="E200">
        <v>1.632957</v>
      </c>
      <c r="F200">
        <v>71.314803999999995</v>
      </c>
      <c r="G200">
        <v>1613</v>
      </c>
      <c r="H200">
        <v>1</v>
      </c>
    </row>
    <row r="201" spans="1:8" x14ac:dyDescent="0.25">
      <c r="A201">
        <v>28</v>
      </c>
      <c r="B201">
        <v>5</v>
      </c>
      <c r="C201">
        <v>5.1504770000000004</v>
      </c>
      <c r="D201">
        <v>4.2889999999999997</v>
      </c>
      <c r="E201">
        <v>1.499989</v>
      </c>
      <c r="F201">
        <v>74.38176</v>
      </c>
      <c r="G201">
        <v>1613</v>
      </c>
      <c r="H201">
        <v>1</v>
      </c>
    </row>
    <row r="202" spans="1:8" x14ac:dyDescent="0.25">
      <c r="A202">
        <v>29</v>
      </c>
      <c r="B202">
        <v>0</v>
      </c>
      <c r="C202">
        <v>5.28965</v>
      </c>
      <c r="D202">
        <v>4.3228650000000002</v>
      </c>
      <c r="E202">
        <v>1.3650150000000001</v>
      </c>
      <c r="F202">
        <v>77.448707999999996</v>
      </c>
      <c r="G202">
        <v>1613</v>
      </c>
      <c r="H202">
        <v>1</v>
      </c>
    </row>
    <row r="203" spans="1:8" x14ac:dyDescent="0.25">
      <c r="A203">
        <v>30</v>
      </c>
      <c r="B203">
        <v>1</v>
      </c>
      <c r="C203">
        <v>5.4223169999999996</v>
      </c>
      <c r="D203">
        <v>4.3483799999999997</v>
      </c>
      <c r="E203">
        <v>1.2348410000000001</v>
      </c>
      <c r="F203">
        <v>80.372246000000004</v>
      </c>
      <c r="G203">
        <v>1613</v>
      </c>
      <c r="H203">
        <v>1</v>
      </c>
    </row>
    <row r="204" spans="1:8" x14ac:dyDescent="0.25">
      <c r="A204">
        <v>31</v>
      </c>
      <c r="B204">
        <v>2</v>
      </c>
      <c r="C204">
        <v>5.5549840000000001</v>
      </c>
      <c r="D204">
        <v>4.3672219999999999</v>
      </c>
      <c r="E204">
        <v>1.1035330000000001</v>
      </c>
      <c r="F204">
        <v>83.295806999999996</v>
      </c>
      <c r="G204">
        <v>1613</v>
      </c>
      <c r="H204">
        <v>1</v>
      </c>
    </row>
    <row r="205" spans="1:8" x14ac:dyDescent="0.25">
      <c r="A205">
        <v>32</v>
      </c>
      <c r="B205">
        <v>3</v>
      </c>
      <c r="C205">
        <v>5.6876490000000004</v>
      </c>
      <c r="D205">
        <v>4.3793420000000003</v>
      </c>
      <c r="E205">
        <v>0.97143599999999997</v>
      </c>
      <c r="F205">
        <v>86.219345000000004</v>
      </c>
      <c r="G205">
        <v>1613</v>
      </c>
      <c r="H205">
        <v>1</v>
      </c>
    </row>
    <row r="206" spans="1:8" x14ac:dyDescent="0.25">
      <c r="A206">
        <v>33</v>
      </c>
      <c r="B206">
        <v>4</v>
      </c>
      <c r="C206">
        <v>5.8273149999999996</v>
      </c>
      <c r="D206">
        <v>4.3848050000000001</v>
      </c>
      <c r="E206">
        <v>0.83189400000000002</v>
      </c>
      <c r="F206">
        <v>89.297141999999994</v>
      </c>
      <c r="G206">
        <v>1613</v>
      </c>
      <c r="H206">
        <v>1</v>
      </c>
    </row>
    <row r="207" spans="1:8" x14ac:dyDescent="0.25">
      <c r="A207">
        <v>34</v>
      </c>
      <c r="B207">
        <v>5</v>
      </c>
      <c r="C207">
        <v>5.9482039999999996</v>
      </c>
      <c r="D207">
        <v>4.3849999999999998</v>
      </c>
      <c r="E207">
        <v>0.71100600000000003</v>
      </c>
      <c r="F207">
        <v>90</v>
      </c>
      <c r="G207">
        <v>1613</v>
      </c>
      <c r="H207">
        <v>1</v>
      </c>
    </row>
    <row r="208" spans="1:8" x14ac:dyDescent="0.25">
      <c r="A208">
        <v>35</v>
      </c>
      <c r="B208">
        <v>0</v>
      </c>
      <c r="C208">
        <v>6.0690929999999996</v>
      </c>
      <c r="D208">
        <v>4.3849999999999998</v>
      </c>
      <c r="E208">
        <v>0.590117</v>
      </c>
      <c r="F208">
        <v>90</v>
      </c>
      <c r="G208">
        <v>1613</v>
      </c>
      <c r="H208">
        <v>1</v>
      </c>
    </row>
    <row r="209" spans="1:19" x14ac:dyDescent="0.25">
      <c r="A209">
        <v>36</v>
      </c>
      <c r="B209">
        <v>1</v>
      </c>
      <c r="C209">
        <v>6.1899810000000004</v>
      </c>
      <c r="D209">
        <v>4.3849999999999998</v>
      </c>
      <c r="E209">
        <v>0.46922900000000001</v>
      </c>
      <c r="F209">
        <v>90</v>
      </c>
      <c r="G209">
        <v>1316</v>
      </c>
      <c r="H209">
        <v>1</v>
      </c>
    </row>
    <row r="210" spans="1:19" x14ac:dyDescent="0.25">
      <c r="A210">
        <v>37</v>
      </c>
      <c r="B210">
        <v>2</v>
      </c>
      <c r="C210">
        <v>6.3108709999999997</v>
      </c>
      <c r="D210">
        <v>4.3849999999999998</v>
      </c>
      <c r="E210">
        <v>0.34833900000000001</v>
      </c>
      <c r="F210">
        <v>90</v>
      </c>
      <c r="G210">
        <v>1316</v>
      </c>
      <c r="H210">
        <v>1</v>
      </c>
    </row>
    <row r="211" spans="1:19" x14ac:dyDescent="0.25">
      <c r="A211">
        <v>38</v>
      </c>
      <c r="B211">
        <v>3</v>
      </c>
      <c r="C211">
        <v>6.4317589999999996</v>
      </c>
      <c r="D211">
        <v>4.3849999999999998</v>
      </c>
      <c r="E211">
        <v>0.22745099999999999</v>
      </c>
      <c r="F211">
        <v>90</v>
      </c>
      <c r="G211">
        <v>1316</v>
      </c>
      <c r="H211">
        <v>1</v>
      </c>
    </row>
    <row r="212" spans="1:19" x14ac:dyDescent="0.25">
      <c r="A212">
        <v>39</v>
      </c>
      <c r="B212">
        <v>4</v>
      </c>
      <c r="C212">
        <v>6.5526479999999996</v>
      </c>
      <c r="D212">
        <v>4.3849999999999998</v>
      </c>
      <c r="E212">
        <v>0.106562</v>
      </c>
      <c r="F212">
        <v>90</v>
      </c>
      <c r="G212">
        <v>1316</v>
      </c>
      <c r="H212">
        <v>1</v>
      </c>
    </row>
    <row r="213" spans="1:19" x14ac:dyDescent="0.25">
      <c r="A213" t="s">
        <v>551</v>
      </c>
    </row>
    <row r="214" spans="1:19" x14ac:dyDescent="0.25">
      <c r="A214">
        <v>40</v>
      </c>
    </row>
    <row r="215" spans="1:19" x14ac:dyDescent="0.25">
      <c r="A215">
        <v>9</v>
      </c>
      <c r="B215">
        <v>0.4</v>
      </c>
    </row>
    <row r="216" spans="1:19" x14ac:dyDescent="0.25">
      <c r="A216">
        <v>0</v>
      </c>
      <c r="B216">
        <v>0</v>
      </c>
      <c r="C216">
        <v>0</v>
      </c>
      <c r="D216">
        <v>0</v>
      </c>
      <c r="E216">
        <v>0</v>
      </c>
      <c r="F216">
        <v>1</v>
      </c>
      <c r="G216">
        <v>1</v>
      </c>
      <c r="H216">
        <v>0.38636999999999999</v>
      </c>
      <c r="I216">
        <v>2.767001</v>
      </c>
      <c r="J216">
        <v>6</v>
      </c>
      <c r="K216">
        <v>-15</v>
      </c>
      <c r="L216">
        <v>18</v>
      </c>
      <c r="M216">
        <v>5</v>
      </c>
      <c r="N216">
        <v>0.12</v>
      </c>
      <c r="O216">
        <v>0</v>
      </c>
      <c r="P216">
        <v>9.5</v>
      </c>
      <c r="Q216">
        <v>0</v>
      </c>
      <c r="R216">
        <v>0</v>
      </c>
      <c r="S216">
        <v>0</v>
      </c>
    </row>
    <row r="217" spans="1:19" x14ac:dyDescent="0.25">
      <c r="A217">
        <v>1613</v>
      </c>
      <c r="B217">
        <v>1</v>
      </c>
      <c r="C217">
        <v>0</v>
      </c>
      <c r="D217">
        <v>0</v>
      </c>
    </row>
    <row r="218" spans="1:19" x14ac:dyDescent="0.25">
      <c r="A218">
        <v>0</v>
      </c>
      <c r="B218">
        <v>1</v>
      </c>
      <c r="C218">
        <v>0</v>
      </c>
      <c r="D218">
        <v>1</v>
      </c>
      <c r="E218">
        <v>0</v>
      </c>
      <c r="F218">
        <v>0</v>
      </c>
      <c r="G218">
        <v>1</v>
      </c>
      <c r="H218">
        <v>0.38636999999999999</v>
      </c>
      <c r="I218">
        <v>2.767001</v>
      </c>
      <c r="J218">
        <v>357.25</v>
      </c>
      <c r="K218">
        <v>-15</v>
      </c>
      <c r="L218">
        <v>18</v>
      </c>
      <c r="M218">
        <v>5</v>
      </c>
      <c r="N218">
        <v>0.12</v>
      </c>
      <c r="O218">
        <v>0</v>
      </c>
      <c r="P218">
        <v>9.5</v>
      </c>
      <c r="Q218">
        <v>0</v>
      </c>
      <c r="R218">
        <v>0</v>
      </c>
      <c r="S218">
        <v>0</v>
      </c>
    </row>
    <row r="219" spans="1:19" x14ac:dyDescent="0.25">
      <c r="A219">
        <v>1613</v>
      </c>
      <c r="B219">
        <v>1</v>
      </c>
      <c r="C219">
        <v>0</v>
      </c>
      <c r="D219">
        <v>0</v>
      </c>
    </row>
    <row r="220" spans="1:19" x14ac:dyDescent="0.25">
      <c r="A220">
        <v>0</v>
      </c>
      <c r="B220">
        <v>2</v>
      </c>
      <c r="C220">
        <v>5</v>
      </c>
      <c r="D220">
        <v>2</v>
      </c>
      <c r="E220">
        <v>0</v>
      </c>
      <c r="F220">
        <v>0</v>
      </c>
      <c r="G220">
        <v>0</v>
      </c>
      <c r="H220">
        <v>0.38636999999999999</v>
      </c>
      <c r="I220">
        <v>2.767001</v>
      </c>
      <c r="J220">
        <v>304</v>
      </c>
      <c r="K220">
        <v>-15</v>
      </c>
      <c r="L220">
        <v>25</v>
      </c>
      <c r="M220">
        <v>5</v>
      </c>
      <c r="N220">
        <v>0.12</v>
      </c>
      <c r="O220">
        <v>0</v>
      </c>
      <c r="P220">
        <v>0</v>
      </c>
      <c r="Q220">
        <v>0</v>
      </c>
      <c r="R220">
        <v>0</v>
      </c>
      <c r="S220">
        <v>0</v>
      </c>
    </row>
    <row r="221" spans="1:19" x14ac:dyDescent="0.25">
      <c r="A221">
        <v>1613</v>
      </c>
      <c r="B221">
        <v>1</v>
      </c>
      <c r="C221">
        <v>0</v>
      </c>
      <c r="D221">
        <v>0</v>
      </c>
    </row>
    <row r="222" spans="1:19" x14ac:dyDescent="0.25">
      <c r="A222">
        <v>0</v>
      </c>
      <c r="B222">
        <v>3</v>
      </c>
      <c r="C222">
        <v>4</v>
      </c>
      <c r="D222">
        <v>3</v>
      </c>
      <c r="E222">
        <v>0</v>
      </c>
      <c r="F222">
        <v>0</v>
      </c>
      <c r="G222">
        <v>0</v>
      </c>
      <c r="H222">
        <v>0.38636999999999999</v>
      </c>
      <c r="I222">
        <v>2.767001</v>
      </c>
      <c r="J222">
        <v>244</v>
      </c>
      <c r="K222">
        <v>-15</v>
      </c>
      <c r="L222">
        <v>25</v>
      </c>
      <c r="M222">
        <v>5</v>
      </c>
      <c r="N222">
        <v>0.12</v>
      </c>
      <c r="O222">
        <v>0</v>
      </c>
      <c r="P222">
        <v>0</v>
      </c>
      <c r="Q222">
        <v>0</v>
      </c>
      <c r="R222">
        <v>0</v>
      </c>
      <c r="S222">
        <v>0</v>
      </c>
    </row>
    <row r="223" spans="1:19" x14ac:dyDescent="0.25">
      <c r="A223">
        <v>1613</v>
      </c>
      <c r="B223">
        <v>1</v>
      </c>
      <c r="C223">
        <v>0</v>
      </c>
      <c r="D223">
        <v>0</v>
      </c>
    </row>
    <row r="224" spans="1:19" x14ac:dyDescent="0.25">
      <c r="A224">
        <v>0</v>
      </c>
      <c r="B224">
        <v>4</v>
      </c>
      <c r="C224">
        <v>4</v>
      </c>
      <c r="D224">
        <v>4</v>
      </c>
      <c r="E224">
        <v>0</v>
      </c>
      <c r="F224">
        <v>0</v>
      </c>
      <c r="G224">
        <v>0</v>
      </c>
      <c r="H224">
        <v>0.38636999999999999</v>
      </c>
      <c r="I224">
        <v>2.767001</v>
      </c>
      <c r="J224">
        <v>234.929993</v>
      </c>
      <c r="K224">
        <v>-15</v>
      </c>
      <c r="L224">
        <v>25</v>
      </c>
      <c r="M224">
        <v>5</v>
      </c>
      <c r="N224">
        <v>0.12</v>
      </c>
      <c r="O224">
        <v>0</v>
      </c>
      <c r="P224">
        <v>0</v>
      </c>
      <c r="Q224">
        <v>0</v>
      </c>
      <c r="R224">
        <v>0</v>
      </c>
      <c r="S224">
        <v>0</v>
      </c>
    </row>
    <row r="225" spans="1:19" x14ac:dyDescent="0.25">
      <c r="A225">
        <v>1613</v>
      </c>
      <c r="B225">
        <v>1</v>
      </c>
      <c r="C225">
        <v>0</v>
      </c>
      <c r="D225">
        <v>0</v>
      </c>
    </row>
    <row r="226" spans="1:19" x14ac:dyDescent="0.25">
      <c r="A226">
        <v>0</v>
      </c>
      <c r="B226">
        <v>5</v>
      </c>
      <c r="C226">
        <v>3</v>
      </c>
      <c r="D226">
        <v>5</v>
      </c>
      <c r="E226">
        <v>0</v>
      </c>
      <c r="F226">
        <v>0</v>
      </c>
      <c r="G226">
        <v>0</v>
      </c>
      <c r="H226">
        <v>0.38636999999999999</v>
      </c>
      <c r="I226">
        <v>2.767001</v>
      </c>
      <c r="J226">
        <v>182</v>
      </c>
      <c r="K226">
        <v>-15</v>
      </c>
      <c r="L226">
        <v>25</v>
      </c>
      <c r="M226">
        <v>5</v>
      </c>
      <c r="N226">
        <v>0.12</v>
      </c>
      <c r="O226">
        <v>0</v>
      </c>
      <c r="P226">
        <v>0</v>
      </c>
      <c r="Q226">
        <v>0</v>
      </c>
      <c r="R226">
        <v>0</v>
      </c>
      <c r="S226">
        <v>0</v>
      </c>
    </row>
    <row r="227" spans="1:19" x14ac:dyDescent="0.25">
      <c r="A227">
        <v>1613</v>
      </c>
      <c r="B227">
        <v>1</v>
      </c>
      <c r="C227">
        <v>0</v>
      </c>
      <c r="D227">
        <v>0</v>
      </c>
    </row>
    <row r="228" spans="1:19" x14ac:dyDescent="0.25">
      <c r="A228">
        <v>0</v>
      </c>
      <c r="B228">
        <v>6</v>
      </c>
      <c r="C228">
        <v>2</v>
      </c>
      <c r="D228">
        <v>6</v>
      </c>
      <c r="E228">
        <v>0</v>
      </c>
      <c r="F228">
        <v>0</v>
      </c>
      <c r="G228">
        <v>0</v>
      </c>
      <c r="H228">
        <v>0.38636999999999999</v>
      </c>
      <c r="I228">
        <v>2.767001</v>
      </c>
      <c r="J228">
        <v>120</v>
      </c>
      <c r="K228">
        <v>-15</v>
      </c>
      <c r="L228">
        <v>25</v>
      </c>
      <c r="M228">
        <v>5</v>
      </c>
      <c r="N228">
        <v>0.12</v>
      </c>
      <c r="O228">
        <v>0</v>
      </c>
      <c r="P228">
        <v>0</v>
      </c>
      <c r="Q228">
        <v>0</v>
      </c>
      <c r="R228">
        <v>0</v>
      </c>
      <c r="S228">
        <v>0</v>
      </c>
    </row>
    <row r="229" spans="1:19" x14ac:dyDescent="0.25">
      <c r="A229">
        <v>1613</v>
      </c>
      <c r="B229">
        <v>1</v>
      </c>
      <c r="C229">
        <v>0</v>
      </c>
      <c r="D229">
        <v>0</v>
      </c>
    </row>
    <row r="230" spans="1:19" x14ac:dyDescent="0.25">
      <c r="A230">
        <v>0</v>
      </c>
      <c r="B230">
        <v>7</v>
      </c>
      <c r="C230">
        <v>2</v>
      </c>
      <c r="D230">
        <v>7</v>
      </c>
      <c r="E230">
        <v>0</v>
      </c>
      <c r="F230">
        <v>0</v>
      </c>
      <c r="G230">
        <v>0</v>
      </c>
      <c r="H230">
        <v>0.38636999999999999</v>
      </c>
      <c r="I230">
        <v>2.767001</v>
      </c>
      <c r="J230">
        <v>110.879997</v>
      </c>
      <c r="K230">
        <v>-15</v>
      </c>
      <c r="L230">
        <v>25</v>
      </c>
      <c r="M230">
        <v>5</v>
      </c>
      <c r="N230">
        <v>0.12</v>
      </c>
      <c r="O230">
        <v>0</v>
      </c>
      <c r="P230">
        <v>0</v>
      </c>
      <c r="Q230">
        <v>0</v>
      </c>
      <c r="R230">
        <v>0</v>
      </c>
      <c r="S230">
        <v>0</v>
      </c>
    </row>
    <row r="231" spans="1:19" x14ac:dyDescent="0.25">
      <c r="A231">
        <v>1613</v>
      </c>
      <c r="B231">
        <v>1</v>
      </c>
      <c r="C231">
        <v>0</v>
      </c>
      <c r="D231">
        <v>0</v>
      </c>
    </row>
    <row r="232" spans="1:19" x14ac:dyDescent="0.25">
      <c r="A232">
        <v>0</v>
      </c>
      <c r="B232">
        <v>8</v>
      </c>
      <c r="C232">
        <v>1</v>
      </c>
      <c r="D232">
        <v>8</v>
      </c>
      <c r="E232">
        <v>0</v>
      </c>
      <c r="F232">
        <v>0</v>
      </c>
      <c r="G232">
        <v>0</v>
      </c>
      <c r="H232">
        <v>0.38636999999999999</v>
      </c>
      <c r="I232">
        <v>2.767001</v>
      </c>
      <c r="J232">
        <v>59</v>
      </c>
      <c r="K232">
        <v>-15</v>
      </c>
      <c r="L232">
        <v>25</v>
      </c>
      <c r="M232">
        <v>5</v>
      </c>
      <c r="N232">
        <v>0.12</v>
      </c>
      <c r="O232">
        <v>0</v>
      </c>
      <c r="P232">
        <v>0</v>
      </c>
      <c r="Q232">
        <v>0</v>
      </c>
      <c r="R232">
        <v>0</v>
      </c>
      <c r="S232">
        <v>0</v>
      </c>
    </row>
    <row r="233" spans="1:19" x14ac:dyDescent="0.25">
      <c r="A233">
        <v>1613</v>
      </c>
      <c r="B233">
        <v>1</v>
      </c>
      <c r="C233">
        <v>0</v>
      </c>
      <c r="D233">
        <v>0</v>
      </c>
    </row>
    <row r="234" spans="1:19" x14ac:dyDescent="0.25">
      <c r="A234">
        <v>9</v>
      </c>
      <c r="B234">
        <v>0.66466700000000001</v>
      </c>
    </row>
    <row r="235" spans="1:19" x14ac:dyDescent="0.25">
      <c r="A235">
        <v>0</v>
      </c>
      <c r="B235">
        <v>9</v>
      </c>
      <c r="C235">
        <v>0</v>
      </c>
      <c r="D235">
        <v>0</v>
      </c>
      <c r="E235">
        <v>1</v>
      </c>
      <c r="F235">
        <v>0</v>
      </c>
      <c r="G235">
        <v>0</v>
      </c>
      <c r="H235">
        <v>0.64201900000000001</v>
      </c>
      <c r="I235">
        <v>2.835502</v>
      </c>
      <c r="J235">
        <v>356.5</v>
      </c>
      <c r="K235">
        <v>-15</v>
      </c>
      <c r="L235">
        <v>25</v>
      </c>
      <c r="M235">
        <v>13</v>
      </c>
      <c r="N235">
        <v>0.12</v>
      </c>
      <c r="O235">
        <v>0</v>
      </c>
      <c r="P235">
        <v>0</v>
      </c>
      <c r="Q235">
        <v>0</v>
      </c>
      <c r="R235">
        <v>0</v>
      </c>
      <c r="S235">
        <v>0</v>
      </c>
    </row>
    <row r="236" spans="1:19" x14ac:dyDescent="0.25">
      <c r="A236">
        <v>1613</v>
      </c>
      <c r="B236">
        <v>1</v>
      </c>
      <c r="C236">
        <v>0</v>
      </c>
      <c r="D236">
        <v>0</v>
      </c>
    </row>
    <row r="237" spans="1:19" x14ac:dyDescent="0.25">
      <c r="A237">
        <v>0</v>
      </c>
      <c r="B237">
        <v>10</v>
      </c>
      <c r="C237">
        <v>0</v>
      </c>
      <c r="D237">
        <v>1</v>
      </c>
      <c r="E237">
        <v>1</v>
      </c>
      <c r="F237">
        <v>0</v>
      </c>
      <c r="G237">
        <v>0</v>
      </c>
      <c r="H237">
        <v>0.64201900000000001</v>
      </c>
      <c r="I237">
        <v>2.835502</v>
      </c>
      <c r="J237">
        <v>347.75</v>
      </c>
      <c r="K237">
        <v>-15</v>
      </c>
      <c r="L237">
        <v>25</v>
      </c>
      <c r="M237">
        <v>13</v>
      </c>
      <c r="N237">
        <v>0.12</v>
      </c>
      <c r="O237">
        <v>0</v>
      </c>
      <c r="P237">
        <v>0</v>
      </c>
      <c r="Q237">
        <v>0</v>
      </c>
      <c r="R237">
        <v>0</v>
      </c>
      <c r="S237">
        <v>0</v>
      </c>
    </row>
    <row r="238" spans="1:19" x14ac:dyDescent="0.25">
      <c r="A238">
        <v>1613</v>
      </c>
      <c r="B238">
        <v>1</v>
      </c>
      <c r="C238">
        <v>0</v>
      </c>
      <c r="D238">
        <v>0</v>
      </c>
    </row>
    <row r="239" spans="1:19" x14ac:dyDescent="0.25">
      <c r="A239">
        <v>0</v>
      </c>
      <c r="B239">
        <v>11</v>
      </c>
      <c r="C239">
        <v>5</v>
      </c>
      <c r="D239">
        <v>2</v>
      </c>
      <c r="E239">
        <v>1</v>
      </c>
      <c r="F239">
        <v>0</v>
      </c>
      <c r="G239">
        <v>0</v>
      </c>
      <c r="H239">
        <v>0.64201900000000001</v>
      </c>
      <c r="I239">
        <v>2.835502</v>
      </c>
      <c r="J239">
        <v>304</v>
      </c>
      <c r="K239">
        <v>-15</v>
      </c>
      <c r="L239">
        <v>25</v>
      </c>
      <c r="M239">
        <v>13</v>
      </c>
      <c r="N239">
        <v>0.12</v>
      </c>
      <c r="O239">
        <v>0</v>
      </c>
      <c r="P239">
        <v>0</v>
      </c>
      <c r="Q239">
        <v>0</v>
      </c>
      <c r="R239">
        <v>0</v>
      </c>
      <c r="S239">
        <v>0</v>
      </c>
    </row>
    <row r="240" spans="1:19" x14ac:dyDescent="0.25">
      <c r="A240">
        <v>1613</v>
      </c>
      <c r="B240">
        <v>1</v>
      </c>
      <c r="C240">
        <v>0</v>
      </c>
      <c r="D240">
        <v>0</v>
      </c>
    </row>
    <row r="241" spans="1:19" x14ac:dyDescent="0.25">
      <c r="A241">
        <v>0</v>
      </c>
      <c r="B241">
        <v>12</v>
      </c>
      <c r="C241">
        <v>4</v>
      </c>
      <c r="D241">
        <v>3</v>
      </c>
      <c r="E241">
        <v>1</v>
      </c>
      <c r="F241">
        <v>0</v>
      </c>
      <c r="G241">
        <v>0</v>
      </c>
      <c r="H241">
        <v>0.64201900000000001</v>
      </c>
      <c r="I241">
        <v>2.835502</v>
      </c>
      <c r="J241">
        <v>244</v>
      </c>
      <c r="K241">
        <v>-15</v>
      </c>
      <c r="L241">
        <v>25</v>
      </c>
      <c r="M241">
        <v>13</v>
      </c>
      <c r="N241">
        <v>0.12</v>
      </c>
      <c r="O241">
        <v>0</v>
      </c>
      <c r="P241">
        <v>0</v>
      </c>
      <c r="Q241">
        <v>0</v>
      </c>
      <c r="R241">
        <v>0</v>
      </c>
      <c r="S241">
        <v>0</v>
      </c>
    </row>
    <row r="242" spans="1:19" x14ac:dyDescent="0.25">
      <c r="A242">
        <v>1613</v>
      </c>
      <c r="B242">
        <v>1</v>
      </c>
      <c r="C242">
        <v>0</v>
      </c>
      <c r="D242">
        <v>0</v>
      </c>
    </row>
    <row r="243" spans="1:19" x14ac:dyDescent="0.25">
      <c r="A243">
        <v>0</v>
      </c>
      <c r="B243">
        <v>13</v>
      </c>
      <c r="C243">
        <v>4</v>
      </c>
      <c r="D243">
        <v>4</v>
      </c>
      <c r="E243">
        <v>1</v>
      </c>
      <c r="F243">
        <v>0</v>
      </c>
      <c r="G243">
        <v>0</v>
      </c>
      <c r="H243">
        <v>0.64201900000000001</v>
      </c>
      <c r="I243">
        <v>2.835502</v>
      </c>
      <c r="J243">
        <v>234.929993</v>
      </c>
      <c r="K243">
        <v>-15</v>
      </c>
      <c r="L243">
        <v>25</v>
      </c>
      <c r="M243">
        <v>13</v>
      </c>
      <c r="N243">
        <v>0.12</v>
      </c>
      <c r="O243">
        <v>0</v>
      </c>
      <c r="P243">
        <v>0</v>
      </c>
      <c r="Q243">
        <v>0</v>
      </c>
      <c r="R243">
        <v>0</v>
      </c>
      <c r="S243">
        <v>0</v>
      </c>
    </row>
    <row r="244" spans="1:19" x14ac:dyDescent="0.25">
      <c r="A244">
        <v>1613</v>
      </c>
      <c r="B244">
        <v>1</v>
      </c>
      <c r="C244">
        <v>0</v>
      </c>
      <c r="D244">
        <v>0</v>
      </c>
    </row>
    <row r="245" spans="1:19" x14ac:dyDescent="0.25">
      <c r="A245">
        <v>0</v>
      </c>
      <c r="B245">
        <v>14</v>
      </c>
      <c r="C245">
        <v>3</v>
      </c>
      <c r="D245">
        <v>5</v>
      </c>
      <c r="E245">
        <v>1</v>
      </c>
      <c r="F245">
        <v>0</v>
      </c>
      <c r="G245">
        <v>0</v>
      </c>
      <c r="H245">
        <v>0.64201900000000001</v>
      </c>
      <c r="I245">
        <v>2.835502</v>
      </c>
      <c r="J245">
        <v>182</v>
      </c>
      <c r="K245">
        <v>-15</v>
      </c>
      <c r="L245">
        <v>25</v>
      </c>
      <c r="M245">
        <v>13</v>
      </c>
      <c r="N245">
        <v>0.12</v>
      </c>
      <c r="O245">
        <v>0</v>
      </c>
      <c r="P245">
        <v>0</v>
      </c>
      <c r="Q245">
        <v>0</v>
      </c>
      <c r="R245">
        <v>0</v>
      </c>
      <c r="S245">
        <v>0</v>
      </c>
    </row>
    <row r="246" spans="1:19" x14ac:dyDescent="0.25">
      <c r="A246">
        <v>1613</v>
      </c>
      <c r="B246">
        <v>1</v>
      </c>
      <c r="C246">
        <v>0</v>
      </c>
      <c r="D246">
        <v>0</v>
      </c>
    </row>
    <row r="247" spans="1:19" x14ac:dyDescent="0.25">
      <c r="A247">
        <v>1</v>
      </c>
      <c r="B247">
        <v>15</v>
      </c>
      <c r="C247">
        <v>2</v>
      </c>
      <c r="D247">
        <v>6</v>
      </c>
      <c r="E247">
        <v>1</v>
      </c>
      <c r="F247">
        <v>1</v>
      </c>
      <c r="G247">
        <v>1</v>
      </c>
      <c r="H247">
        <v>0.64201900000000001</v>
      </c>
      <c r="I247">
        <v>2.835502</v>
      </c>
      <c r="J247">
        <v>128</v>
      </c>
      <c r="K247">
        <v>-15</v>
      </c>
      <c r="L247">
        <v>18</v>
      </c>
      <c r="M247">
        <v>9</v>
      </c>
      <c r="N247">
        <v>0.12</v>
      </c>
      <c r="O247">
        <v>0</v>
      </c>
      <c r="P247">
        <v>8</v>
      </c>
      <c r="Q247">
        <v>0</v>
      </c>
      <c r="R247">
        <v>0</v>
      </c>
      <c r="S247">
        <v>0</v>
      </c>
    </row>
    <row r="248" spans="1:19" x14ac:dyDescent="0.25">
      <c r="A248">
        <v>1613</v>
      </c>
      <c r="B248">
        <v>1</v>
      </c>
      <c r="C248">
        <v>0</v>
      </c>
      <c r="D248">
        <v>0</v>
      </c>
    </row>
    <row r="249" spans="1:19" x14ac:dyDescent="0.25">
      <c r="A249">
        <v>1</v>
      </c>
      <c r="B249">
        <v>16</v>
      </c>
      <c r="C249">
        <v>2</v>
      </c>
      <c r="D249">
        <v>7</v>
      </c>
      <c r="E249">
        <v>1</v>
      </c>
      <c r="F249">
        <v>0</v>
      </c>
      <c r="G249">
        <v>1</v>
      </c>
      <c r="H249">
        <v>0.64201900000000001</v>
      </c>
      <c r="I249">
        <v>2.835502</v>
      </c>
      <c r="J249">
        <v>118.879997</v>
      </c>
      <c r="K249">
        <v>-15</v>
      </c>
      <c r="L249">
        <v>18</v>
      </c>
      <c r="M249">
        <v>9</v>
      </c>
      <c r="N249">
        <v>0.12</v>
      </c>
      <c r="O249">
        <v>0</v>
      </c>
      <c r="P249">
        <v>8</v>
      </c>
      <c r="Q249">
        <v>0</v>
      </c>
      <c r="R249">
        <v>0</v>
      </c>
      <c r="S249">
        <v>0</v>
      </c>
    </row>
    <row r="250" spans="1:19" x14ac:dyDescent="0.25">
      <c r="A250">
        <v>1613</v>
      </c>
      <c r="B250">
        <v>1</v>
      </c>
      <c r="C250">
        <v>0</v>
      </c>
      <c r="D250">
        <v>0</v>
      </c>
    </row>
    <row r="251" spans="1:19" x14ac:dyDescent="0.25">
      <c r="A251">
        <v>0</v>
      </c>
      <c r="B251">
        <v>17</v>
      </c>
      <c r="C251">
        <v>1</v>
      </c>
      <c r="D251">
        <v>8</v>
      </c>
      <c r="E251">
        <v>1</v>
      </c>
      <c r="F251">
        <v>0</v>
      </c>
      <c r="G251">
        <v>0</v>
      </c>
      <c r="H251">
        <v>0.64201900000000001</v>
      </c>
      <c r="I251">
        <v>2.835502</v>
      </c>
      <c r="J251">
        <v>59</v>
      </c>
      <c r="K251">
        <v>-15</v>
      </c>
      <c r="L251">
        <v>25</v>
      </c>
      <c r="M251">
        <v>13</v>
      </c>
      <c r="N251">
        <v>0.12</v>
      </c>
      <c r="O251">
        <v>0</v>
      </c>
      <c r="P251">
        <v>0</v>
      </c>
      <c r="Q251">
        <v>0</v>
      </c>
      <c r="R251">
        <v>0</v>
      </c>
      <c r="S251">
        <v>0</v>
      </c>
    </row>
    <row r="252" spans="1:19" x14ac:dyDescent="0.25">
      <c r="A252">
        <v>1613</v>
      </c>
      <c r="B252">
        <v>1</v>
      </c>
      <c r="C252">
        <v>0</v>
      </c>
      <c r="D252">
        <v>0</v>
      </c>
    </row>
    <row r="253" spans="1:19" x14ac:dyDescent="0.25">
      <c r="A253">
        <v>9</v>
      </c>
      <c r="B253">
        <v>0.92933299999999996</v>
      </c>
    </row>
    <row r="254" spans="1:19" x14ac:dyDescent="0.25">
      <c r="A254">
        <v>0</v>
      </c>
      <c r="B254">
        <v>18</v>
      </c>
      <c r="C254">
        <v>0</v>
      </c>
      <c r="D254">
        <v>0</v>
      </c>
      <c r="E254">
        <v>2</v>
      </c>
      <c r="F254">
        <v>0</v>
      </c>
      <c r="G254">
        <v>0</v>
      </c>
      <c r="H254">
        <v>0.89766699999999999</v>
      </c>
      <c r="I254">
        <v>2.9040029999999999</v>
      </c>
      <c r="J254">
        <v>356.5</v>
      </c>
      <c r="K254">
        <v>-15</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19</v>
      </c>
      <c r="C256">
        <v>0</v>
      </c>
      <c r="D256">
        <v>1</v>
      </c>
      <c r="E256">
        <v>2</v>
      </c>
      <c r="F256">
        <v>0</v>
      </c>
      <c r="G256">
        <v>0</v>
      </c>
      <c r="H256">
        <v>0.89766699999999999</v>
      </c>
      <c r="I256">
        <v>2.9040029999999999</v>
      </c>
      <c r="J256">
        <v>347.75</v>
      </c>
      <c r="K256">
        <v>-15</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20</v>
      </c>
      <c r="C258">
        <v>5</v>
      </c>
      <c r="D258">
        <v>2</v>
      </c>
      <c r="E258">
        <v>2</v>
      </c>
      <c r="F258">
        <v>0</v>
      </c>
      <c r="G258">
        <v>0</v>
      </c>
      <c r="H258">
        <v>0.89766699999999999</v>
      </c>
      <c r="I258">
        <v>2.9040029999999999</v>
      </c>
      <c r="J258">
        <v>304</v>
      </c>
      <c r="K258">
        <v>-15</v>
      </c>
      <c r="L258">
        <v>23</v>
      </c>
      <c r="M258">
        <v>13</v>
      </c>
      <c r="N258">
        <v>0.12</v>
      </c>
      <c r="O258">
        <v>0</v>
      </c>
      <c r="P258">
        <v>0</v>
      </c>
      <c r="Q258">
        <v>0</v>
      </c>
      <c r="R258">
        <v>0</v>
      </c>
      <c r="S258">
        <v>0</v>
      </c>
    </row>
    <row r="259" spans="1:19" x14ac:dyDescent="0.25">
      <c r="A259">
        <v>1613</v>
      </c>
      <c r="B259">
        <v>1</v>
      </c>
      <c r="C259">
        <v>0</v>
      </c>
      <c r="D259">
        <v>0</v>
      </c>
    </row>
    <row r="260" spans="1:19" x14ac:dyDescent="0.25">
      <c r="A260">
        <v>2</v>
      </c>
      <c r="B260">
        <v>21</v>
      </c>
      <c r="C260">
        <v>4</v>
      </c>
      <c r="D260">
        <v>3</v>
      </c>
      <c r="E260">
        <v>2</v>
      </c>
      <c r="F260">
        <v>1</v>
      </c>
      <c r="G260">
        <v>1</v>
      </c>
      <c r="H260">
        <v>0.89766699999999999</v>
      </c>
      <c r="I260">
        <v>2.9040029999999999</v>
      </c>
      <c r="J260">
        <v>252</v>
      </c>
      <c r="K260">
        <v>-15</v>
      </c>
      <c r="L260">
        <v>18</v>
      </c>
      <c r="M260">
        <v>9</v>
      </c>
      <c r="N260">
        <v>0.12</v>
      </c>
      <c r="O260">
        <v>0</v>
      </c>
      <c r="P260">
        <v>8</v>
      </c>
      <c r="Q260">
        <v>0</v>
      </c>
      <c r="R260">
        <v>0</v>
      </c>
      <c r="S260">
        <v>0</v>
      </c>
    </row>
    <row r="261" spans="1:19" x14ac:dyDescent="0.25">
      <c r="A261">
        <v>1613</v>
      </c>
      <c r="B261">
        <v>1</v>
      </c>
      <c r="C261">
        <v>0</v>
      </c>
      <c r="D261">
        <v>0</v>
      </c>
    </row>
    <row r="262" spans="1:19" x14ac:dyDescent="0.25">
      <c r="A262">
        <v>2</v>
      </c>
      <c r="B262">
        <v>22</v>
      </c>
      <c r="C262">
        <v>4</v>
      </c>
      <c r="D262">
        <v>4</v>
      </c>
      <c r="E262">
        <v>2</v>
      </c>
      <c r="F262">
        <v>0</v>
      </c>
      <c r="G262">
        <v>1</v>
      </c>
      <c r="H262">
        <v>0.89766699999999999</v>
      </c>
      <c r="I262">
        <v>2.9040029999999999</v>
      </c>
      <c r="J262">
        <v>242.929993</v>
      </c>
      <c r="K262">
        <v>-15</v>
      </c>
      <c r="L262">
        <v>18</v>
      </c>
      <c r="M262">
        <v>9</v>
      </c>
      <c r="N262">
        <v>0.12</v>
      </c>
      <c r="O262">
        <v>0</v>
      </c>
      <c r="P262">
        <v>8</v>
      </c>
      <c r="Q262">
        <v>0</v>
      </c>
      <c r="R262">
        <v>0</v>
      </c>
      <c r="S262">
        <v>0</v>
      </c>
    </row>
    <row r="263" spans="1:19" x14ac:dyDescent="0.25">
      <c r="A263">
        <v>1613</v>
      </c>
      <c r="B263">
        <v>1</v>
      </c>
      <c r="C263">
        <v>0</v>
      </c>
      <c r="D263">
        <v>0</v>
      </c>
    </row>
    <row r="264" spans="1:19" x14ac:dyDescent="0.25">
      <c r="A264">
        <v>0</v>
      </c>
      <c r="B264">
        <v>23</v>
      </c>
      <c r="C264">
        <v>3</v>
      </c>
      <c r="D264">
        <v>5</v>
      </c>
      <c r="E264">
        <v>2</v>
      </c>
      <c r="F264">
        <v>0</v>
      </c>
      <c r="G264">
        <v>0</v>
      </c>
      <c r="H264">
        <v>0.89766699999999999</v>
      </c>
      <c r="I264">
        <v>2.9040029999999999</v>
      </c>
      <c r="J264">
        <v>182</v>
      </c>
      <c r="K264">
        <v>-15</v>
      </c>
      <c r="L264">
        <v>23</v>
      </c>
      <c r="M264">
        <v>13</v>
      </c>
      <c r="N264">
        <v>0.12</v>
      </c>
      <c r="O264">
        <v>0</v>
      </c>
      <c r="P264">
        <v>0</v>
      </c>
      <c r="Q264">
        <v>0</v>
      </c>
      <c r="R264">
        <v>0</v>
      </c>
      <c r="S264">
        <v>0</v>
      </c>
    </row>
    <row r="265" spans="1:19" x14ac:dyDescent="0.25">
      <c r="A265">
        <v>1613</v>
      </c>
      <c r="B265">
        <v>1</v>
      </c>
      <c r="C265">
        <v>0</v>
      </c>
      <c r="D265">
        <v>0</v>
      </c>
    </row>
    <row r="266" spans="1:19" x14ac:dyDescent="0.25">
      <c r="A266">
        <v>0</v>
      </c>
      <c r="B266">
        <v>24</v>
      </c>
      <c r="C266">
        <v>2</v>
      </c>
      <c r="D266">
        <v>6</v>
      </c>
      <c r="E266">
        <v>2</v>
      </c>
      <c r="F266">
        <v>0</v>
      </c>
      <c r="G266">
        <v>0</v>
      </c>
      <c r="H266">
        <v>0.89766699999999999</v>
      </c>
      <c r="I266">
        <v>2.9040029999999999</v>
      </c>
      <c r="J266">
        <v>120</v>
      </c>
      <c r="K266">
        <v>-15</v>
      </c>
      <c r="L266">
        <v>23</v>
      </c>
      <c r="M266">
        <v>13</v>
      </c>
      <c r="N266">
        <v>0.12</v>
      </c>
      <c r="O266">
        <v>0</v>
      </c>
      <c r="P266">
        <v>0</v>
      </c>
      <c r="Q266">
        <v>0</v>
      </c>
      <c r="R266">
        <v>0</v>
      </c>
      <c r="S266">
        <v>0</v>
      </c>
    </row>
    <row r="267" spans="1:19" x14ac:dyDescent="0.25">
      <c r="A267">
        <v>1613</v>
      </c>
      <c r="B267">
        <v>1</v>
      </c>
      <c r="C267">
        <v>0</v>
      </c>
      <c r="D267">
        <v>0</v>
      </c>
    </row>
    <row r="268" spans="1:19" x14ac:dyDescent="0.25">
      <c r="A268">
        <v>0</v>
      </c>
      <c r="B268">
        <v>25</v>
      </c>
      <c r="C268">
        <v>2</v>
      </c>
      <c r="D268">
        <v>7</v>
      </c>
      <c r="E268">
        <v>2</v>
      </c>
      <c r="F268">
        <v>0</v>
      </c>
      <c r="G268">
        <v>0</v>
      </c>
      <c r="H268">
        <v>0.89766699999999999</v>
      </c>
      <c r="I268">
        <v>2.9040029999999999</v>
      </c>
      <c r="J268">
        <v>110.879997</v>
      </c>
      <c r="K268">
        <v>-15</v>
      </c>
      <c r="L268">
        <v>23</v>
      </c>
      <c r="M268">
        <v>13</v>
      </c>
      <c r="N268">
        <v>0.12</v>
      </c>
      <c r="O268">
        <v>0</v>
      </c>
      <c r="P268">
        <v>0</v>
      </c>
      <c r="Q268">
        <v>0</v>
      </c>
      <c r="R268">
        <v>0</v>
      </c>
      <c r="S268">
        <v>0</v>
      </c>
    </row>
    <row r="269" spans="1:19" x14ac:dyDescent="0.25">
      <c r="A269">
        <v>1613</v>
      </c>
      <c r="B269">
        <v>1</v>
      </c>
      <c r="C269">
        <v>0</v>
      </c>
      <c r="D269">
        <v>0</v>
      </c>
    </row>
    <row r="270" spans="1:19" x14ac:dyDescent="0.25">
      <c r="A270">
        <v>0</v>
      </c>
      <c r="B270">
        <v>26</v>
      </c>
      <c r="C270">
        <v>1</v>
      </c>
      <c r="D270">
        <v>8</v>
      </c>
      <c r="E270">
        <v>2</v>
      </c>
      <c r="F270">
        <v>0</v>
      </c>
      <c r="G270">
        <v>0</v>
      </c>
      <c r="H270">
        <v>0.89766699999999999</v>
      </c>
      <c r="I270">
        <v>2.9040029999999999</v>
      </c>
      <c r="J270">
        <v>59</v>
      </c>
      <c r="K270">
        <v>-15</v>
      </c>
      <c r="L270">
        <v>23</v>
      </c>
      <c r="M270">
        <v>13</v>
      </c>
      <c r="N270">
        <v>0.12</v>
      </c>
      <c r="O270">
        <v>0</v>
      </c>
      <c r="P270">
        <v>0</v>
      </c>
      <c r="Q270">
        <v>0</v>
      </c>
      <c r="R270">
        <v>0</v>
      </c>
      <c r="S270">
        <v>0</v>
      </c>
    </row>
    <row r="271" spans="1:19" x14ac:dyDescent="0.25">
      <c r="A271">
        <v>1613</v>
      </c>
      <c r="B271">
        <v>1</v>
      </c>
      <c r="C271">
        <v>0</v>
      </c>
      <c r="D271">
        <v>0</v>
      </c>
    </row>
    <row r="272" spans="1:19" x14ac:dyDescent="0.25">
      <c r="A272">
        <v>9</v>
      </c>
      <c r="B272">
        <v>1.1889989999999999</v>
      </c>
    </row>
    <row r="273" spans="1:19" x14ac:dyDescent="0.25">
      <c r="A273">
        <v>3</v>
      </c>
      <c r="B273">
        <v>27</v>
      </c>
      <c r="C273">
        <v>0</v>
      </c>
      <c r="D273">
        <v>0</v>
      </c>
      <c r="E273">
        <v>3</v>
      </c>
      <c r="F273">
        <v>1</v>
      </c>
      <c r="G273">
        <v>1</v>
      </c>
      <c r="H273">
        <v>1.148485</v>
      </c>
      <c r="I273">
        <v>2.971209</v>
      </c>
      <c r="J273">
        <v>5</v>
      </c>
      <c r="K273">
        <v>-15</v>
      </c>
      <c r="L273">
        <v>18</v>
      </c>
      <c r="M273">
        <v>9</v>
      </c>
      <c r="N273">
        <v>0.12</v>
      </c>
      <c r="O273">
        <v>0</v>
      </c>
      <c r="P273">
        <v>8.5</v>
      </c>
      <c r="Q273">
        <v>0</v>
      </c>
      <c r="R273">
        <v>0</v>
      </c>
      <c r="S273">
        <v>0</v>
      </c>
    </row>
    <row r="274" spans="1:19" x14ac:dyDescent="0.25">
      <c r="A274">
        <v>1613</v>
      </c>
      <c r="B274">
        <v>1</v>
      </c>
      <c r="C274">
        <v>0</v>
      </c>
      <c r="D274">
        <v>0</v>
      </c>
    </row>
    <row r="275" spans="1:19" x14ac:dyDescent="0.25">
      <c r="A275">
        <v>3</v>
      </c>
      <c r="B275">
        <v>28</v>
      </c>
      <c r="C275">
        <v>0</v>
      </c>
      <c r="D275">
        <v>1</v>
      </c>
      <c r="E275">
        <v>3</v>
      </c>
      <c r="F275">
        <v>0</v>
      </c>
      <c r="G275">
        <v>1</v>
      </c>
      <c r="H275">
        <v>1.148485</v>
      </c>
      <c r="I275">
        <v>2.971209</v>
      </c>
      <c r="J275">
        <v>356.25</v>
      </c>
      <c r="K275">
        <v>-15</v>
      </c>
      <c r="L275">
        <v>18</v>
      </c>
      <c r="M275">
        <v>9</v>
      </c>
      <c r="N275">
        <v>0.12</v>
      </c>
      <c r="O275">
        <v>0</v>
      </c>
      <c r="P275">
        <v>8.5</v>
      </c>
      <c r="Q275">
        <v>0</v>
      </c>
      <c r="R275">
        <v>0</v>
      </c>
      <c r="S275">
        <v>0</v>
      </c>
    </row>
    <row r="276" spans="1:19" x14ac:dyDescent="0.25">
      <c r="A276">
        <v>1613</v>
      </c>
      <c r="B276">
        <v>1</v>
      </c>
      <c r="C276">
        <v>0</v>
      </c>
      <c r="D276">
        <v>0</v>
      </c>
    </row>
    <row r="277" spans="1:19" x14ac:dyDescent="0.25">
      <c r="A277">
        <v>0</v>
      </c>
      <c r="B277">
        <v>29</v>
      </c>
      <c r="C277">
        <v>5</v>
      </c>
      <c r="D277">
        <v>2</v>
      </c>
      <c r="E277">
        <v>3</v>
      </c>
      <c r="F277">
        <v>0</v>
      </c>
      <c r="G277">
        <v>0</v>
      </c>
      <c r="H277">
        <v>1.148485</v>
      </c>
      <c r="I277">
        <v>2.971209</v>
      </c>
      <c r="J277">
        <v>304</v>
      </c>
      <c r="K277">
        <v>-15</v>
      </c>
      <c r="L277">
        <v>23</v>
      </c>
      <c r="M277">
        <v>13</v>
      </c>
      <c r="N277">
        <v>0.12</v>
      </c>
      <c r="O277">
        <v>0</v>
      </c>
      <c r="P277">
        <v>0</v>
      </c>
      <c r="Q277">
        <v>0</v>
      </c>
      <c r="R277">
        <v>0</v>
      </c>
      <c r="S277">
        <v>0</v>
      </c>
    </row>
    <row r="278" spans="1:19" x14ac:dyDescent="0.25">
      <c r="A278">
        <v>1613</v>
      </c>
      <c r="B278">
        <v>1</v>
      </c>
      <c r="C278">
        <v>0</v>
      </c>
      <c r="D278">
        <v>0</v>
      </c>
    </row>
    <row r="279" spans="1:19" x14ac:dyDescent="0.25">
      <c r="A279">
        <v>0</v>
      </c>
      <c r="B279">
        <v>30</v>
      </c>
      <c r="C279">
        <v>4</v>
      </c>
      <c r="D279">
        <v>3</v>
      </c>
      <c r="E279">
        <v>3</v>
      </c>
      <c r="F279">
        <v>0</v>
      </c>
      <c r="G279">
        <v>0</v>
      </c>
      <c r="H279">
        <v>1.148485</v>
      </c>
      <c r="I279">
        <v>2.971209</v>
      </c>
      <c r="J279">
        <v>244</v>
      </c>
      <c r="K279">
        <v>-15</v>
      </c>
      <c r="L279">
        <v>23</v>
      </c>
      <c r="M279">
        <v>13</v>
      </c>
      <c r="N279">
        <v>0.12</v>
      </c>
      <c r="O279">
        <v>0</v>
      </c>
      <c r="P279">
        <v>0</v>
      </c>
      <c r="Q279">
        <v>0</v>
      </c>
      <c r="R279">
        <v>0</v>
      </c>
      <c r="S279">
        <v>0</v>
      </c>
    </row>
    <row r="280" spans="1:19" x14ac:dyDescent="0.25">
      <c r="A280">
        <v>1613</v>
      </c>
      <c r="B280">
        <v>1</v>
      </c>
      <c r="C280">
        <v>0</v>
      </c>
      <c r="D280">
        <v>0</v>
      </c>
    </row>
    <row r="281" spans="1:19" x14ac:dyDescent="0.25">
      <c r="A281">
        <v>0</v>
      </c>
      <c r="B281">
        <v>31</v>
      </c>
      <c r="C281">
        <v>4</v>
      </c>
      <c r="D281">
        <v>4</v>
      </c>
      <c r="E281">
        <v>3</v>
      </c>
      <c r="F281">
        <v>0</v>
      </c>
      <c r="G281">
        <v>0</v>
      </c>
      <c r="H281">
        <v>1.148485</v>
      </c>
      <c r="I281">
        <v>2.971209</v>
      </c>
      <c r="J281">
        <v>234.929993</v>
      </c>
      <c r="K281">
        <v>-15</v>
      </c>
      <c r="L281">
        <v>23</v>
      </c>
      <c r="M281">
        <v>13</v>
      </c>
      <c r="N281">
        <v>0.12</v>
      </c>
      <c r="O281">
        <v>0</v>
      </c>
      <c r="P281">
        <v>0</v>
      </c>
      <c r="Q281">
        <v>0</v>
      </c>
      <c r="R281">
        <v>0</v>
      </c>
      <c r="S281">
        <v>0</v>
      </c>
    </row>
    <row r="282" spans="1:19" x14ac:dyDescent="0.25">
      <c r="A282">
        <v>1613</v>
      </c>
      <c r="B282">
        <v>1</v>
      </c>
      <c r="C282">
        <v>0</v>
      </c>
      <c r="D282">
        <v>0</v>
      </c>
    </row>
    <row r="283" spans="1:19" x14ac:dyDescent="0.25">
      <c r="A283">
        <v>0</v>
      </c>
      <c r="B283">
        <v>32</v>
      </c>
      <c r="C283">
        <v>3</v>
      </c>
      <c r="D283">
        <v>5</v>
      </c>
      <c r="E283">
        <v>3</v>
      </c>
      <c r="F283">
        <v>0</v>
      </c>
      <c r="G283">
        <v>0</v>
      </c>
      <c r="H283">
        <v>1.148485</v>
      </c>
      <c r="I283">
        <v>2.971209</v>
      </c>
      <c r="J283">
        <v>182</v>
      </c>
      <c r="K283">
        <v>-15</v>
      </c>
      <c r="L283">
        <v>23</v>
      </c>
      <c r="M283">
        <v>13</v>
      </c>
      <c r="N283">
        <v>0.12</v>
      </c>
      <c r="O283">
        <v>0</v>
      </c>
      <c r="P283">
        <v>0</v>
      </c>
      <c r="Q283">
        <v>0</v>
      </c>
      <c r="R283">
        <v>0</v>
      </c>
      <c r="S283">
        <v>0</v>
      </c>
    </row>
    <row r="284" spans="1:19" x14ac:dyDescent="0.25">
      <c r="A284">
        <v>1613</v>
      </c>
      <c r="B284">
        <v>1</v>
      </c>
      <c r="C284">
        <v>0</v>
      </c>
      <c r="D284">
        <v>0</v>
      </c>
    </row>
    <row r="285" spans="1:19" x14ac:dyDescent="0.25">
      <c r="A285">
        <v>0</v>
      </c>
      <c r="B285">
        <v>33</v>
      </c>
      <c r="C285">
        <v>2</v>
      </c>
      <c r="D285">
        <v>6</v>
      </c>
      <c r="E285">
        <v>3</v>
      </c>
      <c r="F285">
        <v>0</v>
      </c>
      <c r="G285">
        <v>0</v>
      </c>
      <c r="H285">
        <v>1.148485</v>
      </c>
      <c r="I285">
        <v>2.971209</v>
      </c>
      <c r="J285">
        <v>120</v>
      </c>
      <c r="K285">
        <v>-15</v>
      </c>
      <c r="L285">
        <v>23</v>
      </c>
      <c r="M285">
        <v>13</v>
      </c>
      <c r="N285">
        <v>0.12</v>
      </c>
      <c r="O285">
        <v>0</v>
      </c>
      <c r="P285">
        <v>0</v>
      </c>
      <c r="Q285">
        <v>0</v>
      </c>
      <c r="R285">
        <v>0</v>
      </c>
      <c r="S285">
        <v>0</v>
      </c>
    </row>
    <row r="286" spans="1:19" x14ac:dyDescent="0.25">
      <c r="A286">
        <v>1613</v>
      </c>
      <c r="B286">
        <v>1</v>
      </c>
      <c r="C286">
        <v>0</v>
      </c>
      <c r="D286">
        <v>0</v>
      </c>
    </row>
    <row r="287" spans="1:19" x14ac:dyDescent="0.25">
      <c r="A287">
        <v>0</v>
      </c>
      <c r="B287">
        <v>34</v>
      </c>
      <c r="C287">
        <v>2</v>
      </c>
      <c r="D287">
        <v>7</v>
      </c>
      <c r="E287">
        <v>3</v>
      </c>
      <c r="F287">
        <v>0</v>
      </c>
      <c r="G287">
        <v>0</v>
      </c>
      <c r="H287">
        <v>1.148485</v>
      </c>
      <c r="I287">
        <v>2.971209</v>
      </c>
      <c r="J287">
        <v>110.879997</v>
      </c>
      <c r="K287">
        <v>-15</v>
      </c>
      <c r="L287">
        <v>23</v>
      </c>
      <c r="M287">
        <v>13</v>
      </c>
      <c r="N287">
        <v>0.12</v>
      </c>
      <c r="O287">
        <v>0</v>
      </c>
      <c r="P287">
        <v>0</v>
      </c>
      <c r="Q287">
        <v>0</v>
      </c>
      <c r="R287">
        <v>0</v>
      </c>
      <c r="S287">
        <v>0</v>
      </c>
    </row>
    <row r="288" spans="1:19" x14ac:dyDescent="0.25">
      <c r="A288">
        <v>1613</v>
      </c>
      <c r="B288">
        <v>1</v>
      </c>
      <c r="C288">
        <v>0</v>
      </c>
      <c r="D288">
        <v>0</v>
      </c>
    </row>
    <row r="289" spans="1:19" x14ac:dyDescent="0.25">
      <c r="A289">
        <v>0</v>
      </c>
      <c r="B289">
        <v>35</v>
      </c>
      <c r="C289">
        <v>1</v>
      </c>
      <c r="D289">
        <v>8</v>
      </c>
      <c r="E289">
        <v>3</v>
      </c>
      <c r="F289">
        <v>0</v>
      </c>
      <c r="G289">
        <v>0</v>
      </c>
      <c r="H289">
        <v>1.148485</v>
      </c>
      <c r="I289">
        <v>2.971209</v>
      </c>
      <c r="J289">
        <v>59</v>
      </c>
      <c r="K289">
        <v>-15</v>
      </c>
      <c r="L289">
        <v>23</v>
      </c>
      <c r="M289">
        <v>13</v>
      </c>
      <c r="N289">
        <v>0.12</v>
      </c>
      <c r="O289">
        <v>0</v>
      </c>
      <c r="P289">
        <v>0</v>
      </c>
      <c r="Q289">
        <v>0</v>
      </c>
      <c r="R289">
        <v>0</v>
      </c>
      <c r="S289">
        <v>0</v>
      </c>
    </row>
    <row r="290" spans="1:19" x14ac:dyDescent="0.25">
      <c r="A290">
        <v>1613</v>
      </c>
      <c r="B290">
        <v>1</v>
      </c>
      <c r="C290">
        <v>0</v>
      </c>
      <c r="D290">
        <v>0</v>
      </c>
    </row>
    <row r="291" spans="1:19" x14ac:dyDescent="0.25">
      <c r="A291">
        <v>9</v>
      </c>
      <c r="B291">
        <v>1.4336660000000001</v>
      </c>
    </row>
    <row r="292" spans="1:19" x14ac:dyDescent="0.25">
      <c r="A292">
        <v>0</v>
      </c>
      <c r="B292">
        <v>36</v>
      </c>
      <c r="C292">
        <v>0</v>
      </c>
      <c r="D292">
        <v>0</v>
      </c>
      <c r="E292">
        <v>4</v>
      </c>
      <c r="F292">
        <v>0</v>
      </c>
      <c r="G292">
        <v>0</v>
      </c>
      <c r="H292">
        <v>1.3848149999999999</v>
      </c>
      <c r="I292">
        <v>3.0345339999999998</v>
      </c>
      <c r="J292">
        <v>356.5</v>
      </c>
      <c r="K292">
        <v>-15</v>
      </c>
      <c r="L292">
        <v>20</v>
      </c>
      <c r="M292">
        <v>13</v>
      </c>
      <c r="N292">
        <v>0.12</v>
      </c>
      <c r="O292">
        <v>0</v>
      </c>
      <c r="P292">
        <v>0</v>
      </c>
      <c r="Q292">
        <v>0</v>
      </c>
      <c r="R292">
        <v>0</v>
      </c>
      <c r="S292">
        <v>0</v>
      </c>
    </row>
    <row r="293" spans="1:19" x14ac:dyDescent="0.25">
      <c r="A293">
        <v>1613</v>
      </c>
      <c r="B293">
        <v>1</v>
      </c>
      <c r="C293">
        <v>0</v>
      </c>
      <c r="D293">
        <v>0</v>
      </c>
    </row>
    <row r="294" spans="1:19" x14ac:dyDescent="0.25">
      <c r="A294">
        <v>0</v>
      </c>
      <c r="B294">
        <v>37</v>
      </c>
      <c r="C294">
        <v>0</v>
      </c>
      <c r="D294">
        <v>1</v>
      </c>
      <c r="E294">
        <v>4</v>
      </c>
      <c r="F294">
        <v>0</v>
      </c>
      <c r="G294">
        <v>0</v>
      </c>
      <c r="H294">
        <v>1.3848149999999999</v>
      </c>
      <c r="I294">
        <v>3.0345339999999998</v>
      </c>
      <c r="J294">
        <v>347.75</v>
      </c>
      <c r="K294">
        <v>-15</v>
      </c>
      <c r="L294">
        <v>20</v>
      </c>
      <c r="M294">
        <v>13</v>
      </c>
      <c r="N294">
        <v>0.12</v>
      </c>
      <c r="O294">
        <v>0</v>
      </c>
      <c r="P294">
        <v>0</v>
      </c>
      <c r="Q294">
        <v>0</v>
      </c>
      <c r="R294">
        <v>0</v>
      </c>
      <c r="S294">
        <v>0</v>
      </c>
    </row>
    <row r="295" spans="1:19" x14ac:dyDescent="0.25">
      <c r="A295">
        <v>1613</v>
      </c>
      <c r="B295">
        <v>1</v>
      </c>
      <c r="C295">
        <v>0</v>
      </c>
      <c r="D295">
        <v>0</v>
      </c>
    </row>
    <row r="296" spans="1:19" x14ac:dyDescent="0.25">
      <c r="A296">
        <v>0</v>
      </c>
      <c r="B296">
        <v>38</v>
      </c>
      <c r="C296">
        <v>5</v>
      </c>
      <c r="D296">
        <v>2</v>
      </c>
      <c r="E296">
        <v>4</v>
      </c>
      <c r="F296">
        <v>0</v>
      </c>
      <c r="G296">
        <v>0</v>
      </c>
      <c r="H296">
        <v>1.3848149999999999</v>
      </c>
      <c r="I296">
        <v>3.0345339999999998</v>
      </c>
      <c r="J296">
        <v>304</v>
      </c>
      <c r="K296">
        <v>-15</v>
      </c>
      <c r="L296">
        <v>20</v>
      </c>
      <c r="M296">
        <v>13</v>
      </c>
      <c r="N296">
        <v>0.12</v>
      </c>
      <c r="O296">
        <v>0</v>
      </c>
      <c r="P296">
        <v>0</v>
      </c>
      <c r="Q296">
        <v>0</v>
      </c>
      <c r="R296">
        <v>0</v>
      </c>
      <c r="S296">
        <v>0</v>
      </c>
    </row>
    <row r="297" spans="1:19" x14ac:dyDescent="0.25">
      <c r="A297">
        <v>1613</v>
      </c>
      <c r="B297">
        <v>1</v>
      </c>
      <c r="C297">
        <v>0</v>
      </c>
      <c r="D297">
        <v>0</v>
      </c>
    </row>
    <row r="298" spans="1:19" x14ac:dyDescent="0.25">
      <c r="A298">
        <v>0</v>
      </c>
      <c r="B298">
        <v>39</v>
      </c>
      <c r="C298">
        <v>4</v>
      </c>
      <c r="D298">
        <v>3</v>
      </c>
      <c r="E298">
        <v>4</v>
      </c>
      <c r="F298">
        <v>0</v>
      </c>
      <c r="G298">
        <v>0</v>
      </c>
      <c r="H298">
        <v>1.3848149999999999</v>
      </c>
      <c r="I298">
        <v>3.0345339999999998</v>
      </c>
      <c r="J298">
        <v>244</v>
      </c>
      <c r="K298">
        <v>-15</v>
      </c>
      <c r="L298">
        <v>20</v>
      </c>
      <c r="M298">
        <v>13</v>
      </c>
      <c r="N298">
        <v>0.12</v>
      </c>
      <c r="O298">
        <v>0</v>
      </c>
      <c r="P298">
        <v>0</v>
      </c>
      <c r="Q298">
        <v>0</v>
      </c>
      <c r="R298">
        <v>0</v>
      </c>
      <c r="S298">
        <v>0</v>
      </c>
    </row>
    <row r="299" spans="1:19" x14ac:dyDescent="0.25">
      <c r="A299">
        <v>1613</v>
      </c>
      <c r="B299">
        <v>1</v>
      </c>
      <c r="C299">
        <v>0</v>
      </c>
      <c r="D299">
        <v>0</v>
      </c>
    </row>
    <row r="300" spans="1:19" x14ac:dyDescent="0.25">
      <c r="A300">
        <v>0</v>
      </c>
      <c r="B300">
        <v>40</v>
      </c>
      <c r="C300">
        <v>4</v>
      </c>
      <c r="D300">
        <v>4</v>
      </c>
      <c r="E300">
        <v>4</v>
      </c>
      <c r="F300">
        <v>0</v>
      </c>
      <c r="G300">
        <v>0</v>
      </c>
      <c r="H300">
        <v>1.3848149999999999</v>
      </c>
      <c r="I300">
        <v>3.0345339999999998</v>
      </c>
      <c r="J300">
        <v>234.929993</v>
      </c>
      <c r="K300">
        <v>-15</v>
      </c>
      <c r="L300">
        <v>20</v>
      </c>
      <c r="M300">
        <v>13</v>
      </c>
      <c r="N300">
        <v>0.12</v>
      </c>
      <c r="O300">
        <v>0</v>
      </c>
      <c r="P300">
        <v>0</v>
      </c>
      <c r="Q300">
        <v>0</v>
      </c>
      <c r="R300">
        <v>0</v>
      </c>
      <c r="S300">
        <v>0</v>
      </c>
    </row>
    <row r="301" spans="1:19" x14ac:dyDescent="0.25">
      <c r="A301">
        <v>1613</v>
      </c>
      <c r="B301">
        <v>1</v>
      </c>
      <c r="C301">
        <v>0</v>
      </c>
      <c r="D301">
        <v>0</v>
      </c>
    </row>
    <row r="302" spans="1:19" x14ac:dyDescent="0.25">
      <c r="A302">
        <v>0</v>
      </c>
      <c r="B302">
        <v>41</v>
      </c>
      <c r="C302">
        <v>3</v>
      </c>
      <c r="D302">
        <v>5</v>
      </c>
      <c r="E302">
        <v>4</v>
      </c>
      <c r="F302">
        <v>0</v>
      </c>
      <c r="G302">
        <v>0</v>
      </c>
      <c r="H302">
        <v>1.3848149999999999</v>
      </c>
      <c r="I302">
        <v>3.0345339999999998</v>
      </c>
      <c r="J302">
        <v>182</v>
      </c>
      <c r="K302">
        <v>-15</v>
      </c>
      <c r="L302">
        <v>20</v>
      </c>
      <c r="M302">
        <v>13</v>
      </c>
      <c r="N302">
        <v>0.12</v>
      </c>
      <c r="O302">
        <v>0</v>
      </c>
      <c r="P302">
        <v>0</v>
      </c>
      <c r="Q302">
        <v>0</v>
      </c>
      <c r="R302">
        <v>0</v>
      </c>
      <c r="S302">
        <v>0</v>
      </c>
    </row>
    <row r="303" spans="1:19" x14ac:dyDescent="0.25">
      <c r="A303">
        <v>1613</v>
      </c>
      <c r="B303">
        <v>1</v>
      </c>
      <c r="C303">
        <v>0</v>
      </c>
      <c r="D303">
        <v>0</v>
      </c>
    </row>
    <row r="304" spans="1:19" x14ac:dyDescent="0.25">
      <c r="A304">
        <v>4</v>
      </c>
      <c r="B304">
        <v>42</v>
      </c>
      <c r="C304">
        <v>2</v>
      </c>
      <c r="D304">
        <v>6</v>
      </c>
      <c r="E304">
        <v>4</v>
      </c>
      <c r="F304">
        <v>1</v>
      </c>
      <c r="G304">
        <v>1</v>
      </c>
      <c r="H304">
        <v>1.3848149999999999</v>
      </c>
      <c r="I304">
        <v>3.0345339999999998</v>
      </c>
      <c r="J304">
        <v>127</v>
      </c>
      <c r="K304">
        <v>-15</v>
      </c>
      <c r="L304">
        <v>18</v>
      </c>
      <c r="M304">
        <v>9</v>
      </c>
      <c r="N304">
        <v>0.12</v>
      </c>
      <c r="O304">
        <v>0</v>
      </c>
      <c r="P304">
        <v>7</v>
      </c>
      <c r="Q304">
        <v>0</v>
      </c>
      <c r="R304">
        <v>0</v>
      </c>
      <c r="S304">
        <v>0</v>
      </c>
    </row>
    <row r="305" spans="1:19" x14ac:dyDescent="0.25">
      <c r="A305">
        <v>1613</v>
      </c>
      <c r="B305">
        <v>1</v>
      </c>
      <c r="C305">
        <v>0</v>
      </c>
      <c r="D305">
        <v>0</v>
      </c>
    </row>
    <row r="306" spans="1:19" x14ac:dyDescent="0.25">
      <c r="A306">
        <v>4</v>
      </c>
      <c r="B306">
        <v>43</v>
      </c>
      <c r="C306">
        <v>2</v>
      </c>
      <c r="D306">
        <v>7</v>
      </c>
      <c r="E306">
        <v>4</v>
      </c>
      <c r="F306">
        <v>0</v>
      </c>
      <c r="G306">
        <v>1</v>
      </c>
      <c r="H306">
        <v>1.3848149999999999</v>
      </c>
      <c r="I306">
        <v>3.0345339999999998</v>
      </c>
      <c r="J306">
        <v>117.879997</v>
      </c>
      <c r="K306">
        <v>-15</v>
      </c>
      <c r="L306">
        <v>18</v>
      </c>
      <c r="M306">
        <v>9</v>
      </c>
      <c r="N306">
        <v>0.12</v>
      </c>
      <c r="O306">
        <v>0</v>
      </c>
      <c r="P306">
        <v>7</v>
      </c>
      <c r="Q306">
        <v>0</v>
      </c>
      <c r="R306">
        <v>0</v>
      </c>
      <c r="S306">
        <v>0</v>
      </c>
    </row>
    <row r="307" spans="1:19" x14ac:dyDescent="0.25">
      <c r="A307">
        <v>1613</v>
      </c>
      <c r="B307">
        <v>1</v>
      </c>
      <c r="C307">
        <v>0</v>
      </c>
      <c r="D307">
        <v>0</v>
      </c>
    </row>
    <row r="308" spans="1:19" x14ac:dyDescent="0.25">
      <c r="A308">
        <v>0</v>
      </c>
      <c r="B308">
        <v>44</v>
      </c>
      <c r="C308">
        <v>1</v>
      </c>
      <c r="D308">
        <v>8</v>
      </c>
      <c r="E308">
        <v>4</v>
      </c>
      <c r="F308">
        <v>0</v>
      </c>
      <c r="G308">
        <v>0</v>
      </c>
      <c r="H308">
        <v>1.3848149999999999</v>
      </c>
      <c r="I308">
        <v>3.0345339999999998</v>
      </c>
      <c r="J308">
        <v>59</v>
      </c>
      <c r="K308">
        <v>-15</v>
      </c>
      <c r="L308">
        <v>20</v>
      </c>
      <c r="M308">
        <v>13</v>
      </c>
      <c r="N308">
        <v>0.12</v>
      </c>
      <c r="O308">
        <v>0</v>
      </c>
      <c r="P308">
        <v>0</v>
      </c>
      <c r="Q308">
        <v>0</v>
      </c>
      <c r="R308">
        <v>0</v>
      </c>
      <c r="S308">
        <v>0</v>
      </c>
    </row>
    <row r="309" spans="1:19" x14ac:dyDescent="0.25">
      <c r="A309">
        <v>1613</v>
      </c>
      <c r="B309">
        <v>1</v>
      </c>
      <c r="C309">
        <v>0</v>
      </c>
      <c r="D309">
        <v>0</v>
      </c>
    </row>
    <row r="310" spans="1:19" x14ac:dyDescent="0.25">
      <c r="A310">
        <v>9</v>
      </c>
      <c r="B310">
        <v>1.683333</v>
      </c>
    </row>
    <row r="311" spans="1:19" x14ac:dyDescent="0.25">
      <c r="A311">
        <v>0</v>
      </c>
      <c r="B311">
        <v>45</v>
      </c>
      <c r="C311">
        <v>0</v>
      </c>
      <c r="D311">
        <v>0</v>
      </c>
      <c r="E311">
        <v>5</v>
      </c>
      <c r="F311">
        <v>0</v>
      </c>
      <c r="G311">
        <v>0</v>
      </c>
      <c r="H311">
        <v>1.6259749999999999</v>
      </c>
      <c r="I311">
        <v>3.0991520000000001</v>
      </c>
      <c r="J311">
        <v>356.5</v>
      </c>
      <c r="K311">
        <v>-15</v>
      </c>
      <c r="L311">
        <v>20</v>
      </c>
      <c r="M311">
        <v>13</v>
      </c>
      <c r="N311">
        <v>0.12</v>
      </c>
      <c r="O311">
        <v>0</v>
      </c>
      <c r="P311">
        <v>0</v>
      </c>
      <c r="Q311">
        <v>0</v>
      </c>
      <c r="R311">
        <v>0</v>
      </c>
      <c r="S311">
        <v>0</v>
      </c>
    </row>
    <row r="312" spans="1:19" x14ac:dyDescent="0.25">
      <c r="A312">
        <v>1613</v>
      </c>
      <c r="B312">
        <v>1</v>
      </c>
      <c r="C312">
        <v>0</v>
      </c>
      <c r="D312">
        <v>0</v>
      </c>
    </row>
    <row r="313" spans="1:19" x14ac:dyDescent="0.25">
      <c r="A313">
        <v>0</v>
      </c>
      <c r="B313">
        <v>46</v>
      </c>
      <c r="C313">
        <v>0</v>
      </c>
      <c r="D313">
        <v>1</v>
      </c>
      <c r="E313">
        <v>5</v>
      </c>
      <c r="F313">
        <v>0</v>
      </c>
      <c r="G313">
        <v>0</v>
      </c>
      <c r="H313">
        <v>1.6259749999999999</v>
      </c>
      <c r="I313">
        <v>3.0991520000000001</v>
      </c>
      <c r="J313">
        <v>347.75</v>
      </c>
      <c r="K313">
        <v>-15</v>
      </c>
      <c r="L313">
        <v>20</v>
      </c>
      <c r="M313">
        <v>13</v>
      </c>
      <c r="N313">
        <v>0.12</v>
      </c>
      <c r="O313">
        <v>0</v>
      </c>
      <c r="P313">
        <v>0</v>
      </c>
      <c r="Q313">
        <v>0</v>
      </c>
      <c r="R313">
        <v>0</v>
      </c>
      <c r="S313">
        <v>0</v>
      </c>
    </row>
    <row r="314" spans="1:19" x14ac:dyDescent="0.25">
      <c r="A314">
        <v>1613</v>
      </c>
      <c r="B314">
        <v>1</v>
      </c>
      <c r="C314">
        <v>0</v>
      </c>
      <c r="D314">
        <v>0</v>
      </c>
    </row>
    <row r="315" spans="1:19" x14ac:dyDescent="0.25">
      <c r="A315">
        <v>0</v>
      </c>
      <c r="B315">
        <v>47</v>
      </c>
      <c r="C315">
        <v>5</v>
      </c>
      <c r="D315">
        <v>2</v>
      </c>
      <c r="E315">
        <v>5</v>
      </c>
      <c r="F315">
        <v>0</v>
      </c>
      <c r="G315">
        <v>0</v>
      </c>
      <c r="H315">
        <v>1.6259749999999999</v>
      </c>
      <c r="I315">
        <v>3.0991520000000001</v>
      </c>
      <c r="J315">
        <v>304</v>
      </c>
      <c r="K315">
        <v>-15</v>
      </c>
      <c r="L315">
        <v>20</v>
      </c>
      <c r="M315">
        <v>13</v>
      </c>
      <c r="N315">
        <v>0.12</v>
      </c>
      <c r="O315">
        <v>0</v>
      </c>
      <c r="P315">
        <v>0</v>
      </c>
      <c r="Q315">
        <v>0</v>
      </c>
      <c r="R315">
        <v>0</v>
      </c>
      <c r="S315">
        <v>0</v>
      </c>
    </row>
    <row r="316" spans="1:19" x14ac:dyDescent="0.25">
      <c r="A316">
        <v>1613</v>
      </c>
      <c r="B316">
        <v>1</v>
      </c>
      <c r="C316">
        <v>0</v>
      </c>
      <c r="D316">
        <v>0</v>
      </c>
    </row>
    <row r="317" spans="1:19" x14ac:dyDescent="0.25">
      <c r="A317">
        <v>5</v>
      </c>
      <c r="B317">
        <v>48</v>
      </c>
      <c r="C317">
        <v>4</v>
      </c>
      <c r="D317">
        <v>3</v>
      </c>
      <c r="E317">
        <v>5</v>
      </c>
      <c r="F317">
        <v>1</v>
      </c>
      <c r="G317">
        <v>1</v>
      </c>
      <c r="H317">
        <v>1.6259749999999999</v>
      </c>
      <c r="I317">
        <v>3.0991520000000001</v>
      </c>
      <c r="J317">
        <v>251</v>
      </c>
      <c r="K317">
        <v>-15</v>
      </c>
      <c r="L317">
        <v>18</v>
      </c>
      <c r="M317">
        <v>9</v>
      </c>
      <c r="N317">
        <v>0.12</v>
      </c>
      <c r="O317">
        <v>0</v>
      </c>
      <c r="P317">
        <v>7</v>
      </c>
      <c r="Q317">
        <v>0</v>
      </c>
      <c r="R317">
        <v>0</v>
      </c>
      <c r="S317">
        <v>0</v>
      </c>
    </row>
    <row r="318" spans="1:19" x14ac:dyDescent="0.25">
      <c r="A318">
        <v>1613</v>
      </c>
      <c r="B318">
        <v>1</v>
      </c>
      <c r="C318">
        <v>0</v>
      </c>
      <c r="D318">
        <v>0</v>
      </c>
    </row>
    <row r="319" spans="1:19" x14ac:dyDescent="0.25">
      <c r="A319">
        <v>5</v>
      </c>
      <c r="B319">
        <v>49</v>
      </c>
      <c r="C319">
        <v>4</v>
      </c>
      <c r="D319">
        <v>4</v>
      </c>
      <c r="E319">
        <v>5</v>
      </c>
      <c r="F319">
        <v>0</v>
      </c>
      <c r="G319">
        <v>1</v>
      </c>
      <c r="H319">
        <v>1.6259749999999999</v>
      </c>
      <c r="I319">
        <v>3.0991520000000001</v>
      </c>
      <c r="J319">
        <v>241.929993</v>
      </c>
      <c r="K319">
        <v>-15</v>
      </c>
      <c r="L319">
        <v>18</v>
      </c>
      <c r="M319">
        <v>9</v>
      </c>
      <c r="N319">
        <v>0.12</v>
      </c>
      <c r="O319">
        <v>0</v>
      </c>
      <c r="P319">
        <v>7</v>
      </c>
      <c r="Q319">
        <v>0</v>
      </c>
      <c r="R319">
        <v>0</v>
      </c>
      <c r="S319">
        <v>0</v>
      </c>
    </row>
    <row r="320" spans="1:19" x14ac:dyDescent="0.25">
      <c r="A320">
        <v>1613</v>
      </c>
      <c r="B320">
        <v>1</v>
      </c>
      <c r="C320">
        <v>0</v>
      </c>
      <c r="D320">
        <v>0</v>
      </c>
    </row>
    <row r="321" spans="1:19" x14ac:dyDescent="0.25">
      <c r="A321">
        <v>0</v>
      </c>
      <c r="B321">
        <v>50</v>
      </c>
      <c r="C321">
        <v>3</v>
      </c>
      <c r="D321">
        <v>5</v>
      </c>
      <c r="E321">
        <v>5</v>
      </c>
      <c r="F321">
        <v>0</v>
      </c>
      <c r="G321">
        <v>0</v>
      </c>
      <c r="H321">
        <v>1.6259749999999999</v>
      </c>
      <c r="I321">
        <v>3.0991520000000001</v>
      </c>
      <c r="J321">
        <v>182</v>
      </c>
      <c r="K321">
        <v>-15</v>
      </c>
      <c r="L321">
        <v>20</v>
      </c>
      <c r="M321">
        <v>13</v>
      </c>
      <c r="N321">
        <v>0.12</v>
      </c>
      <c r="O321">
        <v>0</v>
      </c>
      <c r="P321">
        <v>0</v>
      </c>
      <c r="Q321">
        <v>0</v>
      </c>
      <c r="R321">
        <v>0</v>
      </c>
      <c r="S321">
        <v>0</v>
      </c>
    </row>
    <row r="322" spans="1:19" x14ac:dyDescent="0.25">
      <c r="A322">
        <v>1613</v>
      </c>
      <c r="B322">
        <v>1</v>
      </c>
      <c r="C322">
        <v>0</v>
      </c>
      <c r="D322">
        <v>0</v>
      </c>
    </row>
    <row r="323" spans="1:19" x14ac:dyDescent="0.25">
      <c r="A323">
        <v>0</v>
      </c>
      <c r="B323">
        <v>51</v>
      </c>
      <c r="C323">
        <v>2</v>
      </c>
      <c r="D323">
        <v>6</v>
      </c>
      <c r="E323">
        <v>5</v>
      </c>
      <c r="F323">
        <v>0</v>
      </c>
      <c r="G323">
        <v>0</v>
      </c>
      <c r="H323">
        <v>1.6259749999999999</v>
      </c>
      <c r="I323">
        <v>3.0991520000000001</v>
      </c>
      <c r="J323">
        <v>120</v>
      </c>
      <c r="K323">
        <v>-15</v>
      </c>
      <c r="L323">
        <v>20</v>
      </c>
      <c r="M323">
        <v>13</v>
      </c>
      <c r="N323">
        <v>0.12</v>
      </c>
      <c r="O323">
        <v>0</v>
      </c>
      <c r="P323">
        <v>0</v>
      </c>
      <c r="Q323">
        <v>0</v>
      </c>
      <c r="R323">
        <v>0</v>
      </c>
      <c r="S323">
        <v>0</v>
      </c>
    </row>
    <row r="324" spans="1:19" x14ac:dyDescent="0.25">
      <c r="A324">
        <v>1613</v>
      </c>
      <c r="B324">
        <v>1</v>
      </c>
      <c r="C324">
        <v>0</v>
      </c>
      <c r="D324">
        <v>0</v>
      </c>
    </row>
    <row r="325" spans="1:19" x14ac:dyDescent="0.25">
      <c r="A325">
        <v>0</v>
      </c>
      <c r="B325">
        <v>52</v>
      </c>
      <c r="C325">
        <v>2</v>
      </c>
      <c r="D325">
        <v>7</v>
      </c>
      <c r="E325">
        <v>5</v>
      </c>
      <c r="F325">
        <v>0</v>
      </c>
      <c r="G325">
        <v>0</v>
      </c>
      <c r="H325">
        <v>1.6259749999999999</v>
      </c>
      <c r="I325">
        <v>3.0991520000000001</v>
      </c>
      <c r="J325">
        <v>110.879997</v>
      </c>
      <c r="K325">
        <v>-15</v>
      </c>
      <c r="L325">
        <v>20</v>
      </c>
      <c r="M325">
        <v>13</v>
      </c>
      <c r="N325">
        <v>0.12</v>
      </c>
      <c r="O325">
        <v>0</v>
      </c>
      <c r="P325">
        <v>0</v>
      </c>
      <c r="Q325">
        <v>0</v>
      </c>
      <c r="R325">
        <v>0</v>
      </c>
      <c r="S325">
        <v>0</v>
      </c>
    </row>
    <row r="326" spans="1:19" x14ac:dyDescent="0.25">
      <c r="A326">
        <v>1613</v>
      </c>
      <c r="B326">
        <v>1</v>
      </c>
      <c r="C326">
        <v>0</v>
      </c>
      <c r="D326">
        <v>0</v>
      </c>
    </row>
    <row r="327" spans="1:19" x14ac:dyDescent="0.25">
      <c r="A327">
        <v>0</v>
      </c>
      <c r="B327">
        <v>53</v>
      </c>
      <c r="C327">
        <v>1</v>
      </c>
      <c r="D327">
        <v>8</v>
      </c>
      <c r="E327">
        <v>5</v>
      </c>
      <c r="F327">
        <v>0</v>
      </c>
      <c r="G327">
        <v>0</v>
      </c>
      <c r="H327">
        <v>1.6259749999999999</v>
      </c>
      <c r="I327">
        <v>3.0991520000000001</v>
      </c>
      <c r="J327">
        <v>59</v>
      </c>
      <c r="K327">
        <v>-15</v>
      </c>
      <c r="L327">
        <v>20</v>
      </c>
      <c r="M327">
        <v>13</v>
      </c>
      <c r="N327">
        <v>0.12</v>
      </c>
      <c r="O327">
        <v>0</v>
      </c>
      <c r="P327">
        <v>0</v>
      </c>
      <c r="Q327">
        <v>0</v>
      </c>
      <c r="R327">
        <v>0</v>
      </c>
      <c r="S327">
        <v>0</v>
      </c>
    </row>
    <row r="328" spans="1:19" x14ac:dyDescent="0.25">
      <c r="A328">
        <v>1613</v>
      </c>
      <c r="B328">
        <v>1</v>
      </c>
      <c r="C328">
        <v>0</v>
      </c>
      <c r="D328">
        <v>0</v>
      </c>
    </row>
    <row r="329" spans="1:19" x14ac:dyDescent="0.25">
      <c r="A329">
        <v>9</v>
      </c>
      <c r="B329">
        <v>1.9329989999999999</v>
      </c>
    </row>
    <row r="330" spans="1:19" x14ac:dyDescent="0.25">
      <c r="A330">
        <v>6</v>
      </c>
      <c r="B330">
        <v>54</v>
      </c>
      <c r="C330">
        <v>0</v>
      </c>
      <c r="D330">
        <v>0</v>
      </c>
      <c r="E330">
        <v>6</v>
      </c>
      <c r="F330">
        <v>1</v>
      </c>
      <c r="G330">
        <v>1</v>
      </c>
      <c r="H330">
        <v>1.8712569999999999</v>
      </c>
      <c r="I330">
        <v>3.142865</v>
      </c>
      <c r="J330">
        <v>4</v>
      </c>
      <c r="K330">
        <v>-9.0498429999999992</v>
      </c>
      <c r="L330">
        <v>16</v>
      </c>
      <c r="M330">
        <v>9</v>
      </c>
      <c r="N330">
        <v>0.12</v>
      </c>
      <c r="O330">
        <v>0</v>
      </c>
      <c r="P330">
        <v>7.5</v>
      </c>
      <c r="Q330">
        <v>0</v>
      </c>
      <c r="R330">
        <v>-0.01</v>
      </c>
      <c r="S330">
        <v>0</v>
      </c>
    </row>
    <row r="331" spans="1:19" x14ac:dyDescent="0.25">
      <c r="A331">
        <v>1613</v>
      </c>
      <c r="B331">
        <v>1</v>
      </c>
      <c r="C331">
        <v>0</v>
      </c>
      <c r="D331">
        <v>0</v>
      </c>
    </row>
    <row r="332" spans="1:19" x14ac:dyDescent="0.25">
      <c r="A332">
        <v>6</v>
      </c>
      <c r="B332">
        <v>55</v>
      </c>
      <c r="C332">
        <v>0</v>
      </c>
      <c r="D332">
        <v>1</v>
      </c>
      <c r="E332">
        <v>6</v>
      </c>
      <c r="F332">
        <v>0</v>
      </c>
      <c r="G332">
        <v>1</v>
      </c>
      <c r="H332">
        <v>1.8712569999999999</v>
      </c>
      <c r="I332">
        <v>3.142865</v>
      </c>
      <c r="J332">
        <v>355.25</v>
      </c>
      <c r="K332">
        <v>-9.0498429999999992</v>
      </c>
      <c r="L332">
        <v>16</v>
      </c>
      <c r="M332">
        <v>9</v>
      </c>
      <c r="N332">
        <v>0.12</v>
      </c>
      <c r="O332">
        <v>0</v>
      </c>
      <c r="P332">
        <v>7.5</v>
      </c>
      <c r="Q332">
        <v>0</v>
      </c>
      <c r="R332">
        <v>-0.01</v>
      </c>
      <c r="S332">
        <v>0</v>
      </c>
    </row>
    <row r="333" spans="1:19" x14ac:dyDescent="0.25">
      <c r="A333">
        <v>1613</v>
      </c>
      <c r="B333">
        <v>1</v>
      </c>
      <c r="C333">
        <v>0</v>
      </c>
      <c r="D333">
        <v>0</v>
      </c>
    </row>
    <row r="334" spans="1:19" x14ac:dyDescent="0.25">
      <c r="A334">
        <v>0</v>
      </c>
      <c r="B334">
        <v>56</v>
      </c>
      <c r="C334">
        <v>5</v>
      </c>
      <c r="D334">
        <v>2</v>
      </c>
      <c r="E334">
        <v>6</v>
      </c>
      <c r="F334">
        <v>0</v>
      </c>
      <c r="G334">
        <v>0</v>
      </c>
      <c r="H334">
        <v>1.8696839999999999</v>
      </c>
      <c r="I334">
        <v>3.1527409999999998</v>
      </c>
      <c r="J334">
        <v>304</v>
      </c>
      <c r="K334">
        <v>-9.0498429999999992</v>
      </c>
      <c r="L334">
        <v>18</v>
      </c>
      <c r="M334">
        <v>13</v>
      </c>
      <c r="N334">
        <v>0.12</v>
      </c>
      <c r="O334">
        <v>0</v>
      </c>
      <c r="P334">
        <v>0</v>
      </c>
      <c r="Q334">
        <v>0</v>
      </c>
      <c r="R334">
        <v>0</v>
      </c>
      <c r="S334">
        <v>0</v>
      </c>
    </row>
    <row r="335" spans="1:19" x14ac:dyDescent="0.25">
      <c r="A335">
        <v>1613</v>
      </c>
      <c r="B335">
        <v>1</v>
      </c>
      <c r="C335">
        <v>0</v>
      </c>
      <c r="D335">
        <v>0</v>
      </c>
    </row>
    <row r="336" spans="1:19" x14ac:dyDescent="0.25">
      <c r="A336">
        <v>0</v>
      </c>
      <c r="B336">
        <v>57</v>
      </c>
      <c r="C336">
        <v>4</v>
      </c>
      <c r="D336">
        <v>3</v>
      </c>
      <c r="E336">
        <v>6</v>
      </c>
      <c r="F336">
        <v>0</v>
      </c>
      <c r="G336">
        <v>0</v>
      </c>
      <c r="H336">
        <v>1.8696839999999999</v>
      </c>
      <c r="I336">
        <v>3.1527409999999998</v>
      </c>
      <c r="J336">
        <v>244</v>
      </c>
      <c r="K336">
        <v>-9.0498429999999992</v>
      </c>
      <c r="L336">
        <v>18</v>
      </c>
      <c r="M336">
        <v>13</v>
      </c>
      <c r="N336">
        <v>0.12</v>
      </c>
      <c r="O336">
        <v>0</v>
      </c>
      <c r="P336">
        <v>0</v>
      </c>
      <c r="Q336">
        <v>0</v>
      </c>
      <c r="R336">
        <v>0</v>
      </c>
      <c r="S336">
        <v>0</v>
      </c>
    </row>
    <row r="337" spans="1:19" x14ac:dyDescent="0.25">
      <c r="A337">
        <v>1613</v>
      </c>
      <c r="B337">
        <v>1</v>
      </c>
      <c r="C337">
        <v>0</v>
      </c>
      <c r="D337">
        <v>0</v>
      </c>
    </row>
    <row r="338" spans="1:19" x14ac:dyDescent="0.25">
      <c r="A338">
        <v>0</v>
      </c>
      <c r="B338">
        <v>58</v>
      </c>
      <c r="C338">
        <v>4</v>
      </c>
      <c r="D338">
        <v>4</v>
      </c>
      <c r="E338">
        <v>6</v>
      </c>
      <c r="F338">
        <v>0</v>
      </c>
      <c r="G338">
        <v>0</v>
      </c>
      <c r="H338">
        <v>1.8696839999999999</v>
      </c>
      <c r="I338">
        <v>3.1527409999999998</v>
      </c>
      <c r="J338">
        <v>234.929993</v>
      </c>
      <c r="K338">
        <v>-9.0498429999999992</v>
      </c>
      <c r="L338">
        <v>18</v>
      </c>
      <c r="M338">
        <v>13</v>
      </c>
      <c r="N338">
        <v>0.12</v>
      </c>
      <c r="O338">
        <v>0</v>
      </c>
      <c r="P338">
        <v>0</v>
      </c>
      <c r="Q338">
        <v>0</v>
      </c>
      <c r="R338">
        <v>0</v>
      </c>
      <c r="S338">
        <v>0</v>
      </c>
    </row>
    <row r="339" spans="1:19" x14ac:dyDescent="0.25">
      <c r="A339">
        <v>1613</v>
      </c>
      <c r="B339">
        <v>1</v>
      </c>
      <c r="C339">
        <v>0</v>
      </c>
      <c r="D339">
        <v>0</v>
      </c>
    </row>
    <row r="340" spans="1:19" x14ac:dyDescent="0.25">
      <c r="A340">
        <v>0</v>
      </c>
      <c r="B340">
        <v>59</v>
      </c>
      <c r="C340">
        <v>3</v>
      </c>
      <c r="D340">
        <v>5</v>
      </c>
      <c r="E340">
        <v>6</v>
      </c>
      <c r="F340">
        <v>0</v>
      </c>
      <c r="G340">
        <v>0</v>
      </c>
      <c r="H340">
        <v>1.8696839999999999</v>
      </c>
      <c r="I340">
        <v>3.1527409999999998</v>
      </c>
      <c r="J340">
        <v>182</v>
      </c>
      <c r="K340">
        <v>-9.0498429999999992</v>
      </c>
      <c r="L340">
        <v>18</v>
      </c>
      <c r="M340">
        <v>13</v>
      </c>
      <c r="N340">
        <v>0.12</v>
      </c>
      <c r="O340">
        <v>0</v>
      </c>
      <c r="P340">
        <v>0</v>
      </c>
      <c r="Q340">
        <v>0</v>
      </c>
      <c r="R340">
        <v>0</v>
      </c>
      <c r="S340">
        <v>0</v>
      </c>
    </row>
    <row r="341" spans="1:19" x14ac:dyDescent="0.25">
      <c r="A341">
        <v>1613</v>
      </c>
      <c r="B341">
        <v>1</v>
      </c>
      <c r="C341">
        <v>0</v>
      </c>
      <c r="D341">
        <v>0</v>
      </c>
    </row>
    <row r="342" spans="1:19" x14ac:dyDescent="0.25">
      <c r="A342">
        <v>0</v>
      </c>
      <c r="B342">
        <v>60</v>
      </c>
      <c r="C342">
        <v>2</v>
      </c>
      <c r="D342">
        <v>6</v>
      </c>
      <c r="E342">
        <v>6</v>
      </c>
      <c r="F342">
        <v>0</v>
      </c>
      <c r="G342">
        <v>0</v>
      </c>
      <c r="H342">
        <v>1.8696839999999999</v>
      </c>
      <c r="I342">
        <v>3.1527409999999998</v>
      </c>
      <c r="J342">
        <v>120</v>
      </c>
      <c r="K342">
        <v>-9.0498429999999992</v>
      </c>
      <c r="L342">
        <v>18</v>
      </c>
      <c r="M342">
        <v>13</v>
      </c>
      <c r="N342">
        <v>0.12</v>
      </c>
      <c r="O342">
        <v>0</v>
      </c>
      <c r="P342">
        <v>0</v>
      </c>
      <c r="Q342">
        <v>0</v>
      </c>
      <c r="R342">
        <v>0</v>
      </c>
      <c r="S342">
        <v>0</v>
      </c>
    </row>
    <row r="343" spans="1:19" x14ac:dyDescent="0.25">
      <c r="A343">
        <v>1613</v>
      </c>
      <c r="B343">
        <v>1</v>
      </c>
      <c r="C343">
        <v>0</v>
      </c>
      <c r="D343">
        <v>0</v>
      </c>
    </row>
    <row r="344" spans="1:19" x14ac:dyDescent="0.25">
      <c r="A344">
        <v>0</v>
      </c>
      <c r="B344">
        <v>61</v>
      </c>
      <c r="C344">
        <v>2</v>
      </c>
      <c r="D344">
        <v>7</v>
      </c>
      <c r="E344">
        <v>6</v>
      </c>
      <c r="F344">
        <v>0</v>
      </c>
      <c r="G344">
        <v>0</v>
      </c>
      <c r="H344">
        <v>1.8696839999999999</v>
      </c>
      <c r="I344">
        <v>3.1527409999999998</v>
      </c>
      <c r="J344">
        <v>110.879997</v>
      </c>
      <c r="K344">
        <v>-9.0498429999999992</v>
      </c>
      <c r="L344">
        <v>18</v>
      </c>
      <c r="M344">
        <v>13</v>
      </c>
      <c r="N344">
        <v>0.12</v>
      </c>
      <c r="O344">
        <v>0</v>
      </c>
      <c r="P344">
        <v>0</v>
      </c>
      <c r="Q344">
        <v>0</v>
      </c>
      <c r="R344">
        <v>0</v>
      </c>
      <c r="S344">
        <v>0</v>
      </c>
    </row>
    <row r="345" spans="1:19" x14ac:dyDescent="0.25">
      <c r="A345">
        <v>1613</v>
      </c>
      <c r="B345">
        <v>1</v>
      </c>
      <c r="C345">
        <v>0</v>
      </c>
      <c r="D345">
        <v>0</v>
      </c>
    </row>
    <row r="346" spans="1:19" x14ac:dyDescent="0.25">
      <c r="A346">
        <v>0</v>
      </c>
      <c r="B346">
        <v>62</v>
      </c>
      <c r="C346">
        <v>1</v>
      </c>
      <c r="D346">
        <v>8</v>
      </c>
      <c r="E346">
        <v>6</v>
      </c>
      <c r="F346">
        <v>0</v>
      </c>
      <c r="G346">
        <v>0</v>
      </c>
      <c r="H346">
        <v>1.8696839999999999</v>
      </c>
      <c r="I346">
        <v>3.1527409999999998</v>
      </c>
      <c r="J346">
        <v>59</v>
      </c>
      <c r="K346">
        <v>-9.0498429999999992</v>
      </c>
      <c r="L346">
        <v>18</v>
      </c>
      <c r="M346">
        <v>13</v>
      </c>
      <c r="N346">
        <v>0.12</v>
      </c>
      <c r="O346">
        <v>0</v>
      </c>
      <c r="P346">
        <v>0</v>
      </c>
      <c r="Q346">
        <v>0</v>
      </c>
      <c r="R346">
        <v>0</v>
      </c>
      <c r="S346">
        <v>0</v>
      </c>
    </row>
    <row r="347" spans="1:19" x14ac:dyDescent="0.25">
      <c r="A347">
        <v>1613</v>
      </c>
      <c r="B347">
        <v>1</v>
      </c>
      <c r="C347">
        <v>0</v>
      </c>
      <c r="D347">
        <v>0</v>
      </c>
    </row>
    <row r="348" spans="1:19" x14ac:dyDescent="0.25">
      <c r="A348">
        <v>9</v>
      </c>
      <c r="B348">
        <v>2.1786660000000002</v>
      </c>
    </row>
    <row r="349" spans="1:19" x14ac:dyDescent="0.25">
      <c r="A349">
        <v>0</v>
      </c>
      <c r="B349">
        <v>63</v>
      </c>
      <c r="C349">
        <v>0</v>
      </c>
      <c r="D349">
        <v>0</v>
      </c>
      <c r="E349">
        <v>7</v>
      </c>
      <c r="F349">
        <v>0</v>
      </c>
      <c r="G349">
        <v>0</v>
      </c>
      <c r="H349">
        <v>2.1139969999999999</v>
      </c>
      <c r="I349">
        <v>3.1771199999999999</v>
      </c>
      <c r="J349">
        <v>356.5</v>
      </c>
      <c r="K349">
        <v>-2.3471299999999999</v>
      </c>
      <c r="L349">
        <v>18</v>
      </c>
      <c r="M349">
        <v>13</v>
      </c>
      <c r="N349">
        <v>0.12</v>
      </c>
      <c r="O349">
        <v>0</v>
      </c>
      <c r="P349">
        <v>0</v>
      </c>
      <c r="Q349">
        <v>0</v>
      </c>
      <c r="R349">
        <v>0</v>
      </c>
      <c r="S349">
        <v>0</v>
      </c>
    </row>
    <row r="350" spans="1:19" x14ac:dyDescent="0.25">
      <c r="A350">
        <v>1613</v>
      </c>
      <c r="B350">
        <v>1</v>
      </c>
      <c r="C350">
        <v>0</v>
      </c>
      <c r="D350">
        <v>0</v>
      </c>
    </row>
    <row r="351" spans="1:19" x14ac:dyDescent="0.25">
      <c r="A351">
        <v>0</v>
      </c>
      <c r="B351">
        <v>64</v>
      </c>
      <c r="C351">
        <v>0</v>
      </c>
      <c r="D351">
        <v>1</v>
      </c>
      <c r="E351">
        <v>7</v>
      </c>
      <c r="F351">
        <v>0</v>
      </c>
      <c r="G351">
        <v>0</v>
      </c>
      <c r="H351">
        <v>2.1139969999999999</v>
      </c>
      <c r="I351">
        <v>3.1771199999999999</v>
      </c>
      <c r="J351">
        <v>347.75</v>
      </c>
      <c r="K351">
        <v>-2.3471299999999999</v>
      </c>
      <c r="L351">
        <v>18</v>
      </c>
      <c r="M351">
        <v>13</v>
      </c>
      <c r="N351">
        <v>0.12</v>
      </c>
      <c r="O351">
        <v>0</v>
      </c>
      <c r="P351">
        <v>0</v>
      </c>
      <c r="Q351">
        <v>0</v>
      </c>
      <c r="R351">
        <v>0</v>
      </c>
      <c r="S351">
        <v>0</v>
      </c>
    </row>
    <row r="352" spans="1:19" x14ac:dyDescent="0.25">
      <c r="A352">
        <v>1613</v>
      </c>
      <c r="B352">
        <v>1</v>
      </c>
      <c r="C352">
        <v>0</v>
      </c>
      <c r="D352">
        <v>0</v>
      </c>
    </row>
    <row r="353" spans="1:19" x14ac:dyDescent="0.25">
      <c r="A353">
        <v>0</v>
      </c>
      <c r="B353">
        <v>65</v>
      </c>
      <c r="C353">
        <v>5</v>
      </c>
      <c r="D353">
        <v>2</v>
      </c>
      <c r="E353">
        <v>7</v>
      </c>
      <c r="F353">
        <v>0</v>
      </c>
      <c r="G353">
        <v>0</v>
      </c>
      <c r="H353">
        <v>2.1139969999999999</v>
      </c>
      <c r="I353">
        <v>3.1771199999999999</v>
      </c>
      <c r="J353">
        <v>304</v>
      </c>
      <c r="K353">
        <v>-2.3471299999999999</v>
      </c>
      <c r="L353">
        <v>18</v>
      </c>
      <c r="M353">
        <v>13</v>
      </c>
      <c r="N353">
        <v>0.12</v>
      </c>
      <c r="O353">
        <v>0</v>
      </c>
      <c r="P353">
        <v>0</v>
      </c>
      <c r="Q353">
        <v>0</v>
      </c>
      <c r="R353">
        <v>0</v>
      </c>
      <c r="S353">
        <v>0</v>
      </c>
    </row>
    <row r="354" spans="1:19" x14ac:dyDescent="0.25">
      <c r="A354">
        <v>1613</v>
      </c>
      <c r="B354">
        <v>1</v>
      </c>
      <c r="C354">
        <v>0</v>
      </c>
      <c r="D354">
        <v>0</v>
      </c>
    </row>
    <row r="355" spans="1:19" x14ac:dyDescent="0.25">
      <c r="A355">
        <v>0</v>
      </c>
      <c r="B355">
        <v>66</v>
      </c>
      <c r="C355">
        <v>4</v>
      </c>
      <c r="D355">
        <v>3</v>
      </c>
      <c r="E355">
        <v>7</v>
      </c>
      <c r="F355">
        <v>0</v>
      </c>
      <c r="G355">
        <v>0</v>
      </c>
      <c r="H355">
        <v>2.1139969999999999</v>
      </c>
      <c r="I355">
        <v>3.1771199999999999</v>
      </c>
      <c r="J355">
        <v>244</v>
      </c>
      <c r="K355">
        <v>-2.3471299999999999</v>
      </c>
      <c r="L355">
        <v>18</v>
      </c>
      <c r="M355">
        <v>13</v>
      </c>
      <c r="N355">
        <v>0.12</v>
      </c>
      <c r="O355">
        <v>0</v>
      </c>
      <c r="P355">
        <v>0</v>
      </c>
      <c r="Q355">
        <v>0</v>
      </c>
      <c r="R355">
        <v>0</v>
      </c>
      <c r="S355">
        <v>0</v>
      </c>
    </row>
    <row r="356" spans="1:19" x14ac:dyDescent="0.25">
      <c r="A356">
        <v>1613</v>
      </c>
      <c r="B356">
        <v>1</v>
      </c>
      <c r="C356">
        <v>0</v>
      </c>
      <c r="D356">
        <v>0</v>
      </c>
    </row>
    <row r="357" spans="1:19" x14ac:dyDescent="0.25">
      <c r="A357">
        <v>0</v>
      </c>
      <c r="B357">
        <v>67</v>
      </c>
      <c r="C357">
        <v>4</v>
      </c>
      <c r="D357">
        <v>4</v>
      </c>
      <c r="E357">
        <v>7</v>
      </c>
      <c r="F357">
        <v>0</v>
      </c>
      <c r="G357">
        <v>0</v>
      </c>
      <c r="H357">
        <v>2.1139969999999999</v>
      </c>
      <c r="I357">
        <v>3.1771199999999999</v>
      </c>
      <c r="J357">
        <v>234.929993</v>
      </c>
      <c r="K357">
        <v>-2.3471299999999999</v>
      </c>
      <c r="L357">
        <v>18</v>
      </c>
      <c r="M357">
        <v>13</v>
      </c>
      <c r="N357">
        <v>0.12</v>
      </c>
      <c r="O357">
        <v>0</v>
      </c>
      <c r="P357">
        <v>0</v>
      </c>
      <c r="Q357">
        <v>0</v>
      </c>
      <c r="R357">
        <v>0</v>
      </c>
      <c r="S357">
        <v>0</v>
      </c>
    </row>
    <row r="358" spans="1:19" x14ac:dyDescent="0.25">
      <c r="A358">
        <v>1613</v>
      </c>
      <c r="B358">
        <v>1</v>
      </c>
      <c r="C358">
        <v>0</v>
      </c>
      <c r="D358">
        <v>0</v>
      </c>
    </row>
    <row r="359" spans="1:19" x14ac:dyDescent="0.25">
      <c r="A359">
        <v>0</v>
      </c>
      <c r="B359">
        <v>68</v>
      </c>
      <c r="C359">
        <v>3</v>
      </c>
      <c r="D359">
        <v>5</v>
      </c>
      <c r="E359">
        <v>7</v>
      </c>
      <c r="F359">
        <v>0</v>
      </c>
      <c r="G359">
        <v>0</v>
      </c>
      <c r="H359">
        <v>2.1139969999999999</v>
      </c>
      <c r="I359">
        <v>3.1771199999999999</v>
      </c>
      <c r="J359">
        <v>182</v>
      </c>
      <c r="K359">
        <v>-2.3471299999999999</v>
      </c>
      <c r="L359">
        <v>18</v>
      </c>
      <c r="M359">
        <v>13</v>
      </c>
      <c r="N359">
        <v>0.12</v>
      </c>
      <c r="O359">
        <v>0</v>
      </c>
      <c r="P359">
        <v>0</v>
      </c>
      <c r="Q359">
        <v>0</v>
      </c>
      <c r="R359">
        <v>0</v>
      </c>
      <c r="S359">
        <v>0</v>
      </c>
    </row>
    <row r="360" spans="1:19" x14ac:dyDescent="0.25">
      <c r="A360">
        <v>1613</v>
      </c>
      <c r="B360">
        <v>1</v>
      </c>
      <c r="C360">
        <v>0</v>
      </c>
      <c r="D360">
        <v>0</v>
      </c>
    </row>
    <row r="361" spans="1:19" x14ac:dyDescent="0.25">
      <c r="A361">
        <v>7</v>
      </c>
      <c r="B361">
        <v>69</v>
      </c>
      <c r="C361">
        <v>2</v>
      </c>
      <c r="D361">
        <v>6</v>
      </c>
      <c r="E361">
        <v>7</v>
      </c>
      <c r="F361">
        <v>1</v>
      </c>
      <c r="G361">
        <v>1</v>
      </c>
      <c r="H361">
        <v>2.1139969999999999</v>
      </c>
      <c r="I361">
        <v>3.1771199999999999</v>
      </c>
      <c r="J361">
        <v>126</v>
      </c>
      <c r="K361">
        <v>-2.3471299999999999</v>
      </c>
      <c r="L361">
        <v>16</v>
      </c>
      <c r="M361">
        <v>5</v>
      </c>
      <c r="N361">
        <v>0.12</v>
      </c>
      <c r="O361">
        <v>0</v>
      </c>
      <c r="P361">
        <v>6</v>
      </c>
      <c r="Q361">
        <v>0</v>
      </c>
      <c r="R361">
        <v>0</v>
      </c>
      <c r="S361">
        <v>0</v>
      </c>
    </row>
    <row r="362" spans="1:19" x14ac:dyDescent="0.25">
      <c r="A362">
        <v>1613</v>
      </c>
      <c r="B362">
        <v>1</v>
      </c>
      <c r="C362">
        <v>0</v>
      </c>
      <c r="D362">
        <v>0</v>
      </c>
    </row>
    <row r="363" spans="1:19" x14ac:dyDescent="0.25">
      <c r="A363">
        <v>7</v>
      </c>
      <c r="B363">
        <v>70</v>
      </c>
      <c r="C363">
        <v>2</v>
      </c>
      <c r="D363">
        <v>7</v>
      </c>
      <c r="E363">
        <v>7</v>
      </c>
      <c r="F363">
        <v>0</v>
      </c>
      <c r="G363">
        <v>1</v>
      </c>
      <c r="H363">
        <v>2.1139969999999999</v>
      </c>
      <c r="I363">
        <v>3.1771199999999999</v>
      </c>
      <c r="J363">
        <v>116.879997</v>
      </c>
      <c r="K363">
        <v>-2.3471299999999999</v>
      </c>
      <c r="L363">
        <v>16</v>
      </c>
      <c r="M363">
        <v>5</v>
      </c>
      <c r="N363">
        <v>0.12</v>
      </c>
      <c r="O363">
        <v>0</v>
      </c>
      <c r="P363">
        <v>6</v>
      </c>
      <c r="Q363">
        <v>0</v>
      </c>
      <c r="R363">
        <v>0</v>
      </c>
      <c r="S363">
        <v>0</v>
      </c>
    </row>
    <row r="364" spans="1:19" x14ac:dyDescent="0.25">
      <c r="A364">
        <v>1613</v>
      </c>
      <c r="B364">
        <v>1</v>
      </c>
      <c r="C364">
        <v>0</v>
      </c>
      <c r="D364">
        <v>0</v>
      </c>
    </row>
    <row r="365" spans="1:19" x14ac:dyDescent="0.25">
      <c r="A365">
        <v>0</v>
      </c>
      <c r="B365">
        <v>71</v>
      </c>
      <c r="C365">
        <v>1</v>
      </c>
      <c r="D365">
        <v>8</v>
      </c>
      <c r="E365">
        <v>7</v>
      </c>
      <c r="F365">
        <v>0</v>
      </c>
      <c r="G365">
        <v>0</v>
      </c>
      <c r="H365">
        <v>2.1139969999999999</v>
      </c>
      <c r="I365">
        <v>3.1771199999999999</v>
      </c>
      <c r="J365">
        <v>59</v>
      </c>
      <c r="K365">
        <v>-2.3471299999999999</v>
      </c>
      <c r="L365">
        <v>18</v>
      </c>
      <c r="M365">
        <v>13</v>
      </c>
      <c r="N365">
        <v>0.12</v>
      </c>
      <c r="O365">
        <v>0</v>
      </c>
      <c r="P365">
        <v>0</v>
      </c>
      <c r="Q365">
        <v>0</v>
      </c>
      <c r="R365">
        <v>0</v>
      </c>
      <c r="S365">
        <v>0</v>
      </c>
    </row>
    <row r="366" spans="1:19" x14ac:dyDescent="0.25">
      <c r="A366">
        <v>1613</v>
      </c>
      <c r="B366">
        <v>1</v>
      </c>
      <c r="C366">
        <v>0</v>
      </c>
      <c r="D366">
        <v>0</v>
      </c>
    </row>
    <row r="367" spans="1:19" x14ac:dyDescent="0.25">
      <c r="A367">
        <v>9</v>
      </c>
      <c r="B367">
        <v>2.3540040000000002</v>
      </c>
    </row>
    <row r="368" spans="1:19" x14ac:dyDescent="0.25">
      <c r="A368">
        <v>0</v>
      </c>
      <c r="B368">
        <v>72</v>
      </c>
      <c r="C368">
        <v>0</v>
      </c>
      <c r="D368">
        <v>0</v>
      </c>
      <c r="E368">
        <v>8</v>
      </c>
      <c r="F368">
        <v>0</v>
      </c>
      <c r="G368">
        <v>0</v>
      </c>
      <c r="H368">
        <v>2.2892839999999999</v>
      </c>
      <c r="I368">
        <v>3.1769829999999999</v>
      </c>
      <c r="J368">
        <v>356.5</v>
      </c>
      <c r="K368">
        <v>2.4367290000000001</v>
      </c>
      <c r="L368">
        <v>15</v>
      </c>
      <c r="M368">
        <v>13</v>
      </c>
      <c r="N368">
        <v>0.12</v>
      </c>
      <c r="O368">
        <v>0</v>
      </c>
      <c r="P368">
        <v>0</v>
      </c>
      <c r="Q368">
        <v>0</v>
      </c>
      <c r="R368">
        <v>0</v>
      </c>
      <c r="S368">
        <v>0</v>
      </c>
    </row>
    <row r="369" spans="1:19" x14ac:dyDescent="0.25">
      <c r="A369">
        <v>1613</v>
      </c>
      <c r="B369">
        <v>1</v>
      </c>
      <c r="C369">
        <v>0</v>
      </c>
      <c r="D369">
        <v>0</v>
      </c>
    </row>
    <row r="370" spans="1:19" x14ac:dyDescent="0.25">
      <c r="A370">
        <v>0</v>
      </c>
      <c r="B370">
        <v>73</v>
      </c>
      <c r="C370">
        <v>0</v>
      </c>
      <c r="D370">
        <v>1</v>
      </c>
      <c r="E370">
        <v>8</v>
      </c>
      <c r="F370">
        <v>0</v>
      </c>
      <c r="G370">
        <v>0</v>
      </c>
      <c r="H370">
        <v>2.2892839999999999</v>
      </c>
      <c r="I370">
        <v>3.1769829999999999</v>
      </c>
      <c r="J370">
        <v>347.75</v>
      </c>
      <c r="K370">
        <v>2.4367290000000001</v>
      </c>
      <c r="L370">
        <v>15</v>
      </c>
      <c r="M370">
        <v>13</v>
      </c>
      <c r="N370">
        <v>0.12</v>
      </c>
      <c r="O370">
        <v>0</v>
      </c>
      <c r="P370">
        <v>0</v>
      </c>
      <c r="Q370">
        <v>0</v>
      </c>
      <c r="R370">
        <v>0</v>
      </c>
      <c r="S370">
        <v>0</v>
      </c>
    </row>
    <row r="371" spans="1:19" x14ac:dyDescent="0.25">
      <c r="A371">
        <v>1613</v>
      </c>
      <c r="B371">
        <v>1</v>
      </c>
      <c r="C371">
        <v>0</v>
      </c>
      <c r="D371">
        <v>0</v>
      </c>
    </row>
    <row r="372" spans="1:19" x14ac:dyDescent="0.25">
      <c r="A372">
        <v>0</v>
      </c>
      <c r="B372">
        <v>74</v>
      </c>
      <c r="C372">
        <v>5</v>
      </c>
      <c r="D372">
        <v>2</v>
      </c>
      <c r="E372">
        <v>8</v>
      </c>
      <c r="F372">
        <v>0</v>
      </c>
      <c r="G372">
        <v>0</v>
      </c>
      <c r="H372">
        <v>2.2892839999999999</v>
      </c>
      <c r="I372">
        <v>3.1769829999999999</v>
      </c>
      <c r="J372">
        <v>304</v>
      </c>
      <c r="K372">
        <v>2.4367290000000001</v>
      </c>
      <c r="L372">
        <v>15</v>
      </c>
      <c r="M372">
        <v>13</v>
      </c>
      <c r="N372">
        <v>0.12</v>
      </c>
      <c r="O372">
        <v>0</v>
      </c>
      <c r="P372">
        <v>0</v>
      </c>
      <c r="Q372">
        <v>0</v>
      </c>
      <c r="R372">
        <v>0</v>
      </c>
      <c r="S372">
        <v>0</v>
      </c>
    </row>
    <row r="373" spans="1:19" x14ac:dyDescent="0.25">
      <c r="A373">
        <v>1613</v>
      </c>
      <c r="B373">
        <v>1</v>
      </c>
      <c r="C373">
        <v>0</v>
      </c>
      <c r="D373">
        <v>0</v>
      </c>
    </row>
    <row r="374" spans="1:19" x14ac:dyDescent="0.25">
      <c r="A374">
        <v>0</v>
      </c>
      <c r="B374">
        <v>75</v>
      </c>
      <c r="C374">
        <v>4</v>
      </c>
      <c r="D374">
        <v>3</v>
      </c>
      <c r="E374">
        <v>8</v>
      </c>
      <c r="F374">
        <v>0</v>
      </c>
      <c r="G374">
        <v>0</v>
      </c>
      <c r="H374">
        <v>2.2892839999999999</v>
      </c>
      <c r="I374">
        <v>3.1769829999999999</v>
      </c>
      <c r="J374">
        <v>244</v>
      </c>
      <c r="K374">
        <v>2.4367290000000001</v>
      </c>
      <c r="L374">
        <v>15</v>
      </c>
      <c r="M374">
        <v>13</v>
      </c>
      <c r="N374">
        <v>0.12</v>
      </c>
      <c r="O374">
        <v>0</v>
      </c>
      <c r="P374">
        <v>0</v>
      </c>
      <c r="Q374">
        <v>0</v>
      </c>
      <c r="R374">
        <v>0</v>
      </c>
      <c r="S374">
        <v>0</v>
      </c>
    </row>
    <row r="375" spans="1:19" x14ac:dyDescent="0.25">
      <c r="A375">
        <v>1613</v>
      </c>
      <c r="B375">
        <v>1</v>
      </c>
      <c r="C375">
        <v>0</v>
      </c>
      <c r="D375">
        <v>0</v>
      </c>
    </row>
    <row r="376" spans="1:19" x14ac:dyDescent="0.25">
      <c r="A376">
        <v>0</v>
      </c>
      <c r="B376">
        <v>76</v>
      </c>
      <c r="C376">
        <v>4</v>
      </c>
      <c r="D376">
        <v>4</v>
      </c>
      <c r="E376">
        <v>8</v>
      </c>
      <c r="F376">
        <v>0</v>
      </c>
      <c r="G376">
        <v>0</v>
      </c>
      <c r="H376">
        <v>2.2892839999999999</v>
      </c>
      <c r="I376">
        <v>3.1769829999999999</v>
      </c>
      <c r="J376">
        <v>234.929993</v>
      </c>
      <c r="K376">
        <v>2.4367290000000001</v>
      </c>
      <c r="L376">
        <v>15</v>
      </c>
      <c r="M376">
        <v>13</v>
      </c>
      <c r="N376">
        <v>0.12</v>
      </c>
      <c r="O376">
        <v>0</v>
      </c>
      <c r="P376">
        <v>0</v>
      </c>
      <c r="Q376">
        <v>0</v>
      </c>
      <c r="R376">
        <v>0</v>
      </c>
      <c r="S376">
        <v>0</v>
      </c>
    </row>
    <row r="377" spans="1:19" x14ac:dyDescent="0.25">
      <c r="A377">
        <v>1613</v>
      </c>
      <c r="B377">
        <v>1</v>
      </c>
      <c r="C377">
        <v>0</v>
      </c>
      <c r="D377">
        <v>0</v>
      </c>
    </row>
    <row r="378" spans="1:19" x14ac:dyDescent="0.25">
      <c r="A378">
        <v>8</v>
      </c>
      <c r="B378">
        <v>77</v>
      </c>
      <c r="C378">
        <v>3</v>
      </c>
      <c r="D378">
        <v>5</v>
      </c>
      <c r="E378">
        <v>8</v>
      </c>
      <c r="F378">
        <v>1</v>
      </c>
      <c r="G378">
        <v>1</v>
      </c>
      <c r="H378">
        <v>2.2892839999999999</v>
      </c>
      <c r="I378">
        <v>3.1769829999999999</v>
      </c>
      <c r="J378">
        <v>189</v>
      </c>
      <c r="K378">
        <v>2.4367290000000001</v>
      </c>
      <c r="L378">
        <v>15</v>
      </c>
      <c r="M378">
        <v>5</v>
      </c>
      <c r="N378">
        <v>0.12</v>
      </c>
      <c r="O378">
        <v>0</v>
      </c>
      <c r="P378">
        <v>7</v>
      </c>
      <c r="Q378">
        <v>0</v>
      </c>
      <c r="R378">
        <v>0</v>
      </c>
      <c r="S378">
        <v>0</v>
      </c>
    </row>
    <row r="379" spans="1:19" x14ac:dyDescent="0.25">
      <c r="A379">
        <v>1613</v>
      </c>
      <c r="B379">
        <v>1</v>
      </c>
      <c r="C379">
        <v>0</v>
      </c>
      <c r="D379">
        <v>0</v>
      </c>
    </row>
    <row r="380" spans="1:19" x14ac:dyDescent="0.25">
      <c r="A380">
        <v>0</v>
      </c>
      <c r="B380">
        <v>78</v>
      </c>
      <c r="C380">
        <v>2</v>
      </c>
      <c r="D380">
        <v>6</v>
      </c>
      <c r="E380">
        <v>8</v>
      </c>
      <c r="F380">
        <v>0</v>
      </c>
      <c r="G380">
        <v>0</v>
      </c>
      <c r="H380">
        <v>2.2892839999999999</v>
      </c>
      <c r="I380">
        <v>3.1769829999999999</v>
      </c>
      <c r="J380">
        <v>120</v>
      </c>
      <c r="K380">
        <v>2.4367290000000001</v>
      </c>
      <c r="L380">
        <v>15</v>
      </c>
      <c r="M380">
        <v>13</v>
      </c>
      <c r="N380">
        <v>0.12</v>
      </c>
      <c r="O380">
        <v>0</v>
      </c>
      <c r="P380">
        <v>0</v>
      </c>
      <c r="Q380">
        <v>0</v>
      </c>
      <c r="R380">
        <v>0</v>
      </c>
      <c r="S380">
        <v>0</v>
      </c>
    </row>
    <row r="381" spans="1:19" x14ac:dyDescent="0.25">
      <c r="A381">
        <v>1613</v>
      </c>
      <c r="B381">
        <v>1</v>
      </c>
      <c r="C381">
        <v>0</v>
      </c>
      <c r="D381">
        <v>0</v>
      </c>
    </row>
    <row r="382" spans="1:19" x14ac:dyDescent="0.25">
      <c r="A382">
        <v>0</v>
      </c>
      <c r="B382">
        <v>79</v>
      </c>
      <c r="C382">
        <v>2</v>
      </c>
      <c r="D382">
        <v>7</v>
      </c>
      <c r="E382">
        <v>8</v>
      </c>
      <c r="F382">
        <v>0</v>
      </c>
      <c r="G382">
        <v>0</v>
      </c>
      <c r="H382">
        <v>2.2892839999999999</v>
      </c>
      <c r="I382">
        <v>3.1769829999999999</v>
      </c>
      <c r="J382">
        <v>110.879997</v>
      </c>
      <c r="K382">
        <v>2.4367290000000001</v>
      </c>
      <c r="L382">
        <v>15</v>
      </c>
      <c r="M382">
        <v>13</v>
      </c>
      <c r="N382">
        <v>0.12</v>
      </c>
      <c r="O382">
        <v>0</v>
      </c>
      <c r="P382">
        <v>0</v>
      </c>
      <c r="Q382">
        <v>0</v>
      </c>
      <c r="R382">
        <v>0</v>
      </c>
      <c r="S382">
        <v>0</v>
      </c>
    </row>
    <row r="383" spans="1:19" x14ac:dyDescent="0.25">
      <c r="A383">
        <v>1613</v>
      </c>
      <c r="B383">
        <v>1</v>
      </c>
      <c r="C383">
        <v>0</v>
      </c>
      <c r="D383">
        <v>0</v>
      </c>
    </row>
    <row r="384" spans="1:19" x14ac:dyDescent="0.25">
      <c r="A384">
        <v>0</v>
      </c>
      <c r="B384">
        <v>80</v>
      </c>
      <c r="C384">
        <v>1</v>
      </c>
      <c r="D384">
        <v>8</v>
      </c>
      <c r="E384">
        <v>8</v>
      </c>
      <c r="F384">
        <v>0</v>
      </c>
      <c r="G384">
        <v>0</v>
      </c>
      <c r="H384">
        <v>2.2892839999999999</v>
      </c>
      <c r="I384">
        <v>3.1769829999999999</v>
      </c>
      <c r="J384">
        <v>59</v>
      </c>
      <c r="K384">
        <v>2.4367290000000001</v>
      </c>
      <c r="L384">
        <v>15</v>
      </c>
      <c r="M384">
        <v>13</v>
      </c>
      <c r="N384">
        <v>0.12</v>
      </c>
      <c r="O384">
        <v>0</v>
      </c>
      <c r="P384">
        <v>0</v>
      </c>
      <c r="Q384">
        <v>0</v>
      </c>
      <c r="R384">
        <v>0</v>
      </c>
      <c r="S384">
        <v>0</v>
      </c>
    </row>
    <row r="385" spans="1:19" x14ac:dyDescent="0.25">
      <c r="A385">
        <v>1613</v>
      </c>
      <c r="B385">
        <v>1</v>
      </c>
      <c r="C385">
        <v>0</v>
      </c>
      <c r="D385">
        <v>0</v>
      </c>
    </row>
    <row r="386" spans="1:19" x14ac:dyDescent="0.25">
      <c r="A386">
        <v>9</v>
      </c>
      <c r="B386">
        <v>2.4971779999999999</v>
      </c>
    </row>
    <row r="387" spans="1:19" x14ac:dyDescent="0.25">
      <c r="A387">
        <v>0</v>
      </c>
      <c r="B387">
        <v>81</v>
      </c>
      <c r="C387">
        <v>0</v>
      </c>
      <c r="D387">
        <v>0</v>
      </c>
      <c r="E387">
        <v>9</v>
      </c>
      <c r="F387">
        <v>0</v>
      </c>
      <c r="G387">
        <v>0</v>
      </c>
      <c r="H387">
        <v>2.43201</v>
      </c>
      <c r="I387">
        <v>3.166026</v>
      </c>
      <c r="J387">
        <v>356.5</v>
      </c>
      <c r="K387">
        <v>6.3430400000000002</v>
      </c>
      <c r="L387">
        <v>15</v>
      </c>
      <c r="M387">
        <v>13</v>
      </c>
      <c r="N387">
        <v>0.12</v>
      </c>
      <c r="O387">
        <v>0</v>
      </c>
      <c r="P387">
        <v>0</v>
      </c>
      <c r="Q387">
        <v>0</v>
      </c>
      <c r="R387">
        <v>0</v>
      </c>
      <c r="S387">
        <v>0</v>
      </c>
    </row>
    <row r="388" spans="1:19" x14ac:dyDescent="0.25">
      <c r="A388">
        <v>1613</v>
      </c>
      <c r="B388">
        <v>1</v>
      </c>
      <c r="C388">
        <v>0</v>
      </c>
      <c r="D388">
        <v>0</v>
      </c>
    </row>
    <row r="389" spans="1:19" x14ac:dyDescent="0.25">
      <c r="A389">
        <v>0</v>
      </c>
      <c r="B389">
        <v>82</v>
      </c>
      <c r="C389">
        <v>0</v>
      </c>
      <c r="D389">
        <v>1</v>
      </c>
      <c r="E389">
        <v>9</v>
      </c>
      <c r="F389">
        <v>0</v>
      </c>
      <c r="G389">
        <v>0</v>
      </c>
      <c r="H389">
        <v>2.43201</v>
      </c>
      <c r="I389">
        <v>3.166026</v>
      </c>
      <c r="J389">
        <v>347.75</v>
      </c>
      <c r="K389">
        <v>6.3430400000000002</v>
      </c>
      <c r="L389">
        <v>15</v>
      </c>
      <c r="M389">
        <v>13</v>
      </c>
      <c r="N389">
        <v>0.12</v>
      </c>
      <c r="O389">
        <v>0</v>
      </c>
      <c r="P389">
        <v>0</v>
      </c>
      <c r="Q389">
        <v>0</v>
      </c>
      <c r="R389">
        <v>0</v>
      </c>
      <c r="S389">
        <v>0</v>
      </c>
    </row>
    <row r="390" spans="1:19" x14ac:dyDescent="0.25">
      <c r="A390">
        <v>1613</v>
      </c>
      <c r="B390">
        <v>1</v>
      </c>
      <c r="C390">
        <v>0</v>
      </c>
      <c r="D390">
        <v>0</v>
      </c>
    </row>
    <row r="391" spans="1:19" x14ac:dyDescent="0.25">
      <c r="A391">
        <v>0</v>
      </c>
      <c r="B391">
        <v>83</v>
      </c>
      <c r="C391">
        <v>5</v>
      </c>
      <c r="D391">
        <v>2</v>
      </c>
      <c r="E391">
        <v>9</v>
      </c>
      <c r="F391">
        <v>0</v>
      </c>
      <c r="G391">
        <v>0</v>
      </c>
      <c r="H391">
        <v>2.43201</v>
      </c>
      <c r="I391">
        <v>3.166026</v>
      </c>
      <c r="J391">
        <v>304</v>
      </c>
      <c r="K391">
        <v>6.3430400000000002</v>
      </c>
      <c r="L391">
        <v>15</v>
      </c>
      <c r="M391">
        <v>13</v>
      </c>
      <c r="N391">
        <v>0.12</v>
      </c>
      <c r="O391">
        <v>0</v>
      </c>
      <c r="P391">
        <v>0</v>
      </c>
      <c r="Q391">
        <v>0</v>
      </c>
      <c r="R391">
        <v>0</v>
      </c>
      <c r="S391">
        <v>0</v>
      </c>
    </row>
    <row r="392" spans="1:19" x14ac:dyDescent="0.25">
      <c r="A392">
        <v>1613</v>
      </c>
      <c r="B392">
        <v>1</v>
      </c>
      <c r="C392">
        <v>0</v>
      </c>
      <c r="D392">
        <v>0</v>
      </c>
    </row>
    <row r="393" spans="1:19" x14ac:dyDescent="0.25">
      <c r="A393">
        <v>9</v>
      </c>
      <c r="B393">
        <v>84</v>
      </c>
      <c r="C393">
        <v>4</v>
      </c>
      <c r="D393">
        <v>3</v>
      </c>
      <c r="E393">
        <v>9</v>
      </c>
      <c r="F393">
        <v>1</v>
      </c>
      <c r="G393">
        <v>1</v>
      </c>
      <c r="H393">
        <v>2.43201</v>
      </c>
      <c r="I393">
        <v>3.166026</v>
      </c>
      <c r="J393">
        <v>250.5</v>
      </c>
      <c r="K393">
        <v>6.3430400000000002</v>
      </c>
      <c r="L393">
        <v>15</v>
      </c>
      <c r="M393">
        <v>5</v>
      </c>
      <c r="N393">
        <v>0.12</v>
      </c>
      <c r="O393">
        <v>0</v>
      </c>
      <c r="P393">
        <v>6.5</v>
      </c>
      <c r="Q393">
        <v>0</v>
      </c>
      <c r="R393">
        <v>0</v>
      </c>
      <c r="S393">
        <v>0</v>
      </c>
    </row>
    <row r="394" spans="1:19" x14ac:dyDescent="0.25">
      <c r="A394">
        <v>1613</v>
      </c>
      <c r="B394">
        <v>1</v>
      </c>
      <c r="C394">
        <v>0</v>
      </c>
      <c r="D394">
        <v>0</v>
      </c>
    </row>
    <row r="395" spans="1:19" x14ac:dyDescent="0.25">
      <c r="A395">
        <v>9</v>
      </c>
      <c r="B395">
        <v>85</v>
      </c>
      <c r="C395">
        <v>4</v>
      </c>
      <c r="D395">
        <v>4</v>
      </c>
      <c r="E395">
        <v>9</v>
      </c>
      <c r="F395">
        <v>0</v>
      </c>
      <c r="G395">
        <v>1</v>
      </c>
      <c r="H395">
        <v>2.43201</v>
      </c>
      <c r="I395">
        <v>3.166026</v>
      </c>
      <c r="J395">
        <v>241.429993</v>
      </c>
      <c r="K395">
        <v>6.3430400000000002</v>
      </c>
      <c r="L395">
        <v>15</v>
      </c>
      <c r="M395">
        <v>5</v>
      </c>
      <c r="N395">
        <v>0.12</v>
      </c>
      <c r="O395">
        <v>0</v>
      </c>
      <c r="P395">
        <v>6.5</v>
      </c>
      <c r="Q395">
        <v>0</v>
      </c>
      <c r="R395">
        <v>0</v>
      </c>
      <c r="S395">
        <v>0</v>
      </c>
    </row>
    <row r="396" spans="1:19" x14ac:dyDescent="0.25">
      <c r="A396">
        <v>1613</v>
      </c>
      <c r="B396">
        <v>1</v>
      </c>
      <c r="C396">
        <v>0</v>
      </c>
      <c r="D396">
        <v>0</v>
      </c>
    </row>
    <row r="397" spans="1:19" x14ac:dyDescent="0.25">
      <c r="A397">
        <v>0</v>
      </c>
      <c r="B397">
        <v>86</v>
      </c>
      <c r="C397">
        <v>3</v>
      </c>
      <c r="D397">
        <v>5</v>
      </c>
      <c r="E397">
        <v>9</v>
      </c>
      <c r="F397">
        <v>0</v>
      </c>
      <c r="G397">
        <v>0</v>
      </c>
      <c r="H397">
        <v>2.43201</v>
      </c>
      <c r="I397">
        <v>3.166026</v>
      </c>
      <c r="J397">
        <v>182</v>
      </c>
      <c r="K397">
        <v>6.3430400000000002</v>
      </c>
      <c r="L397">
        <v>15</v>
      </c>
      <c r="M397">
        <v>13</v>
      </c>
      <c r="N397">
        <v>0.12</v>
      </c>
      <c r="O397">
        <v>0</v>
      </c>
      <c r="P397">
        <v>0</v>
      </c>
      <c r="Q397">
        <v>0</v>
      </c>
      <c r="R397">
        <v>0</v>
      </c>
      <c r="S397">
        <v>0</v>
      </c>
    </row>
    <row r="398" spans="1:19" x14ac:dyDescent="0.25">
      <c r="A398">
        <v>1613</v>
      </c>
      <c r="B398">
        <v>1</v>
      </c>
      <c r="C398">
        <v>0</v>
      </c>
      <c r="D398">
        <v>0</v>
      </c>
    </row>
    <row r="399" spans="1:19" x14ac:dyDescent="0.25">
      <c r="A399">
        <v>0</v>
      </c>
      <c r="B399">
        <v>87</v>
      </c>
      <c r="C399">
        <v>2</v>
      </c>
      <c r="D399">
        <v>6</v>
      </c>
      <c r="E399">
        <v>9</v>
      </c>
      <c r="F399">
        <v>0</v>
      </c>
      <c r="G399">
        <v>0</v>
      </c>
      <c r="H399">
        <v>2.43201</v>
      </c>
      <c r="I399">
        <v>3.166026</v>
      </c>
      <c r="J399">
        <v>120</v>
      </c>
      <c r="K399">
        <v>6.3430400000000002</v>
      </c>
      <c r="L399">
        <v>15</v>
      </c>
      <c r="M399">
        <v>13</v>
      </c>
      <c r="N399">
        <v>0.12</v>
      </c>
      <c r="O399">
        <v>0</v>
      </c>
      <c r="P399">
        <v>0</v>
      </c>
      <c r="Q399">
        <v>0</v>
      </c>
      <c r="R399">
        <v>0</v>
      </c>
      <c r="S399">
        <v>0</v>
      </c>
    </row>
    <row r="400" spans="1:19" x14ac:dyDescent="0.25">
      <c r="A400">
        <v>1613</v>
      </c>
      <c r="B400">
        <v>1</v>
      </c>
      <c r="C400">
        <v>0</v>
      </c>
      <c r="D400">
        <v>0</v>
      </c>
    </row>
    <row r="401" spans="1:19" x14ac:dyDescent="0.25">
      <c r="A401">
        <v>0</v>
      </c>
      <c r="B401">
        <v>88</v>
      </c>
      <c r="C401">
        <v>2</v>
      </c>
      <c r="D401">
        <v>7</v>
      </c>
      <c r="E401">
        <v>9</v>
      </c>
      <c r="F401">
        <v>0</v>
      </c>
      <c r="G401">
        <v>0</v>
      </c>
      <c r="H401">
        <v>2.43201</v>
      </c>
      <c r="I401">
        <v>3.166026</v>
      </c>
      <c r="J401">
        <v>110.879997</v>
      </c>
      <c r="K401">
        <v>6.3430400000000002</v>
      </c>
      <c r="L401">
        <v>15</v>
      </c>
      <c r="M401">
        <v>13</v>
      </c>
      <c r="N401">
        <v>0.12</v>
      </c>
      <c r="O401">
        <v>0</v>
      </c>
      <c r="P401">
        <v>0</v>
      </c>
      <c r="Q401">
        <v>0</v>
      </c>
      <c r="R401">
        <v>0</v>
      </c>
      <c r="S401">
        <v>0</v>
      </c>
    </row>
    <row r="402" spans="1:19" x14ac:dyDescent="0.25">
      <c r="A402">
        <v>1613</v>
      </c>
      <c r="B402">
        <v>1</v>
      </c>
      <c r="C402">
        <v>0</v>
      </c>
      <c r="D402">
        <v>0</v>
      </c>
    </row>
    <row r="403" spans="1:19" x14ac:dyDescent="0.25">
      <c r="A403">
        <v>0</v>
      </c>
      <c r="B403">
        <v>89</v>
      </c>
      <c r="C403">
        <v>1</v>
      </c>
      <c r="D403">
        <v>8</v>
      </c>
      <c r="E403">
        <v>9</v>
      </c>
      <c r="F403">
        <v>0</v>
      </c>
      <c r="G403">
        <v>0</v>
      </c>
      <c r="H403">
        <v>2.43201</v>
      </c>
      <c r="I403">
        <v>3.166026</v>
      </c>
      <c r="J403">
        <v>59</v>
      </c>
      <c r="K403">
        <v>6.3430400000000002</v>
      </c>
      <c r="L403">
        <v>15</v>
      </c>
      <c r="M403">
        <v>13</v>
      </c>
      <c r="N403">
        <v>0.12</v>
      </c>
      <c r="O403">
        <v>0</v>
      </c>
      <c r="P403">
        <v>0</v>
      </c>
      <c r="Q403">
        <v>0</v>
      </c>
      <c r="R403">
        <v>0</v>
      </c>
      <c r="S403">
        <v>0</v>
      </c>
    </row>
    <row r="404" spans="1:19" x14ac:dyDescent="0.25">
      <c r="A404">
        <v>1613</v>
      </c>
      <c r="B404">
        <v>1</v>
      </c>
      <c r="C404">
        <v>0</v>
      </c>
      <c r="D404">
        <v>0</v>
      </c>
    </row>
    <row r="405" spans="1:19" x14ac:dyDescent="0.25">
      <c r="A405">
        <v>9</v>
      </c>
      <c r="B405">
        <v>2.6363509999999999</v>
      </c>
    </row>
    <row r="406" spans="1:19" x14ac:dyDescent="0.25">
      <c r="A406">
        <v>0</v>
      </c>
      <c r="B406">
        <v>90</v>
      </c>
      <c r="C406">
        <v>0</v>
      </c>
      <c r="D406">
        <v>0</v>
      </c>
      <c r="E406">
        <v>10</v>
      </c>
      <c r="F406">
        <v>0</v>
      </c>
      <c r="G406">
        <v>0</v>
      </c>
      <c r="H406">
        <v>2.5697209999999999</v>
      </c>
      <c r="I406">
        <v>3.14608</v>
      </c>
      <c r="J406">
        <v>356.5</v>
      </c>
      <c r="K406">
        <v>10.140221</v>
      </c>
      <c r="L406">
        <v>13</v>
      </c>
      <c r="M406">
        <v>9</v>
      </c>
      <c r="N406">
        <v>0.12</v>
      </c>
      <c r="O406">
        <v>0</v>
      </c>
      <c r="P406">
        <v>0</v>
      </c>
      <c r="Q406">
        <v>0</v>
      </c>
      <c r="R406">
        <v>0</v>
      </c>
      <c r="S406">
        <v>0</v>
      </c>
    </row>
    <row r="407" spans="1:19" x14ac:dyDescent="0.25">
      <c r="A407">
        <v>1613</v>
      </c>
      <c r="B407">
        <v>1</v>
      </c>
      <c r="C407">
        <v>0</v>
      </c>
      <c r="D407">
        <v>0</v>
      </c>
    </row>
    <row r="408" spans="1:19" x14ac:dyDescent="0.25">
      <c r="A408">
        <v>0</v>
      </c>
      <c r="B408">
        <v>91</v>
      </c>
      <c r="C408">
        <v>0</v>
      </c>
      <c r="D408">
        <v>1</v>
      </c>
      <c r="E408">
        <v>10</v>
      </c>
      <c r="F408">
        <v>0</v>
      </c>
      <c r="G408">
        <v>0</v>
      </c>
      <c r="H408">
        <v>2.5697209999999999</v>
      </c>
      <c r="I408">
        <v>3.14608</v>
      </c>
      <c r="J408">
        <v>347.75</v>
      </c>
      <c r="K408">
        <v>10.140221</v>
      </c>
      <c r="L408">
        <v>13</v>
      </c>
      <c r="M408">
        <v>9</v>
      </c>
      <c r="N408">
        <v>0.12</v>
      </c>
      <c r="O408">
        <v>0</v>
      </c>
      <c r="P408">
        <v>0</v>
      </c>
      <c r="Q408">
        <v>0</v>
      </c>
      <c r="R408">
        <v>0</v>
      </c>
      <c r="S408">
        <v>0</v>
      </c>
    </row>
    <row r="409" spans="1:19" x14ac:dyDescent="0.25">
      <c r="A409">
        <v>1613</v>
      </c>
      <c r="B409">
        <v>1</v>
      </c>
      <c r="C409">
        <v>0</v>
      </c>
      <c r="D409">
        <v>0</v>
      </c>
    </row>
    <row r="410" spans="1:19" x14ac:dyDescent="0.25">
      <c r="A410">
        <v>10</v>
      </c>
      <c r="B410">
        <v>92</v>
      </c>
      <c r="C410">
        <v>5</v>
      </c>
      <c r="D410">
        <v>2</v>
      </c>
      <c r="E410">
        <v>10</v>
      </c>
      <c r="F410">
        <v>1</v>
      </c>
      <c r="G410">
        <v>1</v>
      </c>
      <c r="H410">
        <v>2.5697209999999999</v>
      </c>
      <c r="I410">
        <v>3.14608</v>
      </c>
      <c r="J410">
        <v>310</v>
      </c>
      <c r="K410">
        <v>10.140221</v>
      </c>
      <c r="L410">
        <v>15</v>
      </c>
      <c r="M410">
        <v>3</v>
      </c>
      <c r="N410">
        <v>0.12</v>
      </c>
      <c r="O410">
        <v>0</v>
      </c>
      <c r="P410">
        <v>6</v>
      </c>
      <c r="Q410">
        <v>0</v>
      </c>
      <c r="R410">
        <v>0</v>
      </c>
      <c r="S410">
        <v>0</v>
      </c>
    </row>
    <row r="411" spans="1:19" x14ac:dyDescent="0.25">
      <c r="A411">
        <v>1613</v>
      </c>
      <c r="B411">
        <v>1</v>
      </c>
      <c r="C411">
        <v>0</v>
      </c>
      <c r="D411">
        <v>0</v>
      </c>
    </row>
    <row r="412" spans="1:19" x14ac:dyDescent="0.25">
      <c r="A412">
        <v>0</v>
      </c>
      <c r="B412">
        <v>93</v>
      </c>
      <c r="C412">
        <v>4</v>
      </c>
      <c r="D412">
        <v>3</v>
      </c>
      <c r="E412">
        <v>10</v>
      </c>
      <c r="F412">
        <v>0</v>
      </c>
      <c r="G412">
        <v>0</v>
      </c>
      <c r="H412">
        <v>2.5697209999999999</v>
      </c>
      <c r="I412">
        <v>3.14608</v>
      </c>
      <c r="J412">
        <v>244</v>
      </c>
      <c r="K412">
        <v>10.140221</v>
      </c>
      <c r="L412">
        <v>13</v>
      </c>
      <c r="M412">
        <v>9</v>
      </c>
      <c r="N412">
        <v>0.12</v>
      </c>
      <c r="O412">
        <v>0</v>
      </c>
      <c r="P412">
        <v>0</v>
      </c>
      <c r="Q412">
        <v>0</v>
      </c>
      <c r="R412">
        <v>0</v>
      </c>
      <c r="S412">
        <v>0</v>
      </c>
    </row>
    <row r="413" spans="1:19" x14ac:dyDescent="0.25">
      <c r="A413">
        <v>1613</v>
      </c>
      <c r="B413">
        <v>1</v>
      </c>
      <c r="C413">
        <v>0</v>
      </c>
      <c r="D413">
        <v>0</v>
      </c>
    </row>
    <row r="414" spans="1:19" x14ac:dyDescent="0.25">
      <c r="A414">
        <v>0</v>
      </c>
      <c r="B414">
        <v>94</v>
      </c>
      <c r="C414">
        <v>4</v>
      </c>
      <c r="D414">
        <v>4</v>
      </c>
      <c r="E414">
        <v>10</v>
      </c>
      <c r="F414">
        <v>0</v>
      </c>
      <c r="G414">
        <v>0</v>
      </c>
      <c r="H414">
        <v>2.5697209999999999</v>
      </c>
      <c r="I414">
        <v>3.14608</v>
      </c>
      <c r="J414">
        <v>234.929993</v>
      </c>
      <c r="K414">
        <v>10.140221</v>
      </c>
      <c r="L414">
        <v>13</v>
      </c>
      <c r="M414">
        <v>9</v>
      </c>
      <c r="N414">
        <v>0.12</v>
      </c>
      <c r="O414">
        <v>0</v>
      </c>
      <c r="P414">
        <v>0</v>
      </c>
      <c r="Q414">
        <v>0</v>
      </c>
      <c r="R414">
        <v>0</v>
      </c>
      <c r="S414">
        <v>0</v>
      </c>
    </row>
    <row r="415" spans="1:19" x14ac:dyDescent="0.25">
      <c r="A415">
        <v>1613</v>
      </c>
      <c r="B415">
        <v>1</v>
      </c>
      <c r="C415">
        <v>0</v>
      </c>
      <c r="D415">
        <v>0</v>
      </c>
    </row>
    <row r="416" spans="1:19" x14ac:dyDescent="0.25">
      <c r="A416">
        <v>0</v>
      </c>
      <c r="B416">
        <v>95</v>
      </c>
      <c r="C416">
        <v>3</v>
      </c>
      <c r="D416">
        <v>5</v>
      </c>
      <c r="E416">
        <v>10</v>
      </c>
      <c r="F416">
        <v>0</v>
      </c>
      <c r="G416">
        <v>0</v>
      </c>
      <c r="H416">
        <v>2.5697209999999999</v>
      </c>
      <c r="I416">
        <v>3.14608</v>
      </c>
      <c r="J416">
        <v>182</v>
      </c>
      <c r="K416">
        <v>10.140221</v>
      </c>
      <c r="L416">
        <v>13</v>
      </c>
      <c r="M416">
        <v>9</v>
      </c>
      <c r="N416">
        <v>0.12</v>
      </c>
      <c r="O416">
        <v>0</v>
      </c>
      <c r="P416">
        <v>0</v>
      </c>
      <c r="Q416">
        <v>0</v>
      </c>
      <c r="R416">
        <v>0</v>
      </c>
      <c r="S416">
        <v>0</v>
      </c>
    </row>
    <row r="417" spans="1:19" x14ac:dyDescent="0.25">
      <c r="A417">
        <v>1613</v>
      </c>
      <c r="B417">
        <v>1</v>
      </c>
      <c r="C417">
        <v>0</v>
      </c>
      <c r="D417">
        <v>0</v>
      </c>
    </row>
    <row r="418" spans="1:19" x14ac:dyDescent="0.25">
      <c r="A418">
        <v>0</v>
      </c>
      <c r="B418">
        <v>96</v>
      </c>
      <c r="C418">
        <v>2</v>
      </c>
      <c r="D418">
        <v>6</v>
      </c>
      <c r="E418">
        <v>10</v>
      </c>
      <c r="F418">
        <v>0</v>
      </c>
      <c r="G418">
        <v>0</v>
      </c>
      <c r="H418">
        <v>2.5697209999999999</v>
      </c>
      <c r="I418">
        <v>3.14608</v>
      </c>
      <c r="J418">
        <v>120</v>
      </c>
      <c r="K418">
        <v>10.140221</v>
      </c>
      <c r="L418">
        <v>13</v>
      </c>
      <c r="M418">
        <v>9</v>
      </c>
      <c r="N418">
        <v>0.12</v>
      </c>
      <c r="O418">
        <v>0</v>
      </c>
      <c r="P418">
        <v>0</v>
      </c>
      <c r="Q418">
        <v>0</v>
      </c>
      <c r="R418">
        <v>0</v>
      </c>
      <c r="S418">
        <v>0</v>
      </c>
    </row>
    <row r="419" spans="1:19" x14ac:dyDescent="0.25">
      <c r="A419">
        <v>1613</v>
      </c>
      <c r="B419">
        <v>1</v>
      </c>
      <c r="C419">
        <v>0</v>
      </c>
      <c r="D419">
        <v>0</v>
      </c>
    </row>
    <row r="420" spans="1:19" x14ac:dyDescent="0.25">
      <c r="A420">
        <v>0</v>
      </c>
      <c r="B420">
        <v>97</v>
      </c>
      <c r="C420">
        <v>2</v>
      </c>
      <c r="D420">
        <v>7</v>
      </c>
      <c r="E420">
        <v>10</v>
      </c>
      <c r="F420">
        <v>0</v>
      </c>
      <c r="G420">
        <v>0</v>
      </c>
      <c r="H420">
        <v>2.5697209999999999</v>
      </c>
      <c r="I420">
        <v>3.14608</v>
      </c>
      <c r="J420">
        <v>110.879997</v>
      </c>
      <c r="K420">
        <v>10.140221</v>
      </c>
      <c r="L420">
        <v>13</v>
      </c>
      <c r="M420">
        <v>9</v>
      </c>
      <c r="N420">
        <v>0.12</v>
      </c>
      <c r="O420">
        <v>0</v>
      </c>
      <c r="P420">
        <v>0</v>
      </c>
      <c r="Q420">
        <v>0</v>
      </c>
      <c r="R420">
        <v>0</v>
      </c>
      <c r="S420">
        <v>0</v>
      </c>
    </row>
    <row r="421" spans="1:19" x14ac:dyDescent="0.25">
      <c r="A421">
        <v>1613</v>
      </c>
      <c r="B421">
        <v>1</v>
      </c>
      <c r="C421">
        <v>0</v>
      </c>
      <c r="D421">
        <v>0</v>
      </c>
    </row>
    <row r="422" spans="1:19" x14ac:dyDescent="0.25">
      <c r="A422">
        <v>0</v>
      </c>
      <c r="B422">
        <v>98</v>
      </c>
      <c r="C422">
        <v>1</v>
      </c>
      <c r="D422">
        <v>8</v>
      </c>
      <c r="E422">
        <v>10</v>
      </c>
      <c r="F422">
        <v>0</v>
      </c>
      <c r="G422">
        <v>0</v>
      </c>
      <c r="H422">
        <v>2.5697209999999999</v>
      </c>
      <c r="I422">
        <v>3.14608</v>
      </c>
      <c r="J422">
        <v>59</v>
      </c>
      <c r="K422">
        <v>10.140221</v>
      </c>
      <c r="L422">
        <v>13</v>
      </c>
      <c r="M422">
        <v>9</v>
      </c>
      <c r="N422">
        <v>0.12</v>
      </c>
      <c r="O422">
        <v>0</v>
      </c>
      <c r="P422">
        <v>0</v>
      </c>
      <c r="Q422">
        <v>0</v>
      </c>
      <c r="R422">
        <v>0</v>
      </c>
      <c r="S422">
        <v>0</v>
      </c>
    </row>
    <row r="423" spans="1:19" x14ac:dyDescent="0.25">
      <c r="A423">
        <v>1613</v>
      </c>
      <c r="B423">
        <v>1</v>
      </c>
      <c r="C423">
        <v>0</v>
      </c>
      <c r="D423">
        <v>0</v>
      </c>
    </row>
    <row r="424" spans="1:19" x14ac:dyDescent="0.25">
      <c r="A424">
        <v>9</v>
      </c>
      <c r="B424">
        <v>2.775525</v>
      </c>
    </row>
    <row r="425" spans="1:19" x14ac:dyDescent="0.25">
      <c r="A425">
        <v>11</v>
      </c>
      <c r="B425">
        <v>99</v>
      </c>
      <c r="C425">
        <v>0</v>
      </c>
      <c r="D425">
        <v>0</v>
      </c>
      <c r="E425">
        <v>11</v>
      </c>
      <c r="F425">
        <v>1</v>
      </c>
      <c r="G425">
        <v>1</v>
      </c>
      <c r="H425">
        <v>2.7058089999999999</v>
      </c>
      <c r="I425">
        <v>3.117057</v>
      </c>
      <c r="J425">
        <v>2.5</v>
      </c>
      <c r="K425">
        <v>13.937386</v>
      </c>
      <c r="L425">
        <v>13</v>
      </c>
      <c r="M425">
        <v>3</v>
      </c>
      <c r="N425">
        <v>0.12</v>
      </c>
      <c r="O425">
        <v>0</v>
      </c>
      <c r="P425">
        <v>6</v>
      </c>
      <c r="Q425">
        <v>0</v>
      </c>
      <c r="R425">
        <v>0</v>
      </c>
      <c r="S425">
        <v>0</v>
      </c>
    </row>
    <row r="426" spans="1:19" x14ac:dyDescent="0.25">
      <c r="A426">
        <v>1613</v>
      </c>
      <c r="B426">
        <v>1</v>
      </c>
      <c r="C426">
        <v>0</v>
      </c>
      <c r="D426">
        <v>0</v>
      </c>
    </row>
    <row r="427" spans="1:19" x14ac:dyDescent="0.25">
      <c r="A427">
        <v>11</v>
      </c>
      <c r="B427">
        <v>100</v>
      </c>
      <c r="C427">
        <v>0</v>
      </c>
      <c r="D427">
        <v>1</v>
      </c>
      <c r="E427">
        <v>11</v>
      </c>
      <c r="F427">
        <v>0</v>
      </c>
      <c r="G427">
        <v>1</v>
      </c>
      <c r="H427">
        <v>2.7058089999999999</v>
      </c>
      <c r="I427">
        <v>3.117057</v>
      </c>
      <c r="J427">
        <v>353.75</v>
      </c>
      <c r="K427">
        <v>13.937386</v>
      </c>
      <c r="L427">
        <v>13</v>
      </c>
      <c r="M427">
        <v>3</v>
      </c>
      <c r="N427">
        <v>0.12</v>
      </c>
      <c r="O427">
        <v>0</v>
      </c>
      <c r="P427">
        <v>6</v>
      </c>
      <c r="Q427">
        <v>0</v>
      </c>
      <c r="R427">
        <v>0</v>
      </c>
      <c r="S427">
        <v>0</v>
      </c>
    </row>
    <row r="428" spans="1:19" x14ac:dyDescent="0.25">
      <c r="A428">
        <v>1613</v>
      </c>
      <c r="B428">
        <v>1</v>
      </c>
      <c r="C428">
        <v>0</v>
      </c>
      <c r="D428">
        <v>0</v>
      </c>
    </row>
    <row r="429" spans="1:19" x14ac:dyDescent="0.25">
      <c r="A429">
        <v>0</v>
      </c>
      <c r="B429">
        <v>101</v>
      </c>
      <c r="C429">
        <v>5</v>
      </c>
      <c r="D429">
        <v>2</v>
      </c>
      <c r="E429">
        <v>11</v>
      </c>
      <c r="F429">
        <v>0</v>
      </c>
      <c r="G429">
        <v>0</v>
      </c>
      <c r="H429">
        <v>2.7058089999999999</v>
      </c>
      <c r="I429">
        <v>3.117057</v>
      </c>
      <c r="J429">
        <v>304</v>
      </c>
      <c r="K429">
        <v>13.937386</v>
      </c>
      <c r="L429">
        <v>13</v>
      </c>
      <c r="M429">
        <v>3</v>
      </c>
      <c r="N429">
        <v>0.12</v>
      </c>
      <c r="O429">
        <v>0</v>
      </c>
      <c r="P429">
        <v>0</v>
      </c>
      <c r="Q429">
        <v>0</v>
      </c>
      <c r="R429">
        <v>0</v>
      </c>
      <c r="S429">
        <v>0</v>
      </c>
    </row>
    <row r="430" spans="1:19" x14ac:dyDescent="0.25">
      <c r="A430">
        <v>1613</v>
      </c>
      <c r="B430">
        <v>1</v>
      </c>
      <c r="C430">
        <v>0</v>
      </c>
      <c r="D430">
        <v>0</v>
      </c>
    </row>
    <row r="431" spans="1:19" x14ac:dyDescent="0.25">
      <c r="A431">
        <v>0</v>
      </c>
      <c r="B431">
        <v>102</v>
      </c>
      <c r="C431">
        <v>4</v>
      </c>
      <c r="D431">
        <v>3</v>
      </c>
      <c r="E431">
        <v>11</v>
      </c>
      <c r="F431">
        <v>0</v>
      </c>
      <c r="G431">
        <v>0</v>
      </c>
      <c r="H431">
        <v>2.7058089999999999</v>
      </c>
      <c r="I431">
        <v>3.117057</v>
      </c>
      <c r="J431">
        <v>244</v>
      </c>
      <c r="K431">
        <v>13.937386</v>
      </c>
      <c r="L431">
        <v>13</v>
      </c>
      <c r="M431">
        <v>3</v>
      </c>
      <c r="N431">
        <v>0.12</v>
      </c>
      <c r="O431">
        <v>0</v>
      </c>
      <c r="P431">
        <v>0</v>
      </c>
      <c r="Q431">
        <v>0</v>
      </c>
      <c r="R431">
        <v>0</v>
      </c>
      <c r="S431">
        <v>0</v>
      </c>
    </row>
    <row r="432" spans="1:19" x14ac:dyDescent="0.25">
      <c r="A432">
        <v>1613</v>
      </c>
      <c r="B432">
        <v>1</v>
      </c>
      <c r="C432">
        <v>0</v>
      </c>
      <c r="D432">
        <v>0</v>
      </c>
    </row>
    <row r="433" spans="1:19" x14ac:dyDescent="0.25">
      <c r="A433">
        <v>0</v>
      </c>
      <c r="B433">
        <v>103</v>
      </c>
      <c r="C433">
        <v>4</v>
      </c>
      <c r="D433">
        <v>4</v>
      </c>
      <c r="E433">
        <v>11</v>
      </c>
      <c r="F433">
        <v>0</v>
      </c>
      <c r="G433">
        <v>0</v>
      </c>
      <c r="H433">
        <v>2.7058089999999999</v>
      </c>
      <c r="I433">
        <v>3.117057</v>
      </c>
      <c r="J433">
        <v>234.929993</v>
      </c>
      <c r="K433">
        <v>13.937386</v>
      </c>
      <c r="L433">
        <v>13</v>
      </c>
      <c r="M433">
        <v>3</v>
      </c>
      <c r="N433">
        <v>0.12</v>
      </c>
      <c r="O433">
        <v>0</v>
      </c>
      <c r="P433">
        <v>0</v>
      </c>
      <c r="Q433">
        <v>0</v>
      </c>
      <c r="R433">
        <v>0</v>
      </c>
      <c r="S433">
        <v>0</v>
      </c>
    </row>
    <row r="434" spans="1:19" x14ac:dyDescent="0.25">
      <c r="A434">
        <v>1613</v>
      </c>
      <c r="B434">
        <v>1</v>
      </c>
      <c r="C434">
        <v>0</v>
      </c>
      <c r="D434">
        <v>0</v>
      </c>
    </row>
    <row r="435" spans="1:19" x14ac:dyDescent="0.25">
      <c r="A435">
        <v>0</v>
      </c>
      <c r="B435">
        <v>104</v>
      </c>
      <c r="C435">
        <v>3</v>
      </c>
      <c r="D435">
        <v>5</v>
      </c>
      <c r="E435">
        <v>11</v>
      </c>
      <c r="F435">
        <v>0</v>
      </c>
      <c r="G435">
        <v>0</v>
      </c>
      <c r="H435">
        <v>2.7058089999999999</v>
      </c>
      <c r="I435">
        <v>3.117057</v>
      </c>
      <c r="J435">
        <v>182</v>
      </c>
      <c r="K435">
        <v>13.937386</v>
      </c>
      <c r="L435">
        <v>13</v>
      </c>
      <c r="M435">
        <v>3</v>
      </c>
      <c r="N435">
        <v>0.12</v>
      </c>
      <c r="O435">
        <v>0</v>
      </c>
      <c r="P435">
        <v>0</v>
      </c>
      <c r="Q435">
        <v>0</v>
      </c>
      <c r="R435">
        <v>0</v>
      </c>
      <c r="S435">
        <v>0</v>
      </c>
    </row>
    <row r="436" spans="1:19" x14ac:dyDescent="0.25">
      <c r="A436">
        <v>1613</v>
      </c>
      <c r="B436">
        <v>1</v>
      </c>
      <c r="C436">
        <v>0</v>
      </c>
      <c r="D436">
        <v>0</v>
      </c>
    </row>
    <row r="437" spans="1:19" x14ac:dyDescent="0.25">
      <c r="A437">
        <v>0</v>
      </c>
      <c r="B437">
        <v>105</v>
      </c>
      <c r="C437">
        <v>2</v>
      </c>
      <c r="D437">
        <v>6</v>
      </c>
      <c r="E437">
        <v>11</v>
      </c>
      <c r="F437">
        <v>0</v>
      </c>
      <c r="G437">
        <v>0</v>
      </c>
      <c r="H437">
        <v>2.7058089999999999</v>
      </c>
      <c r="I437">
        <v>3.117057</v>
      </c>
      <c r="J437">
        <v>120</v>
      </c>
      <c r="K437">
        <v>13.937386</v>
      </c>
      <c r="L437">
        <v>13</v>
      </c>
      <c r="M437">
        <v>3</v>
      </c>
      <c r="N437">
        <v>0.12</v>
      </c>
      <c r="O437">
        <v>0</v>
      </c>
      <c r="P437">
        <v>0</v>
      </c>
      <c r="Q437">
        <v>0</v>
      </c>
      <c r="R437">
        <v>0</v>
      </c>
      <c r="S437">
        <v>0</v>
      </c>
    </row>
    <row r="438" spans="1:19" x14ac:dyDescent="0.25">
      <c r="A438">
        <v>1613</v>
      </c>
      <c r="B438">
        <v>1</v>
      </c>
      <c r="C438">
        <v>0</v>
      </c>
      <c r="D438">
        <v>0</v>
      </c>
    </row>
    <row r="439" spans="1:19" x14ac:dyDescent="0.25">
      <c r="A439">
        <v>0</v>
      </c>
      <c r="B439">
        <v>106</v>
      </c>
      <c r="C439">
        <v>2</v>
      </c>
      <c r="D439">
        <v>7</v>
      </c>
      <c r="E439">
        <v>11</v>
      </c>
      <c r="F439">
        <v>0</v>
      </c>
      <c r="G439">
        <v>0</v>
      </c>
      <c r="H439">
        <v>2.7058089999999999</v>
      </c>
      <c r="I439">
        <v>3.117057</v>
      </c>
      <c r="J439">
        <v>110.879997</v>
      </c>
      <c r="K439">
        <v>13.937386</v>
      </c>
      <c r="L439">
        <v>13</v>
      </c>
      <c r="M439">
        <v>3</v>
      </c>
      <c r="N439">
        <v>0.12</v>
      </c>
      <c r="O439">
        <v>0</v>
      </c>
      <c r="P439">
        <v>0</v>
      </c>
      <c r="Q439">
        <v>0</v>
      </c>
      <c r="R439">
        <v>0</v>
      </c>
      <c r="S439">
        <v>0</v>
      </c>
    </row>
    <row r="440" spans="1:19" x14ac:dyDescent="0.25">
      <c r="A440">
        <v>1613</v>
      </c>
      <c r="B440">
        <v>1</v>
      </c>
      <c r="C440">
        <v>0</v>
      </c>
      <c r="D440">
        <v>0</v>
      </c>
    </row>
    <row r="441" spans="1:19" x14ac:dyDescent="0.25">
      <c r="A441">
        <v>0</v>
      </c>
      <c r="B441">
        <v>107</v>
      </c>
      <c r="C441">
        <v>1</v>
      </c>
      <c r="D441">
        <v>8</v>
      </c>
      <c r="E441">
        <v>11</v>
      </c>
      <c r="F441">
        <v>0</v>
      </c>
      <c r="G441">
        <v>0</v>
      </c>
      <c r="H441">
        <v>2.7058089999999999</v>
      </c>
      <c r="I441">
        <v>3.117057</v>
      </c>
      <c r="J441">
        <v>59</v>
      </c>
      <c r="K441">
        <v>13.937386</v>
      </c>
      <c r="L441">
        <v>13</v>
      </c>
      <c r="M441">
        <v>3</v>
      </c>
      <c r="N441">
        <v>0.12</v>
      </c>
      <c r="O441">
        <v>0</v>
      </c>
      <c r="P441">
        <v>0</v>
      </c>
      <c r="Q441">
        <v>0</v>
      </c>
      <c r="R441">
        <v>0</v>
      </c>
      <c r="S441">
        <v>0</v>
      </c>
    </row>
    <row r="442" spans="1:19" x14ac:dyDescent="0.25">
      <c r="A442">
        <v>1613</v>
      </c>
      <c r="B442">
        <v>1</v>
      </c>
      <c r="C442">
        <v>0</v>
      </c>
      <c r="D442">
        <v>0</v>
      </c>
    </row>
    <row r="443" spans="1:19" x14ac:dyDescent="0.25">
      <c r="A443">
        <v>9</v>
      </c>
      <c r="B443">
        <v>2.9146990000000002</v>
      </c>
    </row>
    <row r="444" spans="1:19" x14ac:dyDescent="0.25">
      <c r="A444">
        <v>0</v>
      </c>
      <c r="B444">
        <v>108</v>
      </c>
      <c r="C444">
        <v>0</v>
      </c>
      <c r="D444">
        <v>0</v>
      </c>
      <c r="E444">
        <v>12</v>
      </c>
      <c r="F444">
        <v>0</v>
      </c>
      <c r="G444">
        <v>0</v>
      </c>
      <c r="H444">
        <v>2.8396759999999999</v>
      </c>
      <c r="I444">
        <v>3.0790860000000002</v>
      </c>
      <c r="J444">
        <v>356.5</v>
      </c>
      <c r="K444">
        <v>17.734566000000001</v>
      </c>
      <c r="L444">
        <v>13</v>
      </c>
      <c r="M444">
        <v>3</v>
      </c>
      <c r="N444">
        <v>0.12</v>
      </c>
      <c r="O444">
        <v>0</v>
      </c>
      <c r="P444">
        <v>0</v>
      </c>
      <c r="Q444">
        <v>0</v>
      </c>
      <c r="R444">
        <v>0</v>
      </c>
      <c r="S444">
        <v>0</v>
      </c>
    </row>
    <row r="445" spans="1:19" x14ac:dyDescent="0.25">
      <c r="A445">
        <v>1613</v>
      </c>
      <c r="B445">
        <v>1</v>
      </c>
      <c r="C445">
        <v>0</v>
      </c>
      <c r="D445">
        <v>0</v>
      </c>
    </row>
    <row r="446" spans="1:19" x14ac:dyDescent="0.25">
      <c r="A446">
        <v>0</v>
      </c>
      <c r="B446">
        <v>109</v>
      </c>
      <c r="C446">
        <v>0</v>
      </c>
      <c r="D446">
        <v>1</v>
      </c>
      <c r="E446">
        <v>12</v>
      </c>
      <c r="F446">
        <v>0</v>
      </c>
      <c r="G446">
        <v>0</v>
      </c>
      <c r="H446">
        <v>2.8396759999999999</v>
      </c>
      <c r="I446">
        <v>3.0790860000000002</v>
      </c>
      <c r="J446">
        <v>347.75</v>
      </c>
      <c r="K446">
        <v>17.734566000000001</v>
      </c>
      <c r="L446">
        <v>13</v>
      </c>
      <c r="M446">
        <v>3</v>
      </c>
      <c r="N446">
        <v>0.12</v>
      </c>
      <c r="O446">
        <v>0</v>
      </c>
      <c r="P446">
        <v>0</v>
      </c>
      <c r="Q446">
        <v>0</v>
      </c>
      <c r="R446">
        <v>0</v>
      </c>
      <c r="S446">
        <v>0</v>
      </c>
    </row>
    <row r="447" spans="1:19" x14ac:dyDescent="0.25">
      <c r="A447">
        <v>1613</v>
      </c>
      <c r="B447">
        <v>1</v>
      </c>
      <c r="C447">
        <v>0</v>
      </c>
      <c r="D447">
        <v>0</v>
      </c>
    </row>
    <row r="448" spans="1:19" x14ac:dyDescent="0.25">
      <c r="A448">
        <v>0</v>
      </c>
      <c r="B448">
        <v>110</v>
      </c>
      <c r="C448">
        <v>5</v>
      </c>
      <c r="D448">
        <v>2</v>
      </c>
      <c r="E448">
        <v>12</v>
      </c>
      <c r="F448">
        <v>0</v>
      </c>
      <c r="G448">
        <v>0</v>
      </c>
      <c r="H448">
        <v>2.8396759999999999</v>
      </c>
      <c r="I448">
        <v>3.0790860000000002</v>
      </c>
      <c r="J448">
        <v>304</v>
      </c>
      <c r="K448">
        <v>17.734566000000001</v>
      </c>
      <c r="L448">
        <v>13</v>
      </c>
      <c r="M448">
        <v>3</v>
      </c>
      <c r="N448">
        <v>0.12</v>
      </c>
      <c r="O448">
        <v>0</v>
      </c>
      <c r="P448">
        <v>0</v>
      </c>
      <c r="Q448">
        <v>0</v>
      </c>
      <c r="R448">
        <v>0</v>
      </c>
      <c r="S448">
        <v>0</v>
      </c>
    </row>
    <row r="449" spans="1:19" x14ac:dyDescent="0.25">
      <c r="A449">
        <v>1613</v>
      </c>
      <c r="B449">
        <v>1</v>
      </c>
      <c r="C449">
        <v>0</v>
      </c>
      <c r="D449">
        <v>0</v>
      </c>
    </row>
    <row r="450" spans="1:19" x14ac:dyDescent="0.25">
      <c r="A450">
        <v>0</v>
      </c>
      <c r="B450">
        <v>111</v>
      </c>
      <c r="C450">
        <v>4</v>
      </c>
      <c r="D450">
        <v>3</v>
      </c>
      <c r="E450">
        <v>12</v>
      </c>
      <c r="F450">
        <v>0</v>
      </c>
      <c r="G450">
        <v>0</v>
      </c>
      <c r="H450">
        <v>2.8396759999999999</v>
      </c>
      <c r="I450">
        <v>3.0790860000000002</v>
      </c>
      <c r="J450">
        <v>244</v>
      </c>
      <c r="K450">
        <v>17.734566000000001</v>
      </c>
      <c r="L450">
        <v>13</v>
      </c>
      <c r="M450">
        <v>3</v>
      </c>
      <c r="N450">
        <v>0.12</v>
      </c>
      <c r="O450">
        <v>0</v>
      </c>
      <c r="P450">
        <v>0</v>
      </c>
      <c r="Q450">
        <v>0</v>
      </c>
      <c r="R450">
        <v>0</v>
      </c>
      <c r="S450">
        <v>0</v>
      </c>
    </row>
    <row r="451" spans="1:19" x14ac:dyDescent="0.25">
      <c r="A451">
        <v>1613</v>
      </c>
      <c r="B451">
        <v>1</v>
      </c>
      <c r="C451">
        <v>0</v>
      </c>
      <c r="D451">
        <v>0</v>
      </c>
    </row>
    <row r="452" spans="1:19" x14ac:dyDescent="0.25">
      <c r="A452">
        <v>0</v>
      </c>
      <c r="B452">
        <v>112</v>
      </c>
      <c r="C452">
        <v>4</v>
      </c>
      <c r="D452">
        <v>4</v>
      </c>
      <c r="E452">
        <v>12</v>
      </c>
      <c r="F452">
        <v>0</v>
      </c>
      <c r="G452">
        <v>0</v>
      </c>
      <c r="H452">
        <v>2.8396759999999999</v>
      </c>
      <c r="I452">
        <v>3.0790860000000002</v>
      </c>
      <c r="J452">
        <v>234.929993</v>
      </c>
      <c r="K452">
        <v>17.734566000000001</v>
      </c>
      <c r="L452">
        <v>13</v>
      </c>
      <c r="M452">
        <v>3</v>
      </c>
      <c r="N452">
        <v>0.12</v>
      </c>
      <c r="O452">
        <v>0</v>
      </c>
      <c r="P452">
        <v>0</v>
      </c>
      <c r="Q452">
        <v>0</v>
      </c>
      <c r="R452">
        <v>0</v>
      </c>
      <c r="S452">
        <v>0</v>
      </c>
    </row>
    <row r="453" spans="1:19" x14ac:dyDescent="0.25">
      <c r="A453">
        <v>1613</v>
      </c>
      <c r="B453">
        <v>1</v>
      </c>
      <c r="C453">
        <v>0</v>
      </c>
      <c r="D453">
        <v>0</v>
      </c>
    </row>
    <row r="454" spans="1:19" x14ac:dyDescent="0.25">
      <c r="A454">
        <v>0</v>
      </c>
      <c r="B454">
        <v>113</v>
      </c>
      <c r="C454">
        <v>3</v>
      </c>
      <c r="D454">
        <v>5</v>
      </c>
      <c r="E454">
        <v>12</v>
      </c>
      <c r="F454">
        <v>0</v>
      </c>
      <c r="G454">
        <v>0</v>
      </c>
      <c r="H454">
        <v>2.8396759999999999</v>
      </c>
      <c r="I454">
        <v>3.0790860000000002</v>
      </c>
      <c r="J454">
        <v>182</v>
      </c>
      <c r="K454">
        <v>17.734566000000001</v>
      </c>
      <c r="L454">
        <v>13</v>
      </c>
      <c r="M454">
        <v>3</v>
      </c>
      <c r="N454">
        <v>0.12</v>
      </c>
      <c r="O454">
        <v>0</v>
      </c>
      <c r="P454">
        <v>0</v>
      </c>
      <c r="Q454">
        <v>0</v>
      </c>
      <c r="R454">
        <v>0</v>
      </c>
      <c r="S454">
        <v>0</v>
      </c>
    </row>
    <row r="455" spans="1:19" x14ac:dyDescent="0.25">
      <c r="A455">
        <v>1613</v>
      </c>
      <c r="B455">
        <v>1</v>
      </c>
      <c r="C455">
        <v>0</v>
      </c>
      <c r="D455">
        <v>0</v>
      </c>
    </row>
    <row r="456" spans="1:19" x14ac:dyDescent="0.25">
      <c r="A456">
        <v>0</v>
      </c>
      <c r="B456">
        <v>114</v>
      </c>
      <c r="C456">
        <v>2</v>
      </c>
      <c r="D456">
        <v>6</v>
      </c>
      <c r="E456">
        <v>12</v>
      </c>
      <c r="F456">
        <v>0</v>
      </c>
      <c r="G456">
        <v>0</v>
      </c>
      <c r="H456">
        <v>2.8396759999999999</v>
      </c>
      <c r="I456">
        <v>3.0790860000000002</v>
      </c>
      <c r="J456">
        <v>120</v>
      </c>
      <c r="K456">
        <v>17.734566000000001</v>
      </c>
      <c r="L456">
        <v>13</v>
      </c>
      <c r="M456">
        <v>3</v>
      </c>
      <c r="N456">
        <v>0.12</v>
      </c>
      <c r="O456">
        <v>0</v>
      </c>
      <c r="P456">
        <v>0</v>
      </c>
      <c r="Q456">
        <v>0</v>
      </c>
      <c r="R456">
        <v>0</v>
      </c>
      <c r="S456">
        <v>0</v>
      </c>
    </row>
    <row r="457" spans="1:19" x14ac:dyDescent="0.25">
      <c r="A457">
        <v>1613</v>
      </c>
      <c r="B457">
        <v>1</v>
      </c>
      <c r="C457">
        <v>0</v>
      </c>
      <c r="D457">
        <v>0</v>
      </c>
    </row>
    <row r="458" spans="1:19" x14ac:dyDescent="0.25">
      <c r="A458">
        <v>0</v>
      </c>
      <c r="B458">
        <v>115</v>
      </c>
      <c r="C458">
        <v>2</v>
      </c>
      <c r="D458">
        <v>7</v>
      </c>
      <c r="E458">
        <v>12</v>
      </c>
      <c r="F458">
        <v>0</v>
      </c>
      <c r="G458">
        <v>0</v>
      </c>
      <c r="H458">
        <v>2.8396759999999999</v>
      </c>
      <c r="I458">
        <v>3.0790860000000002</v>
      </c>
      <c r="J458">
        <v>110.879997</v>
      </c>
      <c r="K458">
        <v>17.734566000000001</v>
      </c>
      <c r="L458">
        <v>13</v>
      </c>
      <c r="M458">
        <v>3</v>
      </c>
      <c r="N458">
        <v>0.12</v>
      </c>
      <c r="O458">
        <v>0</v>
      </c>
      <c r="P458">
        <v>0</v>
      </c>
      <c r="Q458">
        <v>0</v>
      </c>
      <c r="R458">
        <v>0</v>
      </c>
      <c r="S458">
        <v>0</v>
      </c>
    </row>
    <row r="459" spans="1:19" x14ac:dyDescent="0.25">
      <c r="A459">
        <v>1613</v>
      </c>
      <c r="B459">
        <v>1</v>
      </c>
      <c r="C459">
        <v>0</v>
      </c>
      <c r="D459">
        <v>0</v>
      </c>
    </row>
    <row r="460" spans="1:19" x14ac:dyDescent="0.25">
      <c r="A460">
        <v>12</v>
      </c>
      <c r="B460">
        <v>116</v>
      </c>
      <c r="C460">
        <v>1</v>
      </c>
      <c r="D460">
        <v>8</v>
      </c>
      <c r="E460">
        <v>12</v>
      </c>
      <c r="F460">
        <v>1</v>
      </c>
      <c r="G460">
        <v>1</v>
      </c>
      <c r="H460">
        <v>2.8396759999999999</v>
      </c>
      <c r="I460">
        <v>3.0790860000000002</v>
      </c>
      <c r="J460">
        <v>64.5</v>
      </c>
      <c r="K460">
        <v>17.734566000000001</v>
      </c>
      <c r="L460">
        <v>13</v>
      </c>
      <c r="M460">
        <v>3</v>
      </c>
      <c r="N460">
        <v>0.12</v>
      </c>
      <c r="O460">
        <v>0</v>
      </c>
      <c r="P460">
        <v>5.5</v>
      </c>
      <c r="Q460">
        <v>0</v>
      </c>
      <c r="R460">
        <v>0</v>
      </c>
      <c r="S460">
        <v>0</v>
      </c>
    </row>
    <row r="461" spans="1:19" x14ac:dyDescent="0.25">
      <c r="A461">
        <v>1613</v>
      </c>
      <c r="B461">
        <v>1</v>
      </c>
      <c r="C461">
        <v>0</v>
      </c>
      <c r="D461">
        <v>0</v>
      </c>
    </row>
    <row r="462" spans="1:19" x14ac:dyDescent="0.25">
      <c r="A462">
        <v>9</v>
      </c>
      <c r="B462">
        <v>3.0558719999999999</v>
      </c>
    </row>
    <row r="463" spans="1:19" x14ac:dyDescent="0.25">
      <c r="A463">
        <v>0</v>
      </c>
      <c r="B463">
        <v>117</v>
      </c>
      <c r="C463">
        <v>0</v>
      </c>
      <c r="D463">
        <v>0</v>
      </c>
      <c r="E463">
        <v>13</v>
      </c>
      <c r="F463">
        <v>0</v>
      </c>
      <c r="G463">
        <v>0</v>
      </c>
      <c r="H463">
        <v>2.9725950000000001</v>
      </c>
      <c r="I463">
        <v>3.0315970000000001</v>
      </c>
      <c r="J463">
        <v>356.5</v>
      </c>
      <c r="K463">
        <v>21.586310999999998</v>
      </c>
      <c r="L463">
        <v>13</v>
      </c>
      <c r="M463">
        <v>3</v>
      </c>
      <c r="N463">
        <v>0.12</v>
      </c>
      <c r="O463">
        <v>0</v>
      </c>
      <c r="P463">
        <v>0</v>
      </c>
      <c r="Q463">
        <v>0</v>
      </c>
      <c r="R463">
        <v>0</v>
      </c>
      <c r="S463">
        <v>0</v>
      </c>
    </row>
    <row r="464" spans="1:19" x14ac:dyDescent="0.25">
      <c r="A464">
        <v>1613</v>
      </c>
      <c r="B464">
        <v>1</v>
      </c>
      <c r="C464">
        <v>0</v>
      </c>
      <c r="D464">
        <v>0</v>
      </c>
    </row>
    <row r="465" spans="1:19" x14ac:dyDescent="0.25">
      <c r="A465">
        <v>0</v>
      </c>
      <c r="B465">
        <v>118</v>
      </c>
      <c r="C465">
        <v>0</v>
      </c>
      <c r="D465">
        <v>1</v>
      </c>
      <c r="E465">
        <v>13</v>
      </c>
      <c r="F465">
        <v>0</v>
      </c>
      <c r="G465">
        <v>0</v>
      </c>
      <c r="H465">
        <v>2.9725950000000001</v>
      </c>
      <c r="I465">
        <v>3.0315970000000001</v>
      </c>
      <c r="J465">
        <v>347.75</v>
      </c>
      <c r="K465">
        <v>21.586310999999998</v>
      </c>
      <c r="L465">
        <v>13</v>
      </c>
      <c r="M465">
        <v>3</v>
      </c>
      <c r="N465">
        <v>0.12</v>
      </c>
      <c r="O465">
        <v>0</v>
      </c>
      <c r="P465">
        <v>0</v>
      </c>
      <c r="Q465">
        <v>0</v>
      </c>
      <c r="R465">
        <v>0</v>
      </c>
      <c r="S465">
        <v>0</v>
      </c>
    </row>
    <row r="466" spans="1:19" x14ac:dyDescent="0.25">
      <c r="A466">
        <v>1613</v>
      </c>
      <c r="B466">
        <v>1</v>
      </c>
      <c r="C466">
        <v>0</v>
      </c>
      <c r="D466">
        <v>0</v>
      </c>
    </row>
    <row r="467" spans="1:19" x14ac:dyDescent="0.25">
      <c r="A467">
        <v>13</v>
      </c>
      <c r="B467">
        <v>119</v>
      </c>
      <c r="C467">
        <v>5</v>
      </c>
      <c r="D467">
        <v>2</v>
      </c>
      <c r="E467">
        <v>13</v>
      </c>
      <c r="F467">
        <v>0</v>
      </c>
      <c r="G467">
        <v>0</v>
      </c>
      <c r="H467">
        <v>2.9725950000000001</v>
      </c>
      <c r="I467">
        <v>3.0315970000000001</v>
      </c>
      <c r="J467">
        <v>304</v>
      </c>
      <c r="K467">
        <v>21.586310999999998</v>
      </c>
      <c r="L467">
        <v>18</v>
      </c>
      <c r="M467">
        <v>0</v>
      </c>
      <c r="N467">
        <v>0.12</v>
      </c>
      <c r="O467">
        <v>0</v>
      </c>
      <c r="P467">
        <v>0</v>
      </c>
      <c r="Q467">
        <v>0</v>
      </c>
      <c r="R467">
        <v>0</v>
      </c>
      <c r="S467">
        <v>0</v>
      </c>
    </row>
    <row r="468" spans="1:19" x14ac:dyDescent="0.25">
      <c r="A468">
        <v>1610</v>
      </c>
      <c r="B468">
        <v>1</v>
      </c>
      <c r="C468">
        <v>0</v>
      </c>
      <c r="D468">
        <v>0</v>
      </c>
    </row>
    <row r="469" spans="1:19" x14ac:dyDescent="0.25">
      <c r="A469">
        <v>0</v>
      </c>
      <c r="B469">
        <v>120</v>
      </c>
      <c r="C469">
        <v>4</v>
      </c>
      <c r="D469">
        <v>3</v>
      </c>
      <c r="E469">
        <v>13</v>
      </c>
      <c r="F469">
        <v>0</v>
      </c>
      <c r="G469">
        <v>0</v>
      </c>
      <c r="H469">
        <v>2.9725950000000001</v>
      </c>
      <c r="I469">
        <v>3.0315970000000001</v>
      </c>
      <c r="J469">
        <v>244</v>
      </c>
      <c r="K469">
        <v>21.586310999999998</v>
      </c>
      <c r="L469">
        <v>13</v>
      </c>
      <c r="M469">
        <v>3</v>
      </c>
      <c r="N469">
        <v>0.12</v>
      </c>
      <c r="O469">
        <v>0</v>
      </c>
      <c r="P469">
        <v>0</v>
      </c>
      <c r="Q469">
        <v>0</v>
      </c>
      <c r="R469">
        <v>0</v>
      </c>
      <c r="S469">
        <v>0</v>
      </c>
    </row>
    <row r="470" spans="1:19" x14ac:dyDescent="0.25">
      <c r="A470">
        <v>1613</v>
      </c>
      <c r="B470">
        <v>1</v>
      </c>
      <c r="C470">
        <v>0</v>
      </c>
      <c r="D470">
        <v>0</v>
      </c>
    </row>
    <row r="471" spans="1:19" x14ac:dyDescent="0.25">
      <c r="A471">
        <v>0</v>
      </c>
      <c r="B471">
        <v>121</v>
      </c>
      <c r="C471">
        <v>4</v>
      </c>
      <c r="D471">
        <v>4</v>
      </c>
      <c r="E471">
        <v>13</v>
      </c>
      <c r="F471">
        <v>0</v>
      </c>
      <c r="G471">
        <v>0</v>
      </c>
      <c r="H471">
        <v>2.9725950000000001</v>
      </c>
      <c r="I471">
        <v>3.0315970000000001</v>
      </c>
      <c r="J471">
        <v>234.929993</v>
      </c>
      <c r="K471">
        <v>21.586310999999998</v>
      </c>
      <c r="L471">
        <v>13</v>
      </c>
      <c r="M471">
        <v>3</v>
      </c>
      <c r="N471">
        <v>0.12</v>
      </c>
      <c r="O471">
        <v>0</v>
      </c>
      <c r="P471">
        <v>0</v>
      </c>
      <c r="Q471">
        <v>0</v>
      </c>
      <c r="R471">
        <v>0</v>
      </c>
      <c r="S471">
        <v>0</v>
      </c>
    </row>
    <row r="472" spans="1:19" x14ac:dyDescent="0.25">
      <c r="A472">
        <v>1613</v>
      </c>
      <c r="B472">
        <v>1</v>
      </c>
      <c r="C472">
        <v>0</v>
      </c>
      <c r="D472">
        <v>0</v>
      </c>
    </row>
    <row r="473" spans="1:19" x14ac:dyDescent="0.25">
      <c r="A473">
        <v>0</v>
      </c>
      <c r="B473">
        <v>122</v>
      </c>
      <c r="C473">
        <v>3</v>
      </c>
      <c r="D473">
        <v>5</v>
      </c>
      <c r="E473">
        <v>13</v>
      </c>
      <c r="F473">
        <v>0</v>
      </c>
      <c r="G473">
        <v>0</v>
      </c>
      <c r="H473">
        <v>2.9725950000000001</v>
      </c>
      <c r="I473">
        <v>3.0315970000000001</v>
      </c>
      <c r="J473">
        <v>182</v>
      </c>
      <c r="K473">
        <v>21.586310999999998</v>
      </c>
      <c r="L473">
        <v>13</v>
      </c>
      <c r="M473">
        <v>3</v>
      </c>
      <c r="N473">
        <v>0.12</v>
      </c>
      <c r="O473">
        <v>0</v>
      </c>
      <c r="P473">
        <v>0</v>
      </c>
      <c r="Q473">
        <v>0</v>
      </c>
      <c r="R473">
        <v>0</v>
      </c>
      <c r="S473">
        <v>0</v>
      </c>
    </row>
    <row r="474" spans="1:19" x14ac:dyDescent="0.25">
      <c r="A474">
        <v>1613</v>
      </c>
      <c r="B474">
        <v>1</v>
      </c>
      <c r="C474">
        <v>0</v>
      </c>
      <c r="D474">
        <v>0</v>
      </c>
    </row>
    <row r="475" spans="1:19" x14ac:dyDescent="0.25">
      <c r="A475">
        <v>13</v>
      </c>
      <c r="B475">
        <v>123</v>
      </c>
      <c r="C475">
        <v>2</v>
      </c>
      <c r="D475">
        <v>6</v>
      </c>
      <c r="E475">
        <v>13</v>
      </c>
      <c r="F475">
        <v>1</v>
      </c>
      <c r="G475">
        <v>1</v>
      </c>
      <c r="H475">
        <v>2.9725950000000001</v>
      </c>
      <c r="I475">
        <v>3.0315970000000001</v>
      </c>
      <c r="J475">
        <v>125.5</v>
      </c>
      <c r="K475">
        <v>21.586310999999998</v>
      </c>
      <c r="L475">
        <v>13</v>
      </c>
      <c r="M475">
        <v>3</v>
      </c>
      <c r="N475">
        <v>0.12</v>
      </c>
      <c r="O475">
        <v>0</v>
      </c>
      <c r="P475">
        <v>5.5</v>
      </c>
      <c r="Q475">
        <v>0</v>
      </c>
      <c r="R475">
        <v>0</v>
      </c>
      <c r="S475">
        <v>0</v>
      </c>
    </row>
    <row r="476" spans="1:19" x14ac:dyDescent="0.25">
      <c r="A476">
        <v>1613</v>
      </c>
      <c r="B476">
        <v>1</v>
      </c>
      <c r="C476">
        <v>0</v>
      </c>
      <c r="D476">
        <v>0</v>
      </c>
    </row>
    <row r="477" spans="1:19" x14ac:dyDescent="0.25">
      <c r="A477">
        <v>14</v>
      </c>
      <c r="B477">
        <v>124</v>
      </c>
      <c r="C477">
        <v>2</v>
      </c>
      <c r="D477">
        <v>7</v>
      </c>
      <c r="E477">
        <v>13</v>
      </c>
      <c r="F477">
        <v>1</v>
      </c>
      <c r="G477">
        <v>1</v>
      </c>
      <c r="H477">
        <v>2.9578790000000001</v>
      </c>
      <c r="I477">
        <v>2.994402</v>
      </c>
      <c r="J477">
        <v>109.379997</v>
      </c>
      <c r="K477">
        <v>21.586310999999998</v>
      </c>
      <c r="L477">
        <v>13</v>
      </c>
      <c r="M477">
        <v>3</v>
      </c>
      <c r="N477">
        <v>0.12</v>
      </c>
      <c r="O477">
        <v>0</v>
      </c>
      <c r="P477">
        <v>-1.5</v>
      </c>
      <c r="Q477">
        <v>0</v>
      </c>
      <c r="R477">
        <v>-0.04</v>
      </c>
      <c r="S477">
        <v>0</v>
      </c>
    </row>
    <row r="478" spans="1:19" x14ac:dyDescent="0.25">
      <c r="A478">
        <v>1610</v>
      </c>
      <c r="B478">
        <v>1</v>
      </c>
      <c r="C478">
        <v>3</v>
      </c>
      <c r="D478">
        <v>0</v>
      </c>
    </row>
    <row r="479" spans="1:19" x14ac:dyDescent="0.25">
      <c r="A479">
        <v>0</v>
      </c>
      <c r="B479">
        <v>125</v>
      </c>
      <c r="C479">
        <v>1</v>
      </c>
      <c r="D479">
        <v>8</v>
      </c>
      <c r="E479">
        <v>13</v>
      </c>
      <c r="F479">
        <v>0</v>
      </c>
      <c r="G479">
        <v>0</v>
      </c>
      <c r="H479">
        <v>2.9725950000000001</v>
      </c>
      <c r="I479">
        <v>3.0315970000000001</v>
      </c>
      <c r="J479">
        <v>59</v>
      </c>
      <c r="K479">
        <v>21.586310999999998</v>
      </c>
      <c r="L479">
        <v>13</v>
      </c>
      <c r="M479">
        <v>3</v>
      </c>
      <c r="N479">
        <v>0.12</v>
      </c>
      <c r="O479">
        <v>0</v>
      </c>
      <c r="P479">
        <v>0</v>
      </c>
      <c r="Q479">
        <v>0</v>
      </c>
      <c r="R479">
        <v>0</v>
      </c>
      <c r="S479">
        <v>0</v>
      </c>
    </row>
    <row r="480" spans="1:19" x14ac:dyDescent="0.25">
      <c r="A480">
        <v>1613</v>
      </c>
      <c r="B480">
        <v>1</v>
      </c>
      <c r="C480">
        <v>0</v>
      </c>
      <c r="D480">
        <v>0</v>
      </c>
    </row>
    <row r="481" spans="1:19" x14ac:dyDescent="0.25">
      <c r="A481">
        <v>9</v>
      </c>
      <c r="B481">
        <v>3.1980460000000002</v>
      </c>
    </row>
    <row r="482" spans="1:19" x14ac:dyDescent="0.25">
      <c r="A482">
        <v>0</v>
      </c>
      <c r="B482">
        <v>126</v>
      </c>
      <c r="C482">
        <v>0</v>
      </c>
      <c r="D482">
        <v>0</v>
      </c>
      <c r="E482">
        <v>14</v>
      </c>
      <c r="F482">
        <v>0</v>
      </c>
      <c r="G482">
        <v>0</v>
      </c>
      <c r="H482">
        <v>3.1029260000000001</v>
      </c>
      <c r="I482">
        <v>2.9748579999999998</v>
      </c>
      <c r="J482">
        <v>356.5</v>
      </c>
      <c r="K482">
        <v>25.465332</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0</v>
      </c>
      <c r="D484">
        <v>1</v>
      </c>
      <c r="E484">
        <v>14</v>
      </c>
      <c r="F484">
        <v>0</v>
      </c>
      <c r="G484">
        <v>0</v>
      </c>
      <c r="H484">
        <v>3.1029260000000001</v>
      </c>
      <c r="I484">
        <v>2.9748579999999998</v>
      </c>
      <c r="J484">
        <v>347.75</v>
      </c>
      <c r="K484">
        <v>25.465332</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5</v>
      </c>
      <c r="D486">
        <v>2</v>
      </c>
      <c r="E486">
        <v>14</v>
      </c>
      <c r="F486">
        <v>0</v>
      </c>
      <c r="G486">
        <v>0</v>
      </c>
      <c r="H486">
        <v>3.1029260000000001</v>
      </c>
      <c r="I486">
        <v>2.9748579999999998</v>
      </c>
      <c r="J486">
        <v>304</v>
      </c>
      <c r="K486">
        <v>25.465332</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4</v>
      </c>
      <c r="D488">
        <v>3</v>
      </c>
      <c r="E488">
        <v>14</v>
      </c>
      <c r="F488">
        <v>0</v>
      </c>
      <c r="G488">
        <v>0</v>
      </c>
      <c r="H488">
        <v>3.1029260000000001</v>
      </c>
      <c r="I488">
        <v>2.9748579999999998</v>
      </c>
      <c r="J488">
        <v>244</v>
      </c>
      <c r="K488">
        <v>25.465332</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4</v>
      </c>
      <c r="D490">
        <v>4</v>
      </c>
      <c r="E490">
        <v>14</v>
      </c>
      <c r="F490">
        <v>0</v>
      </c>
      <c r="G490">
        <v>0</v>
      </c>
      <c r="H490">
        <v>3.1029260000000001</v>
      </c>
      <c r="I490">
        <v>2.9748579999999998</v>
      </c>
      <c r="J490">
        <v>234.929993</v>
      </c>
      <c r="K490">
        <v>25.465332</v>
      </c>
      <c r="L490">
        <v>13</v>
      </c>
      <c r="M490">
        <v>3</v>
      </c>
      <c r="N490">
        <v>0.12</v>
      </c>
      <c r="O490">
        <v>0</v>
      </c>
      <c r="P490">
        <v>0</v>
      </c>
      <c r="Q490">
        <v>0</v>
      </c>
      <c r="R490">
        <v>0</v>
      </c>
      <c r="S490">
        <v>0</v>
      </c>
    </row>
    <row r="491" spans="1:19" x14ac:dyDescent="0.25">
      <c r="A491">
        <v>1613</v>
      </c>
      <c r="B491">
        <v>1</v>
      </c>
      <c r="C491">
        <v>0</v>
      </c>
      <c r="D491">
        <v>0</v>
      </c>
    </row>
    <row r="492" spans="1:19" x14ac:dyDescent="0.25">
      <c r="A492">
        <v>15</v>
      </c>
      <c r="B492">
        <v>131</v>
      </c>
      <c r="C492">
        <v>3</v>
      </c>
      <c r="D492">
        <v>5</v>
      </c>
      <c r="E492">
        <v>14</v>
      </c>
      <c r="F492">
        <v>1</v>
      </c>
      <c r="G492">
        <v>1</v>
      </c>
      <c r="H492">
        <v>3.1029260000000001</v>
      </c>
      <c r="I492">
        <v>2.9748579999999998</v>
      </c>
      <c r="J492">
        <v>187</v>
      </c>
      <c r="K492">
        <v>25.465332</v>
      </c>
      <c r="L492">
        <v>13</v>
      </c>
      <c r="M492">
        <v>3</v>
      </c>
      <c r="N492">
        <v>0.12</v>
      </c>
      <c r="O492">
        <v>0</v>
      </c>
      <c r="P492">
        <v>5</v>
      </c>
      <c r="Q492">
        <v>0</v>
      </c>
      <c r="R492">
        <v>0</v>
      </c>
      <c r="S492">
        <v>0</v>
      </c>
    </row>
    <row r="493" spans="1:19" x14ac:dyDescent="0.25">
      <c r="A493">
        <v>1613</v>
      </c>
      <c r="B493">
        <v>1</v>
      </c>
      <c r="C493">
        <v>0</v>
      </c>
      <c r="D493">
        <v>0</v>
      </c>
    </row>
    <row r="494" spans="1:19" x14ac:dyDescent="0.25">
      <c r="A494">
        <v>0</v>
      </c>
      <c r="B494">
        <v>132</v>
      </c>
      <c r="C494">
        <v>2</v>
      </c>
      <c r="D494">
        <v>6</v>
      </c>
      <c r="E494">
        <v>14</v>
      </c>
      <c r="F494">
        <v>0</v>
      </c>
      <c r="G494">
        <v>0</v>
      </c>
      <c r="H494">
        <v>3.1029260000000001</v>
      </c>
      <c r="I494">
        <v>2.9748579999999998</v>
      </c>
      <c r="J494">
        <v>120</v>
      </c>
      <c r="K494">
        <v>25.465332</v>
      </c>
      <c r="L494">
        <v>13</v>
      </c>
      <c r="M494">
        <v>3</v>
      </c>
      <c r="N494">
        <v>0.12</v>
      </c>
      <c r="O494">
        <v>0</v>
      </c>
      <c r="P494">
        <v>0</v>
      </c>
      <c r="Q494">
        <v>0</v>
      </c>
      <c r="R494">
        <v>0</v>
      </c>
      <c r="S494">
        <v>0</v>
      </c>
    </row>
    <row r="495" spans="1:19" x14ac:dyDescent="0.25">
      <c r="A495">
        <v>1613</v>
      </c>
      <c r="B495">
        <v>1</v>
      </c>
      <c r="C495">
        <v>0</v>
      </c>
      <c r="D495">
        <v>0</v>
      </c>
    </row>
    <row r="496" spans="1:19" x14ac:dyDescent="0.25">
      <c r="A496">
        <v>0</v>
      </c>
      <c r="B496">
        <v>133</v>
      </c>
      <c r="C496">
        <v>2</v>
      </c>
      <c r="D496">
        <v>7</v>
      </c>
      <c r="E496">
        <v>14</v>
      </c>
      <c r="F496">
        <v>0</v>
      </c>
      <c r="G496">
        <v>0</v>
      </c>
      <c r="H496">
        <v>3.1029260000000001</v>
      </c>
      <c r="I496">
        <v>2.9748579999999998</v>
      </c>
      <c r="J496">
        <v>110.879997</v>
      </c>
      <c r="K496">
        <v>25.465332</v>
      </c>
      <c r="L496">
        <v>13</v>
      </c>
      <c r="M496">
        <v>3</v>
      </c>
      <c r="N496">
        <v>0.12</v>
      </c>
      <c r="O496">
        <v>0</v>
      </c>
      <c r="P496">
        <v>0</v>
      </c>
      <c r="Q496">
        <v>0</v>
      </c>
      <c r="R496">
        <v>0</v>
      </c>
      <c r="S496">
        <v>0</v>
      </c>
    </row>
    <row r="497" spans="1:19" x14ac:dyDescent="0.25">
      <c r="A497">
        <v>1613</v>
      </c>
      <c r="B497">
        <v>1</v>
      </c>
      <c r="C497">
        <v>0</v>
      </c>
      <c r="D497">
        <v>0</v>
      </c>
    </row>
    <row r="498" spans="1:19" x14ac:dyDescent="0.25">
      <c r="A498">
        <v>0</v>
      </c>
      <c r="B498">
        <v>134</v>
      </c>
      <c r="C498">
        <v>1</v>
      </c>
      <c r="D498">
        <v>8</v>
      </c>
      <c r="E498">
        <v>14</v>
      </c>
      <c r="F498">
        <v>0</v>
      </c>
      <c r="G498">
        <v>0</v>
      </c>
      <c r="H498">
        <v>3.1029260000000001</v>
      </c>
      <c r="I498">
        <v>2.9748579999999998</v>
      </c>
      <c r="J498">
        <v>59</v>
      </c>
      <c r="K498">
        <v>25.465332</v>
      </c>
      <c r="L498">
        <v>13</v>
      </c>
      <c r="M498">
        <v>3</v>
      </c>
      <c r="N498">
        <v>0.12</v>
      </c>
      <c r="O498">
        <v>0</v>
      </c>
      <c r="P498">
        <v>0</v>
      </c>
      <c r="Q498">
        <v>0</v>
      </c>
      <c r="R498">
        <v>0</v>
      </c>
      <c r="S498">
        <v>0</v>
      </c>
    </row>
    <row r="499" spans="1:19" x14ac:dyDescent="0.25">
      <c r="A499">
        <v>1613</v>
      </c>
      <c r="B499">
        <v>1</v>
      </c>
      <c r="C499">
        <v>0</v>
      </c>
      <c r="D499">
        <v>0</v>
      </c>
    </row>
    <row r="500" spans="1:19" x14ac:dyDescent="0.25">
      <c r="A500">
        <v>9</v>
      </c>
      <c r="B500">
        <v>3.3392200000000001</v>
      </c>
    </row>
    <row r="501" spans="1:19" x14ac:dyDescent="0.25">
      <c r="A501">
        <v>0</v>
      </c>
      <c r="B501">
        <v>135</v>
      </c>
      <c r="C501">
        <v>0</v>
      </c>
      <c r="D501">
        <v>0</v>
      </c>
      <c r="E501">
        <v>15</v>
      </c>
      <c r="F501">
        <v>0</v>
      </c>
      <c r="G501">
        <v>0</v>
      </c>
      <c r="H501">
        <v>3.2282489999999999</v>
      </c>
      <c r="I501">
        <v>2.9099210000000002</v>
      </c>
      <c r="J501">
        <v>356.5</v>
      </c>
      <c r="K501">
        <v>29.317074000000002</v>
      </c>
      <c r="L501">
        <v>13</v>
      </c>
      <c r="M501">
        <v>3</v>
      </c>
      <c r="N501">
        <v>0.12</v>
      </c>
      <c r="O501">
        <v>0</v>
      </c>
      <c r="P501">
        <v>0</v>
      </c>
      <c r="Q501">
        <v>0</v>
      </c>
      <c r="R501">
        <v>0</v>
      </c>
      <c r="S501">
        <v>0</v>
      </c>
    </row>
    <row r="502" spans="1:19" x14ac:dyDescent="0.25">
      <c r="A502">
        <v>1613</v>
      </c>
      <c r="B502">
        <v>1</v>
      </c>
      <c r="C502">
        <v>0</v>
      </c>
      <c r="D502">
        <v>0</v>
      </c>
    </row>
    <row r="503" spans="1:19" x14ac:dyDescent="0.25">
      <c r="A503">
        <v>0</v>
      </c>
      <c r="B503">
        <v>136</v>
      </c>
      <c r="C503">
        <v>0</v>
      </c>
      <c r="D503">
        <v>1</v>
      </c>
      <c r="E503">
        <v>15</v>
      </c>
      <c r="F503">
        <v>0</v>
      </c>
      <c r="G503">
        <v>0</v>
      </c>
      <c r="H503">
        <v>3.2282489999999999</v>
      </c>
      <c r="I503">
        <v>2.9099210000000002</v>
      </c>
      <c r="J503">
        <v>347.75</v>
      </c>
      <c r="K503">
        <v>29.317074000000002</v>
      </c>
      <c r="L503">
        <v>13</v>
      </c>
      <c r="M503">
        <v>3</v>
      </c>
      <c r="N503">
        <v>0.12</v>
      </c>
      <c r="O503">
        <v>0</v>
      </c>
      <c r="P503">
        <v>0</v>
      </c>
      <c r="Q503">
        <v>0</v>
      </c>
      <c r="R503">
        <v>0</v>
      </c>
      <c r="S503">
        <v>0</v>
      </c>
    </row>
    <row r="504" spans="1:19" x14ac:dyDescent="0.25">
      <c r="A504">
        <v>1613</v>
      </c>
      <c r="B504">
        <v>1</v>
      </c>
      <c r="C504">
        <v>0</v>
      </c>
      <c r="D504">
        <v>0</v>
      </c>
    </row>
    <row r="505" spans="1:19" x14ac:dyDescent="0.25">
      <c r="A505">
        <v>0</v>
      </c>
      <c r="B505">
        <v>137</v>
      </c>
      <c r="C505">
        <v>5</v>
      </c>
      <c r="D505">
        <v>2</v>
      </c>
      <c r="E505">
        <v>15</v>
      </c>
      <c r="F505">
        <v>0</v>
      </c>
      <c r="G505">
        <v>0</v>
      </c>
      <c r="H505">
        <v>3.2282489999999999</v>
      </c>
      <c r="I505">
        <v>2.9099210000000002</v>
      </c>
      <c r="J505">
        <v>304</v>
      </c>
      <c r="K505">
        <v>29.317074000000002</v>
      </c>
      <c r="L505">
        <v>13</v>
      </c>
      <c r="M505">
        <v>3</v>
      </c>
      <c r="N505">
        <v>0.12</v>
      </c>
      <c r="O505">
        <v>0</v>
      </c>
      <c r="P505">
        <v>0</v>
      </c>
      <c r="Q505">
        <v>0</v>
      </c>
      <c r="R505">
        <v>0</v>
      </c>
      <c r="S505">
        <v>0</v>
      </c>
    </row>
    <row r="506" spans="1:19" x14ac:dyDescent="0.25">
      <c r="A506">
        <v>1613</v>
      </c>
      <c r="B506">
        <v>1</v>
      </c>
      <c r="C506">
        <v>0</v>
      </c>
      <c r="D506">
        <v>0</v>
      </c>
    </row>
    <row r="507" spans="1:19" x14ac:dyDescent="0.25">
      <c r="A507">
        <v>16</v>
      </c>
      <c r="B507">
        <v>138</v>
      </c>
      <c r="C507">
        <v>4</v>
      </c>
      <c r="D507">
        <v>3</v>
      </c>
      <c r="E507">
        <v>15</v>
      </c>
      <c r="F507">
        <v>1</v>
      </c>
      <c r="G507">
        <v>1</v>
      </c>
      <c r="H507">
        <v>3.2282489999999999</v>
      </c>
      <c r="I507">
        <v>2.9099210000000002</v>
      </c>
      <c r="J507">
        <v>249</v>
      </c>
      <c r="K507">
        <v>29.317074000000002</v>
      </c>
      <c r="L507">
        <v>13</v>
      </c>
      <c r="M507">
        <v>3</v>
      </c>
      <c r="N507">
        <v>0.12</v>
      </c>
      <c r="O507">
        <v>0</v>
      </c>
      <c r="P507">
        <v>5</v>
      </c>
      <c r="Q507">
        <v>0</v>
      </c>
      <c r="R507">
        <v>0</v>
      </c>
      <c r="S507">
        <v>0</v>
      </c>
    </row>
    <row r="508" spans="1:19" x14ac:dyDescent="0.25">
      <c r="A508">
        <v>1613</v>
      </c>
      <c r="B508">
        <v>1</v>
      </c>
      <c r="C508">
        <v>0</v>
      </c>
      <c r="D508">
        <v>0</v>
      </c>
    </row>
    <row r="509" spans="1:19" x14ac:dyDescent="0.25">
      <c r="A509">
        <v>17</v>
      </c>
      <c r="B509">
        <v>139</v>
      </c>
      <c r="C509">
        <v>4</v>
      </c>
      <c r="D509">
        <v>4</v>
      </c>
      <c r="E509">
        <v>15</v>
      </c>
      <c r="F509">
        <v>1</v>
      </c>
      <c r="G509">
        <v>1</v>
      </c>
      <c r="H509">
        <v>3.208663</v>
      </c>
      <c r="I509">
        <v>2.8750439999999999</v>
      </c>
      <c r="J509">
        <v>234.12998999999999</v>
      </c>
      <c r="K509">
        <v>29.317074000000002</v>
      </c>
      <c r="L509">
        <v>13</v>
      </c>
      <c r="M509">
        <v>3</v>
      </c>
      <c r="N509">
        <v>0.12</v>
      </c>
      <c r="O509">
        <v>0</v>
      </c>
      <c r="P509">
        <v>-0.8</v>
      </c>
      <c r="Q509">
        <v>0</v>
      </c>
      <c r="R509">
        <v>-0.04</v>
      </c>
      <c r="S509">
        <v>0</v>
      </c>
    </row>
    <row r="510" spans="1:19" x14ac:dyDescent="0.25">
      <c r="A510">
        <v>1610</v>
      </c>
      <c r="B510">
        <v>1</v>
      </c>
      <c r="C510">
        <v>3</v>
      </c>
      <c r="D510">
        <v>0</v>
      </c>
    </row>
    <row r="511" spans="1:19" x14ac:dyDescent="0.25">
      <c r="A511">
        <v>0</v>
      </c>
      <c r="B511">
        <v>140</v>
      </c>
      <c r="C511">
        <v>3</v>
      </c>
      <c r="D511">
        <v>5</v>
      </c>
      <c r="E511">
        <v>15</v>
      </c>
      <c r="F511">
        <v>0</v>
      </c>
      <c r="G511">
        <v>0</v>
      </c>
      <c r="H511">
        <v>3.2282489999999999</v>
      </c>
      <c r="I511">
        <v>2.9099210000000002</v>
      </c>
      <c r="J511">
        <v>182</v>
      </c>
      <c r="K511">
        <v>29.317074000000002</v>
      </c>
      <c r="L511">
        <v>13</v>
      </c>
      <c r="M511">
        <v>3</v>
      </c>
      <c r="N511">
        <v>0.12</v>
      </c>
      <c r="O511">
        <v>0</v>
      </c>
      <c r="P511">
        <v>0</v>
      </c>
      <c r="Q511">
        <v>0</v>
      </c>
      <c r="R511">
        <v>0</v>
      </c>
      <c r="S511">
        <v>0</v>
      </c>
    </row>
    <row r="512" spans="1:19" x14ac:dyDescent="0.25">
      <c r="A512">
        <v>1613</v>
      </c>
      <c r="B512">
        <v>1</v>
      </c>
      <c r="C512">
        <v>0</v>
      </c>
      <c r="D512">
        <v>0</v>
      </c>
    </row>
    <row r="513" spans="1:19" x14ac:dyDescent="0.25">
      <c r="A513">
        <v>0</v>
      </c>
      <c r="B513">
        <v>141</v>
      </c>
      <c r="C513">
        <v>2</v>
      </c>
      <c r="D513">
        <v>6</v>
      </c>
      <c r="E513">
        <v>15</v>
      </c>
      <c r="F513">
        <v>0</v>
      </c>
      <c r="G513">
        <v>0</v>
      </c>
      <c r="H513">
        <v>3.2282489999999999</v>
      </c>
      <c r="I513">
        <v>2.9099210000000002</v>
      </c>
      <c r="J513">
        <v>120</v>
      </c>
      <c r="K513">
        <v>29.317074000000002</v>
      </c>
      <c r="L513">
        <v>13</v>
      </c>
      <c r="M513">
        <v>3</v>
      </c>
      <c r="N513">
        <v>0.12</v>
      </c>
      <c r="O513">
        <v>0</v>
      </c>
      <c r="P513">
        <v>0</v>
      </c>
      <c r="Q513">
        <v>0</v>
      </c>
      <c r="R513">
        <v>0</v>
      </c>
      <c r="S513">
        <v>0</v>
      </c>
    </row>
    <row r="514" spans="1:19" x14ac:dyDescent="0.25">
      <c r="A514">
        <v>1613</v>
      </c>
      <c r="B514">
        <v>1</v>
      </c>
      <c r="C514">
        <v>0</v>
      </c>
      <c r="D514">
        <v>0</v>
      </c>
    </row>
    <row r="515" spans="1:19" x14ac:dyDescent="0.25">
      <c r="A515">
        <v>0</v>
      </c>
      <c r="B515">
        <v>142</v>
      </c>
      <c r="C515">
        <v>2</v>
      </c>
      <c r="D515">
        <v>7</v>
      </c>
      <c r="E515">
        <v>15</v>
      </c>
      <c r="F515">
        <v>0</v>
      </c>
      <c r="G515">
        <v>0</v>
      </c>
      <c r="H515">
        <v>3.2282489999999999</v>
      </c>
      <c r="I515">
        <v>2.9099210000000002</v>
      </c>
      <c r="J515">
        <v>110.879997</v>
      </c>
      <c r="K515">
        <v>29.317074000000002</v>
      </c>
      <c r="L515">
        <v>13</v>
      </c>
      <c r="M515">
        <v>3</v>
      </c>
      <c r="N515">
        <v>0.12</v>
      </c>
      <c r="O515">
        <v>0</v>
      </c>
      <c r="P515">
        <v>0</v>
      </c>
      <c r="Q515">
        <v>0</v>
      </c>
      <c r="R515">
        <v>0</v>
      </c>
      <c r="S515">
        <v>0</v>
      </c>
    </row>
    <row r="516" spans="1:19" x14ac:dyDescent="0.25">
      <c r="A516">
        <v>1613</v>
      </c>
      <c r="B516">
        <v>1</v>
      </c>
      <c r="C516">
        <v>0</v>
      </c>
      <c r="D516">
        <v>0</v>
      </c>
    </row>
    <row r="517" spans="1:19" x14ac:dyDescent="0.25">
      <c r="A517">
        <v>0</v>
      </c>
      <c r="B517">
        <v>143</v>
      </c>
      <c r="C517">
        <v>1</v>
      </c>
      <c r="D517">
        <v>8</v>
      </c>
      <c r="E517">
        <v>15</v>
      </c>
      <c r="F517">
        <v>0</v>
      </c>
      <c r="G517">
        <v>0</v>
      </c>
      <c r="H517">
        <v>3.2282489999999999</v>
      </c>
      <c r="I517">
        <v>2.9099210000000002</v>
      </c>
      <c r="J517">
        <v>59</v>
      </c>
      <c r="K517">
        <v>29.317074000000002</v>
      </c>
      <c r="L517">
        <v>13</v>
      </c>
      <c r="M517">
        <v>3</v>
      </c>
      <c r="N517">
        <v>0.12</v>
      </c>
      <c r="O517">
        <v>0</v>
      </c>
      <c r="P517">
        <v>0</v>
      </c>
      <c r="Q517">
        <v>0</v>
      </c>
      <c r="R517">
        <v>0</v>
      </c>
      <c r="S517">
        <v>0</v>
      </c>
    </row>
    <row r="518" spans="1:19" x14ac:dyDescent="0.25">
      <c r="A518">
        <v>1613</v>
      </c>
      <c r="B518">
        <v>1</v>
      </c>
      <c r="C518">
        <v>0</v>
      </c>
      <c r="D518">
        <v>0</v>
      </c>
    </row>
    <row r="519" spans="1:19" x14ac:dyDescent="0.25">
      <c r="A519">
        <v>9</v>
      </c>
      <c r="B519">
        <v>3.480394</v>
      </c>
    </row>
    <row r="520" spans="1:19" x14ac:dyDescent="0.25">
      <c r="A520">
        <v>0</v>
      </c>
      <c r="B520">
        <v>144</v>
      </c>
      <c r="C520">
        <v>0</v>
      </c>
      <c r="D520">
        <v>0</v>
      </c>
      <c r="E520">
        <v>16</v>
      </c>
      <c r="F520">
        <v>0</v>
      </c>
      <c r="G520">
        <v>0</v>
      </c>
      <c r="H520">
        <v>3.3489270000000002</v>
      </c>
      <c r="I520">
        <v>2.8367119999999999</v>
      </c>
      <c r="J520">
        <v>356.5</v>
      </c>
      <c r="K520">
        <v>33.168827</v>
      </c>
      <c r="L520">
        <v>13</v>
      </c>
      <c r="M520">
        <v>3</v>
      </c>
      <c r="N520">
        <v>0.12</v>
      </c>
      <c r="O520">
        <v>0</v>
      </c>
      <c r="P520">
        <v>0</v>
      </c>
      <c r="Q520">
        <v>0</v>
      </c>
      <c r="R520">
        <v>0</v>
      </c>
      <c r="S520">
        <v>0</v>
      </c>
    </row>
    <row r="521" spans="1:19" x14ac:dyDescent="0.25">
      <c r="A521">
        <v>1613</v>
      </c>
      <c r="B521">
        <v>1</v>
      </c>
      <c r="C521">
        <v>0</v>
      </c>
      <c r="D521">
        <v>0</v>
      </c>
    </row>
    <row r="522" spans="1:19" x14ac:dyDescent="0.25">
      <c r="A522">
        <v>0</v>
      </c>
      <c r="B522">
        <v>145</v>
      </c>
      <c r="C522">
        <v>0</v>
      </c>
      <c r="D522">
        <v>1</v>
      </c>
      <c r="E522">
        <v>16</v>
      </c>
      <c r="F522">
        <v>0</v>
      </c>
      <c r="G522">
        <v>0</v>
      </c>
      <c r="H522">
        <v>3.3489270000000002</v>
      </c>
      <c r="I522">
        <v>2.8367119999999999</v>
      </c>
      <c r="J522">
        <v>347.75</v>
      </c>
      <c r="K522">
        <v>33.168827</v>
      </c>
      <c r="L522">
        <v>13</v>
      </c>
      <c r="M522">
        <v>3</v>
      </c>
      <c r="N522">
        <v>0.12</v>
      </c>
      <c r="O522">
        <v>0</v>
      </c>
      <c r="P522">
        <v>0</v>
      </c>
      <c r="Q522">
        <v>0</v>
      </c>
      <c r="R522">
        <v>0</v>
      </c>
      <c r="S522">
        <v>0</v>
      </c>
    </row>
    <row r="523" spans="1:19" x14ac:dyDescent="0.25">
      <c r="A523">
        <v>1613</v>
      </c>
      <c r="B523">
        <v>1</v>
      </c>
      <c r="C523">
        <v>0</v>
      </c>
      <c r="D523">
        <v>0</v>
      </c>
    </row>
    <row r="524" spans="1:19" x14ac:dyDescent="0.25">
      <c r="A524">
        <v>18</v>
      </c>
      <c r="B524">
        <v>146</v>
      </c>
      <c r="C524">
        <v>5</v>
      </c>
      <c r="D524">
        <v>2</v>
      </c>
      <c r="E524">
        <v>16</v>
      </c>
      <c r="F524">
        <v>1</v>
      </c>
      <c r="G524">
        <v>1</v>
      </c>
      <c r="H524">
        <v>3.3489270000000002</v>
      </c>
      <c r="I524">
        <v>2.8367119999999999</v>
      </c>
      <c r="J524">
        <v>308</v>
      </c>
      <c r="K524">
        <v>33.168827</v>
      </c>
      <c r="L524">
        <v>13</v>
      </c>
      <c r="M524">
        <v>3</v>
      </c>
      <c r="N524">
        <v>0.12</v>
      </c>
      <c r="O524">
        <v>0</v>
      </c>
      <c r="P524">
        <v>4</v>
      </c>
      <c r="Q524">
        <v>0</v>
      </c>
      <c r="R524">
        <v>0</v>
      </c>
      <c r="S524">
        <v>0</v>
      </c>
    </row>
    <row r="525" spans="1:19" x14ac:dyDescent="0.25">
      <c r="A525">
        <v>1613</v>
      </c>
      <c r="B525">
        <v>1</v>
      </c>
      <c r="C525">
        <v>0</v>
      </c>
      <c r="D525">
        <v>0</v>
      </c>
    </row>
    <row r="526" spans="1:19" x14ac:dyDescent="0.25">
      <c r="A526">
        <v>0</v>
      </c>
      <c r="B526">
        <v>147</v>
      </c>
      <c r="C526">
        <v>4</v>
      </c>
      <c r="D526">
        <v>3</v>
      </c>
      <c r="E526">
        <v>16</v>
      </c>
      <c r="F526">
        <v>0</v>
      </c>
      <c r="G526">
        <v>0</v>
      </c>
      <c r="H526">
        <v>3.3489270000000002</v>
      </c>
      <c r="I526">
        <v>2.8367119999999999</v>
      </c>
      <c r="J526">
        <v>244</v>
      </c>
      <c r="K526">
        <v>33.168827</v>
      </c>
      <c r="L526">
        <v>13</v>
      </c>
      <c r="M526">
        <v>3</v>
      </c>
      <c r="N526">
        <v>0.12</v>
      </c>
      <c r="O526">
        <v>0</v>
      </c>
      <c r="P526">
        <v>0</v>
      </c>
      <c r="Q526">
        <v>0</v>
      </c>
      <c r="R526">
        <v>0</v>
      </c>
      <c r="S526">
        <v>0</v>
      </c>
    </row>
    <row r="527" spans="1:19" x14ac:dyDescent="0.25">
      <c r="A527">
        <v>1613</v>
      </c>
      <c r="B527">
        <v>1</v>
      </c>
      <c r="C527">
        <v>0</v>
      </c>
      <c r="D527">
        <v>0</v>
      </c>
    </row>
    <row r="528" spans="1:19" x14ac:dyDescent="0.25">
      <c r="A528">
        <v>0</v>
      </c>
      <c r="B528">
        <v>148</v>
      </c>
      <c r="C528">
        <v>4</v>
      </c>
      <c r="D528">
        <v>4</v>
      </c>
      <c r="E528">
        <v>16</v>
      </c>
      <c r="F528">
        <v>0</v>
      </c>
      <c r="G528">
        <v>0</v>
      </c>
      <c r="H528">
        <v>3.3489270000000002</v>
      </c>
      <c r="I528">
        <v>2.8367119999999999</v>
      </c>
      <c r="J528">
        <v>234.929993</v>
      </c>
      <c r="K528">
        <v>33.168827</v>
      </c>
      <c r="L528">
        <v>13</v>
      </c>
      <c r="M528">
        <v>3</v>
      </c>
      <c r="N528">
        <v>0.12</v>
      </c>
      <c r="O528">
        <v>0</v>
      </c>
      <c r="P528">
        <v>0</v>
      </c>
      <c r="Q528">
        <v>0</v>
      </c>
      <c r="R528">
        <v>0</v>
      </c>
      <c r="S528">
        <v>0</v>
      </c>
    </row>
    <row r="529" spans="1:19" x14ac:dyDescent="0.25">
      <c r="A529">
        <v>1613</v>
      </c>
      <c r="B529">
        <v>1</v>
      </c>
      <c r="C529">
        <v>0</v>
      </c>
      <c r="D529">
        <v>0</v>
      </c>
    </row>
    <row r="530" spans="1:19" x14ac:dyDescent="0.25">
      <c r="A530">
        <v>0</v>
      </c>
      <c r="B530">
        <v>149</v>
      </c>
      <c r="C530">
        <v>3</v>
      </c>
      <c r="D530">
        <v>5</v>
      </c>
      <c r="E530">
        <v>16</v>
      </c>
      <c r="F530">
        <v>0</v>
      </c>
      <c r="G530">
        <v>0</v>
      </c>
      <c r="H530">
        <v>3.3489270000000002</v>
      </c>
      <c r="I530">
        <v>2.8367119999999999</v>
      </c>
      <c r="J530">
        <v>182</v>
      </c>
      <c r="K530">
        <v>33.168827</v>
      </c>
      <c r="L530">
        <v>13</v>
      </c>
      <c r="M530">
        <v>3</v>
      </c>
      <c r="N530">
        <v>0.12</v>
      </c>
      <c r="O530">
        <v>0</v>
      </c>
      <c r="P530">
        <v>0</v>
      </c>
      <c r="Q530">
        <v>0</v>
      </c>
      <c r="R530">
        <v>0</v>
      </c>
      <c r="S530">
        <v>0</v>
      </c>
    </row>
    <row r="531" spans="1:19" x14ac:dyDescent="0.25">
      <c r="A531">
        <v>1613</v>
      </c>
      <c r="B531">
        <v>1</v>
      </c>
      <c r="C531">
        <v>0</v>
      </c>
      <c r="D531">
        <v>0</v>
      </c>
    </row>
    <row r="532" spans="1:19" x14ac:dyDescent="0.25">
      <c r="A532">
        <v>0</v>
      </c>
      <c r="B532">
        <v>150</v>
      </c>
      <c r="C532">
        <v>2</v>
      </c>
      <c r="D532">
        <v>6</v>
      </c>
      <c r="E532">
        <v>16</v>
      </c>
      <c r="F532">
        <v>0</v>
      </c>
      <c r="G532">
        <v>0</v>
      </c>
      <c r="H532">
        <v>3.3489270000000002</v>
      </c>
      <c r="I532">
        <v>2.8367119999999999</v>
      </c>
      <c r="J532">
        <v>120</v>
      </c>
      <c r="K532">
        <v>33.168827</v>
      </c>
      <c r="L532">
        <v>13</v>
      </c>
      <c r="M532">
        <v>3</v>
      </c>
      <c r="N532">
        <v>0.12</v>
      </c>
      <c r="O532">
        <v>0</v>
      </c>
      <c r="P532">
        <v>0</v>
      </c>
      <c r="Q532">
        <v>0</v>
      </c>
      <c r="R532">
        <v>0</v>
      </c>
      <c r="S532">
        <v>0</v>
      </c>
    </row>
    <row r="533" spans="1:19" x14ac:dyDescent="0.25">
      <c r="A533">
        <v>1613</v>
      </c>
      <c r="B533">
        <v>1</v>
      </c>
      <c r="C533">
        <v>0</v>
      </c>
      <c r="D533">
        <v>0</v>
      </c>
    </row>
    <row r="534" spans="1:19" x14ac:dyDescent="0.25">
      <c r="A534">
        <v>0</v>
      </c>
      <c r="B534">
        <v>151</v>
      </c>
      <c r="C534">
        <v>2</v>
      </c>
      <c r="D534">
        <v>7</v>
      </c>
      <c r="E534">
        <v>16</v>
      </c>
      <c r="F534">
        <v>0</v>
      </c>
      <c r="G534">
        <v>0</v>
      </c>
      <c r="H534">
        <v>3.3489270000000002</v>
      </c>
      <c r="I534">
        <v>2.8367119999999999</v>
      </c>
      <c r="J534">
        <v>110.879997</v>
      </c>
      <c r="K534">
        <v>33.168827</v>
      </c>
      <c r="L534">
        <v>13</v>
      </c>
      <c r="M534">
        <v>3</v>
      </c>
      <c r="N534">
        <v>0.12</v>
      </c>
      <c r="O534">
        <v>0</v>
      </c>
      <c r="P534">
        <v>0</v>
      </c>
      <c r="Q534">
        <v>0</v>
      </c>
      <c r="R534">
        <v>0</v>
      </c>
      <c r="S534">
        <v>0</v>
      </c>
    </row>
    <row r="535" spans="1:19" x14ac:dyDescent="0.25">
      <c r="A535">
        <v>1613</v>
      </c>
      <c r="B535">
        <v>1</v>
      </c>
      <c r="C535">
        <v>0</v>
      </c>
      <c r="D535">
        <v>0</v>
      </c>
    </row>
    <row r="536" spans="1:19" x14ac:dyDescent="0.25">
      <c r="A536">
        <v>0</v>
      </c>
      <c r="B536">
        <v>152</v>
      </c>
      <c r="C536">
        <v>1</v>
      </c>
      <c r="D536">
        <v>8</v>
      </c>
      <c r="E536">
        <v>16</v>
      </c>
      <c r="F536">
        <v>0</v>
      </c>
      <c r="G536">
        <v>0</v>
      </c>
      <c r="H536">
        <v>3.3489270000000002</v>
      </c>
      <c r="I536">
        <v>2.8367119999999999</v>
      </c>
      <c r="J536">
        <v>59</v>
      </c>
      <c r="K536">
        <v>33.168827</v>
      </c>
      <c r="L536">
        <v>13</v>
      </c>
      <c r="M536">
        <v>3</v>
      </c>
      <c r="N536">
        <v>0.12</v>
      </c>
      <c r="O536">
        <v>0</v>
      </c>
      <c r="P536">
        <v>0</v>
      </c>
      <c r="Q536">
        <v>0</v>
      </c>
      <c r="R536">
        <v>0</v>
      </c>
      <c r="S536">
        <v>0</v>
      </c>
    </row>
    <row r="537" spans="1:19" x14ac:dyDescent="0.25">
      <c r="A537">
        <v>1613</v>
      </c>
      <c r="B537">
        <v>1</v>
      </c>
      <c r="C537">
        <v>0</v>
      </c>
      <c r="D537">
        <v>0</v>
      </c>
    </row>
    <row r="538" spans="1:19" x14ac:dyDescent="0.25">
      <c r="A538">
        <v>9</v>
      </c>
      <c r="B538">
        <v>3.619567</v>
      </c>
    </row>
    <row r="539" spans="1:19" x14ac:dyDescent="0.25">
      <c r="A539">
        <v>19</v>
      </c>
      <c r="B539">
        <v>153</v>
      </c>
      <c r="C539">
        <v>0</v>
      </c>
      <c r="D539">
        <v>0</v>
      </c>
      <c r="E539">
        <v>17</v>
      </c>
      <c r="F539">
        <v>1</v>
      </c>
      <c r="G539">
        <v>1</v>
      </c>
      <c r="H539">
        <v>3.4610120000000002</v>
      </c>
      <c r="I539">
        <v>2.7543690000000001</v>
      </c>
      <c r="J539">
        <v>1.5</v>
      </c>
      <c r="K539">
        <v>36.965995999999997</v>
      </c>
      <c r="L539">
        <v>13</v>
      </c>
      <c r="M539">
        <v>3</v>
      </c>
      <c r="N539">
        <v>0.12</v>
      </c>
      <c r="O539">
        <v>0</v>
      </c>
      <c r="P539">
        <v>5</v>
      </c>
      <c r="Q539">
        <v>0</v>
      </c>
      <c r="R539">
        <v>-3.0000000000000001E-3</v>
      </c>
      <c r="S539">
        <v>0</v>
      </c>
    </row>
    <row r="540" spans="1:19" x14ac:dyDescent="0.25">
      <c r="A540">
        <v>1613</v>
      </c>
      <c r="B540">
        <v>1</v>
      </c>
      <c r="C540">
        <v>0</v>
      </c>
      <c r="D540">
        <v>0</v>
      </c>
    </row>
    <row r="541" spans="1:19" x14ac:dyDescent="0.25">
      <c r="A541">
        <v>20</v>
      </c>
      <c r="B541">
        <v>154</v>
      </c>
      <c r="C541">
        <v>0</v>
      </c>
      <c r="D541">
        <v>1</v>
      </c>
      <c r="E541">
        <v>17</v>
      </c>
      <c r="F541">
        <v>1</v>
      </c>
      <c r="G541">
        <v>1</v>
      </c>
      <c r="H541">
        <v>3.4387620000000001</v>
      </c>
      <c r="I541">
        <v>2.7248060000000001</v>
      </c>
      <c r="J541">
        <v>346.94372600000003</v>
      </c>
      <c r="K541">
        <v>36.965995999999997</v>
      </c>
      <c r="L541">
        <v>13</v>
      </c>
      <c r="M541">
        <v>3</v>
      </c>
      <c r="N541">
        <v>0.12</v>
      </c>
      <c r="O541">
        <v>0</v>
      </c>
      <c r="P541">
        <v>-0.80627400000000005</v>
      </c>
      <c r="Q541">
        <v>0</v>
      </c>
      <c r="R541">
        <v>-0.04</v>
      </c>
      <c r="S541">
        <v>0</v>
      </c>
    </row>
    <row r="542" spans="1:19" x14ac:dyDescent="0.25">
      <c r="A542">
        <v>1610</v>
      </c>
      <c r="B542">
        <v>1</v>
      </c>
      <c r="C542">
        <v>3</v>
      </c>
      <c r="D542">
        <v>0</v>
      </c>
    </row>
    <row r="543" spans="1:19" x14ac:dyDescent="0.25">
      <c r="A543">
        <v>0</v>
      </c>
      <c r="B543">
        <v>155</v>
      </c>
      <c r="C543">
        <v>5</v>
      </c>
      <c r="D543">
        <v>2</v>
      </c>
      <c r="E543">
        <v>17</v>
      </c>
      <c r="F543">
        <v>0</v>
      </c>
      <c r="G543">
        <v>0</v>
      </c>
      <c r="H543">
        <v>3.4628160000000001</v>
      </c>
      <c r="I543">
        <v>2.7567659999999998</v>
      </c>
      <c r="J543">
        <v>304</v>
      </c>
      <c r="K543">
        <v>36.965995999999997</v>
      </c>
      <c r="L543">
        <v>13</v>
      </c>
      <c r="M543">
        <v>3</v>
      </c>
      <c r="N543">
        <v>0.12</v>
      </c>
      <c r="O543">
        <v>0</v>
      </c>
      <c r="P543">
        <v>0</v>
      </c>
      <c r="Q543">
        <v>0</v>
      </c>
      <c r="R543">
        <v>0</v>
      </c>
      <c r="S543">
        <v>0</v>
      </c>
    </row>
    <row r="544" spans="1:19" x14ac:dyDescent="0.25">
      <c r="A544">
        <v>1613</v>
      </c>
      <c r="B544">
        <v>1</v>
      </c>
      <c r="C544">
        <v>0</v>
      </c>
      <c r="D544">
        <v>0</v>
      </c>
    </row>
    <row r="545" spans="1:19" x14ac:dyDescent="0.25">
      <c r="A545">
        <v>0</v>
      </c>
      <c r="B545">
        <v>156</v>
      </c>
      <c r="C545">
        <v>4</v>
      </c>
      <c r="D545">
        <v>3</v>
      </c>
      <c r="E545">
        <v>17</v>
      </c>
      <c r="F545">
        <v>0</v>
      </c>
      <c r="G545">
        <v>0</v>
      </c>
      <c r="H545">
        <v>3.4628160000000001</v>
      </c>
      <c r="I545">
        <v>2.7567659999999998</v>
      </c>
      <c r="J545">
        <v>244</v>
      </c>
      <c r="K545">
        <v>36.965995999999997</v>
      </c>
      <c r="L545">
        <v>13</v>
      </c>
      <c r="M545">
        <v>3</v>
      </c>
      <c r="N545">
        <v>0.12</v>
      </c>
      <c r="O545">
        <v>0</v>
      </c>
      <c r="P545">
        <v>0</v>
      </c>
      <c r="Q545">
        <v>0</v>
      </c>
      <c r="R545">
        <v>0</v>
      </c>
      <c r="S545">
        <v>0</v>
      </c>
    </row>
    <row r="546" spans="1:19" x14ac:dyDescent="0.25">
      <c r="A546">
        <v>1613</v>
      </c>
      <c r="B546">
        <v>1</v>
      </c>
      <c r="C546">
        <v>0</v>
      </c>
      <c r="D546">
        <v>0</v>
      </c>
    </row>
    <row r="547" spans="1:19" x14ac:dyDescent="0.25">
      <c r="A547">
        <v>0</v>
      </c>
      <c r="B547">
        <v>157</v>
      </c>
      <c r="C547">
        <v>4</v>
      </c>
      <c r="D547">
        <v>4</v>
      </c>
      <c r="E547">
        <v>17</v>
      </c>
      <c r="F547">
        <v>0</v>
      </c>
      <c r="G547">
        <v>0</v>
      </c>
      <c r="H547">
        <v>3.4628160000000001</v>
      </c>
      <c r="I547">
        <v>2.7567659999999998</v>
      </c>
      <c r="J547">
        <v>234.929993</v>
      </c>
      <c r="K547">
        <v>36.965995999999997</v>
      </c>
      <c r="L547">
        <v>13</v>
      </c>
      <c r="M547">
        <v>3</v>
      </c>
      <c r="N547">
        <v>0.12</v>
      </c>
      <c r="O547">
        <v>0</v>
      </c>
      <c r="P547">
        <v>0</v>
      </c>
      <c r="Q547">
        <v>0</v>
      </c>
      <c r="R547">
        <v>0</v>
      </c>
      <c r="S547">
        <v>0</v>
      </c>
    </row>
    <row r="548" spans="1:19" x14ac:dyDescent="0.25">
      <c r="A548">
        <v>1613</v>
      </c>
      <c r="B548">
        <v>1</v>
      </c>
      <c r="C548">
        <v>0</v>
      </c>
      <c r="D548">
        <v>0</v>
      </c>
    </row>
    <row r="549" spans="1:19" x14ac:dyDescent="0.25">
      <c r="A549">
        <v>0</v>
      </c>
      <c r="B549">
        <v>158</v>
      </c>
      <c r="C549">
        <v>3</v>
      </c>
      <c r="D549">
        <v>5</v>
      </c>
      <c r="E549">
        <v>17</v>
      </c>
      <c r="F549">
        <v>0</v>
      </c>
      <c r="G549">
        <v>0</v>
      </c>
      <c r="H549">
        <v>3.4628160000000001</v>
      </c>
      <c r="I549">
        <v>2.7567659999999998</v>
      </c>
      <c r="J549">
        <v>182</v>
      </c>
      <c r="K549">
        <v>36.965995999999997</v>
      </c>
      <c r="L549">
        <v>13</v>
      </c>
      <c r="M549">
        <v>3</v>
      </c>
      <c r="N549">
        <v>0.12</v>
      </c>
      <c r="O549">
        <v>0</v>
      </c>
      <c r="P549">
        <v>0</v>
      </c>
      <c r="Q549">
        <v>0</v>
      </c>
      <c r="R549">
        <v>0</v>
      </c>
      <c r="S549">
        <v>0</v>
      </c>
    </row>
    <row r="550" spans="1:19" x14ac:dyDescent="0.25">
      <c r="A550">
        <v>1613</v>
      </c>
      <c r="B550">
        <v>1</v>
      </c>
      <c r="C550">
        <v>0</v>
      </c>
      <c r="D550">
        <v>0</v>
      </c>
    </row>
    <row r="551" spans="1:19" x14ac:dyDescent="0.25">
      <c r="A551">
        <v>0</v>
      </c>
      <c r="B551">
        <v>159</v>
      </c>
      <c r="C551">
        <v>2</v>
      </c>
      <c r="D551">
        <v>6</v>
      </c>
      <c r="E551">
        <v>17</v>
      </c>
      <c r="F551">
        <v>0</v>
      </c>
      <c r="G551">
        <v>0</v>
      </c>
      <c r="H551">
        <v>3.4628160000000001</v>
      </c>
      <c r="I551">
        <v>2.7567659999999998</v>
      </c>
      <c r="J551">
        <v>120</v>
      </c>
      <c r="K551">
        <v>36.965995999999997</v>
      </c>
      <c r="L551">
        <v>13</v>
      </c>
      <c r="M551">
        <v>3</v>
      </c>
      <c r="N551">
        <v>0.12</v>
      </c>
      <c r="O551">
        <v>0</v>
      </c>
      <c r="P551">
        <v>0</v>
      </c>
      <c r="Q551">
        <v>0</v>
      </c>
      <c r="R551">
        <v>0</v>
      </c>
      <c r="S551">
        <v>0</v>
      </c>
    </row>
    <row r="552" spans="1:19" x14ac:dyDescent="0.25">
      <c r="A552">
        <v>1613</v>
      </c>
      <c r="B552">
        <v>1</v>
      </c>
      <c r="C552">
        <v>0</v>
      </c>
      <c r="D552">
        <v>0</v>
      </c>
    </row>
    <row r="553" spans="1:19" x14ac:dyDescent="0.25">
      <c r="A553">
        <v>0</v>
      </c>
      <c r="B553">
        <v>160</v>
      </c>
      <c r="C553">
        <v>2</v>
      </c>
      <c r="D553">
        <v>7</v>
      </c>
      <c r="E553">
        <v>17</v>
      </c>
      <c r="F553">
        <v>0</v>
      </c>
      <c r="G553">
        <v>0</v>
      </c>
      <c r="H553">
        <v>3.4628160000000001</v>
      </c>
      <c r="I553">
        <v>2.7567659999999998</v>
      </c>
      <c r="J553">
        <v>110.879997</v>
      </c>
      <c r="K553">
        <v>36.965995999999997</v>
      </c>
      <c r="L553">
        <v>13</v>
      </c>
      <c r="M553">
        <v>3</v>
      </c>
      <c r="N553">
        <v>0.12</v>
      </c>
      <c r="O553">
        <v>0</v>
      </c>
      <c r="P553">
        <v>0</v>
      </c>
      <c r="Q553">
        <v>0</v>
      </c>
      <c r="R553">
        <v>0</v>
      </c>
      <c r="S553">
        <v>0</v>
      </c>
    </row>
    <row r="554" spans="1:19" x14ac:dyDescent="0.25">
      <c r="A554">
        <v>1613</v>
      </c>
      <c r="B554">
        <v>1</v>
      </c>
      <c r="C554">
        <v>0</v>
      </c>
      <c r="D554">
        <v>0</v>
      </c>
    </row>
    <row r="555" spans="1:19" x14ac:dyDescent="0.25">
      <c r="A555">
        <v>0</v>
      </c>
      <c r="B555">
        <v>161</v>
      </c>
      <c r="C555">
        <v>1</v>
      </c>
      <c r="D555">
        <v>8</v>
      </c>
      <c r="E555">
        <v>17</v>
      </c>
      <c r="F555">
        <v>0</v>
      </c>
      <c r="G555">
        <v>0</v>
      </c>
      <c r="H555">
        <v>3.4628160000000001</v>
      </c>
      <c r="I555">
        <v>2.7567659999999998</v>
      </c>
      <c r="J555">
        <v>59</v>
      </c>
      <c r="K555">
        <v>36.965995999999997</v>
      </c>
      <c r="L555">
        <v>13</v>
      </c>
      <c r="M555">
        <v>3</v>
      </c>
      <c r="N555">
        <v>0.12</v>
      </c>
      <c r="O555">
        <v>0</v>
      </c>
      <c r="P555">
        <v>0</v>
      </c>
      <c r="Q555">
        <v>0</v>
      </c>
      <c r="R555">
        <v>0</v>
      </c>
      <c r="S555">
        <v>0</v>
      </c>
    </row>
    <row r="556" spans="1:19" x14ac:dyDescent="0.25">
      <c r="A556">
        <v>1613</v>
      </c>
      <c r="B556">
        <v>1</v>
      </c>
      <c r="C556">
        <v>0</v>
      </c>
      <c r="D556">
        <v>0</v>
      </c>
    </row>
    <row r="557" spans="1:19" x14ac:dyDescent="0.25">
      <c r="A557">
        <v>9</v>
      </c>
      <c r="B557">
        <v>3.7587410000000001</v>
      </c>
    </row>
    <row r="558" spans="1:19" x14ac:dyDescent="0.25">
      <c r="A558">
        <v>0</v>
      </c>
      <c r="B558">
        <v>162</v>
      </c>
      <c r="C558">
        <v>0</v>
      </c>
      <c r="D558">
        <v>0</v>
      </c>
      <c r="E558">
        <v>18</v>
      </c>
      <c r="F558">
        <v>0</v>
      </c>
      <c r="G558">
        <v>0</v>
      </c>
      <c r="H558">
        <v>3.571161</v>
      </c>
      <c r="I558">
        <v>2.669454</v>
      </c>
      <c r="J558">
        <v>356.5</v>
      </c>
      <c r="K558">
        <v>40.763165000000001</v>
      </c>
      <c r="L558">
        <v>13</v>
      </c>
      <c r="M558">
        <v>3</v>
      </c>
      <c r="N558">
        <v>0.12</v>
      </c>
      <c r="O558">
        <v>0</v>
      </c>
      <c r="P558">
        <v>0</v>
      </c>
      <c r="Q558">
        <v>0</v>
      </c>
      <c r="R558">
        <v>0</v>
      </c>
      <c r="S558">
        <v>0</v>
      </c>
    </row>
    <row r="559" spans="1:19" x14ac:dyDescent="0.25">
      <c r="A559">
        <v>1613</v>
      </c>
      <c r="B559">
        <v>1</v>
      </c>
      <c r="C559">
        <v>0</v>
      </c>
      <c r="D559">
        <v>0</v>
      </c>
    </row>
    <row r="560" spans="1:19" x14ac:dyDescent="0.25">
      <c r="A560">
        <v>0</v>
      </c>
      <c r="B560">
        <v>163</v>
      </c>
      <c r="C560">
        <v>0</v>
      </c>
      <c r="D560">
        <v>1</v>
      </c>
      <c r="E560">
        <v>18</v>
      </c>
      <c r="F560">
        <v>0</v>
      </c>
      <c r="G560">
        <v>0</v>
      </c>
      <c r="H560">
        <v>3.571161</v>
      </c>
      <c r="I560">
        <v>2.669454</v>
      </c>
      <c r="J560">
        <v>347.75</v>
      </c>
      <c r="K560">
        <v>40.763165000000001</v>
      </c>
      <c r="L560">
        <v>13</v>
      </c>
      <c r="M560">
        <v>3</v>
      </c>
      <c r="N560">
        <v>0.12</v>
      </c>
      <c r="O560">
        <v>0</v>
      </c>
      <c r="P560">
        <v>0</v>
      </c>
      <c r="Q560">
        <v>0</v>
      </c>
      <c r="R560">
        <v>0</v>
      </c>
      <c r="S560">
        <v>0</v>
      </c>
    </row>
    <row r="561" spans="1:19" x14ac:dyDescent="0.25">
      <c r="A561">
        <v>1613</v>
      </c>
      <c r="B561">
        <v>1</v>
      </c>
      <c r="C561">
        <v>0</v>
      </c>
      <c r="D561">
        <v>0</v>
      </c>
    </row>
    <row r="562" spans="1:19" x14ac:dyDescent="0.25">
      <c r="A562">
        <v>0</v>
      </c>
      <c r="B562">
        <v>164</v>
      </c>
      <c r="C562">
        <v>5</v>
      </c>
      <c r="D562">
        <v>2</v>
      </c>
      <c r="E562">
        <v>18</v>
      </c>
      <c r="F562">
        <v>0</v>
      </c>
      <c r="G562">
        <v>0</v>
      </c>
      <c r="H562">
        <v>3.571161</v>
      </c>
      <c r="I562">
        <v>2.669454</v>
      </c>
      <c r="J562">
        <v>304</v>
      </c>
      <c r="K562">
        <v>40.763165000000001</v>
      </c>
      <c r="L562">
        <v>13</v>
      </c>
      <c r="M562">
        <v>3</v>
      </c>
      <c r="N562">
        <v>0.12</v>
      </c>
      <c r="O562">
        <v>0</v>
      </c>
      <c r="P562">
        <v>0</v>
      </c>
      <c r="Q562">
        <v>0</v>
      </c>
      <c r="R562">
        <v>0</v>
      </c>
      <c r="S562">
        <v>0</v>
      </c>
    </row>
    <row r="563" spans="1:19" x14ac:dyDescent="0.25">
      <c r="A563">
        <v>1613</v>
      </c>
      <c r="B563">
        <v>1</v>
      </c>
      <c r="C563">
        <v>0</v>
      </c>
      <c r="D563">
        <v>0</v>
      </c>
    </row>
    <row r="564" spans="1:19" x14ac:dyDescent="0.25">
      <c r="A564">
        <v>0</v>
      </c>
      <c r="B564">
        <v>165</v>
      </c>
      <c r="C564">
        <v>4</v>
      </c>
      <c r="D564">
        <v>3</v>
      </c>
      <c r="E564">
        <v>18</v>
      </c>
      <c r="F564">
        <v>0</v>
      </c>
      <c r="G564">
        <v>0</v>
      </c>
      <c r="H564">
        <v>3.571161</v>
      </c>
      <c r="I564">
        <v>2.669454</v>
      </c>
      <c r="J564">
        <v>244</v>
      </c>
      <c r="K564">
        <v>40.763165000000001</v>
      </c>
      <c r="L564">
        <v>13</v>
      </c>
      <c r="M564">
        <v>3</v>
      </c>
      <c r="N564">
        <v>0.12</v>
      </c>
      <c r="O564">
        <v>0</v>
      </c>
      <c r="P564">
        <v>0</v>
      </c>
      <c r="Q564">
        <v>0</v>
      </c>
      <c r="R564">
        <v>0</v>
      </c>
      <c r="S564">
        <v>0</v>
      </c>
    </row>
    <row r="565" spans="1:19" x14ac:dyDescent="0.25">
      <c r="A565">
        <v>1613</v>
      </c>
      <c r="B565">
        <v>1</v>
      </c>
      <c r="C565">
        <v>0</v>
      </c>
      <c r="D565">
        <v>0</v>
      </c>
    </row>
    <row r="566" spans="1:19" x14ac:dyDescent="0.25">
      <c r="A566">
        <v>0</v>
      </c>
      <c r="B566">
        <v>166</v>
      </c>
      <c r="C566">
        <v>4</v>
      </c>
      <c r="D566">
        <v>4</v>
      </c>
      <c r="E566">
        <v>18</v>
      </c>
      <c r="F566">
        <v>0</v>
      </c>
      <c r="G566">
        <v>0</v>
      </c>
      <c r="H566">
        <v>3.571161</v>
      </c>
      <c r="I566">
        <v>2.669454</v>
      </c>
      <c r="J566">
        <v>234.929993</v>
      </c>
      <c r="K566">
        <v>40.763165000000001</v>
      </c>
      <c r="L566">
        <v>13</v>
      </c>
      <c r="M566">
        <v>3</v>
      </c>
      <c r="N566">
        <v>0.12</v>
      </c>
      <c r="O566">
        <v>0</v>
      </c>
      <c r="P566">
        <v>0</v>
      </c>
      <c r="Q566">
        <v>0</v>
      </c>
      <c r="R566">
        <v>0</v>
      </c>
      <c r="S566">
        <v>0</v>
      </c>
    </row>
    <row r="567" spans="1:19" x14ac:dyDescent="0.25">
      <c r="A567">
        <v>1613</v>
      </c>
      <c r="B567">
        <v>1</v>
      </c>
      <c r="C567">
        <v>0</v>
      </c>
      <c r="D567">
        <v>0</v>
      </c>
    </row>
    <row r="568" spans="1:19" x14ac:dyDescent="0.25">
      <c r="A568">
        <v>0</v>
      </c>
      <c r="B568">
        <v>167</v>
      </c>
      <c r="C568">
        <v>3</v>
      </c>
      <c r="D568">
        <v>5</v>
      </c>
      <c r="E568">
        <v>18</v>
      </c>
      <c r="F568">
        <v>0</v>
      </c>
      <c r="G568">
        <v>0</v>
      </c>
      <c r="H568">
        <v>3.571161</v>
      </c>
      <c r="I568">
        <v>2.669454</v>
      </c>
      <c r="J568">
        <v>182</v>
      </c>
      <c r="K568">
        <v>40.763165000000001</v>
      </c>
      <c r="L568">
        <v>13</v>
      </c>
      <c r="M568">
        <v>3</v>
      </c>
      <c r="N568">
        <v>0.12</v>
      </c>
      <c r="O568">
        <v>0</v>
      </c>
      <c r="P568">
        <v>0</v>
      </c>
      <c r="Q568">
        <v>0</v>
      </c>
      <c r="R568">
        <v>0</v>
      </c>
      <c r="S568">
        <v>0</v>
      </c>
    </row>
    <row r="569" spans="1:19" x14ac:dyDescent="0.25">
      <c r="A569">
        <v>1613</v>
      </c>
      <c r="B569">
        <v>1</v>
      </c>
      <c r="C569">
        <v>0</v>
      </c>
      <c r="D569">
        <v>0</v>
      </c>
    </row>
    <row r="570" spans="1:19" x14ac:dyDescent="0.25">
      <c r="A570">
        <v>0</v>
      </c>
      <c r="B570">
        <v>168</v>
      </c>
      <c r="C570">
        <v>2</v>
      </c>
      <c r="D570">
        <v>6</v>
      </c>
      <c r="E570">
        <v>18</v>
      </c>
      <c r="F570">
        <v>0</v>
      </c>
      <c r="G570">
        <v>0</v>
      </c>
      <c r="H570">
        <v>3.571161</v>
      </c>
      <c r="I570">
        <v>2.669454</v>
      </c>
      <c r="J570">
        <v>120</v>
      </c>
      <c r="K570">
        <v>40.763165000000001</v>
      </c>
      <c r="L570">
        <v>13</v>
      </c>
      <c r="M570">
        <v>3</v>
      </c>
      <c r="N570">
        <v>0.12</v>
      </c>
      <c r="O570">
        <v>0</v>
      </c>
      <c r="P570">
        <v>0</v>
      </c>
      <c r="Q570">
        <v>0</v>
      </c>
      <c r="R570">
        <v>0</v>
      </c>
      <c r="S570">
        <v>0</v>
      </c>
    </row>
    <row r="571" spans="1:19" x14ac:dyDescent="0.25">
      <c r="A571">
        <v>1613</v>
      </c>
      <c r="B571">
        <v>1</v>
      </c>
      <c r="C571">
        <v>0</v>
      </c>
      <c r="D571">
        <v>0</v>
      </c>
    </row>
    <row r="572" spans="1:19" x14ac:dyDescent="0.25">
      <c r="A572">
        <v>0</v>
      </c>
      <c r="B572">
        <v>169</v>
      </c>
      <c r="C572">
        <v>2</v>
      </c>
      <c r="D572">
        <v>7</v>
      </c>
      <c r="E572">
        <v>18</v>
      </c>
      <c r="F572">
        <v>0</v>
      </c>
      <c r="G572">
        <v>0</v>
      </c>
      <c r="H572">
        <v>3.571161</v>
      </c>
      <c r="I572">
        <v>2.669454</v>
      </c>
      <c r="J572">
        <v>110.879997</v>
      </c>
      <c r="K572">
        <v>40.763165000000001</v>
      </c>
      <c r="L572">
        <v>13</v>
      </c>
      <c r="M572">
        <v>3</v>
      </c>
      <c r="N572">
        <v>0.12</v>
      </c>
      <c r="O572">
        <v>0</v>
      </c>
      <c r="P572">
        <v>0</v>
      </c>
      <c r="Q572">
        <v>0</v>
      </c>
      <c r="R572">
        <v>0</v>
      </c>
      <c r="S572">
        <v>0</v>
      </c>
    </row>
    <row r="573" spans="1:19" x14ac:dyDescent="0.25">
      <c r="A573">
        <v>1613</v>
      </c>
      <c r="B573">
        <v>1</v>
      </c>
      <c r="C573">
        <v>0</v>
      </c>
      <c r="D573">
        <v>0</v>
      </c>
    </row>
    <row r="574" spans="1:19" x14ac:dyDescent="0.25">
      <c r="A574">
        <v>21</v>
      </c>
      <c r="B574">
        <v>170</v>
      </c>
      <c r="C574">
        <v>1</v>
      </c>
      <c r="D574">
        <v>8</v>
      </c>
      <c r="E574">
        <v>18</v>
      </c>
      <c r="F574">
        <v>1</v>
      </c>
      <c r="G574">
        <v>1</v>
      </c>
      <c r="H574">
        <v>3.569855</v>
      </c>
      <c r="I574">
        <v>2.6679390000000001</v>
      </c>
      <c r="J574">
        <v>63</v>
      </c>
      <c r="K574">
        <v>40.763165000000001</v>
      </c>
      <c r="L574">
        <v>13</v>
      </c>
      <c r="M574">
        <v>3</v>
      </c>
      <c r="N574">
        <v>0.12</v>
      </c>
      <c r="O574">
        <v>0</v>
      </c>
      <c r="P574">
        <v>4</v>
      </c>
      <c r="Q574">
        <v>0</v>
      </c>
      <c r="R574">
        <v>-2E-3</v>
      </c>
      <c r="S574">
        <v>0</v>
      </c>
    </row>
    <row r="575" spans="1:19" x14ac:dyDescent="0.25">
      <c r="A575">
        <v>1613</v>
      </c>
      <c r="B575">
        <v>1</v>
      </c>
      <c r="C575">
        <v>0</v>
      </c>
      <c r="D575">
        <v>0</v>
      </c>
    </row>
    <row r="576" spans="1:19" x14ac:dyDescent="0.25">
      <c r="A576">
        <v>9</v>
      </c>
      <c r="B576">
        <v>3.8979149999999998</v>
      </c>
    </row>
    <row r="577" spans="1:19" x14ac:dyDescent="0.25">
      <c r="A577">
        <v>0</v>
      </c>
      <c r="B577">
        <v>171</v>
      </c>
      <c r="C577">
        <v>0</v>
      </c>
      <c r="D577">
        <v>0</v>
      </c>
      <c r="E577">
        <v>19</v>
      </c>
      <c r="F577">
        <v>0</v>
      </c>
      <c r="G577">
        <v>0</v>
      </c>
      <c r="H577">
        <v>3.673486</v>
      </c>
      <c r="I577">
        <v>2.5751569999999999</v>
      </c>
      <c r="J577">
        <v>356.5</v>
      </c>
      <c r="K577">
        <v>44.560336999999997</v>
      </c>
      <c r="L577">
        <v>15</v>
      </c>
      <c r="M577">
        <v>3</v>
      </c>
      <c r="N577">
        <v>0.12</v>
      </c>
      <c r="O577">
        <v>0</v>
      </c>
      <c r="P577">
        <v>0</v>
      </c>
      <c r="Q577">
        <v>0</v>
      </c>
      <c r="R577">
        <v>0</v>
      </c>
      <c r="S577">
        <v>0</v>
      </c>
    </row>
    <row r="578" spans="1:19" x14ac:dyDescent="0.25">
      <c r="A578">
        <v>1613</v>
      </c>
      <c r="B578">
        <v>1</v>
      </c>
      <c r="C578">
        <v>0</v>
      </c>
      <c r="D578">
        <v>0</v>
      </c>
    </row>
    <row r="579" spans="1:19" x14ac:dyDescent="0.25">
      <c r="A579">
        <v>0</v>
      </c>
      <c r="B579">
        <v>172</v>
      </c>
      <c r="C579">
        <v>0</v>
      </c>
      <c r="D579">
        <v>1</v>
      </c>
      <c r="E579">
        <v>19</v>
      </c>
      <c r="F579">
        <v>0</v>
      </c>
      <c r="G579">
        <v>0</v>
      </c>
      <c r="H579">
        <v>3.673486</v>
      </c>
      <c r="I579">
        <v>2.5751569999999999</v>
      </c>
      <c r="J579">
        <v>347.75</v>
      </c>
      <c r="K579">
        <v>44.560336999999997</v>
      </c>
      <c r="L579">
        <v>15</v>
      </c>
      <c r="M579">
        <v>3</v>
      </c>
      <c r="N579">
        <v>0.12</v>
      </c>
      <c r="O579">
        <v>0</v>
      </c>
      <c r="P579">
        <v>0</v>
      </c>
      <c r="Q579">
        <v>0</v>
      </c>
      <c r="R579">
        <v>0</v>
      </c>
      <c r="S579">
        <v>0</v>
      </c>
    </row>
    <row r="580" spans="1:19" x14ac:dyDescent="0.25">
      <c r="A580">
        <v>1613</v>
      </c>
      <c r="B580">
        <v>1</v>
      </c>
      <c r="C580">
        <v>0</v>
      </c>
      <c r="D580">
        <v>0</v>
      </c>
    </row>
    <row r="581" spans="1:19" x14ac:dyDescent="0.25">
      <c r="A581">
        <v>0</v>
      </c>
      <c r="B581">
        <v>173</v>
      </c>
      <c r="C581">
        <v>5</v>
      </c>
      <c r="D581">
        <v>2</v>
      </c>
      <c r="E581">
        <v>19</v>
      </c>
      <c r="F581">
        <v>0</v>
      </c>
      <c r="G581">
        <v>0</v>
      </c>
      <c r="H581">
        <v>3.673486</v>
      </c>
      <c r="I581">
        <v>2.5751569999999999</v>
      </c>
      <c r="J581">
        <v>304</v>
      </c>
      <c r="K581">
        <v>44.560336999999997</v>
      </c>
      <c r="L581">
        <v>15</v>
      </c>
      <c r="M581">
        <v>3</v>
      </c>
      <c r="N581">
        <v>0.12</v>
      </c>
      <c r="O581">
        <v>0</v>
      </c>
      <c r="P581">
        <v>0</v>
      </c>
      <c r="Q581">
        <v>0</v>
      </c>
      <c r="R581">
        <v>0</v>
      </c>
      <c r="S581">
        <v>0</v>
      </c>
    </row>
    <row r="582" spans="1:19" x14ac:dyDescent="0.25">
      <c r="A582">
        <v>1613</v>
      </c>
      <c r="B582">
        <v>1</v>
      </c>
      <c r="C582">
        <v>0</v>
      </c>
      <c r="D582">
        <v>0</v>
      </c>
    </row>
    <row r="583" spans="1:19" x14ac:dyDescent="0.25">
      <c r="A583">
        <v>0</v>
      </c>
      <c r="B583">
        <v>174</v>
      </c>
      <c r="C583">
        <v>4</v>
      </c>
      <c r="D583">
        <v>3</v>
      </c>
      <c r="E583">
        <v>19</v>
      </c>
      <c r="F583">
        <v>0</v>
      </c>
      <c r="G583">
        <v>0</v>
      </c>
      <c r="H583">
        <v>3.673486</v>
      </c>
      <c r="I583">
        <v>2.5751569999999999</v>
      </c>
      <c r="J583">
        <v>244</v>
      </c>
      <c r="K583">
        <v>44.560336999999997</v>
      </c>
      <c r="L583">
        <v>15</v>
      </c>
      <c r="M583">
        <v>3</v>
      </c>
      <c r="N583">
        <v>0.12</v>
      </c>
      <c r="O583">
        <v>0</v>
      </c>
      <c r="P583">
        <v>0</v>
      </c>
      <c r="Q583">
        <v>0</v>
      </c>
      <c r="R583">
        <v>0</v>
      </c>
      <c r="S583">
        <v>0</v>
      </c>
    </row>
    <row r="584" spans="1:19" x14ac:dyDescent="0.25">
      <c r="A584">
        <v>1613</v>
      </c>
      <c r="B584">
        <v>1</v>
      </c>
      <c r="C584">
        <v>0</v>
      </c>
      <c r="D584">
        <v>0</v>
      </c>
    </row>
    <row r="585" spans="1:19" x14ac:dyDescent="0.25">
      <c r="A585">
        <v>0</v>
      </c>
      <c r="B585">
        <v>175</v>
      </c>
      <c r="C585">
        <v>4</v>
      </c>
      <c r="D585">
        <v>4</v>
      </c>
      <c r="E585">
        <v>19</v>
      </c>
      <c r="F585">
        <v>0</v>
      </c>
      <c r="G585">
        <v>0</v>
      </c>
      <c r="H585">
        <v>3.673486</v>
      </c>
      <c r="I585">
        <v>2.5751569999999999</v>
      </c>
      <c r="J585">
        <v>234.929993</v>
      </c>
      <c r="K585">
        <v>44.560336999999997</v>
      </c>
      <c r="L585">
        <v>15</v>
      </c>
      <c r="M585">
        <v>3</v>
      </c>
      <c r="N585">
        <v>0.12</v>
      </c>
      <c r="O585">
        <v>0</v>
      </c>
      <c r="P585">
        <v>0</v>
      </c>
      <c r="Q585">
        <v>0</v>
      </c>
      <c r="R585">
        <v>0</v>
      </c>
      <c r="S585">
        <v>0</v>
      </c>
    </row>
    <row r="586" spans="1:19" x14ac:dyDescent="0.25">
      <c r="A586">
        <v>1613</v>
      </c>
      <c r="B586">
        <v>1</v>
      </c>
      <c r="C586">
        <v>0</v>
      </c>
      <c r="D586">
        <v>0</v>
      </c>
    </row>
    <row r="587" spans="1:19" x14ac:dyDescent="0.25">
      <c r="A587">
        <v>0</v>
      </c>
      <c r="B587">
        <v>176</v>
      </c>
      <c r="C587">
        <v>3</v>
      </c>
      <c r="D587">
        <v>5</v>
      </c>
      <c r="E587">
        <v>19</v>
      </c>
      <c r="F587">
        <v>0</v>
      </c>
      <c r="G587">
        <v>0</v>
      </c>
      <c r="H587">
        <v>3.673486</v>
      </c>
      <c r="I587">
        <v>2.5751569999999999</v>
      </c>
      <c r="J587">
        <v>182</v>
      </c>
      <c r="K587">
        <v>44.560336999999997</v>
      </c>
      <c r="L587">
        <v>15</v>
      </c>
      <c r="M587">
        <v>3</v>
      </c>
      <c r="N587">
        <v>0.12</v>
      </c>
      <c r="O587">
        <v>0</v>
      </c>
      <c r="P587">
        <v>0</v>
      </c>
      <c r="Q587">
        <v>0</v>
      </c>
      <c r="R587">
        <v>0</v>
      </c>
      <c r="S587">
        <v>0</v>
      </c>
    </row>
    <row r="588" spans="1:19" x14ac:dyDescent="0.25">
      <c r="A588">
        <v>1613</v>
      </c>
      <c r="B588">
        <v>1</v>
      </c>
      <c r="C588">
        <v>0</v>
      </c>
      <c r="D588">
        <v>0</v>
      </c>
    </row>
    <row r="589" spans="1:19" x14ac:dyDescent="0.25">
      <c r="A589">
        <v>22</v>
      </c>
      <c r="B589">
        <v>177</v>
      </c>
      <c r="C589">
        <v>2</v>
      </c>
      <c r="D589">
        <v>6</v>
      </c>
      <c r="E589">
        <v>19</v>
      </c>
      <c r="F589">
        <v>1</v>
      </c>
      <c r="G589">
        <v>1</v>
      </c>
      <c r="H589">
        <v>3.672784</v>
      </c>
      <c r="I589">
        <v>2.5744449999999999</v>
      </c>
      <c r="J589">
        <v>124</v>
      </c>
      <c r="K589">
        <v>44.560336999999997</v>
      </c>
      <c r="L589">
        <v>13</v>
      </c>
      <c r="M589">
        <v>3</v>
      </c>
      <c r="N589">
        <v>0.12</v>
      </c>
      <c r="O589">
        <v>0</v>
      </c>
      <c r="P589">
        <v>4</v>
      </c>
      <c r="Q589">
        <v>0</v>
      </c>
      <c r="R589">
        <v>-1E-3</v>
      </c>
      <c r="S589">
        <v>0</v>
      </c>
    </row>
    <row r="590" spans="1:19" x14ac:dyDescent="0.25">
      <c r="A590">
        <v>1613</v>
      </c>
      <c r="B590">
        <v>1</v>
      </c>
      <c r="C590">
        <v>0</v>
      </c>
      <c r="D590">
        <v>0</v>
      </c>
    </row>
    <row r="591" spans="1:19" x14ac:dyDescent="0.25">
      <c r="A591">
        <v>23</v>
      </c>
      <c r="B591">
        <v>178</v>
      </c>
      <c r="C591">
        <v>2</v>
      </c>
      <c r="D591">
        <v>7</v>
      </c>
      <c r="E591">
        <v>19</v>
      </c>
      <c r="F591">
        <v>1</v>
      </c>
      <c r="G591">
        <v>1</v>
      </c>
      <c r="H591">
        <v>3.6454200000000001</v>
      </c>
      <c r="I591">
        <v>2.546656</v>
      </c>
      <c r="J591">
        <v>110.396423</v>
      </c>
      <c r="K591">
        <v>44.560336999999997</v>
      </c>
      <c r="L591">
        <v>13</v>
      </c>
      <c r="M591">
        <v>3</v>
      </c>
      <c r="N591">
        <v>0.12</v>
      </c>
      <c r="O591">
        <v>0</v>
      </c>
      <c r="P591">
        <v>-0.483574</v>
      </c>
      <c r="Q591">
        <v>0</v>
      </c>
      <c r="R591">
        <v>-0.04</v>
      </c>
      <c r="S591">
        <v>0</v>
      </c>
    </row>
    <row r="592" spans="1:19" x14ac:dyDescent="0.25">
      <c r="A592">
        <v>1610</v>
      </c>
      <c r="B592">
        <v>1</v>
      </c>
      <c r="C592">
        <v>3</v>
      </c>
      <c r="D592">
        <v>0</v>
      </c>
    </row>
    <row r="593" spans="1:19" x14ac:dyDescent="0.25">
      <c r="A593">
        <v>0</v>
      </c>
      <c r="B593">
        <v>179</v>
      </c>
      <c r="C593">
        <v>1</v>
      </c>
      <c r="D593">
        <v>8</v>
      </c>
      <c r="E593">
        <v>19</v>
      </c>
      <c r="F593">
        <v>0</v>
      </c>
      <c r="G593">
        <v>0</v>
      </c>
      <c r="H593">
        <v>3.673486</v>
      </c>
      <c r="I593">
        <v>2.5751569999999999</v>
      </c>
      <c r="J593">
        <v>59</v>
      </c>
      <c r="K593">
        <v>44.560336999999997</v>
      </c>
      <c r="L593">
        <v>15</v>
      </c>
      <c r="M593">
        <v>3</v>
      </c>
      <c r="N593">
        <v>0.12</v>
      </c>
      <c r="O593">
        <v>0</v>
      </c>
      <c r="P593">
        <v>0</v>
      </c>
      <c r="Q593">
        <v>0</v>
      </c>
      <c r="R593">
        <v>0</v>
      </c>
      <c r="S593">
        <v>0</v>
      </c>
    </row>
    <row r="594" spans="1:19" x14ac:dyDescent="0.25">
      <c r="A594">
        <v>1613</v>
      </c>
      <c r="B594">
        <v>1</v>
      </c>
      <c r="C594">
        <v>0</v>
      </c>
      <c r="D594">
        <v>0</v>
      </c>
    </row>
    <row r="595" spans="1:19" x14ac:dyDescent="0.25">
      <c r="A595">
        <v>9</v>
      </c>
      <c r="B595">
        <v>4.0370869999999996</v>
      </c>
    </row>
    <row r="596" spans="1:19" x14ac:dyDescent="0.25">
      <c r="A596">
        <v>0</v>
      </c>
      <c r="B596">
        <v>180</v>
      </c>
      <c r="C596">
        <v>0</v>
      </c>
      <c r="D596">
        <v>0</v>
      </c>
      <c r="E596">
        <v>20</v>
      </c>
      <c r="F596">
        <v>0</v>
      </c>
      <c r="G596">
        <v>0</v>
      </c>
      <c r="H596">
        <v>3.7693409999999998</v>
      </c>
      <c r="I596">
        <v>2.4742920000000002</v>
      </c>
      <c r="J596">
        <v>356.5</v>
      </c>
      <c r="K596">
        <v>48.357491000000003</v>
      </c>
      <c r="L596">
        <v>15</v>
      </c>
      <c r="M596">
        <v>0</v>
      </c>
      <c r="N596">
        <v>0.12</v>
      </c>
      <c r="O596">
        <v>0</v>
      </c>
      <c r="P596">
        <v>0</v>
      </c>
      <c r="Q596">
        <v>0</v>
      </c>
      <c r="R596">
        <v>0</v>
      </c>
      <c r="S596">
        <v>0</v>
      </c>
    </row>
    <row r="597" spans="1:19" x14ac:dyDescent="0.25">
      <c r="A597">
        <v>1613</v>
      </c>
      <c r="B597">
        <v>1</v>
      </c>
      <c r="C597">
        <v>0</v>
      </c>
      <c r="D597">
        <v>0</v>
      </c>
    </row>
    <row r="598" spans="1:19" x14ac:dyDescent="0.25">
      <c r="A598">
        <v>0</v>
      </c>
      <c r="B598">
        <v>181</v>
      </c>
      <c r="C598">
        <v>0</v>
      </c>
      <c r="D598">
        <v>1</v>
      </c>
      <c r="E598">
        <v>20</v>
      </c>
      <c r="F598">
        <v>0</v>
      </c>
      <c r="G598">
        <v>0</v>
      </c>
      <c r="H598">
        <v>3.7693409999999998</v>
      </c>
      <c r="I598">
        <v>2.4742920000000002</v>
      </c>
      <c r="J598">
        <v>347.75</v>
      </c>
      <c r="K598">
        <v>48.357491000000003</v>
      </c>
      <c r="L598">
        <v>15</v>
      </c>
      <c r="M598">
        <v>0</v>
      </c>
      <c r="N598">
        <v>0.12</v>
      </c>
      <c r="O598">
        <v>0</v>
      </c>
      <c r="P598">
        <v>0</v>
      </c>
      <c r="Q598">
        <v>0</v>
      </c>
      <c r="R598">
        <v>0</v>
      </c>
      <c r="S598">
        <v>0</v>
      </c>
    </row>
    <row r="599" spans="1:19" x14ac:dyDescent="0.25">
      <c r="A599">
        <v>1613</v>
      </c>
      <c r="B599">
        <v>1</v>
      </c>
      <c r="C599">
        <v>0</v>
      </c>
      <c r="D599">
        <v>0</v>
      </c>
    </row>
    <row r="600" spans="1:19" x14ac:dyDescent="0.25">
      <c r="A600">
        <v>0</v>
      </c>
      <c r="B600">
        <v>182</v>
      </c>
      <c r="C600">
        <v>5</v>
      </c>
      <c r="D600">
        <v>2</v>
      </c>
      <c r="E600">
        <v>20</v>
      </c>
      <c r="F600">
        <v>0</v>
      </c>
      <c r="G600">
        <v>0</v>
      </c>
      <c r="H600">
        <v>3.7693409999999998</v>
      </c>
      <c r="I600">
        <v>2.4742920000000002</v>
      </c>
      <c r="J600">
        <v>304</v>
      </c>
      <c r="K600">
        <v>48.357491000000003</v>
      </c>
      <c r="L600">
        <v>15</v>
      </c>
      <c r="M600">
        <v>0</v>
      </c>
      <c r="N600">
        <v>0.12</v>
      </c>
      <c r="O600">
        <v>0</v>
      </c>
      <c r="P600">
        <v>0</v>
      </c>
      <c r="Q600">
        <v>0</v>
      </c>
      <c r="R600">
        <v>0</v>
      </c>
      <c r="S600">
        <v>0</v>
      </c>
    </row>
    <row r="601" spans="1:19" x14ac:dyDescent="0.25">
      <c r="A601">
        <v>1613</v>
      </c>
      <c r="B601">
        <v>1</v>
      </c>
      <c r="C601">
        <v>0</v>
      </c>
      <c r="D601">
        <v>0</v>
      </c>
    </row>
    <row r="602" spans="1:19" x14ac:dyDescent="0.25">
      <c r="A602">
        <v>0</v>
      </c>
      <c r="B602">
        <v>183</v>
      </c>
      <c r="C602">
        <v>4</v>
      </c>
      <c r="D602">
        <v>3</v>
      </c>
      <c r="E602">
        <v>20</v>
      </c>
      <c r="F602">
        <v>0</v>
      </c>
      <c r="G602">
        <v>0</v>
      </c>
      <c r="H602">
        <v>3.7693409999999998</v>
      </c>
      <c r="I602">
        <v>2.4742920000000002</v>
      </c>
      <c r="J602">
        <v>244</v>
      </c>
      <c r="K602">
        <v>48.357491000000003</v>
      </c>
      <c r="L602">
        <v>15</v>
      </c>
      <c r="M602">
        <v>0</v>
      </c>
      <c r="N602">
        <v>0.12</v>
      </c>
      <c r="O602">
        <v>0</v>
      </c>
      <c r="P602">
        <v>0</v>
      </c>
      <c r="Q602">
        <v>0</v>
      </c>
      <c r="R602">
        <v>0</v>
      </c>
      <c r="S602">
        <v>0</v>
      </c>
    </row>
    <row r="603" spans="1:19" x14ac:dyDescent="0.25">
      <c r="A603">
        <v>1613</v>
      </c>
      <c r="B603">
        <v>1</v>
      </c>
      <c r="C603">
        <v>0</v>
      </c>
      <c r="D603">
        <v>0</v>
      </c>
    </row>
    <row r="604" spans="1:19" x14ac:dyDescent="0.25">
      <c r="A604">
        <v>0</v>
      </c>
      <c r="B604">
        <v>184</v>
      </c>
      <c r="C604">
        <v>4</v>
      </c>
      <c r="D604">
        <v>4</v>
      </c>
      <c r="E604">
        <v>20</v>
      </c>
      <c r="F604">
        <v>0</v>
      </c>
      <c r="G604">
        <v>0</v>
      </c>
      <c r="H604">
        <v>3.7693409999999998</v>
      </c>
      <c r="I604">
        <v>2.4742920000000002</v>
      </c>
      <c r="J604">
        <v>234.929993</v>
      </c>
      <c r="K604">
        <v>48.357491000000003</v>
      </c>
      <c r="L604">
        <v>15</v>
      </c>
      <c r="M604">
        <v>0</v>
      </c>
      <c r="N604">
        <v>0.12</v>
      </c>
      <c r="O604">
        <v>0</v>
      </c>
      <c r="P604">
        <v>0</v>
      </c>
      <c r="Q604">
        <v>0</v>
      </c>
      <c r="R604">
        <v>0</v>
      </c>
      <c r="S604">
        <v>0</v>
      </c>
    </row>
    <row r="605" spans="1:19" x14ac:dyDescent="0.25">
      <c r="A605">
        <v>1613</v>
      </c>
      <c r="B605">
        <v>1</v>
      </c>
      <c r="C605">
        <v>0</v>
      </c>
      <c r="D605">
        <v>0</v>
      </c>
    </row>
    <row r="606" spans="1:19" x14ac:dyDescent="0.25">
      <c r="A606">
        <v>24</v>
      </c>
      <c r="B606">
        <v>185</v>
      </c>
      <c r="C606">
        <v>3</v>
      </c>
      <c r="D606">
        <v>5</v>
      </c>
      <c r="E606">
        <v>20</v>
      </c>
      <c r="F606">
        <v>1</v>
      </c>
      <c r="G606">
        <v>1</v>
      </c>
      <c r="H606">
        <v>3.767099</v>
      </c>
      <c r="I606">
        <v>2.472299</v>
      </c>
      <c r="J606">
        <v>186</v>
      </c>
      <c r="K606">
        <v>48.357491000000003</v>
      </c>
      <c r="L606">
        <v>15</v>
      </c>
      <c r="M606">
        <v>0</v>
      </c>
      <c r="N606">
        <v>0.12</v>
      </c>
      <c r="O606">
        <v>0</v>
      </c>
      <c r="P606">
        <v>4</v>
      </c>
      <c r="Q606">
        <v>0</v>
      </c>
      <c r="R606">
        <v>-3.0000000000000001E-3</v>
      </c>
      <c r="S606">
        <v>0</v>
      </c>
    </row>
    <row r="607" spans="1:19" x14ac:dyDescent="0.25">
      <c r="A607">
        <v>1613</v>
      </c>
      <c r="B607">
        <v>1</v>
      </c>
      <c r="C607">
        <v>0</v>
      </c>
      <c r="D607">
        <v>0</v>
      </c>
    </row>
    <row r="608" spans="1:19" x14ac:dyDescent="0.25">
      <c r="A608">
        <v>0</v>
      </c>
      <c r="B608">
        <v>186</v>
      </c>
      <c r="C608">
        <v>2</v>
      </c>
      <c r="D608">
        <v>6</v>
      </c>
      <c r="E608">
        <v>20</v>
      </c>
      <c r="F608">
        <v>0</v>
      </c>
      <c r="G608">
        <v>0</v>
      </c>
      <c r="H608">
        <v>3.7693409999999998</v>
      </c>
      <c r="I608">
        <v>2.4742920000000002</v>
      </c>
      <c r="J608">
        <v>120</v>
      </c>
      <c r="K608">
        <v>48.357491000000003</v>
      </c>
      <c r="L608">
        <v>15</v>
      </c>
      <c r="M608">
        <v>0</v>
      </c>
      <c r="N608">
        <v>0.12</v>
      </c>
      <c r="O608">
        <v>0</v>
      </c>
      <c r="P608">
        <v>0</v>
      </c>
      <c r="Q608">
        <v>0</v>
      </c>
      <c r="R608">
        <v>0</v>
      </c>
      <c r="S608">
        <v>0</v>
      </c>
    </row>
    <row r="609" spans="1:19" x14ac:dyDescent="0.25">
      <c r="A609">
        <v>1613</v>
      </c>
      <c r="B609">
        <v>1</v>
      </c>
      <c r="C609">
        <v>0</v>
      </c>
      <c r="D609">
        <v>0</v>
      </c>
    </row>
    <row r="610" spans="1:19" x14ac:dyDescent="0.25">
      <c r="A610">
        <v>0</v>
      </c>
      <c r="B610">
        <v>187</v>
      </c>
      <c r="C610">
        <v>2</v>
      </c>
      <c r="D610">
        <v>7</v>
      </c>
      <c r="E610">
        <v>20</v>
      </c>
      <c r="F610">
        <v>0</v>
      </c>
      <c r="G610">
        <v>0</v>
      </c>
      <c r="H610">
        <v>3.7693409999999998</v>
      </c>
      <c r="I610">
        <v>2.4742920000000002</v>
      </c>
      <c r="J610">
        <v>110.879997</v>
      </c>
      <c r="K610">
        <v>48.357491000000003</v>
      </c>
      <c r="L610">
        <v>15</v>
      </c>
      <c r="M610">
        <v>0</v>
      </c>
      <c r="N610">
        <v>0.12</v>
      </c>
      <c r="O610">
        <v>0</v>
      </c>
      <c r="P610">
        <v>0</v>
      </c>
      <c r="Q610">
        <v>0</v>
      </c>
      <c r="R610">
        <v>0</v>
      </c>
      <c r="S610">
        <v>0</v>
      </c>
    </row>
    <row r="611" spans="1:19" x14ac:dyDescent="0.25">
      <c r="A611">
        <v>1613</v>
      </c>
      <c r="B611">
        <v>1</v>
      </c>
      <c r="C611">
        <v>0</v>
      </c>
      <c r="D611">
        <v>0</v>
      </c>
    </row>
    <row r="612" spans="1:19" x14ac:dyDescent="0.25">
      <c r="A612">
        <v>0</v>
      </c>
      <c r="B612">
        <v>188</v>
      </c>
      <c r="C612">
        <v>1</v>
      </c>
      <c r="D612">
        <v>8</v>
      </c>
      <c r="E612">
        <v>20</v>
      </c>
      <c r="F612">
        <v>0</v>
      </c>
      <c r="G612">
        <v>0</v>
      </c>
      <c r="H612">
        <v>3.7693409999999998</v>
      </c>
      <c r="I612">
        <v>2.4742920000000002</v>
      </c>
      <c r="J612">
        <v>59</v>
      </c>
      <c r="K612">
        <v>48.357491000000003</v>
      </c>
      <c r="L612">
        <v>15</v>
      </c>
      <c r="M612">
        <v>0</v>
      </c>
      <c r="N612">
        <v>0.12</v>
      </c>
      <c r="O612">
        <v>0</v>
      </c>
      <c r="P612">
        <v>0</v>
      </c>
      <c r="Q612">
        <v>0</v>
      </c>
      <c r="R612">
        <v>0</v>
      </c>
      <c r="S612">
        <v>0</v>
      </c>
    </row>
    <row r="613" spans="1:19" x14ac:dyDescent="0.25">
      <c r="A613">
        <v>1613</v>
      </c>
      <c r="B613">
        <v>1</v>
      </c>
      <c r="C613">
        <v>0</v>
      </c>
      <c r="D613">
        <v>0</v>
      </c>
    </row>
    <row r="614" spans="1:19" x14ac:dyDescent="0.25">
      <c r="A614">
        <v>9</v>
      </c>
      <c r="B614">
        <v>4.1762610000000002</v>
      </c>
    </row>
    <row r="615" spans="1:19" x14ac:dyDescent="0.25">
      <c r="A615">
        <v>0</v>
      </c>
      <c r="B615">
        <v>189</v>
      </c>
      <c r="C615">
        <v>0</v>
      </c>
      <c r="D615">
        <v>0</v>
      </c>
      <c r="E615">
        <v>21</v>
      </c>
      <c r="F615">
        <v>0</v>
      </c>
      <c r="G615">
        <v>0</v>
      </c>
      <c r="H615">
        <v>3.8583059999999998</v>
      </c>
      <c r="I615">
        <v>2.3673000000000002</v>
      </c>
      <c r="J615">
        <v>356.5</v>
      </c>
      <c r="K615">
        <v>52.154659000000002</v>
      </c>
      <c r="L615">
        <v>15</v>
      </c>
      <c r="M615">
        <v>0</v>
      </c>
      <c r="N615">
        <v>0.12</v>
      </c>
      <c r="O615">
        <v>0</v>
      </c>
      <c r="P615">
        <v>0</v>
      </c>
      <c r="Q615">
        <v>0</v>
      </c>
      <c r="R615">
        <v>0</v>
      </c>
      <c r="S615">
        <v>0</v>
      </c>
    </row>
    <row r="616" spans="1:19" x14ac:dyDescent="0.25">
      <c r="A616">
        <v>1613</v>
      </c>
      <c r="B616">
        <v>1</v>
      </c>
      <c r="C616">
        <v>0</v>
      </c>
      <c r="D616">
        <v>0</v>
      </c>
    </row>
    <row r="617" spans="1:19" x14ac:dyDescent="0.25">
      <c r="A617">
        <v>0</v>
      </c>
      <c r="B617">
        <v>190</v>
      </c>
      <c r="C617">
        <v>0</v>
      </c>
      <c r="D617">
        <v>1</v>
      </c>
      <c r="E617">
        <v>21</v>
      </c>
      <c r="F617">
        <v>0</v>
      </c>
      <c r="G617">
        <v>0</v>
      </c>
      <c r="H617">
        <v>3.8583059999999998</v>
      </c>
      <c r="I617">
        <v>2.3673000000000002</v>
      </c>
      <c r="J617">
        <v>347.75</v>
      </c>
      <c r="K617">
        <v>52.154659000000002</v>
      </c>
      <c r="L617">
        <v>15</v>
      </c>
      <c r="M617">
        <v>0</v>
      </c>
      <c r="N617">
        <v>0.12</v>
      </c>
      <c r="O617">
        <v>0</v>
      </c>
      <c r="P617">
        <v>0</v>
      </c>
      <c r="Q617">
        <v>0</v>
      </c>
      <c r="R617">
        <v>0</v>
      </c>
      <c r="S617">
        <v>0</v>
      </c>
    </row>
    <row r="618" spans="1:19" x14ac:dyDescent="0.25">
      <c r="A618">
        <v>1613</v>
      </c>
      <c r="B618">
        <v>1</v>
      </c>
      <c r="C618">
        <v>0</v>
      </c>
      <c r="D618">
        <v>0</v>
      </c>
    </row>
    <row r="619" spans="1:19" x14ac:dyDescent="0.25">
      <c r="A619">
        <v>0</v>
      </c>
      <c r="B619">
        <v>191</v>
      </c>
      <c r="C619">
        <v>5</v>
      </c>
      <c r="D619">
        <v>2</v>
      </c>
      <c r="E619">
        <v>21</v>
      </c>
      <c r="F619">
        <v>0</v>
      </c>
      <c r="G619">
        <v>0</v>
      </c>
      <c r="H619">
        <v>3.8583059999999998</v>
      </c>
      <c r="I619">
        <v>2.3673000000000002</v>
      </c>
      <c r="J619">
        <v>304</v>
      </c>
      <c r="K619">
        <v>52.154659000000002</v>
      </c>
      <c r="L619">
        <v>15</v>
      </c>
      <c r="M619">
        <v>0</v>
      </c>
      <c r="N619">
        <v>0.12</v>
      </c>
      <c r="O619">
        <v>0</v>
      </c>
      <c r="P619">
        <v>0</v>
      </c>
      <c r="Q619">
        <v>0</v>
      </c>
      <c r="R619">
        <v>0</v>
      </c>
      <c r="S619">
        <v>0</v>
      </c>
    </row>
    <row r="620" spans="1:19" x14ac:dyDescent="0.25">
      <c r="A620">
        <v>1613</v>
      </c>
      <c r="B620">
        <v>1</v>
      </c>
      <c r="C620">
        <v>0</v>
      </c>
      <c r="D620">
        <v>0</v>
      </c>
    </row>
    <row r="621" spans="1:19" x14ac:dyDescent="0.25">
      <c r="A621">
        <v>25</v>
      </c>
      <c r="B621">
        <v>192</v>
      </c>
      <c r="C621">
        <v>4</v>
      </c>
      <c r="D621">
        <v>3</v>
      </c>
      <c r="E621">
        <v>21</v>
      </c>
      <c r="F621">
        <v>1</v>
      </c>
      <c r="G621">
        <v>1</v>
      </c>
      <c r="H621">
        <v>3.8583059999999998</v>
      </c>
      <c r="I621">
        <v>2.3673000000000002</v>
      </c>
      <c r="J621">
        <v>248</v>
      </c>
      <c r="K621">
        <v>52.154659000000002</v>
      </c>
      <c r="L621">
        <v>15</v>
      </c>
      <c r="M621">
        <v>0</v>
      </c>
      <c r="N621">
        <v>0.12</v>
      </c>
      <c r="O621">
        <v>0</v>
      </c>
      <c r="P621">
        <v>4</v>
      </c>
      <c r="Q621">
        <v>0</v>
      </c>
      <c r="R621">
        <v>0</v>
      </c>
      <c r="S621">
        <v>0</v>
      </c>
    </row>
    <row r="622" spans="1:19" x14ac:dyDescent="0.25">
      <c r="A622">
        <v>1613</v>
      </c>
      <c r="B622">
        <v>1</v>
      </c>
      <c r="C622">
        <v>0</v>
      </c>
      <c r="D622">
        <v>0</v>
      </c>
    </row>
    <row r="623" spans="1:19" x14ac:dyDescent="0.25">
      <c r="A623">
        <v>26</v>
      </c>
      <c r="B623">
        <v>193</v>
      </c>
      <c r="C623">
        <v>4</v>
      </c>
      <c r="D623">
        <v>4</v>
      </c>
      <c r="E623">
        <v>21</v>
      </c>
      <c r="F623">
        <v>1</v>
      </c>
      <c r="G623">
        <v>1</v>
      </c>
      <c r="H623">
        <v>3.8267190000000002</v>
      </c>
      <c r="I623">
        <v>2.342759</v>
      </c>
      <c r="J623">
        <v>235.147186</v>
      </c>
      <c r="K623">
        <v>52.154659000000002</v>
      </c>
      <c r="L623">
        <v>15</v>
      </c>
      <c r="M623">
        <v>0</v>
      </c>
      <c r="N623">
        <v>0.12</v>
      </c>
      <c r="O623">
        <v>0</v>
      </c>
      <c r="P623">
        <v>0.217194</v>
      </c>
      <c r="Q623">
        <v>0</v>
      </c>
      <c r="R623">
        <v>-0.04</v>
      </c>
      <c r="S623">
        <v>0</v>
      </c>
    </row>
    <row r="624" spans="1:19" x14ac:dyDescent="0.25">
      <c r="A624">
        <v>1610</v>
      </c>
      <c r="B624">
        <v>1</v>
      </c>
      <c r="C624">
        <v>3</v>
      </c>
      <c r="D624">
        <v>0</v>
      </c>
    </row>
    <row r="625" spans="1:19" x14ac:dyDescent="0.25">
      <c r="A625">
        <v>0</v>
      </c>
      <c r="B625">
        <v>194</v>
      </c>
      <c r="C625">
        <v>3</v>
      </c>
      <c r="D625">
        <v>5</v>
      </c>
      <c r="E625">
        <v>21</v>
      </c>
      <c r="F625">
        <v>0</v>
      </c>
      <c r="G625">
        <v>0</v>
      </c>
      <c r="H625">
        <v>3.8583059999999998</v>
      </c>
      <c r="I625">
        <v>2.3673000000000002</v>
      </c>
      <c r="J625">
        <v>182</v>
      </c>
      <c r="K625">
        <v>52.154659000000002</v>
      </c>
      <c r="L625">
        <v>15</v>
      </c>
      <c r="M625">
        <v>0</v>
      </c>
      <c r="N625">
        <v>0.12</v>
      </c>
      <c r="O625">
        <v>0</v>
      </c>
      <c r="P625">
        <v>0</v>
      </c>
      <c r="Q625">
        <v>0</v>
      </c>
      <c r="R625">
        <v>0</v>
      </c>
      <c r="S625">
        <v>0</v>
      </c>
    </row>
    <row r="626" spans="1:19" x14ac:dyDescent="0.25">
      <c r="A626">
        <v>1613</v>
      </c>
      <c r="B626">
        <v>1</v>
      </c>
      <c r="C626">
        <v>0</v>
      </c>
      <c r="D626">
        <v>0</v>
      </c>
    </row>
    <row r="627" spans="1:19" x14ac:dyDescent="0.25">
      <c r="A627">
        <v>0</v>
      </c>
      <c r="B627">
        <v>195</v>
      </c>
      <c r="C627">
        <v>2</v>
      </c>
      <c r="D627">
        <v>6</v>
      </c>
      <c r="E627">
        <v>21</v>
      </c>
      <c r="F627">
        <v>0</v>
      </c>
      <c r="G627">
        <v>0</v>
      </c>
      <c r="H627">
        <v>3.8583059999999998</v>
      </c>
      <c r="I627">
        <v>2.3673000000000002</v>
      </c>
      <c r="J627">
        <v>120</v>
      </c>
      <c r="K627">
        <v>52.154659000000002</v>
      </c>
      <c r="L627">
        <v>15</v>
      </c>
      <c r="M627">
        <v>0</v>
      </c>
      <c r="N627">
        <v>0.12</v>
      </c>
      <c r="O627">
        <v>0</v>
      </c>
      <c r="P627">
        <v>0</v>
      </c>
      <c r="Q627">
        <v>0</v>
      </c>
      <c r="R627">
        <v>0</v>
      </c>
      <c r="S627">
        <v>0</v>
      </c>
    </row>
    <row r="628" spans="1:19" x14ac:dyDescent="0.25">
      <c r="A628">
        <v>1613</v>
      </c>
      <c r="B628">
        <v>1</v>
      </c>
      <c r="C628">
        <v>0</v>
      </c>
      <c r="D628">
        <v>0</v>
      </c>
    </row>
    <row r="629" spans="1:19" x14ac:dyDescent="0.25">
      <c r="A629">
        <v>0</v>
      </c>
      <c r="B629">
        <v>196</v>
      </c>
      <c r="C629">
        <v>2</v>
      </c>
      <c r="D629">
        <v>7</v>
      </c>
      <c r="E629">
        <v>21</v>
      </c>
      <c r="F629">
        <v>0</v>
      </c>
      <c r="G629">
        <v>0</v>
      </c>
      <c r="H629">
        <v>3.8583059999999998</v>
      </c>
      <c r="I629">
        <v>2.3673000000000002</v>
      </c>
      <c r="J629">
        <v>110.879997</v>
      </c>
      <c r="K629">
        <v>52.154659000000002</v>
      </c>
      <c r="L629">
        <v>15</v>
      </c>
      <c r="M629">
        <v>0</v>
      </c>
      <c r="N629">
        <v>0.12</v>
      </c>
      <c r="O629">
        <v>0</v>
      </c>
      <c r="P629">
        <v>0</v>
      </c>
      <c r="Q629">
        <v>0</v>
      </c>
      <c r="R629">
        <v>0</v>
      </c>
      <c r="S629">
        <v>0</v>
      </c>
    </row>
    <row r="630" spans="1:19" x14ac:dyDescent="0.25">
      <c r="A630">
        <v>1613</v>
      </c>
      <c r="B630">
        <v>1</v>
      </c>
      <c r="C630">
        <v>0</v>
      </c>
      <c r="D630">
        <v>0</v>
      </c>
    </row>
    <row r="631" spans="1:19" x14ac:dyDescent="0.25">
      <c r="A631">
        <v>0</v>
      </c>
      <c r="B631">
        <v>197</v>
      </c>
      <c r="C631">
        <v>1</v>
      </c>
      <c r="D631">
        <v>8</v>
      </c>
      <c r="E631">
        <v>21</v>
      </c>
      <c r="F631">
        <v>0</v>
      </c>
      <c r="G631">
        <v>0</v>
      </c>
      <c r="H631">
        <v>3.8583059999999998</v>
      </c>
      <c r="I631">
        <v>2.3673000000000002</v>
      </c>
      <c r="J631">
        <v>59</v>
      </c>
      <c r="K631">
        <v>52.154659000000002</v>
      </c>
      <c r="L631">
        <v>15</v>
      </c>
      <c r="M631">
        <v>0</v>
      </c>
      <c r="N631">
        <v>0.12</v>
      </c>
      <c r="O631">
        <v>0</v>
      </c>
      <c r="P631">
        <v>0</v>
      </c>
      <c r="Q631">
        <v>0</v>
      </c>
      <c r="R631">
        <v>0</v>
      </c>
      <c r="S631">
        <v>0</v>
      </c>
    </row>
    <row r="632" spans="1:19" x14ac:dyDescent="0.25">
      <c r="A632">
        <v>1613</v>
      </c>
      <c r="B632">
        <v>1</v>
      </c>
      <c r="C632">
        <v>0</v>
      </c>
      <c r="D632">
        <v>0</v>
      </c>
    </row>
    <row r="633" spans="1:19" x14ac:dyDescent="0.25">
      <c r="A633">
        <v>9</v>
      </c>
      <c r="B633">
        <v>4.3154349999999999</v>
      </c>
    </row>
    <row r="634" spans="1:19" x14ac:dyDescent="0.25">
      <c r="A634">
        <v>0</v>
      </c>
      <c r="B634">
        <v>198</v>
      </c>
      <c r="C634">
        <v>0</v>
      </c>
      <c r="D634">
        <v>0</v>
      </c>
      <c r="E634">
        <v>22</v>
      </c>
      <c r="F634">
        <v>0</v>
      </c>
      <c r="G634">
        <v>0</v>
      </c>
      <c r="H634">
        <v>3.939991</v>
      </c>
      <c r="I634">
        <v>2.2546499999999998</v>
      </c>
      <c r="J634">
        <v>356.5</v>
      </c>
      <c r="K634">
        <v>55.951839</v>
      </c>
      <c r="L634">
        <v>18</v>
      </c>
      <c r="M634">
        <v>0</v>
      </c>
      <c r="N634">
        <v>0.12</v>
      </c>
      <c r="O634">
        <v>0</v>
      </c>
      <c r="P634">
        <v>0</v>
      </c>
      <c r="Q634">
        <v>0</v>
      </c>
      <c r="R634">
        <v>0</v>
      </c>
      <c r="S634">
        <v>0</v>
      </c>
    </row>
    <row r="635" spans="1:19" x14ac:dyDescent="0.25">
      <c r="A635">
        <v>1613</v>
      </c>
      <c r="B635">
        <v>1</v>
      </c>
      <c r="C635">
        <v>0</v>
      </c>
      <c r="D635">
        <v>0</v>
      </c>
    </row>
    <row r="636" spans="1:19" x14ac:dyDescent="0.25">
      <c r="A636">
        <v>0</v>
      </c>
      <c r="B636">
        <v>199</v>
      </c>
      <c r="C636">
        <v>0</v>
      </c>
      <c r="D636">
        <v>1</v>
      </c>
      <c r="E636">
        <v>22</v>
      </c>
      <c r="F636">
        <v>0</v>
      </c>
      <c r="G636">
        <v>0</v>
      </c>
      <c r="H636">
        <v>3.939991</v>
      </c>
      <c r="I636">
        <v>2.2546499999999998</v>
      </c>
      <c r="J636">
        <v>347.75</v>
      </c>
      <c r="K636">
        <v>55.951839</v>
      </c>
      <c r="L636">
        <v>18</v>
      </c>
      <c r="M636">
        <v>0</v>
      </c>
      <c r="N636">
        <v>0.12</v>
      </c>
      <c r="O636">
        <v>0</v>
      </c>
      <c r="P636">
        <v>0</v>
      </c>
      <c r="Q636">
        <v>0</v>
      </c>
      <c r="R636">
        <v>0</v>
      </c>
      <c r="S636">
        <v>0</v>
      </c>
    </row>
    <row r="637" spans="1:19" x14ac:dyDescent="0.25">
      <c r="A637">
        <v>1613</v>
      </c>
      <c r="B637">
        <v>1</v>
      </c>
      <c r="C637">
        <v>0</v>
      </c>
      <c r="D637">
        <v>0</v>
      </c>
    </row>
    <row r="638" spans="1:19" x14ac:dyDescent="0.25">
      <c r="A638">
        <v>27</v>
      </c>
      <c r="B638">
        <v>200</v>
      </c>
      <c r="C638">
        <v>5</v>
      </c>
      <c r="D638">
        <v>2</v>
      </c>
      <c r="E638">
        <v>22</v>
      </c>
      <c r="F638">
        <v>1</v>
      </c>
      <c r="G638">
        <v>1</v>
      </c>
      <c r="H638">
        <v>3.939991</v>
      </c>
      <c r="I638">
        <v>2.2546499999999998</v>
      </c>
      <c r="J638">
        <v>307</v>
      </c>
      <c r="K638">
        <v>55.951839</v>
      </c>
      <c r="L638">
        <v>15</v>
      </c>
      <c r="M638">
        <v>0</v>
      </c>
      <c r="N638">
        <v>0.12</v>
      </c>
      <c r="O638">
        <v>0</v>
      </c>
      <c r="P638">
        <v>3</v>
      </c>
      <c r="Q638">
        <v>0</v>
      </c>
      <c r="R638">
        <v>0</v>
      </c>
      <c r="S638">
        <v>0</v>
      </c>
    </row>
    <row r="639" spans="1:19" x14ac:dyDescent="0.25">
      <c r="A639">
        <v>1613</v>
      </c>
      <c r="B639">
        <v>1</v>
      </c>
      <c r="C639">
        <v>0</v>
      </c>
      <c r="D639">
        <v>0</v>
      </c>
    </row>
    <row r="640" spans="1:19" x14ac:dyDescent="0.25">
      <c r="A640">
        <v>0</v>
      </c>
      <c r="B640">
        <v>201</v>
      </c>
      <c r="C640">
        <v>4</v>
      </c>
      <c r="D640">
        <v>3</v>
      </c>
      <c r="E640">
        <v>22</v>
      </c>
      <c r="F640">
        <v>0</v>
      </c>
      <c r="G640">
        <v>0</v>
      </c>
      <c r="H640">
        <v>3.939991</v>
      </c>
      <c r="I640">
        <v>2.2546499999999998</v>
      </c>
      <c r="J640">
        <v>244</v>
      </c>
      <c r="K640">
        <v>55.951839</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202</v>
      </c>
      <c r="C642">
        <v>4</v>
      </c>
      <c r="D642">
        <v>4</v>
      </c>
      <c r="E642">
        <v>22</v>
      </c>
      <c r="F642">
        <v>0</v>
      </c>
      <c r="G642">
        <v>0</v>
      </c>
      <c r="H642">
        <v>3.939991</v>
      </c>
      <c r="I642">
        <v>2.2546499999999998</v>
      </c>
      <c r="J642">
        <v>234.929993</v>
      </c>
      <c r="K642">
        <v>55.951839</v>
      </c>
      <c r="L642">
        <v>18</v>
      </c>
      <c r="M642">
        <v>0</v>
      </c>
      <c r="N642">
        <v>0.12</v>
      </c>
      <c r="O642">
        <v>0</v>
      </c>
      <c r="P642">
        <v>0</v>
      </c>
      <c r="Q642">
        <v>0</v>
      </c>
      <c r="R642">
        <v>0</v>
      </c>
      <c r="S642">
        <v>0</v>
      </c>
    </row>
    <row r="643" spans="1:19" x14ac:dyDescent="0.25">
      <c r="A643">
        <v>1613</v>
      </c>
      <c r="B643">
        <v>1</v>
      </c>
      <c r="C643">
        <v>0</v>
      </c>
      <c r="D643">
        <v>0</v>
      </c>
    </row>
    <row r="644" spans="1:19" x14ac:dyDescent="0.25">
      <c r="A644">
        <v>0</v>
      </c>
      <c r="B644">
        <v>203</v>
      </c>
      <c r="C644">
        <v>3</v>
      </c>
      <c r="D644">
        <v>5</v>
      </c>
      <c r="E644">
        <v>22</v>
      </c>
      <c r="F644">
        <v>0</v>
      </c>
      <c r="G644">
        <v>0</v>
      </c>
      <c r="H644">
        <v>3.939991</v>
      </c>
      <c r="I644">
        <v>2.2546499999999998</v>
      </c>
      <c r="J644">
        <v>182</v>
      </c>
      <c r="K644">
        <v>55.951839</v>
      </c>
      <c r="L644">
        <v>18</v>
      </c>
      <c r="M644">
        <v>0</v>
      </c>
      <c r="N644">
        <v>0.12</v>
      </c>
      <c r="O644">
        <v>0</v>
      </c>
      <c r="P644">
        <v>0</v>
      </c>
      <c r="Q644">
        <v>0</v>
      </c>
      <c r="R644">
        <v>0</v>
      </c>
      <c r="S644">
        <v>0</v>
      </c>
    </row>
    <row r="645" spans="1:19" x14ac:dyDescent="0.25">
      <c r="A645">
        <v>1613</v>
      </c>
      <c r="B645">
        <v>1</v>
      </c>
      <c r="C645">
        <v>0</v>
      </c>
      <c r="D645">
        <v>0</v>
      </c>
    </row>
    <row r="646" spans="1:19" x14ac:dyDescent="0.25">
      <c r="A646">
        <v>0</v>
      </c>
      <c r="B646">
        <v>204</v>
      </c>
      <c r="C646">
        <v>2</v>
      </c>
      <c r="D646">
        <v>6</v>
      </c>
      <c r="E646">
        <v>22</v>
      </c>
      <c r="F646">
        <v>0</v>
      </c>
      <c r="G646">
        <v>0</v>
      </c>
      <c r="H646">
        <v>3.939991</v>
      </c>
      <c r="I646">
        <v>2.2546499999999998</v>
      </c>
      <c r="J646">
        <v>120</v>
      </c>
      <c r="K646">
        <v>55.951839</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205</v>
      </c>
      <c r="C648">
        <v>2</v>
      </c>
      <c r="D648">
        <v>7</v>
      </c>
      <c r="E648">
        <v>22</v>
      </c>
      <c r="F648">
        <v>0</v>
      </c>
      <c r="G648">
        <v>0</v>
      </c>
      <c r="H648">
        <v>3.939991</v>
      </c>
      <c r="I648">
        <v>2.2546499999999998</v>
      </c>
      <c r="J648">
        <v>110.879997</v>
      </c>
      <c r="K648">
        <v>55.951839</v>
      </c>
      <c r="L648">
        <v>18</v>
      </c>
      <c r="M648">
        <v>0</v>
      </c>
      <c r="N648">
        <v>0.12</v>
      </c>
      <c r="O648">
        <v>0</v>
      </c>
      <c r="P648">
        <v>0</v>
      </c>
      <c r="Q648">
        <v>0</v>
      </c>
      <c r="R648">
        <v>0</v>
      </c>
      <c r="S648">
        <v>0</v>
      </c>
    </row>
    <row r="649" spans="1:19" x14ac:dyDescent="0.25">
      <c r="A649">
        <v>1613</v>
      </c>
      <c r="B649">
        <v>1</v>
      </c>
      <c r="C649">
        <v>0</v>
      </c>
      <c r="D649">
        <v>0</v>
      </c>
    </row>
    <row r="650" spans="1:19" x14ac:dyDescent="0.25">
      <c r="A650">
        <v>0</v>
      </c>
      <c r="B650">
        <v>206</v>
      </c>
      <c r="C650">
        <v>1</v>
      </c>
      <c r="D650">
        <v>8</v>
      </c>
      <c r="E650">
        <v>22</v>
      </c>
      <c r="F650">
        <v>0</v>
      </c>
      <c r="G650">
        <v>0</v>
      </c>
      <c r="H650">
        <v>3.939991</v>
      </c>
      <c r="I650">
        <v>2.2546499999999998</v>
      </c>
      <c r="J650">
        <v>59</v>
      </c>
      <c r="K650">
        <v>55.951839</v>
      </c>
      <c r="L650">
        <v>18</v>
      </c>
      <c r="M650">
        <v>0</v>
      </c>
      <c r="N650">
        <v>0.12</v>
      </c>
      <c r="O650">
        <v>0</v>
      </c>
      <c r="P650">
        <v>0</v>
      </c>
      <c r="Q650">
        <v>0</v>
      </c>
      <c r="R650">
        <v>0</v>
      </c>
      <c r="S650">
        <v>0</v>
      </c>
    </row>
    <row r="651" spans="1:19" x14ac:dyDescent="0.25">
      <c r="A651">
        <v>1613</v>
      </c>
      <c r="B651">
        <v>1</v>
      </c>
      <c r="C651">
        <v>0</v>
      </c>
      <c r="D651">
        <v>0</v>
      </c>
    </row>
    <row r="652" spans="1:19" x14ac:dyDescent="0.25">
      <c r="A652">
        <v>9</v>
      </c>
      <c r="B652">
        <v>4.4546080000000003</v>
      </c>
    </row>
    <row r="653" spans="1:19" x14ac:dyDescent="0.25">
      <c r="A653">
        <v>28</v>
      </c>
      <c r="B653">
        <v>207</v>
      </c>
      <c r="C653">
        <v>0</v>
      </c>
      <c r="D653">
        <v>0</v>
      </c>
      <c r="E653">
        <v>23</v>
      </c>
      <c r="F653">
        <v>1</v>
      </c>
      <c r="G653">
        <v>1</v>
      </c>
      <c r="H653">
        <v>4.0121599999999997</v>
      </c>
      <c r="I653">
        <v>2.135726</v>
      </c>
      <c r="J653">
        <v>0.5</v>
      </c>
      <c r="K653">
        <v>59.047020000000003</v>
      </c>
      <c r="L653">
        <v>18</v>
      </c>
      <c r="M653">
        <v>0</v>
      </c>
      <c r="N653">
        <v>0.12</v>
      </c>
      <c r="O653">
        <v>0</v>
      </c>
      <c r="P653">
        <v>4</v>
      </c>
      <c r="Q653">
        <v>0</v>
      </c>
      <c r="R653">
        <v>-3.0000000000000001E-3</v>
      </c>
      <c r="S653">
        <v>0</v>
      </c>
    </row>
    <row r="654" spans="1:19" x14ac:dyDescent="0.25">
      <c r="A654">
        <v>1613</v>
      </c>
      <c r="B654">
        <v>1</v>
      </c>
      <c r="C654">
        <v>0</v>
      </c>
      <c r="D654">
        <v>0</v>
      </c>
    </row>
    <row r="655" spans="1:19" x14ac:dyDescent="0.25">
      <c r="A655">
        <v>29</v>
      </c>
      <c r="B655">
        <v>208</v>
      </c>
      <c r="C655">
        <v>0</v>
      </c>
      <c r="D655">
        <v>1</v>
      </c>
      <c r="E655">
        <v>23</v>
      </c>
      <c r="F655">
        <v>1</v>
      </c>
      <c r="G655">
        <v>1</v>
      </c>
      <c r="H655">
        <v>3.980429</v>
      </c>
      <c r="I655">
        <v>2.1166960000000001</v>
      </c>
      <c r="J655">
        <v>348.217468</v>
      </c>
      <c r="K655">
        <v>59.047020000000003</v>
      </c>
      <c r="L655">
        <v>18</v>
      </c>
      <c r="M655">
        <v>0</v>
      </c>
      <c r="N655">
        <v>0.12</v>
      </c>
      <c r="O655">
        <v>0</v>
      </c>
      <c r="P655">
        <v>0.46746799999999999</v>
      </c>
      <c r="Q655">
        <v>0</v>
      </c>
      <c r="R655">
        <v>-0.04</v>
      </c>
      <c r="S655">
        <v>0</v>
      </c>
    </row>
    <row r="656" spans="1:19" x14ac:dyDescent="0.25">
      <c r="A656">
        <v>1610</v>
      </c>
      <c r="B656">
        <v>1</v>
      </c>
      <c r="C656">
        <v>3</v>
      </c>
      <c r="D656">
        <v>0</v>
      </c>
    </row>
    <row r="657" spans="1:19" x14ac:dyDescent="0.25">
      <c r="A657">
        <v>0</v>
      </c>
      <c r="B657">
        <v>209</v>
      </c>
      <c r="C657">
        <v>5</v>
      </c>
      <c r="D657">
        <v>2</v>
      </c>
      <c r="E657">
        <v>23</v>
      </c>
      <c r="F657">
        <v>0</v>
      </c>
      <c r="G657">
        <v>0</v>
      </c>
      <c r="H657">
        <v>4.0147329999999997</v>
      </c>
      <c r="I657">
        <v>2.1372689999999999</v>
      </c>
      <c r="J657">
        <v>304</v>
      </c>
      <c r="K657">
        <v>59.047020000000003</v>
      </c>
      <c r="L657">
        <v>18</v>
      </c>
      <c r="M657">
        <v>0</v>
      </c>
      <c r="N657">
        <v>0.12</v>
      </c>
      <c r="O657">
        <v>0</v>
      </c>
      <c r="P657">
        <v>0</v>
      </c>
      <c r="Q657">
        <v>0</v>
      </c>
      <c r="R657">
        <v>0</v>
      </c>
      <c r="S657">
        <v>0</v>
      </c>
    </row>
    <row r="658" spans="1:19" x14ac:dyDescent="0.25">
      <c r="A658">
        <v>1613</v>
      </c>
      <c r="B658">
        <v>1</v>
      </c>
      <c r="C658">
        <v>0</v>
      </c>
      <c r="D658">
        <v>0</v>
      </c>
    </row>
    <row r="659" spans="1:19" x14ac:dyDescent="0.25">
      <c r="A659">
        <v>0</v>
      </c>
      <c r="B659">
        <v>210</v>
      </c>
      <c r="C659">
        <v>4</v>
      </c>
      <c r="D659">
        <v>3</v>
      </c>
      <c r="E659">
        <v>23</v>
      </c>
      <c r="F659">
        <v>0</v>
      </c>
      <c r="G659">
        <v>0</v>
      </c>
      <c r="H659">
        <v>4.0147329999999997</v>
      </c>
      <c r="I659">
        <v>2.1372689999999999</v>
      </c>
      <c r="J659">
        <v>244</v>
      </c>
      <c r="K659">
        <v>59.047020000000003</v>
      </c>
      <c r="L659">
        <v>18</v>
      </c>
      <c r="M659">
        <v>0</v>
      </c>
      <c r="N659">
        <v>0.12</v>
      </c>
      <c r="O659">
        <v>0</v>
      </c>
      <c r="P659">
        <v>0</v>
      </c>
      <c r="Q659">
        <v>0</v>
      </c>
      <c r="R659">
        <v>0</v>
      </c>
      <c r="S659">
        <v>0</v>
      </c>
    </row>
    <row r="660" spans="1:19" x14ac:dyDescent="0.25">
      <c r="A660">
        <v>1613</v>
      </c>
      <c r="B660">
        <v>1</v>
      </c>
      <c r="C660">
        <v>0</v>
      </c>
      <c r="D660">
        <v>0</v>
      </c>
    </row>
    <row r="661" spans="1:19" x14ac:dyDescent="0.25">
      <c r="A661">
        <v>0</v>
      </c>
      <c r="B661">
        <v>211</v>
      </c>
      <c r="C661">
        <v>4</v>
      </c>
      <c r="D661">
        <v>4</v>
      </c>
      <c r="E661">
        <v>23</v>
      </c>
      <c r="F661">
        <v>0</v>
      </c>
      <c r="G661">
        <v>0</v>
      </c>
      <c r="H661">
        <v>4.0147329999999997</v>
      </c>
      <c r="I661">
        <v>2.1372689999999999</v>
      </c>
      <c r="J661">
        <v>234.929993</v>
      </c>
      <c r="K661">
        <v>59.047020000000003</v>
      </c>
      <c r="L661">
        <v>18</v>
      </c>
      <c r="M661">
        <v>0</v>
      </c>
      <c r="N661">
        <v>0.12</v>
      </c>
      <c r="O661">
        <v>0</v>
      </c>
      <c r="P661">
        <v>0</v>
      </c>
      <c r="Q661">
        <v>0</v>
      </c>
      <c r="R661">
        <v>0</v>
      </c>
      <c r="S661">
        <v>0</v>
      </c>
    </row>
    <row r="662" spans="1:19" x14ac:dyDescent="0.25">
      <c r="A662">
        <v>1613</v>
      </c>
      <c r="B662">
        <v>1</v>
      </c>
      <c r="C662">
        <v>0</v>
      </c>
      <c r="D662">
        <v>0</v>
      </c>
    </row>
    <row r="663" spans="1:19" x14ac:dyDescent="0.25">
      <c r="A663">
        <v>0</v>
      </c>
      <c r="B663">
        <v>212</v>
      </c>
      <c r="C663">
        <v>3</v>
      </c>
      <c r="D663">
        <v>5</v>
      </c>
      <c r="E663">
        <v>23</v>
      </c>
      <c r="F663">
        <v>0</v>
      </c>
      <c r="G663">
        <v>0</v>
      </c>
      <c r="H663">
        <v>4.0147329999999997</v>
      </c>
      <c r="I663">
        <v>2.1372689999999999</v>
      </c>
      <c r="J663">
        <v>182</v>
      </c>
      <c r="K663">
        <v>59.047020000000003</v>
      </c>
      <c r="L663">
        <v>18</v>
      </c>
      <c r="M663">
        <v>0</v>
      </c>
      <c r="N663">
        <v>0.12</v>
      </c>
      <c r="O663">
        <v>0</v>
      </c>
      <c r="P663">
        <v>0</v>
      </c>
      <c r="Q663">
        <v>0</v>
      </c>
      <c r="R663">
        <v>0</v>
      </c>
      <c r="S663">
        <v>0</v>
      </c>
    </row>
    <row r="664" spans="1:19" x14ac:dyDescent="0.25">
      <c r="A664">
        <v>1613</v>
      </c>
      <c r="B664">
        <v>1</v>
      </c>
      <c r="C664">
        <v>0</v>
      </c>
      <c r="D664">
        <v>0</v>
      </c>
    </row>
    <row r="665" spans="1:19" x14ac:dyDescent="0.25">
      <c r="A665">
        <v>0</v>
      </c>
      <c r="B665">
        <v>213</v>
      </c>
      <c r="C665">
        <v>2</v>
      </c>
      <c r="D665">
        <v>6</v>
      </c>
      <c r="E665">
        <v>23</v>
      </c>
      <c r="F665">
        <v>0</v>
      </c>
      <c r="G665">
        <v>0</v>
      </c>
      <c r="H665">
        <v>4.0147329999999997</v>
      </c>
      <c r="I665">
        <v>2.1372689999999999</v>
      </c>
      <c r="J665">
        <v>120</v>
      </c>
      <c r="K665">
        <v>59.047020000000003</v>
      </c>
      <c r="L665">
        <v>18</v>
      </c>
      <c r="M665">
        <v>0</v>
      </c>
      <c r="N665">
        <v>0.12</v>
      </c>
      <c r="O665">
        <v>0</v>
      </c>
      <c r="P665">
        <v>0</v>
      </c>
      <c r="Q665">
        <v>0</v>
      </c>
      <c r="R665">
        <v>0</v>
      </c>
      <c r="S665">
        <v>0</v>
      </c>
    </row>
    <row r="666" spans="1:19" x14ac:dyDescent="0.25">
      <c r="A666">
        <v>1613</v>
      </c>
      <c r="B666">
        <v>1</v>
      </c>
      <c r="C666">
        <v>0</v>
      </c>
      <c r="D666">
        <v>0</v>
      </c>
    </row>
    <row r="667" spans="1:19" x14ac:dyDescent="0.25">
      <c r="A667">
        <v>0</v>
      </c>
      <c r="B667">
        <v>214</v>
      </c>
      <c r="C667">
        <v>2</v>
      </c>
      <c r="D667">
        <v>7</v>
      </c>
      <c r="E667">
        <v>23</v>
      </c>
      <c r="F667">
        <v>0</v>
      </c>
      <c r="G667">
        <v>0</v>
      </c>
      <c r="H667">
        <v>4.0147329999999997</v>
      </c>
      <c r="I667">
        <v>2.1372689999999999</v>
      </c>
      <c r="J667">
        <v>110.879997</v>
      </c>
      <c r="K667">
        <v>59.047020000000003</v>
      </c>
      <c r="L667">
        <v>18</v>
      </c>
      <c r="M667">
        <v>0</v>
      </c>
      <c r="N667">
        <v>0.12</v>
      </c>
      <c r="O667">
        <v>0</v>
      </c>
      <c r="P667">
        <v>0</v>
      </c>
      <c r="Q667">
        <v>0</v>
      </c>
      <c r="R667">
        <v>0</v>
      </c>
      <c r="S667">
        <v>0</v>
      </c>
    </row>
    <row r="668" spans="1:19" x14ac:dyDescent="0.25">
      <c r="A668">
        <v>1613</v>
      </c>
      <c r="B668">
        <v>1</v>
      </c>
      <c r="C668">
        <v>0</v>
      </c>
      <c r="D668">
        <v>0</v>
      </c>
    </row>
    <row r="669" spans="1:19" x14ac:dyDescent="0.25">
      <c r="A669">
        <v>0</v>
      </c>
      <c r="B669">
        <v>215</v>
      </c>
      <c r="C669">
        <v>1</v>
      </c>
      <c r="D669">
        <v>8</v>
      </c>
      <c r="E669">
        <v>23</v>
      </c>
      <c r="F669">
        <v>0</v>
      </c>
      <c r="G669">
        <v>0</v>
      </c>
      <c r="H669">
        <v>4.0147329999999997</v>
      </c>
      <c r="I669">
        <v>2.1372689999999999</v>
      </c>
      <c r="J669">
        <v>59</v>
      </c>
      <c r="K669">
        <v>59.047020000000003</v>
      </c>
      <c r="L669">
        <v>18</v>
      </c>
      <c r="M669">
        <v>0</v>
      </c>
      <c r="N669">
        <v>0.12</v>
      </c>
      <c r="O669">
        <v>0</v>
      </c>
      <c r="P669">
        <v>0</v>
      </c>
      <c r="Q669">
        <v>0</v>
      </c>
      <c r="R669">
        <v>0</v>
      </c>
      <c r="S669">
        <v>0</v>
      </c>
    </row>
    <row r="670" spans="1:19" x14ac:dyDescent="0.25">
      <c r="A670">
        <v>1613</v>
      </c>
      <c r="B670">
        <v>1</v>
      </c>
      <c r="C670">
        <v>0</v>
      </c>
      <c r="D670">
        <v>0</v>
      </c>
    </row>
    <row r="671" spans="1:19" x14ac:dyDescent="0.25">
      <c r="A671">
        <v>9</v>
      </c>
      <c r="B671">
        <v>4.593782</v>
      </c>
    </row>
    <row r="672" spans="1:19" x14ac:dyDescent="0.25">
      <c r="A672">
        <v>0</v>
      </c>
      <c r="B672">
        <v>216</v>
      </c>
      <c r="C672">
        <v>0</v>
      </c>
      <c r="D672">
        <v>0</v>
      </c>
      <c r="E672">
        <v>24</v>
      </c>
      <c r="F672">
        <v>0</v>
      </c>
      <c r="G672">
        <v>0</v>
      </c>
      <c r="H672">
        <v>4.0830869999999999</v>
      </c>
      <c r="I672">
        <v>2.016057</v>
      </c>
      <c r="J672">
        <v>356.5</v>
      </c>
      <c r="K672">
        <v>62.113964000000003</v>
      </c>
      <c r="L672">
        <v>18</v>
      </c>
      <c r="M672">
        <v>0</v>
      </c>
      <c r="N672">
        <v>0.12</v>
      </c>
      <c r="O672">
        <v>0</v>
      </c>
      <c r="P672">
        <v>0</v>
      </c>
      <c r="Q672">
        <v>0</v>
      </c>
      <c r="R672">
        <v>0</v>
      </c>
      <c r="S672">
        <v>0</v>
      </c>
    </row>
    <row r="673" spans="1:19" x14ac:dyDescent="0.25">
      <c r="A673">
        <v>1613</v>
      </c>
      <c r="B673">
        <v>1</v>
      </c>
      <c r="C673">
        <v>0</v>
      </c>
      <c r="D673">
        <v>0</v>
      </c>
    </row>
    <row r="674" spans="1:19" x14ac:dyDescent="0.25">
      <c r="A674">
        <v>0</v>
      </c>
      <c r="B674">
        <v>217</v>
      </c>
      <c r="C674">
        <v>0</v>
      </c>
      <c r="D674">
        <v>1</v>
      </c>
      <c r="E674">
        <v>24</v>
      </c>
      <c r="F674">
        <v>0</v>
      </c>
      <c r="G674">
        <v>0</v>
      </c>
      <c r="H674">
        <v>4.0830869999999999</v>
      </c>
      <c r="I674">
        <v>2.016057</v>
      </c>
      <c r="J674">
        <v>347.75</v>
      </c>
      <c r="K674">
        <v>62.113964000000003</v>
      </c>
      <c r="L674">
        <v>18</v>
      </c>
      <c r="M674">
        <v>0</v>
      </c>
      <c r="N674">
        <v>0.12</v>
      </c>
      <c r="O674">
        <v>0</v>
      </c>
      <c r="P674">
        <v>0</v>
      </c>
      <c r="Q674">
        <v>0</v>
      </c>
      <c r="R674">
        <v>0</v>
      </c>
      <c r="S674">
        <v>0</v>
      </c>
    </row>
    <row r="675" spans="1:19" x14ac:dyDescent="0.25">
      <c r="A675">
        <v>1613</v>
      </c>
      <c r="B675">
        <v>1</v>
      </c>
      <c r="C675">
        <v>0</v>
      </c>
      <c r="D675">
        <v>0</v>
      </c>
    </row>
    <row r="676" spans="1:19" x14ac:dyDescent="0.25">
      <c r="A676">
        <v>0</v>
      </c>
      <c r="B676">
        <v>218</v>
      </c>
      <c r="C676">
        <v>5</v>
      </c>
      <c r="D676">
        <v>2</v>
      </c>
      <c r="E676">
        <v>24</v>
      </c>
      <c r="F676">
        <v>0</v>
      </c>
      <c r="G676">
        <v>0</v>
      </c>
      <c r="H676">
        <v>4.0830869999999999</v>
      </c>
      <c r="I676">
        <v>2.016057</v>
      </c>
      <c r="J676">
        <v>304</v>
      </c>
      <c r="K676">
        <v>62.113964000000003</v>
      </c>
      <c r="L676">
        <v>18</v>
      </c>
      <c r="M676">
        <v>0</v>
      </c>
      <c r="N676">
        <v>0.12</v>
      </c>
      <c r="O676">
        <v>0</v>
      </c>
      <c r="P676">
        <v>0</v>
      </c>
      <c r="Q676">
        <v>0</v>
      </c>
      <c r="R676">
        <v>0</v>
      </c>
      <c r="S676">
        <v>0</v>
      </c>
    </row>
    <row r="677" spans="1:19" x14ac:dyDescent="0.25">
      <c r="A677">
        <v>1613</v>
      </c>
      <c r="B677">
        <v>1</v>
      </c>
      <c r="C677">
        <v>0</v>
      </c>
      <c r="D677">
        <v>0</v>
      </c>
    </row>
    <row r="678" spans="1:19" x14ac:dyDescent="0.25">
      <c r="A678">
        <v>0</v>
      </c>
      <c r="B678">
        <v>219</v>
      </c>
      <c r="C678">
        <v>4</v>
      </c>
      <c r="D678">
        <v>3</v>
      </c>
      <c r="E678">
        <v>24</v>
      </c>
      <c r="F678">
        <v>0</v>
      </c>
      <c r="G678">
        <v>0</v>
      </c>
      <c r="H678">
        <v>4.0830869999999999</v>
      </c>
      <c r="I678">
        <v>2.016057</v>
      </c>
      <c r="J678">
        <v>244</v>
      </c>
      <c r="K678">
        <v>62.113964000000003</v>
      </c>
      <c r="L678">
        <v>18</v>
      </c>
      <c r="M678">
        <v>0</v>
      </c>
      <c r="N678">
        <v>0.12</v>
      </c>
      <c r="O678">
        <v>0</v>
      </c>
      <c r="P678">
        <v>0</v>
      </c>
      <c r="Q678">
        <v>0</v>
      </c>
      <c r="R678">
        <v>0</v>
      </c>
      <c r="S678">
        <v>0</v>
      </c>
    </row>
    <row r="679" spans="1:19" x14ac:dyDescent="0.25">
      <c r="A679">
        <v>1613</v>
      </c>
      <c r="B679">
        <v>1</v>
      </c>
      <c r="C679">
        <v>0</v>
      </c>
      <c r="D679">
        <v>0</v>
      </c>
    </row>
    <row r="680" spans="1:19" x14ac:dyDescent="0.25">
      <c r="A680">
        <v>0</v>
      </c>
      <c r="B680">
        <v>220</v>
      </c>
      <c r="C680">
        <v>4</v>
      </c>
      <c r="D680">
        <v>4</v>
      </c>
      <c r="E680">
        <v>24</v>
      </c>
      <c r="F680">
        <v>0</v>
      </c>
      <c r="G680">
        <v>0</v>
      </c>
      <c r="H680">
        <v>4.0830869999999999</v>
      </c>
      <c r="I680">
        <v>2.016057</v>
      </c>
      <c r="J680">
        <v>234.929993</v>
      </c>
      <c r="K680">
        <v>62.113964000000003</v>
      </c>
      <c r="L680">
        <v>18</v>
      </c>
      <c r="M680">
        <v>0</v>
      </c>
      <c r="N680">
        <v>0.12</v>
      </c>
      <c r="O680">
        <v>0</v>
      </c>
      <c r="P680">
        <v>0</v>
      </c>
      <c r="Q680">
        <v>0</v>
      </c>
      <c r="R680">
        <v>0</v>
      </c>
      <c r="S680">
        <v>0</v>
      </c>
    </row>
    <row r="681" spans="1:19" x14ac:dyDescent="0.25">
      <c r="A681">
        <v>1613</v>
      </c>
      <c r="B681">
        <v>1</v>
      </c>
      <c r="C681">
        <v>0</v>
      </c>
      <c r="D681">
        <v>0</v>
      </c>
    </row>
    <row r="682" spans="1:19" x14ac:dyDescent="0.25">
      <c r="A682">
        <v>0</v>
      </c>
      <c r="B682">
        <v>221</v>
      </c>
      <c r="C682">
        <v>3</v>
      </c>
      <c r="D682">
        <v>5</v>
      </c>
      <c r="E682">
        <v>24</v>
      </c>
      <c r="F682">
        <v>0</v>
      </c>
      <c r="G682">
        <v>0</v>
      </c>
      <c r="H682">
        <v>4.0830869999999999</v>
      </c>
      <c r="I682">
        <v>2.016057</v>
      </c>
      <c r="J682">
        <v>182</v>
      </c>
      <c r="K682">
        <v>62.113964000000003</v>
      </c>
      <c r="L682">
        <v>18</v>
      </c>
      <c r="M682">
        <v>0</v>
      </c>
      <c r="N682">
        <v>0.12</v>
      </c>
      <c r="O682">
        <v>0</v>
      </c>
      <c r="P682">
        <v>0</v>
      </c>
      <c r="Q682">
        <v>0</v>
      </c>
      <c r="R682">
        <v>0</v>
      </c>
      <c r="S682">
        <v>0</v>
      </c>
    </row>
    <row r="683" spans="1:19" x14ac:dyDescent="0.25">
      <c r="A683">
        <v>1613</v>
      </c>
      <c r="B683">
        <v>1</v>
      </c>
      <c r="C683">
        <v>0</v>
      </c>
      <c r="D683">
        <v>0</v>
      </c>
    </row>
    <row r="684" spans="1:19" x14ac:dyDescent="0.25">
      <c r="A684">
        <v>0</v>
      </c>
      <c r="B684">
        <v>222</v>
      </c>
      <c r="C684">
        <v>2</v>
      </c>
      <c r="D684">
        <v>6</v>
      </c>
      <c r="E684">
        <v>24</v>
      </c>
      <c r="F684">
        <v>0</v>
      </c>
      <c r="G684">
        <v>0</v>
      </c>
      <c r="H684">
        <v>4.0830869999999999</v>
      </c>
      <c r="I684">
        <v>2.016057</v>
      </c>
      <c r="J684">
        <v>120</v>
      </c>
      <c r="K684">
        <v>62.113964000000003</v>
      </c>
      <c r="L684">
        <v>18</v>
      </c>
      <c r="M684">
        <v>0</v>
      </c>
      <c r="N684">
        <v>0.12</v>
      </c>
      <c r="O684">
        <v>0</v>
      </c>
      <c r="P684">
        <v>0</v>
      </c>
      <c r="Q684">
        <v>0</v>
      </c>
      <c r="R684">
        <v>0</v>
      </c>
      <c r="S684">
        <v>0</v>
      </c>
    </row>
    <row r="685" spans="1:19" x14ac:dyDescent="0.25">
      <c r="A685">
        <v>1613</v>
      </c>
      <c r="B685">
        <v>1</v>
      </c>
      <c r="C685">
        <v>0</v>
      </c>
      <c r="D685">
        <v>0</v>
      </c>
    </row>
    <row r="686" spans="1:19" x14ac:dyDescent="0.25">
      <c r="A686">
        <v>0</v>
      </c>
      <c r="B686">
        <v>223</v>
      </c>
      <c r="C686">
        <v>2</v>
      </c>
      <c r="D686">
        <v>7</v>
      </c>
      <c r="E686">
        <v>24</v>
      </c>
      <c r="F686">
        <v>0</v>
      </c>
      <c r="G686">
        <v>0</v>
      </c>
      <c r="H686">
        <v>4.0830869999999999</v>
      </c>
      <c r="I686">
        <v>2.016057</v>
      </c>
      <c r="J686">
        <v>110.879997</v>
      </c>
      <c r="K686">
        <v>62.113964000000003</v>
      </c>
      <c r="L686">
        <v>18</v>
      </c>
      <c r="M686">
        <v>0</v>
      </c>
      <c r="N686">
        <v>0.12</v>
      </c>
      <c r="O686">
        <v>0</v>
      </c>
      <c r="P686">
        <v>0</v>
      </c>
      <c r="Q686">
        <v>0</v>
      </c>
      <c r="R686">
        <v>0</v>
      </c>
      <c r="S686">
        <v>0</v>
      </c>
    </row>
    <row r="687" spans="1:19" x14ac:dyDescent="0.25">
      <c r="A687">
        <v>1613</v>
      </c>
      <c r="B687">
        <v>1</v>
      </c>
      <c r="C687">
        <v>0</v>
      </c>
      <c r="D687">
        <v>0</v>
      </c>
    </row>
    <row r="688" spans="1:19" x14ac:dyDescent="0.25">
      <c r="A688">
        <v>30</v>
      </c>
      <c r="B688">
        <v>224</v>
      </c>
      <c r="C688">
        <v>1</v>
      </c>
      <c r="D688">
        <v>8</v>
      </c>
      <c r="E688">
        <v>24</v>
      </c>
      <c r="F688">
        <v>1</v>
      </c>
      <c r="G688">
        <v>1</v>
      </c>
      <c r="H688">
        <v>4.0830869999999999</v>
      </c>
      <c r="I688">
        <v>2.016057</v>
      </c>
      <c r="J688">
        <v>62</v>
      </c>
      <c r="K688">
        <v>62.113964000000003</v>
      </c>
      <c r="L688">
        <v>18</v>
      </c>
      <c r="M688">
        <v>0</v>
      </c>
      <c r="N688">
        <v>0.12</v>
      </c>
      <c r="O688">
        <v>0</v>
      </c>
      <c r="P688">
        <v>3</v>
      </c>
      <c r="Q688">
        <v>0</v>
      </c>
      <c r="R688">
        <v>0</v>
      </c>
      <c r="S688">
        <v>0</v>
      </c>
    </row>
    <row r="689" spans="1:19" x14ac:dyDescent="0.25">
      <c r="A689">
        <v>1613</v>
      </c>
      <c r="B689">
        <v>1</v>
      </c>
      <c r="C689">
        <v>0</v>
      </c>
      <c r="D689">
        <v>0</v>
      </c>
    </row>
    <row r="690" spans="1:19" x14ac:dyDescent="0.25">
      <c r="A690">
        <v>9</v>
      </c>
      <c r="B690">
        <v>4.7329549999999996</v>
      </c>
    </row>
    <row r="691" spans="1:19" x14ac:dyDescent="0.25">
      <c r="A691">
        <v>0</v>
      </c>
      <c r="B691">
        <v>225</v>
      </c>
      <c r="C691">
        <v>0</v>
      </c>
      <c r="D691">
        <v>0</v>
      </c>
      <c r="E691">
        <v>25</v>
      </c>
      <c r="F691">
        <v>0</v>
      </c>
      <c r="G691">
        <v>0</v>
      </c>
      <c r="H691">
        <v>4.1448580000000002</v>
      </c>
      <c r="I691">
        <v>1.891362</v>
      </c>
      <c r="J691">
        <v>356.5</v>
      </c>
      <c r="K691">
        <v>65.180908000000002</v>
      </c>
      <c r="L691">
        <v>18</v>
      </c>
      <c r="M691">
        <v>0</v>
      </c>
      <c r="N691">
        <v>0.12</v>
      </c>
      <c r="O691">
        <v>0</v>
      </c>
      <c r="P691">
        <v>0</v>
      </c>
      <c r="Q691">
        <v>0</v>
      </c>
      <c r="R691">
        <v>0</v>
      </c>
      <c r="S691">
        <v>0</v>
      </c>
    </row>
    <row r="692" spans="1:19" x14ac:dyDescent="0.25">
      <c r="A692">
        <v>1613</v>
      </c>
      <c r="B692">
        <v>1</v>
      </c>
      <c r="C692">
        <v>0</v>
      </c>
      <c r="D692">
        <v>0</v>
      </c>
    </row>
    <row r="693" spans="1:19" x14ac:dyDescent="0.25">
      <c r="A693">
        <v>0</v>
      </c>
      <c r="B693">
        <v>226</v>
      </c>
      <c r="C693">
        <v>0</v>
      </c>
      <c r="D693">
        <v>1</v>
      </c>
      <c r="E693">
        <v>25</v>
      </c>
      <c r="F693">
        <v>0</v>
      </c>
      <c r="G693">
        <v>0</v>
      </c>
      <c r="H693">
        <v>4.1448580000000002</v>
      </c>
      <c r="I693">
        <v>1.891362</v>
      </c>
      <c r="J693">
        <v>347.75</v>
      </c>
      <c r="K693">
        <v>65.180908000000002</v>
      </c>
      <c r="L693">
        <v>18</v>
      </c>
      <c r="M693">
        <v>0</v>
      </c>
      <c r="N693">
        <v>0.12</v>
      </c>
      <c r="O693">
        <v>0</v>
      </c>
      <c r="P693">
        <v>0</v>
      </c>
      <c r="Q693">
        <v>0</v>
      </c>
      <c r="R693">
        <v>0</v>
      </c>
      <c r="S693">
        <v>0</v>
      </c>
    </row>
    <row r="694" spans="1:19" x14ac:dyDescent="0.25">
      <c r="A694">
        <v>1613</v>
      </c>
      <c r="B694">
        <v>1</v>
      </c>
      <c r="C694">
        <v>0</v>
      </c>
      <c r="D694">
        <v>0</v>
      </c>
    </row>
    <row r="695" spans="1:19" x14ac:dyDescent="0.25">
      <c r="A695">
        <v>0</v>
      </c>
      <c r="B695">
        <v>227</v>
      </c>
      <c r="C695">
        <v>5</v>
      </c>
      <c r="D695">
        <v>2</v>
      </c>
      <c r="E695">
        <v>25</v>
      </c>
      <c r="F695">
        <v>0</v>
      </c>
      <c r="G695">
        <v>0</v>
      </c>
      <c r="H695">
        <v>4.1448580000000002</v>
      </c>
      <c r="I695">
        <v>1.891362</v>
      </c>
      <c r="J695">
        <v>304</v>
      </c>
      <c r="K695">
        <v>65.180908000000002</v>
      </c>
      <c r="L695">
        <v>18</v>
      </c>
      <c r="M695">
        <v>0</v>
      </c>
      <c r="N695">
        <v>0.12</v>
      </c>
      <c r="O695">
        <v>0</v>
      </c>
      <c r="P695">
        <v>0</v>
      </c>
      <c r="Q695">
        <v>0</v>
      </c>
      <c r="R695">
        <v>0</v>
      </c>
      <c r="S695">
        <v>0</v>
      </c>
    </row>
    <row r="696" spans="1:19" x14ac:dyDescent="0.25">
      <c r="A696">
        <v>1613</v>
      </c>
      <c r="B696">
        <v>1</v>
      </c>
      <c r="C696">
        <v>0</v>
      </c>
      <c r="D696">
        <v>0</v>
      </c>
    </row>
    <row r="697" spans="1:19" x14ac:dyDescent="0.25">
      <c r="A697">
        <v>0</v>
      </c>
      <c r="B697">
        <v>228</v>
      </c>
      <c r="C697">
        <v>4</v>
      </c>
      <c r="D697">
        <v>3</v>
      </c>
      <c r="E697">
        <v>25</v>
      </c>
      <c r="F697">
        <v>0</v>
      </c>
      <c r="G697">
        <v>0</v>
      </c>
      <c r="H697">
        <v>4.1448580000000002</v>
      </c>
      <c r="I697">
        <v>1.891362</v>
      </c>
      <c r="J697">
        <v>244</v>
      </c>
      <c r="K697">
        <v>65.180908000000002</v>
      </c>
      <c r="L697">
        <v>18</v>
      </c>
      <c r="M697">
        <v>0</v>
      </c>
      <c r="N697">
        <v>0.12</v>
      </c>
      <c r="O697">
        <v>0</v>
      </c>
      <c r="P697">
        <v>0</v>
      </c>
      <c r="Q697">
        <v>0</v>
      </c>
      <c r="R697">
        <v>0</v>
      </c>
      <c r="S697">
        <v>0</v>
      </c>
    </row>
    <row r="698" spans="1:19" x14ac:dyDescent="0.25">
      <c r="A698">
        <v>1613</v>
      </c>
      <c r="B698">
        <v>1</v>
      </c>
      <c r="C698">
        <v>0</v>
      </c>
      <c r="D698">
        <v>0</v>
      </c>
    </row>
    <row r="699" spans="1:19" x14ac:dyDescent="0.25">
      <c r="A699">
        <v>0</v>
      </c>
      <c r="B699">
        <v>229</v>
      </c>
      <c r="C699">
        <v>4</v>
      </c>
      <c r="D699">
        <v>4</v>
      </c>
      <c r="E699">
        <v>25</v>
      </c>
      <c r="F699">
        <v>0</v>
      </c>
      <c r="G699">
        <v>0</v>
      </c>
      <c r="H699">
        <v>4.1448580000000002</v>
      </c>
      <c r="I699">
        <v>1.891362</v>
      </c>
      <c r="J699">
        <v>234.929993</v>
      </c>
      <c r="K699">
        <v>65.180908000000002</v>
      </c>
      <c r="L699">
        <v>18</v>
      </c>
      <c r="M699">
        <v>0</v>
      </c>
      <c r="N699">
        <v>0.12</v>
      </c>
      <c r="O699">
        <v>0</v>
      </c>
      <c r="P699">
        <v>0</v>
      </c>
      <c r="Q699">
        <v>0</v>
      </c>
      <c r="R699">
        <v>0</v>
      </c>
      <c r="S699">
        <v>0</v>
      </c>
    </row>
    <row r="700" spans="1:19" x14ac:dyDescent="0.25">
      <c r="A700">
        <v>1613</v>
      </c>
      <c r="B700">
        <v>1</v>
      </c>
      <c r="C700">
        <v>0</v>
      </c>
      <c r="D700">
        <v>0</v>
      </c>
    </row>
    <row r="701" spans="1:19" x14ac:dyDescent="0.25">
      <c r="A701">
        <v>0</v>
      </c>
      <c r="B701">
        <v>230</v>
      </c>
      <c r="C701">
        <v>3</v>
      </c>
      <c r="D701">
        <v>5</v>
      </c>
      <c r="E701">
        <v>25</v>
      </c>
      <c r="F701">
        <v>0</v>
      </c>
      <c r="G701">
        <v>0</v>
      </c>
      <c r="H701">
        <v>4.1448580000000002</v>
      </c>
      <c r="I701">
        <v>1.891362</v>
      </c>
      <c r="J701">
        <v>182</v>
      </c>
      <c r="K701">
        <v>65.180908000000002</v>
      </c>
      <c r="L701">
        <v>18</v>
      </c>
      <c r="M701">
        <v>0</v>
      </c>
      <c r="N701">
        <v>0.12</v>
      </c>
      <c r="O701">
        <v>0</v>
      </c>
      <c r="P701">
        <v>0</v>
      </c>
      <c r="Q701">
        <v>0</v>
      </c>
      <c r="R701">
        <v>0</v>
      </c>
      <c r="S701">
        <v>0</v>
      </c>
    </row>
    <row r="702" spans="1:19" x14ac:dyDescent="0.25">
      <c r="A702">
        <v>1613</v>
      </c>
      <c r="B702">
        <v>1</v>
      </c>
      <c r="C702">
        <v>0</v>
      </c>
      <c r="D702">
        <v>0</v>
      </c>
    </row>
    <row r="703" spans="1:19" x14ac:dyDescent="0.25">
      <c r="A703">
        <v>31</v>
      </c>
      <c r="B703">
        <v>231</v>
      </c>
      <c r="C703">
        <v>2</v>
      </c>
      <c r="D703">
        <v>6</v>
      </c>
      <c r="E703">
        <v>25</v>
      </c>
      <c r="F703">
        <v>1</v>
      </c>
      <c r="G703">
        <v>1</v>
      </c>
      <c r="H703">
        <v>4.1448580000000002</v>
      </c>
      <c r="I703">
        <v>1.891362</v>
      </c>
      <c r="J703">
        <v>123</v>
      </c>
      <c r="K703">
        <v>65.180908000000002</v>
      </c>
      <c r="L703">
        <v>18</v>
      </c>
      <c r="M703">
        <v>0</v>
      </c>
      <c r="N703">
        <v>0.12</v>
      </c>
      <c r="O703">
        <v>0</v>
      </c>
      <c r="P703">
        <v>3</v>
      </c>
      <c r="Q703">
        <v>0</v>
      </c>
      <c r="R703">
        <v>0</v>
      </c>
      <c r="S703">
        <v>0</v>
      </c>
    </row>
    <row r="704" spans="1:19" x14ac:dyDescent="0.25">
      <c r="A704">
        <v>1613</v>
      </c>
      <c r="B704">
        <v>1</v>
      </c>
      <c r="C704">
        <v>0</v>
      </c>
      <c r="D704">
        <v>0</v>
      </c>
    </row>
    <row r="705" spans="1:19" x14ac:dyDescent="0.25">
      <c r="A705">
        <v>32</v>
      </c>
      <c r="B705">
        <v>232</v>
      </c>
      <c r="C705">
        <v>2</v>
      </c>
      <c r="D705">
        <v>7</v>
      </c>
      <c r="E705">
        <v>25</v>
      </c>
      <c r="F705">
        <v>1</v>
      </c>
      <c r="G705">
        <v>1</v>
      </c>
      <c r="H705">
        <v>4.1085520000000004</v>
      </c>
      <c r="I705">
        <v>1.8745719999999999</v>
      </c>
      <c r="J705">
        <v>111.17615499999999</v>
      </c>
      <c r="K705">
        <v>65.180908000000002</v>
      </c>
      <c r="L705">
        <v>18</v>
      </c>
      <c r="M705">
        <v>0</v>
      </c>
      <c r="N705">
        <v>0.12</v>
      </c>
      <c r="O705">
        <v>0</v>
      </c>
      <c r="P705">
        <v>0.29615799999999998</v>
      </c>
      <c r="Q705">
        <v>0</v>
      </c>
      <c r="R705">
        <v>-0.04</v>
      </c>
      <c r="S705">
        <v>0</v>
      </c>
    </row>
    <row r="706" spans="1:19" x14ac:dyDescent="0.25">
      <c r="A706">
        <v>1610</v>
      </c>
      <c r="B706">
        <v>1</v>
      </c>
      <c r="C706">
        <v>3</v>
      </c>
      <c r="D706">
        <v>0</v>
      </c>
    </row>
    <row r="707" spans="1:19" x14ac:dyDescent="0.25">
      <c r="A707">
        <v>0</v>
      </c>
      <c r="B707">
        <v>233</v>
      </c>
      <c r="C707">
        <v>1</v>
      </c>
      <c r="D707">
        <v>8</v>
      </c>
      <c r="E707">
        <v>25</v>
      </c>
      <c r="F707">
        <v>0</v>
      </c>
      <c r="G707">
        <v>0</v>
      </c>
      <c r="H707">
        <v>4.1448580000000002</v>
      </c>
      <c r="I707">
        <v>1.891362</v>
      </c>
      <c r="J707">
        <v>59</v>
      </c>
      <c r="K707">
        <v>65.180908000000002</v>
      </c>
      <c r="L707">
        <v>18</v>
      </c>
      <c r="M707">
        <v>0</v>
      </c>
      <c r="N707">
        <v>0.12</v>
      </c>
      <c r="O707">
        <v>0</v>
      </c>
      <c r="P707">
        <v>0</v>
      </c>
      <c r="Q707">
        <v>0</v>
      </c>
      <c r="R707">
        <v>0</v>
      </c>
      <c r="S707">
        <v>0</v>
      </c>
    </row>
    <row r="708" spans="1:19" x14ac:dyDescent="0.25">
      <c r="A708">
        <v>1613</v>
      </c>
      <c r="B708">
        <v>1</v>
      </c>
      <c r="C708">
        <v>0</v>
      </c>
      <c r="D708">
        <v>0</v>
      </c>
    </row>
    <row r="709" spans="1:19" x14ac:dyDescent="0.25">
      <c r="A709">
        <v>9</v>
      </c>
      <c r="B709">
        <v>4.8721290000000002</v>
      </c>
    </row>
    <row r="710" spans="1:19" x14ac:dyDescent="0.25">
      <c r="A710">
        <v>0</v>
      </c>
      <c r="B710">
        <v>234</v>
      </c>
      <c r="C710">
        <v>0</v>
      </c>
      <c r="D710">
        <v>0</v>
      </c>
      <c r="E710">
        <v>26</v>
      </c>
      <c r="F710">
        <v>0</v>
      </c>
      <c r="G710">
        <v>0</v>
      </c>
      <c r="H710">
        <v>4.1998689999999996</v>
      </c>
      <c r="I710">
        <v>1.763539</v>
      </c>
      <c r="J710">
        <v>356.5</v>
      </c>
      <c r="K710">
        <v>68.247864000000007</v>
      </c>
      <c r="L710">
        <v>18</v>
      </c>
      <c r="M710">
        <v>0</v>
      </c>
      <c r="N710">
        <v>0.12</v>
      </c>
      <c r="O710">
        <v>0</v>
      </c>
      <c r="P710">
        <v>0</v>
      </c>
      <c r="Q710">
        <v>0</v>
      </c>
      <c r="R710">
        <v>0</v>
      </c>
      <c r="S710">
        <v>0</v>
      </c>
    </row>
    <row r="711" spans="1:19" x14ac:dyDescent="0.25">
      <c r="A711">
        <v>1613</v>
      </c>
      <c r="B711">
        <v>1</v>
      </c>
      <c r="C711">
        <v>0</v>
      </c>
      <c r="D711">
        <v>0</v>
      </c>
    </row>
    <row r="712" spans="1:19" x14ac:dyDescent="0.25">
      <c r="A712">
        <v>0</v>
      </c>
      <c r="B712">
        <v>235</v>
      </c>
      <c r="C712">
        <v>0</v>
      </c>
      <c r="D712">
        <v>1</v>
      </c>
      <c r="E712">
        <v>26</v>
      </c>
      <c r="F712">
        <v>0</v>
      </c>
      <c r="G712">
        <v>0</v>
      </c>
      <c r="H712">
        <v>4.1998689999999996</v>
      </c>
      <c r="I712">
        <v>1.763539</v>
      </c>
      <c r="J712">
        <v>347.75</v>
      </c>
      <c r="K712">
        <v>68.247864000000007</v>
      </c>
      <c r="L712">
        <v>18</v>
      </c>
      <c r="M712">
        <v>0</v>
      </c>
      <c r="N712">
        <v>0.12</v>
      </c>
      <c r="O712">
        <v>0</v>
      </c>
      <c r="P712">
        <v>0</v>
      </c>
      <c r="Q712">
        <v>0</v>
      </c>
      <c r="R712">
        <v>0</v>
      </c>
      <c r="S712">
        <v>0</v>
      </c>
    </row>
    <row r="713" spans="1:19" x14ac:dyDescent="0.25">
      <c r="A713">
        <v>1613</v>
      </c>
      <c r="B713">
        <v>1</v>
      </c>
      <c r="C713">
        <v>0</v>
      </c>
      <c r="D713">
        <v>0</v>
      </c>
    </row>
    <row r="714" spans="1:19" x14ac:dyDescent="0.25">
      <c r="A714">
        <v>0</v>
      </c>
      <c r="B714">
        <v>236</v>
      </c>
      <c r="C714">
        <v>5</v>
      </c>
      <c r="D714">
        <v>2</v>
      </c>
      <c r="E714">
        <v>26</v>
      </c>
      <c r="F714">
        <v>0</v>
      </c>
      <c r="G714">
        <v>0</v>
      </c>
      <c r="H714">
        <v>4.1998689999999996</v>
      </c>
      <c r="I714">
        <v>1.763539</v>
      </c>
      <c r="J714">
        <v>304</v>
      </c>
      <c r="K714">
        <v>68.247864000000007</v>
      </c>
      <c r="L714">
        <v>18</v>
      </c>
      <c r="M714">
        <v>0</v>
      </c>
      <c r="N714">
        <v>0.12</v>
      </c>
      <c r="O714">
        <v>0</v>
      </c>
      <c r="P714">
        <v>0</v>
      </c>
      <c r="Q714">
        <v>0</v>
      </c>
      <c r="R714">
        <v>0</v>
      </c>
      <c r="S714">
        <v>0</v>
      </c>
    </row>
    <row r="715" spans="1:19" x14ac:dyDescent="0.25">
      <c r="A715">
        <v>1613</v>
      </c>
      <c r="B715">
        <v>1</v>
      </c>
      <c r="C715">
        <v>0</v>
      </c>
      <c r="D715">
        <v>0</v>
      </c>
    </row>
    <row r="716" spans="1:19" x14ac:dyDescent="0.25">
      <c r="A716">
        <v>0</v>
      </c>
      <c r="B716">
        <v>237</v>
      </c>
      <c r="C716">
        <v>4</v>
      </c>
      <c r="D716">
        <v>3</v>
      </c>
      <c r="E716">
        <v>26</v>
      </c>
      <c r="F716">
        <v>0</v>
      </c>
      <c r="G716">
        <v>0</v>
      </c>
      <c r="H716">
        <v>4.1998689999999996</v>
      </c>
      <c r="I716">
        <v>1.763539</v>
      </c>
      <c r="J716">
        <v>244</v>
      </c>
      <c r="K716">
        <v>68.247864000000007</v>
      </c>
      <c r="L716">
        <v>18</v>
      </c>
      <c r="M716">
        <v>0</v>
      </c>
      <c r="N716">
        <v>0.12</v>
      </c>
      <c r="O716">
        <v>0</v>
      </c>
      <c r="P716">
        <v>0</v>
      </c>
      <c r="Q716">
        <v>0</v>
      </c>
      <c r="R716">
        <v>0</v>
      </c>
      <c r="S716">
        <v>0</v>
      </c>
    </row>
    <row r="717" spans="1:19" x14ac:dyDescent="0.25">
      <c r="A717">
        <v>1613</v>
      </c>
      <c r="B717">
        <v>1</v>
      </c>
      <c r="C717">
        <v>0</v>
      </c>
      <c r="D717">
        <v>0</v>
      </c>
    </row>
    <row r="718" spans="1:19" x14ac:dyDescent="0.25">
      <c r="A718">
        <v>0</v>
      </c>
      <c r="B718">
        <v>238</v>
      </c>
      <c r="C718">
        <v>4</v>
      </c>
      <c r="D718">
        <v>4</v>
      </c>
      <c r="E718">
        <v>26</v>
      </c>
      <c r="F718">
        <v>0</v>
      </c>
      <c r="G718">
        <v>0</v>
      </c>
      <c r="H718">
        <v>4.1998689999999996</v>
      </c>
      <c r="I718">
        <v>1.763539</v>
      </c>
      <c r="J718">
        <v>234.929993</v>
      </c>
      <c r="K718">
        <v>68.247864000000007</v>
      </c>
      <c r="L718">
        <v>18</v>
      </c>
      <c r="M718">
        <v>0</v>
      </c>
      <c r="N718">
        <v>0.12</v>
      </c>
      <c r="O718">
        <v>0</v>
      </c>
      <c r="P718">
        <v>0</v>
      </c>
      <c r="Q718">
        <v>0</v>
      </c>
      <c r="R718">
        <v>0</v>
      </c>
      <c r="S718">
        <v>0</v>
      </c>
    </row>
    <row r="719" spans="1:19" x14ac:dyDescent="0.25">
      <c r="A719">
        <v>1613</v>
      </c>
      <c r="B719">
        <v>1</v>
      </c>
      <c r="C719">
        <v>0</v>
      </c>
      <c r="D719">
        <v>0</v>
      </c>
    </row>
    <row r="720" spans="1:19" x14ac:dyDescent="0.25">
      <c r="A720">
        <v>33</v>
      </c>
      <c r="B720">
        <v>239</v>
      </c>
      <c r="C720">
        <v>3</v>
      </c>
      <c r="D720">
        <v>5</v>
      </c>
      <c r="E720">
        <v>26</v>
      </c>
      <c r="F720">
        <v>1</v>
      </c>
      <c r="G720">
        <v>1</v>
      </c>
      <c r="H720">
        <v>4.1998689999999996</v>
      </c>
      <c r="I720">
        <v>1.763539</v>
      </c>
      <c r="J720">
        <v>185</v>
      </c>
      <c r="K720">
        <v>68.247864000000007</v>
      </c>
      <c r="L720">
        <v>18</v>
      </c>
      <c r="M720">
        <v>0</v>
      </c>
      <c r="N720">
        <v>0.12</v>
      </c>
      <c r="O720">
        <v>0</v>
      </c>
      <c r="P720">
        <v>3</v>
      </c>
      <c r="Q720">
        <v>0</v>
      </c>
      <c r="R720">
        <v>0</v>
      </c>
      <c r="S720">
        <v>0</v>
      </c>
    </row>
    <row r="721" spans="1:19" x14ac:dyDescent="0.25">
      <c r="A721">
        <v>1613</v>
      </c>
      <c r="B721">
        <v>1</v>
      </c>
      <c r="C721">
        <v>0</v>
      </c>
      <c r="D721">
        <v>0</v>
      </c>
    </row>
    <row r="722" spans="1:19" x14ac:dyDescent="0.25">
      <c r="A722">
        <v>0</v>
      </c>
      <c r="B722">
        <v>240</v>
      </c>
      <c r="C722">
        <v>2</v>
      </c>
      <c r="D722">
        <v>6</v>
      </c>
      <c r="E722">
        <v>26</v>
      </c>
      <c r="F722">
        <v>0</v>
      </c>
      <c r="G722">
        <v>0</v>
      </c>
      <c r="H722">
        <v>4.1998689999999996</v>
      </c>
      <c r="I722">
        <v>1.763539</v>
      </c>
      <c r="J722">
        <v>120</v>
      </c>
      <c r="K722">
        <v>68.247864000000007</v>
      </c>
      <c r="L722">
        <v>18</v>
      </c>
      <c r="M722">
        <v>0</v>
      </c>
      <c r="N722">
        <v>0.12</v>
      </c>
      <c r="O722">
        <v>0</v>
      </c>
      <c r="P722">
        <v>0</v>
      </c>
      <c r="Q722">
        <v>0</v>
      </c>
      <c r="R722">
        <v>0</v>
      </c>
      <c r="S722">
        <v>0</v>
      </c>
    </row>
    <row r="723" spans="1:19" x14ac:dyDescent="0.25">
      <c r="A723">
        <v>1613</v>
      </c>
      <c r="B723">
        <v>1</v>
      </c>
      <c r="C723">
        <v>0</v>
      </c>
      <c r="D723">
        <v>0</v>
      </c>
    </row>
    <row r="724" spans="1:19" x14ac:dyDescent="0.25">
      <c r="A724">
        <v>0</v>
      </c>
      <c r="B724">
        <v>241</v>
      </c>
      <c r="C724">
        <v>2</v>
      </c>
      <c r="D724">
        <v>7</v>
      </c>
      <c r="E724">
        <v>26</v>
      </c>
      <c r="F724">
        <v>0</v>
      </c>
      <c r="G724">
        <v>0</v>
      </c>
      <c r="H724">
        <v>4.1998689999999996</v>
      </c>
      <c r="I724">
        <v>1.763539</v>
      </c>
      <c r="J724">
        <v>110.879997</v>
      </c>
      <c r="K724">
        <v>68.247864000000007</v>
      </c>
      <c r="L724">
        <v>18</v>
      </c>
      <c r="M724">
        <v>0</v>
      </c>
      <c r="N724">
        <v>0.12</v>
      </c>
      <c r="O724">
        <v>0</v>
      </c>
      <c r="P724">
        <v>0</v>
      </c>
      <c r="Q724">
        <v>0</v>
      </c>
      <c r="R724">
        <v>0</v>
      </c>
      <c r="S724">
        <v>0</v>
      </c>
    </row>
    <row r="725" spans="1:19" x14ac:dyDescent="0.25">
      <c r="A725">
        <v>1613</v>
      </c>
      <c r="B725">
        <v>1</v>
      </c>
      <c r="C725">
        <v>0</v>
      </c>
      <c r="D725">
        <v>0</v>
      </c>
    </row>
    <row r="726" spans="1:19" x14ac:dyDescent="0.25">
      <c r="A726">
        <v>0</v>
      </c>
      <c r="B726">
        <v>242</v>
      </c>
      <c r="C726">
        <v>1</v>
      </c>
      <c r="D726">
        <v>8</v>
      </c>
      <c r="E726">
        <v>26</v>
      </c>
      <c r="F726">
        <v>0</v>
      </c>
      <c r="G726">
        <v>0</v>
      </c>
      <c r="H726">
        <v>4.1998689999999996</v>
      </c>
      <c r="I726">
        <v>1.763539</v>
      </c>
      <c r="J726">
        <v>59</v>
      </c>
      <c r="K726">
        <v>68.247864000000007</v>
      </c>
      <c r="L726">
        <v>18</v>
      </c>
      <c r="M726">
        <v>0</v>
      </c>
      <c r="N726">
        <v>0.12</v>
      </c>
      <c r="O726">
        <v>0</v>
      </c>
      <c r="P726">
        <v>0</v>
      </c>
      <c r="Q726">
        <v>0</v>
      </c>
      <c r="R726">
        <v>0</v>
      </c>
      <c r="S726">
        <v>0</v>
      </c>
    </row>
    <row r="727" spans="1:19" x14ac:dyDescent="0.25">
      <c r="A727">
        <v>1613</v>
      </c>
      <c r="B727">
        <v>1</v>
      </c>
      <c r="C727">
        <v>0</v>
      </c>
      <c r="D727">
        <v>0</v>
      </c>
    </row>
    <row r="728" spans="1:19" x14ac:dyDescent="0.25">
      <c r="A728">
        <v>9</v>
      </c>
      <c r="B728">
        <v>5.0113029999999998</v>
      </c>
    </row>
    <row r="729" spans="1:19" x14ac:dyDescent="0.25">
      <c r="A729">
        <v>0</v>
      </c>
      <c r="B729">
        <v>243</v>
      </c>
      <c r="C729">
        <v>0</v>
      </c>
      <c r="D729">
        <v>0</v>
      </c>
      <c r="E729">
        <v>27</v>
      </c>
      <c r="F729">
        <v>0</v>
      </c>
      <c r="G729">
        <v>0</v>
      </c>
      <c r="H729">
        <v>4.2479620000000002</v>
      </c>
      <c r="I729">
        <v>1.632957</v>
      </c>
      <c r="J729">
        <v>356.5</v>
      </c>
      <c r="K729">
        <v>71.314803999999995</v>
      </c>
      <c r="L729">
        <v>20</v>
      </c>
      <c r="M729">
        <v>0</v>
      </c>
      <c r="N729">
        <v>0.12</v>
      </c>
      <c r="O729">
        <v>0</v>
      </c>
      <c r="P729">
        <v>0</v>
      </c>
      <c r="Q729">
        <v>0</v>
      </c>
      <c r="R729">
        <v>0</v>
      </c>
      <c r="S729">
        <v>0</v>
      </c>
    </row>
    <row r="730" spans="1:19" x14ac:dyDescent="0.25">
      <c r="A730">
        <v>1613</v>
      </c>
      <c r="B730">
        <v>1</v>
      </c>
      <c r="C730">
        <v>0</v>
      </c>
      <c r="D730">
        <v>0</v>
      </c>
    </row>
    <row r="731" spans="1:19" x14ac:dyDescent="0.25">
      <c r="A731">
        <v>0</v>
      </c>
      <c r="B731">
        <v>244</v>
      </c>
      <c r="C731">
        <v>0</v>
      </c>
      <c r="D731">
        <v>1</v>
      </c>
      <c r="E731">
        <v>27</v>
      </c>
      <c r="F731">
        <v>0</v>
      </c>
      <c r="G731">
        <v>0</v>
      </c>
      <c r="H731">
        <v>4.2479620000000002</v>
      </c>
      <c r="I731">
        <v>1.632957</v>
      </c>
      <c r="J731">
        <v>347.75</v>
      </c>
      <c r="K731">
        <v>71.314803999999995</v>
      </c>
      <c r="L731">
        <v>20</v>
      </c>
      <c r="M731">
        <v>0</v>
      </c>
      <c r="N731">
        <v>0.12</v>
      </c>
      <c r="O731">
        <v>0</v>
      </c>
      <c r="P731">
        <v>0</v>
      </c>
      <c r="Q731">
        <v>0</v>
      </c>
      <c r="R731">
        <v>0</v>
      </c>
      <c r="S731">
        <v>0</v>
      </c>
    </row>
    <row r="732" spans="1:19" x14ac:dyDescent="0.25">
      <c r="A732">
        <v>1613</v>
      </c>
      <c r="B732">
        <v>1</v>
      </c>
      <c r="C732">
        <v>0</v>
      </c>
      <c r="D732">
        <v>0</v>
      </c>
    </row>
    <row r="733" spans="1:19" x14ac:dyDescent="0.25">
      <c r="A733">
        <v>0</v>
      </c>
      <c r="B733">
        <v>245</v>
      </c>
      <c r="C733">
        <v>5</v>
      </c>
      <c r="D733">
        <v>2</v>
      </c>
      <c r="E733">
        <v>27</v>
      </c>
      <c r="F733">
        <v>0</v>
      </c>
      <c r="G733">
        <v>0</v>
      </c>
      <c r="H733">
        <v>4.2479620000000002</v>
      </c>
      <c r="I733">
        <v>1.632957</v>
      </c>
      <c r="J733">
        <v>304</v>
      </c>
      <c r="K733">
        <v>71.314803999999995</v>
      </c>
      <c r="L733">
        <v>20</v>
      </c>
      <c r="M733">
        <v>0</v>
      </c>
      <c r="N733">
        <v>0.12</v>
      </c>
      <c r="O733">
        <v>0</v>
      </c>
      <c r="P733">
        <v>0</v>
      </c>
      <c r="Q733">
        <v>0</v>
      </c>
      <c r="R733">
        <v>0</v>
      </c>
      <c r="S733">
        <v>0</v>
      </c>
    </row>
    <row r="734" spans="1:19" x14ac:dyDescent="0.25">
      <c r="A734">
        <v>1613</v>
      </c>
      <c r="B734">
        <v>1</v>
      </c>
      <c r="C734">
        <v>0</v>
      </c>
      <c r="D734">
        <v>0</v>
      </c>
    </row>
    <row r="735" spans="1:19" x14ac:dyDescent="0.25">
      <c r="A735">
        <v>34</v>
      </c>
      <c r="B735">
        <v>246</v>
      </c>
      <c r="C735">
        <v>4</v>
      </c>
      <c r="D735">
        <v>3</v>
      </c>
      <c r="E735">
        <v>27</v>
      </c>
      <c r="F735">
        <v>1</v>
      </c>
      <c r="G735">
        <v>1</v>
      </c>
      <c r="H735">
        <v>4.2479620000000002</v>
      </c>
      <c r="I735">
        <v>1.632957</v>
      </c>
      <c r="J735">
        <v>247</v>
      </c>
      <c r="K735">
        <v>71.314803999999995</v>
      </c>
      <c r="L735">
        <v>18</v>
      </c>
      <c r="M735">
        <v>0</v>
      </c>
      <c r="N735">
        <v>0.12</v>
      </c>
      <c r="O735">
        <v>0</v>
      </c>
      <c r="P735">
        <v>3</v>
      </c>
      <c r="Q735">
        <v>0</v>
      </c>
      <c r="R735">
        <v>0</v>
      </c>
      <c r="S735">
        <v>0</v>
      </c>
    </row>
    <row r="736" spans="1:19" x14ac:dyDescent="0.25">
      <c r="A736">
        <v>1613</v>
      </c>
      <c r="B736">
        <v>1</v>
      </c>
      <c r="C736">
        <v>0</v>
      </c>
      <c r="D736">
        <v>0</v>
      </c>
    </row>
    <row r="737" spans="1:19" x14ac:dyDescent="0.25">
      <c r="A737">
        <v>35</v>
      </c>
      <c r="B737">
        <v>247</v>
      </c>
      <c r="C737">
        <v>4</v>
      </c>
      <c r="D737">
        <v>4</v>
      </c>
      <c r="E737">
        <v>27</v>
      </c>
      <c r="F737">
        <v>1</v>
      </c>
      <c r="G737">
        <v>1</v>
      </c>
      <c r="H737">
        <v>4.21007</v>
      </c>
      <c r="I737">
        <v>1.620142</v>
      </c>
      <c r="J737">
        <v>235.509354</v>
      </c>
      <c r="K737">
        <v>71.314803999999995</v>
      </c>
      <c r="L737">
        <v>18</v>
      </c>
      <c r="M737">
        <v>0</v>
      </c>
      <c r="N737">
        <v>0.12</v>
      </c>
      <c r="O737">
        <v>0</v>
      </c>
      <c r="P737">
        <v>0.57936100000000001</v>
      </c>
      <c r="Q737">
        <v>0</v>
      </c>
      <c r="R737">
        <v>-0.04</v>
      </c>
      <c r="S737">
        <v>0</v>
      </c>
    </row>
    <row r="738" spans="1:19" x14ac:dyDescent="0.25">
      <c r="A738">
        <v>1610</v>
      </c>
      <c r="B738">
        <v>1</v>
      </c>
      <c r="C738">
        <v>3</v>
      </c>
      <c r="D738">
        <v>0</v>
      </c>
    </row>
    <row r="739" spans="1:19" x14ac:dyDescent="0.25">
      <c r="A739">
        <v>0</v>
      </c>
      <c r="B739">
        <v>248</v>
      </c>
      <c r="C739">
        <v>3</v>
      </c>
      <c r="D739">
        <v>5</v>
      </c>
      <c r="E739">
        <v>27</v>
      </c>
      <c r="F739">
        <v>0</v>
      </c>
      <c r="G739">
        <v>0</v>
      </c>
      <c r="H739">
        <v>4.2479620000000002</v>
      </c>
      <c r="I739">
        <v>1.632957</v>
      </c>
      <c r="J739">
        <v>182</v>
      </c>
      <c r="K739">
        <v>71.314803999999995</v>
      </c>
      <c r="L739">
        <v>20</v>
      </c>
      <c r="M739">
        <v>0</v>
      </c>
      <c r="N739">
        <v>0.12</v>
      </c>
      <c r="O739">
        <v>0</v>
      </c>
      <c r="P739">
        <v>0</v>
      </c>
      <c r="Q739">
        <v>0</v>
      </c>
      <c r="R739">
        <v>0</v>
      </c>
      <c r="S739">
        <v>0</v>
      </c>
    </row>
    <row r="740" spans="1:19" x14ac:dyDescent="0.25">
      <c r="A740">
        <v>1613</v>
      </c>
      <c r="B740">
        <v>1</v>
      </c>
      <c r="C740">
        <v>0</v>
      </c>
      <c r="D740">
        <v>0</v>
      </c>
    </row>
    <row r="741" spans="1:19" x14ac:dyDescent="0.25">
      <c r="A741">
        <v>0</v>
      </c>
      <c r="B741">
        <v>249</v>
      </c>
      <c r="C741">
        <v>2</v>
      </c>
      <c r="D741">
        <v>6</v>
      </c>
      <c r="E741">
        <v>27</v>
      </c>
      <c r="F741">
        <v>0</v>
      </c>
      <c r="G741">
        <v>0</v>
      </c>
      <c r="H741">
        <v>4.2479620000000002</v>
      </c>
      <c r="I741">
        <v>1.632957</v>
      </c>
      <c r="J741">
        <v>120</v>
      </c>
      <c r="K741">
        <v>71.314803999999995</v>
      </c>
      <c r="L741">
        <v>20</v>
      </c>
      <c r="M741">
        <v>0</v>
      </c>
      <c r="N741">
        <v>0.12</v>
      </c>
      <c r="O741">
        <v>0</v>
      </c>
      <c r="P741">
        <v>0</v>
      </c>
      <c r="Q741">
        <v>0</v>
      </c>
      <c r="R741">
        <v>0</v>
      </c>
      <c r="S741">
        <v>0</v>
      </c>
    </row>
    <row r="742" spans="1:19" x14ac:dyDescent="0.25">
      <c r="A742">
        <v>1613</v>
      </c>
      <c r="B742">
        <v>1</v>
      </c>
      <c r="C742">
        <v>0</v>
      </c>
      <c r="D742">
        <v>0</v>
      </c>
    </row>
    <row r="743" spans="1:19" x14ac:dyDescent="0.25">
      <c r="A743">
        <v>0</v>
      </c>
      <c r="B743">
        <v>250</v>
      </c>
      <c r="C743">
        <v>2</v>
      </c>
      <c r="D743">
        <v>7</v>
      </c>
      <c r="E743">
        <v>27</v>
      </c>
      <c r="F743">
        <v>0</v>
      </c>
      <c r="G743">
        <v>0</v>
      </c>
      <c r="H743">
        <v>4.2479620000000002</v>
      </c>
      <c r="I743">
        <v>1.632957</v>
      </c>
      <c r="J743">
        <v>110.879997</v>
      </c>
      <c r="K743">
        <v>71.314803999999995</v>
      </c>
      <c r="L743">
        <v>20</v>
      </c>
      <c r="M743">
        <v>0</v>
      </c>
      <c r="N743">
        <v>0.12</v>
      </c>
      <c r="O743">
        <v>0</v>
      </c>
      <c r="P743">
        <v>0</v>
      </c>
      <c r="Q743">
        <v>0</v>
      </c>
      <c r="R743">
        <v>0</v>
      </c>
      <c r="S743">
        <v>0</v>
      </c>
    </row>
    <row r="744" spans="1:19" x14ac:dyDescent="0.25">
      <c r="A744">
        <v>1613</v>
      </c>
      <c r="B744">
        <v>1</v>
      </c>
      <c r="C744">
        <v>0</v>
      </c>
      <c r="D744">
        <v>0</v>
      </c>
    </row>
    <row r="745" spans="1:19" x14ac:dyDescent="0.25">
      <c r="A745">
        <v>0</v>
      </c>
      <c r="B745">
        <v>251</v>
      </c>
      <c r="C745">
        <v>1</v>
      </c>
      <c r="D745">
        <v>8</v>
      </c>
      <c r="E745">
        <v>27</v>
      </c>
      <c r="F745">
        <v>0</v>
      </c>
      <c r="G745">
        <v>0</v>
      </c>
      <c r="H745">
        <v>4.2479620000000002</v>
      </c>
      <c r="I745">
        <v>1.632957</v>
      </c>
      <c r="J745">
        <v>59</v>
      </c>
      <c r="K745">
        <v>71.314803999999995</v>
      </c>
      <c r="L745">
        <v>20</v>
      </c>
      <c r="M745">
        <v>0</v>
      </c>
      <c r="N745">
        <v>0.12</v>
      </c>
      <c r="O745">
        <v>0</v>
      </c>
      <c r="P745">
        <v>0</v>
      </c>
      <c r="Q745">
        <v>0</v>
      </c>
      <c r="R745">
        <v>0</v>
      </c>
      <c r="S745">
        <v>0</v>
      </c>
    </row>
    <row r="746" spans="1:19" x14ac:dyDescent="0.25">
      <c r="A746">
        <v>1613</v>
      </c>
      <c r="B746">
        <v>1</v>
      </c>
      <c r="C746">
        <v>0</v>
      </c>
      <c r="D746">
        <v>0</v>
      </c>
    </row>
    <row r="747" spans="1:19" x14ac:dyDescent="0.25">
      <c r="A747">
        <v>9</v>
      </c>
      <c r="B747">
        <v>5.1504770000000004</v>
      </c>
    </row>
    <row r="748" spans="1:19" x14ac:dyDescent="0.25">
      <c r="A748">
        <v>0</v>
      </c>
      <c r="B748">
        <v>252</v>
      </c>
      <c r="C748">
        <v>0</v>
      </c>
      <c r="D748">
        <v>0</v>
      </c>
      <c r="E748">
        <v>28</v>
      </c>
      <c r="F748">
        <v>0</v>
      </c>
      <c r="G748">
        <v>0</v>
      </c>
      <c r="H748">
        <v>4.2889999999999997</v>
      </c>
      <c r="I748">
        <v>1.499989</v>
      </c>
      <c r="J748">
        <v>356.5</v>
      </c>
      <c r="K748">
        <v>74.38176</v>
      </c>
      <c r="L748">
        <v>25</v>
      </c>
      <c r="M748">
        <v>0</v>
      </c>
      <c r="N748">
        <v>0.12</v>
      </c>
      <c r="O748">
        <v>0</v>
      </c>
      <c r="P748">
        <v>0</v>
      </c>
      <c r="Q748">
        <v>0</v>
      </c>
      <c r="R748">
        <v>0</v>
      </c>
      <c r="S748">
        <v>0</v>
      </c>
    </row>
    <row r="749" spans="1:19" x14ac:dyDescent="0.25">
      <c r="A749">
        <v>1613</v>
      </c>
      <c r="B749">
        <v>1</v>
      </c>
      <c r="C749">
        <v>0</v>
      </c>
      <c r="D749">
        <v>0</v>
      </c>
    </row>
    <row r="750" spans="1:19" x14ac:dyDescent="0.25">
      <c r="A750">
        <v>0</v>
      </c>
      <c r="B750">
        <v>253</v>
      </c>
      <c r="C750">
        <v>0</v>
      </c>
      <c r="D750">
        <v>1</v>
      </c>
      <c r="E750">
        <v>28</v>
      </c>
      <c r="F750">
        <v>0</v>
      </c>
      <c r="G750">
        <v>0</v>
      </c>
      <c r="H750">
        <v>4.2889999999999997</v>
      </c>
      <c r="I750">
        <v>1.499989</v>
      </c>
      <c r="J750">
        <v>347.75</v>
      </c>
      <c r="K750">
        <v>74.38176</v>
      </c>
      <c r="L750">
        <v>25</v>
      </c>
      <c r="M750">
        <v>0</v>
      </c>
      <c r="N750">
        <v>0.12</v>
      </c>
      <c r="O750">
        <v>0</v>
      </c>
      <c r="P750">
        <v>0</v>
      </c>
      <c r="Q750">
        <v>0</v>
      </c>
      <c r="R750">
        <v>0</v>
      </c>
      <c r="S750">
        <v>0</v>
      </c>
    </row>
    <row r="751" spans="1:19" x14ac:dyDescent="0.25">
      <c r="A751">
        <v>1613</v>
      </c>
      <c r="B751">
        <v>1</v>
      </c>
      <c r="C751">
        <v>0</v>
      </c>
      <c r="D751">
        <v>0</v>
      </c>
    </row>
    <row r="752" spans="1:19" x14ac:dyDescent="0.25">
      <c r="A752">
        <v>36</v>
      </c>
      <c r="B752">
        <v>254</v>
      </c>
      <c r="C752">
        <v>5</v>
      </c>
      <c r="D752">
        <v>2</v>
      </c>
      <c r="E752">
        <v>28</v>
      </c>
      <c r="F752">
        <v>1</v>
      </c>
      <c r="G752">
        <v>1</v>
      </c>
      <c r="H752">
        <v>4.2889999999999997</v>
      </c>
      <c r="I752">
        <v>1.499989</v>
      </c>
      <c r="J752">
        <v>306</v>
      </c>
      <c r="K752">
        <v>74.38176</v>
      </c>
      <c r="L752">
        <v>18</v>
      </c>
      <c r="M752">
        <v>0</v>
      </c>
      <c r="N752">
        <v>0.12</v>
      </c>
      <c r="O752">
        <v>0</v>
      </c>
      <c r="P752">
        <v>2</v>
      </c>
      <c r="Q752">
        <v>0</v>
      </c>
      <c r="R752">
        <v>0</v>
      </c>
      <c r="S752">
        <v>0</v>
      </c>
    </row>
    <row r="753" spans="1:19" x14ac:dyDescent="0.25">
      <c r="A753">
        <v>1613</v>
      </c>
      <c r="B753">
        <v>1</v>
      </c>
      <c r="C753">
        <v>0</v>
      </c>
      <c r="D753">
        <v>0</v>
      </c>
    </row>
    <row r="754" spans="1:19" x14ac:dyDescent="0.25">
      <c r="A754">
        <v>0</v>
      </c>
      <c r="B754">
        <v>255</v>
      </c>
      <c r="C754">
        <v>4</v>
      </c>
      <c r="D754">
        <v>3</v>
      </c>
      <c r="E754">
        <v>28</v>
      </c>
      <c r="F754">
        <v>0</v>
      </c>
      <c r="G754">
        <v>0</v>
      </c>
      <c r="H754">
        <v>4.2889999999999997</v>
      </c>
      <c r="I754">
        <v>1.499989</v>
      </c>
      <c r="J754">
        <v>244</v>
      </c>
      <c r="K754">
        <v>74.38176</v>
      </c>
      <c r="L754">
        <v>25</v>
      </c>
      <c r="M754">
        <v>0</v>
      </c>
      <c r="N754">
        <v>0.12</v>
      </c>
      <c r="O754">
        <v>0</v>
      </c>
      <c r="P754">
        <v>0</v>
      </c>
      <c r="Q754">
        <v>0</v>
      </c>
      <c r="R754">
        <v>0</v>
      </c>
      <c r="S754">
        <v>0</v>
      </c>
    </row>
    <row r="755" spans="1:19" x14ac:dyDescent="0.25">
      <c r="A755">
        <v>1613</v>
      </c>
      <c r="B755">
        <v>1</v>
      </c>
      <c r="C755">
        <v>0</v>
      </c>
      <c r="D755">
        <v>0</v>
      </c>
    </row>
    <row r="756" spans="1:19" x14ac:dyDescent="0.25">
      <c r="A756">
        <v>0</v>
      </c>
      <c r="B756">
        <v>256</v>
      </c>
      <c r="C756">
        <v>4</v>
      </c>
      <c r="D756">
        <v>4</v>
      </c>
      <c r="E756">
        <v>28</v>
      </c>
      <c r="F756">
        <v>0</v>
      </c>
      <c r="G756">
        <v>0</v>
      </c>
      <c r="H756">
        <v>4.2889999999999997</v>
      </c>
      <c r="I756">
        <v>1.499989</v>
      </c>
      <c r="J756">
        <v>234.929993</v>
      </c>
      <c r="K756">
        <v>74.38176</v>
      </c>
      <c r="L756">
        <v>25</v>
      </c>
      <c r="M756">
        <v>0</v>
      </c>
      <c r="N756">
        <v>0.12</v>
      </c>
      <c r="O756">
        <v>0</v>
      </c>
      <c r="P756">
        <v>0</v>
      </c>
      <c r="Q756">
        <v>0</v>
      </c>
      <c r="R756">
        <v>0</v>
      </c>
      <c r="S756">
        <v>0</v>
      </c>
    </row>
    <row r="757" spans="1:19" x14ac:dyDescent="0.25">
      <c r="A757">
        <v>1613</v>
      </c>
      <c r="B757">
        <v>1</v>
      </c>
      <c r="C757">
        <v>0</v>
      </c>
      <c r="D757">
        <v>0</v>
      </c>
    </row>
    <row r="758" spans="1:19" x14ac:dyDescent="0.25">
      <c r="A758">
        <v>0</v>
      </c>
      <c r="B758">
        <v>257</v>
      </c>
      <c r="C758">
        <v>3</v>
      </c>
      <c r="D758">
        <v>5</v>
      </c>
      <c r="E758">
        <v>28</v>
      </c>
      <c r="F758">
        <v>0</v>
      </c>
      <c r="G758">
        <v>0</v>
      </c>
      <c r="H758">
        <v>4.2889999999999997</v>
      </c>
      <c r="I758">
        <v>1.499989</v>
      </c>
      <c r="J758">
        <v>182</v>
      </c>
      <c r="K758">
        <v>74.38176</v>
      </c>
      <c r="L758">
        <v>25</v>
      </c>
      <c r="M758">
        <v>0</v>
      </c>
      <c r="N758">
        <v>0.12</v>
      </c>
      <c r="O758">
        <v>0</v>
      </c>
      <c r="P758">
        <v>0</v>
      </c>
      <c r="Q758">
        <v>0</v>
      </c>
      <c r="R758">
        <v>0</v>
      </c>
      <c r="S758">
        <v>0</v>
      </c>
    </row>
    <row r="759" spans="1:19" x14ac:dyDescent="0.25">
      <c r="A759">
        <v>1613</v>
      </c>
      <c r="B759">
        <v>1</v>
      </c>
      <c r="C759">
        <v>0</v>
      </c>
      <c r="D759">
        <v>0</v>
      </c>
    </row>
    <row r="760" spans="1:19" x14ac:dyDescent="0.25">
      <c r="A760">
        <v>0</v>
      </c>
      <c r="B760">
        <v>258</v>
      </c>
      <c r="C760">
        <v>2</v>
      </c>
      <c r="D760">
        <v>6</v>
      </c>
      <c r="E760">
        <v>28</v>
      </c>
      <c r="F760">
        <v>0</v>
      </c>
      <c r="G760">
        <v>0</v>
      </c>
      <c r="H760">
        <v>4.2889999999999997</v>
      </c>
      <c r="I760">
        <v>1.499989</v>
      </c>
      <c r="J760">
        <v>120</v>
      </c>
      <c r="K760">
        <v>74.38176</v>
      </c>
      <c r="L760">
        <v>25</v>
      </c>
      <c r="M760">
        <v>0</v>
      </c>
      <c r="N760">
        <v>0.12</v>
      </c>
      <c r="O760">
        <v>0</v>
      </c>
      <c r="P760">
        <v>0</v>
      </c>
      <c r="Q760">
        <v>0</v>
      </c>
      <c r="R760">
        <v>0</v>
      </c>
      <c r="S760">
        <v>0</v>
      </c>
    </row>
    <row r="761" spans="1:19" x14ac:dyDescent="0.25">
      <c r="A761">
        <v>1613</v>
      </c>
      <c r="B761">
        <v>1</v>
      </c>
      <c r="C761">
        <v>0</v>
      </c>
      <c r="D761">
        <v>0</v>
      </c>
    </row>
    <row r="762" spans="1:19" x14ac:dyDescent="0.25">
      <c r="A762">
        <v>0</v>
      </c>
      <c r="B762">
        <v>259</v>
      </c>
      <c r="C762">
        <v>2</v>
      </c>
      <c r="D762">
        <v>7</v>
      </c>
      <c r="E762">
        <v>28</v>
      </c>
      <c r="F762">
        <v>0</v>
      </c>
      <c r="G762">
        <v>0</v>
      </c>
      <c r="H762">
        <v>4.2889999999999997</v>
      </c>
      <c r="I762">
        <v>1.499989</v>
      </c>
      <c r="J762">
        <v>110.879997</v>
      </c>
      <c r="K762">
        <v>74.38176</v>
      </c>
      <c r="L762">
        <v>25</v>
      </c>
      <c r="M762">
        <v>0</v>
      </c>
      <c r="N762">
        <v>0.12</v>
      </c>
      <c r="O762">
        <v>0</v>
      </c>
      <c r="P762">
        <v>0</v>
      </c>
      <c r="Q762">
        <v>0</v>
      </c>
      <c r="R762">
        <v>0</v>
      </c>
      <c r="S762">
        <v>0</v>
      </c>
    </row>
    <row r="763" spans="1:19" x14ac:dyDescent="0.25">
      <c r="A763">
        <v>1613</v>
      </c>
      <c r="B763">
        <v>1</v>
      </c>
      <c r="C763">
        <v>0</v>
      </c>
      <c r="D763">
        <v>0</v>
      </c>
    </row>
    <row r="764" spans="1:19" x14ac:dyDescent="0.25">
      <c r="A764">
        <v>0</v>
      </c>
      <c r="B764">
        <v>260</v>
      </c>
      <c r="C764">
        <v>1</v>
      </c>
      <c r="D764">
        <v>8</v>
      </c>
      <c r="E764">
        <v>28</v>
      </c>
      <c r="F764">
        <v>0</v>
      </c>
      <c r="G764">
        <v>0</v>
      </c>
      <c r="H764">
        <v>4.2889999999999997</v>
      </c>
      <c r="I764">
        <v>1.499989</v>
      </c>
      <c r="J764">
        <v>59</v>
      </c>
      <c r="K764">
        <v>74.38176</v>
      </c>
      <c r="L764">
        <v>25</v>
      </c>
      <c r="M764">
        <v>0</v>
      </c>
      <c r="N764">
        <v>0.12</v>
      </c>
      <c r="O764">
        <v>0</v>
      </c>
      <c r="P764">
        <v>0</v>
      </c>
      <c r="Q764">
        <v>0</v>
      </c>
      <c r="R764">
        <v>0</v>
      </c>
      <c r="S764">
        <v>0</v>
      </c>
    </row>
    <row r="765" spans="1:19" x14ac:dyDescent="0.25">
      <c r="A765">
        <v>1613</v>
      </c>
      <c r="B765">
        <v>1</v>
      </c>
      <c r="C765">
        <v>0</v>
      </c>
      <c r="D765">
        <v>0</v>
      </c>
    </row>
    <row r="766" spans="1:19" x14ac:dyDescent="0.25">
      <c r="A766">
        <v>9</v>
      </c>
      <c r="B766">
        <v>5.28965</v>
      </c>
    </row>
    <row r="767" spans="1:19" x14ac:dyDescent="0.25">
      <c r="A767">
        <v>37</v>
      </c>
      <c r="B767">
        <v>261</v>
      </c>
      <c r="C767">
        <v>0</v>
      </c>
      <c r="D767">
        <v>0</v>
      </c>
      <c r="E767">
        <v>29</v>
      </c>
      <c r="F767">
        <v>1</v>
      </c>
      <c r="G767">
        <v>1</v>
      </c>
      <c r="H767">
        <v>4.3228650000000002</v>
      </c>
      <c r="I767">
        <v>1.3650150000000001</v>
      </c>
      <c r="J767">
        <v>359</v>
      </c>
      <c r="K767">
        <v>77.448707999999996</v>
      </c>
      <c r="L767">
        <v>20</v>
      </c>
      <c r="M767">
        <v>0</v>
      </c>
      <c r="N767">
        <v>0.12</v>
      </c>
      <c r="O767">
        <v>0</v>
      </c>
      <c r="P767">
        <v>2.5</v>
      </c>
      <c r="Q767">
        <v>0</v>
      </c>
      <c r="R767">
        <v>0</v>
      </c>
      <c r="S767">
        <v>0</v>
      </c>
    </row>
    <row r="768" spans="1:19" x14ac:dyDescent="0.25">
      <c r="A768">
        <v>1613</v>
      </c>
      <c r="B768">
        <v>1</v>
      </c>
      <c r="C768">
        <v>0</v>
      </c>
      <c r="D768">
        <v>0</v>
      </c>
    </row>
    <row r="769" spans="1:19" x14ac:dyDescent="0.25">
      <c r="A769">
        <v>38</v>
      </c>
      <c r="B769">
        <v>262</v>
      </c>
      <c r="C769">
        <v>0</v>
      </c>
      <c r="D769">
        <v>1</v>
      </c>
      <c r="E769">
        <v>29</v>
      </c>
      <c r="F769">
        <v>1</v>
      </c>
      <c r="G769">
        <v>1</v>
      </c>
      <c r="H769">
        <v>4.2838209999999997</v>
      </c>
      <c r="I769">
        <v>1.3563229999999999</v>
      </c>
      <c r="J769">
        <v>347.75</v>
      </c>
      <c r="K769">
        <v>77.448707999999996</v>
      </c>
      <c r="L769">
        <v>20</v>
      </c>
      <c r="M769">
        <v>0</v>
      </c>
      <c r="N769">
        <v>0.12</v>
      </c>
      <c r="O769">
        <v>0</v>
      </c>
      <c r="P769">
        <v>0</v>
      </c>
      <c r="Q769">
        <v>0</v>
      </c>
      <c r="R769">
        <v>-0.04</v>
      </c>
      <c r="S769">
        <v>0</v>
      </c>
    </row>
    <row r="770" spans="1:19" x14ac:dyDescent="0.25">
      <c r="A770">
        <v>1610</v>
      </c>
      <c r="B770">
        <v>1</v>
      </c>
      <c r="C770">
        <v>3</v>
      </c>
      <c r="D770">
        <v>0</v>
      </c>
    </row>
    <row r="771" spans="1:19" x14ac:dyDescent="0.25">
      <c r="A771">
        <v>0</v>
      </c>
      <c r="B771">
        <v>263</v>
      </c>
      <c r="C771">
        <v>5</v>
      </c>
      <c r="D771">
        <v>2</v>
      </c>
      <c r="E771">
        <v>29</v>
      </c>
      <c r="F771">
        <v>0</v>
      </c>
      <c r="G771">
        <v>0</v>
      </c>
      <c r="H771">
        <v>4.3228650000000002</v>
      </c>
      <c r="I771">
        <v>1.3650150000000001</v>
      </c>
      <c r="J771">
        <v>304</v>
      </c>
      <c r="K771">
        <v>77.448707999999996</v>
      </c>
      <c r="L771">
        <v>25</v>
      </c>
      <c r="M771">
        <v>0</v>
      </c>
      <c r="N771">
        <v>0.12</v>
      </c>
      <c r="O771">
        <v>0</v>
      </c>
      <c r="P771">
        <v>0</v>
      </c>
      <c r="Q771">
        <v>0</v>
      </c>
      <c r="R771">
        <v>0</v>
      </c>
      <c r="S771">
        <v>0</v>
      </c>
    </row>
    <row r="772" spans="1:19" x14ac:dyDescent="0.25">
      <c r="A772">
        <v>1613</v>
      </c>
      <c r="B772">
        <v>1</v>
      </c>
      <c r="C772">
        <v>0</v>
      </c>
      <c r="D772">
        <v>0</v>
      </c>
    </row>
    <row r="773" spans="1:19" x14ac:dyDescent="0.25">
      <c r="A773">
        <v>0</v>
      </c>
      <c r="B773">
        <v>264</v>
      </c>
      <c r="C773">
        <v>4</v>
      </c>
      <c r="D773">
        <v>3</v>
      </c>
      <c r="E773">
        <v>29</v>
      </c>
      <c r="F773">
        <v>0</v>
      </c>
      <c r="G773">
        <v>0</v>
      </c>
      <c r="H773">
        <v>4.3228650000000002</v>
      </c>
      <c r="I773">
        <v>1.3650150000000001</v>
      </c>
      <c r="J773">
        <v>244</v>
      </c>
      <c r="K773">
        <v>77.448707999999996</v>
      </c>
      <c r="L773">
        <v>25</v>
      </c>
      <c r="M773">
        <v>0</v>
      </c>
      <c r="N773">
        <v>0.12</v>
      </c>
      <c r="O773">
        <v>0</v>
      </c>
      <c r="P773">
        <v>0</v>
      </c>
      <c r="Q773">
        <v>0</v>
      </c>
      <c r="R773">
        <v>0</v>
      </c>
      <c r="S773">
        <v>0</v>
      </c>
    </row>
    <row r="774" spans="1:19" x14ac:dyDescent="0.25">
      <c r="A774">
        <v>1613</v>
      </c>
      <c r="B774">
        <v>1</v>
      </c>
      <c r="C774">
        <v>0</v>
      </c>
      <c r="D774">
        <v>0</v>
      </c>
    </row>
    <row r="775" spans="1:19" x14ac:dyDescent="0.25">
      <c r="A775">
        <v>0</v>
      </c>
      <c r="B775">
        <v>265</v>
      </c>
      <c r="C775">
        <v>4</v>
      </c>
      <c r="D775">
        <v>4</v>
      </c>
      <c r="E775">
        <v>29</v>
      </c>
      <c r="F775">
        <v>0</v>
      </c>
      <c r="G775">
        <v>0</v>
      </c>
      <c r="H775">
        <v>4.3228650000000002</v>
      </c>
      <c r="I775">
        <v>1.3650150000000001</v>
      </c>
      <c r="J775">
        <v>234.929993</v>
      </c>
      <c r="K775">
        <v>77.448707999999996</v>
      </c>
      <c r="L775">
        <v>25</v>
      </c>
      <c r="M775">
        <v>0</v>
      </c>
      <c r="N775">
        <v>0.12</v>
      </c>
      <c r="O775">
        <v>0</v>
      </c>
      <c r="P775">
        <v>0</v>
      </c>
      <c r="Q775">
        <v>0</v>
      </c>
      <c r="R775">
        <v>0</v>
      </c>
      <c r="S775">
        <v>0</v>
      </c>
    </row>
    <row r="776" spans="1:19" x14ac:dyDescent="0.25">
      <c r="A776">
        <v>1613</v>
      </c>
      <c r="B776">
        <v>1</v>
      </c>
      <c r="C776">
        <v>0</v>
      </c>
      <c r="D776">
        <v>0</v>
      </c>
    </row>
    <row r="777" spans="1:19" x14ac:dyDescent="0.25">
      <c r="A777">
        <v>0</v>
      </c>
      <c r="B777">
        <v>266</v>
      </c>
      <c r="C777">
        <v>3</v>
      </c>
      <c r="D777">
        <v>5</v>
      </c>
      <c r="E777">
        <v>29</v>
      </c>
      <c r="F777">
        <v>0</v>
      </c>
      <c r="G777">
        <v>0</v>
      </c>
      <c r="H777">
        <v>4.3228650000000002</v>
      </c>
      <c r="I777">
        <v>1.3650150000000001</v>
      </c>
      <c r="J777">
        <v>182</v>
      </c>
      <c r="K777">
        <v>77.448707999999996</v>
      </c>
      <c r="L777">
        <v>25</v>
      </c>
      <c r="M777">
        <v>0</v>
      </c>
      <c r="N777">
        <v>0.12</v>
      </c>
      <c r="O777">
        <v>0</v>
      </c>
      <c r="P777">
        <v>0</v>
      </c>
      <c r="Q777">
        <v>0</v>
      </c>
      <c r="R777">
        <v>0</v>
      </c>
      <c r="S777">
        <v>0</v>
      </c>
    </row>
    <row r="778" spans="1:19" x14ac:dyDescent="0.25">
      <c r="A778">
        <v>1613</v>
      </c>
      <c r="B778">
        <v>1</v>
      </c>
      <c r="C778">
        <v>0</v>
      </c>
      <c r="D778">
        <v>0</v>
      </c>
    </row>
    <row r="779" spans="1:19" x14ac:dyDescent="0.25">
      <c r="A779">
        <v>0</v>
      </c>
      <c r="B779">
        <v>267</v>
      </c>
      <c r="C779">
        <v>2</v>
      </c>
      <c r="D779">
        <v>6</v>
      </c>
      <c r="E779">
        <v>29</v>
      </c>
      <c r="F779">
        <v>0</v>
      </c>
      <c r="G779">
        <v>0</v>
      </c>
      <c r="H779">
        <v>4.3228650000000002</v>
      </c>
      <c r="I779">
        <v>1.3650150000000001</v>
      </c>
      <c r="J779">
        <v>120</v>
      </c>
      <c r="K779">
        <v>77.448707999999996</v>
      </c>
      <c r="L779">
        <v>25</v>
      </c>
      <c r="M779">
        <v>0</v>
      </c>
      <c r="N779">
        <v>0.12</v>
      </c>
      <c r="O779">
        <v>0</v>
      </c>
      <c r="P779">
        <v>0</v>
      </c>
      <c r="Q779">
        <v>0</v>
      </c>
      <c r="R779">
        <v>0</v>
      </c>
      <c r="S779">
        <v>0</v>
      </c>
    </row>
    <row r="780" spans="1:19" x14ac:dyDescent="0.25">
      <c r="A780">
        <v>1613</v>
      </c>
      <c r="B780">
        <v>1</v>
      </c>
      <c r="C780">
        <v>0</v>
      </c>
      <c r="D780">
        <v>0</v>
      </c>
    </row>
    <row r="781" spans="1:19" x14ac:dyDescent="0.25">
      <c r="A781">
        <v>0</v>
      </c>
      <c r="B781">
        <v>268</v>
      </c>
      <c r="C781">
        <v>2</v>
      </c>
      <c r="D781">
        <v>7</v>
      </c>
      <c r="E781">
        <v>29</v>
      </c>
      <c r="F781">
        <v>0</v>
      </c>
      <c r="G781">
        <v>0</v>
      </c>
      <c r="H781">
        <v>4.3228650000000002</v>
      </c>
      <c r="I781">
        <v>1.3650150000000001</v>
      </c>
      <c r="J781">
        <v>110.879997</v>
      </c>
      <c r="K781">
        <v>77.448707999999996</v>
      </c>
      <c r="L781">
        <v>25</v>
      </c>
      <c r="M781">
        <v>0</v>
      </c>
      <c r="N781">
        <v>0.12</v>
      </c>
      <c r="O781">
        <v>0</v>
      </c>
      <c r="P781">
        <v>0</v>
      </c>
      <c r="Q781">
        <v>0</v>
      </c>
      <c r="R781">
        <v>0</v>
      </c>
      <c r="S781">
        <v>0</v>
      </c>
    </row>
    <row r="782" spans="1:19" x14ac:dyDescent="0.25">
      <c r="A782">
        <v>1613</v>
      </c>
      <c r="B782">
        <v>1</v>
      </c>
      <c r="C782">
        <v>0</v>
      </c>
      <c r="D782">
        <v>0</v>
      </c>
    </row>
    <row r="783" spans="1:19" x14ac:dyDescent="0.25">
      <c r="A783">
        <v>0</v>
      </c>
      <c r="B783">
        <v>269</v>
      </c>
      <c r="C783">
        <v>1</v>
      </c>
      <c r="D783">
        <v>8</v>
      </c>
      <c r="E783">
        <v>29</v>
      </c>
      <c r="F783">
        <v>0</v>
      </c>
      <c r="G783">
        <v>0</v>
      </c>
      <c r="H783">
        <v>4.3228650000000002</v>
      </c>
      <c r="I783">
        <v>1.3650150000000001</v>
      </c>
      <c r="J783">
        <v>59</v>
      </c>
      <c r="K783">
        <v>77.448707999999996</v>
      </c>
      <c r="L783">
        <v>25</v>
      </c>
      <c r="M783">
        <v>0</v>
      </c>
      <c r="N783">
        <v>0.12</v>
      </c>
      <c r="O783">
        <v>0</v>
      </c>
      <c r="P783">
        <v>0</v>
      </c>
      <c r="Q783">
        <v>0</v>
      </c>
      <c r="R783">
        <v>0</v>
      </c>
      <c r="S783">
        <v>0</v>
      </c>
    </row>
    <row r="784" spans="1:19" x14ac:dyDescent="0.25">
      <c r="A784">
        <v>1613</v>
      </c>
      <c r="B784">
        <v>1</v>
      </c>
      <c r="C784">
        <v>0</v>
      </c>
      <c r="D784">
        <v>0</v>
      </c>
    </row>
    <row r="785" spans="1:19" x14ac:dyDescent="0.25">
      <c r="A785">
        <v>9</v>
      </c>
      <c r="B785">
        <v>5.4223169999999996</v>
      </c>
    </row>
    <row r="786" spans="1:19" x14ac:dyDescent="0.25">
      <c r="A786">
        <v>0</v>
      </c>
      <c r="B786">
        <v>270</v>
      </c>
      <c r="C786">
        <v>0</v>
      </c>
      <c r="D786">
        <v>0</v>
      </c>
      <c r="E786">
        <v>30</v>
      </c>
      <c r="F786">
        <v>0</v>
      </c>
      <c r="G786">
        <v>0</v>
      </c>
      <c r="H786">
        <v>4.3483799999999997</v>
      </c>
      <c r="I786">
        <v>1.2348410000000001</v>
      </c>
      <c r="J786">
        <v>356.5</v>
      </c>
      <c r="K786">
        <v>80.372246000000004</v>
      </c>
      <c r="L786">
        <v>40</v>
      </c>
      <c r="M786">
        <v>0</v>
      </c>
      <c r="N786">
        <v>0.12</v>
      </c>
      <c r="O786">
        <v>0</v>
      </c>
      <c r="P786">
        <v>0</v>
      </c>
      <c r="Q786">
        <v>0</v>
      </c>
      <c r="R786">
        <v>0</v>
      </c>
      <c r="S786">
        <v>0</v>
      </c>
    </row>
    <row r="787" spans="1:19" x14ac:dyDescent="0.25">
      <c r="A787">
        <v>1613</v>
      </c>
      <c r="B787">
        <v>1</v>
      </c>
      <c r="C787">
        <v>0</v>
      </c>
      <c r="D787">
        <v>0</v>
      </c>
    </row>
    <row r="788" spans="1:19" x14ac:dyDescent="0.25">
      <c r="A788">
        <v>0</v>
      </c>
      <c r="B788">
        <v>271</v>
      </c>
      <c r="C788">
        <v>0</v>
      </c>
      <c r="D788">
        <v>1</v>
      </c>
      <c r="E788">
        <v>30</v>
      </c>
      <c r="F788">
        <v>0</v>
      </c>
      <c r="G788">
        <v>0</v>
      </c>
      <c r="H788">
        <v>4.3483799999999997</v>
      </c>
      <c r="I788">
        <v>1.2348410000000001</v>
      </c>
      <c r="J788">
        <v>347.75</v>
      </c>
      <c r="K788">
        <v>80.372246000000004</v>
      </c>
      <c r="L788">
        <v>40</v>
      </c>
      <c r="M788">
        <v>0</v>
      </c>
      <c r="N788">
        <v>0.12</v>
      </c>
      <c r="O788">
        <v>0</v>
      </c>
      <c r="P788">
        <v>0</v>
      </c>
      <c r="Q788">
        <v>0</v>
      </c>
      <c r="R788">
        <v>0</v>
      </c>
      <c r="S788">
        <v>0</v>
      </c>
    </row>
    <row r="789" spans="1:19" x14ac:dyDescent="0.25">
      <c r="A789">
        <v>1613</v>
      </c>
      <c r="B789">
        <v>1</v>
      </c>
      <c r="C789">
        <v>0</v>
      </c>
      <c r="D789">
        <v>0</v>
      </c>
    </row>
    <row r="790" spans="1:19" x14ac:dyDescent="0.25">
      <c r="A790">
        <v>0</v>
      </c>
      <c r="B790">
        <v>272</v>
      </c>
      <c r="C790">
        <v>5</v>
      </c>
      <c r="D790">
        <v>2</v>
      </c>
      <c r="E790">
        <v>30</v>
      </c>
      <c r="F790">
        <v>0</v>
      </c>
      <c r="G790">
        <v>0</v>
      </c>
      <c r="H790">
        <v>4.3483799999999997</v>
      </c>
      <c r="I790">
        <v>1.2348410000000001</v>
      </c>
      <c r="J790">
        <v>304</v>
      </c>
      <c r="K790">
        <v>80.372246000000004</v>
      </c>
      <c r="L790">
        <v>40</v>
      </c>
      <c r="M790">
        <v>0</v>
      </c>
      <c r="N790">
        <v>0.12</v>
      </c>
      <c r="O790">
        <v>0</v>
      </c>
      <c r="P790">
        <v>0</v>
      </c>
      <c r="Q790">
        <v>0</v>
      </c>
      <c r="R790">
        <v>0</v>
      </c>
      <c r="S790">
        <v>0</v>
      </c>
    </row>
    <row r="791" spans="1:19" x14ac:dyDescent="0.25">
      <c r="A791">
        <v>1613</v>
      </c>
      <c r="B791">
        <v>1</v>
      </c>
      <c r="C791">
        <v>0</v>
      </c>
      <c r="D791">
        <v>0</v>
      </c>
    </row>
    <row r="792" spans="1:19" x14ac:dyDescent="0.25">
      <c r="A792">
        <v>0</v>
      </c>
      <c r="B792">
        <v>273</v>
      </c>
      <c r="C792">
        <v>4</v>
      </c>
      <c r="D792">
        <v>3</v>
      </c>
      <c r="E792">
        <v>30</v>
      </c>
      <c r="F792">
        <v>0</v>
      </c>
      <c r="G792">
        <v>0</v>
      </c>
      <c r="H792">
        <v>4.3483799999999997</v>
      </c>
      <c r="I792">
        <v>1.2348410000000001</v>
      </c>
      <c r="J792">
        <v>244</v>
      </c>
      <c r="K792">
        <v>80.372246000000004</v>
      </c>
      <c r="L792">
        <v>40</v>
      </c>
      <c r="M792">
        <v>0</v>
      </c>
      <c r="N792">
        <v>0.12</v>
      </c>
      <c r="O792">
        <v>0</v>
      </c>
      <c r="P792">
        <v>0</v>
      </c>
      <c r="Q792">
        <v>0</v>
      </c>
      <c r="R792">
        <v>0</v>
      </c>
      <c r="S792">
        <v>0</v>
      </c>
    </row>
    <row r="793" spans="1:19" x14ac:dyDescent="0.25">
      <c r="A793">
        <v>1613</v>
      </c>
      <c r="B793">
        <v>1</v>
      </c>
      <c r="C793">
        <v>0</v>
      </c>
      <c r="D793">
        <v>0</v>
      </c>
    </row>
    <row r="794" spans="1:19" x14ac:dyDescent="0.25">
      <c r="A794">
        <v>0</v>
      </c>
      <c r="B794">
        <v>274</v>
      </c>
      <c r="C794">
        <v>4</v>
      </c>
      <c r="D794">
        <v>4</v>
      </c>
      <c r="E794">
        <v>30</v>
      </c>
      <c r="F794">
        <v>0</v>
      </c>
      <c r="G794">
        <v>0</v>
      </c>
      <c r="H794">
        <v>4.3483799999999997</v>
      </c>
      <c r="I794">
        <v>1.2348410000000001</v>
      </c>
      <c r="J794">
        <v>234.929993</v>
      </c>
      <c r="K794">
        <v>80.372246000000004</v>
      </c>
      <c r="L794">
        <v>40</v>
      </c>
      <c r="M794">
        <v>0</v>
      </c>
      <c r="N794">
        <v>0.12</v>
      </c>
      <c r="O794">
        <v>0</v>
      </c>
      <c r="P794">
        <v>0</v>
      </c>
      <c r="Q794">
        <v>0</v>
      </c>
      <c r="R794">
        <v>0</v>
      </c>
      <c r="S794">
        <v>0</v>
      </c>
    </row>
    <row r="795" spans="1:19" x14ac:dyDescent="0.25">
      <c r="A795">
        <v>1613</v>
      </c>
      <c r="B795">
        <v>1</v>
      </c>
      <c r="C795">
        <v>0</v>
      </c>
      <c r="D795">
        <v>0</v>
      </c>
    </row>
    <row r="796" spans="1:19" x14ac:dyDescent="0.25">
      <c r="A796">
        <v>0</v>
      </c>
      <c r="B796">
        <v>275</v>
      </c>
      <c r="C796">
        <v>3</v>
      </c>
      <c r="D796">
        <v>5</v>
      </c>
      <c r="E796">
        <v>30</v>
      </c>
      <c r="F796">
        <v>0</v>
      </c>
      <c r="G796">
        <v>0</v>
      </c>
      <c r="H796">
        <v>4.3483799999999997</v>
      </c>
      <c r="I796">
        <v>1.2348410000000001</v>
      </c>
      <c r="J796">
        <v>182</v>
      </c>
      <c r="K796">
        <v>80.372246000000004</v>
      </c>
      <c r="L796">
        <v>40</v>
      </c>
      <c r="M796">
        <v>0</v>
      </c>
      <c r="N796">
        <v>0.12</v>
      </c>
      <c r="O796">
        <v>0</v>
      </c>
      <c r="P796">
        <v>0</v>
      </c>
      <c r="Q796">
        <v>0</v>
      </c>
      <c r="R796">
        <v>0</v>
      </c>
      <c r="S796">
        <v>0</v>
      </c>
    </row>
    <row r="797" spans="1:19" x14ac:dyDescent="0.25">
      <c r="A797">
        <v>1613</v>
      </c>
      <c r="B797">
        <v>1</v>
      </c>
      <c r="C797">
        <v>0</v>
      </c>
      <c r="D797">
        <v>0</v>
      </c>
    </row>
    <row r="798" spans="1:19" x14ac:dyDescent="0.25">
      <c r="A798">
        <v>0</v>
      </c>
      <c r="B798">
        <v>276</v>
      </c>
      <c r="C798">
        <v>2</v>
      </c>
      <c r="D798">
        <v>6</v>
      </c>
      <c r="E798">
        <v>30</v>
      </c>
      <c r="F798">
        <v>0</v>
      </c>
      <c r="G798">
        <v>0</v>
      </c>
      <c r="H798">
        <v>4.3483799999999997</v>
      </c>
      <c r="I798">
        <v>1.2348410000000001</v>
      </c>
      <c r="J798">
        <v>120</v>
      </c>
      <c r="K798">
        <v>80.372246000000004</v>
      </c>
      <c r="L798">
        <v>40</v>
      </c>
      <c r="M798">
        <v>0</v>
      </c>
      <c r="N798">
        <v>0.12</v>
      </c>
      <c r="O798">
        <v>0</v>
      </c>
      <c r="P798">
        <v>0</v>
      </c>
      <c r="Q798">
        <v>0</v>
      </c>
      <c r="R798">
        <v>0</v>
      </c>
      <c r="S798">
        <v>0</v>
      </c>
    </row>
    <row r="799" spans="1:19" x14ac:dyDescent="0.25">
      <c r="A799">
        <v>1613</v>
      </c>
      <c r="B799">
        <v>1</v>
      </c>
      <c r="C799">
        <v>0</v>
      </c>
      <c r="D799">
        <v>0</v>
      </c>
    </row>
    <row r="800" spans="1:19" x14ac:dyDescent="0.25">
      <c r="A800">
        <v>0</v>
      </c>
      <c r="B800">
        <v>277</v>
      </c>
      <c r="C800">
        <v>2</v>
      </c>
      <c r="D800">
        <v>7</v>
      </c>
      <c r="E800">
        <v>30</v>
      </c>
      <c r="F800">
        <v>0</v>
      </c>
      <c r="G800">
        <v>0</v>
      </c>
      <c r="H800">
        <v>4.3483799999999997</v>
      </c>
      <c r="I800">
        <v>1.2348410000000001</v>
      </c>
      <c r="J800">
        <v>110.879997</v>
      </c>
      <c r="K800">
        <v>80.372246000000004</v>
      </c>
      <c r="L800">
        <v>40</v>
      </c>
      <c r="M800">
        <v>0</v>
      </c>
      <c r="N800">
        <v>0.12</v>
      </c>
      <c r="O800">
        <v>0</v>
      </c>
      <c r="P800">
        <v>0</v>
      </c>
      <c r="Q800">
        <v>0</v>
      </c>
      <c r="R800">
        <v>0</v>
      </c>
      <c r="S800">
        <v>0</v>
      </c>
    </row>
    <row r="801" spans="1:19" x14ac:dyDescent="0.25">
      <c r="A801">
        <v>1613</v>
      </c>
      <c r="B801">
        <v>1</v>
      </c>
      <c r="C801">
        <v>0</v>
      </c>
      <c r="D801">
        <v>0</v>
      </c>
    </row>
    <row r="802" spans="1:19" x14ac:dyDescent="0.25">
      <c r="A802">
        <v>39</v>
      </c>
      <c r="B802">
        <v>278</v>
      </c>
      <c r="C802">
        <v>1</v>
      </c>
      <c r="D802">
        <v>8</v>
      </c>
      <c r="E802">
        <v>30</v>
      </c>
      <c r="F802">
        <v>1</v>
      </c>
      <c r="G802">
        <v>1</v>
      </c>
      <c r="H802">
        <v>4.3483799999999997</v>
      </c>
      <c r="I802">
        <v>1.2348410000000001</v>
      </c>
      <c r="J802">
        <v>61.200001</v>
      </c>
      <c r="K802">
        <v>80.372246000000004</v>
      </c>
      <c r="L802">
        <v>20</v>
      </c>
      <c r="M802">
        <v>0</v>
      </c>
      <c r="N802">
        <v>0.12</v>
      </c>
      <c r="O802">
        <v>0</v>
      </c>
      <c r="P802">
        <v>2.2000000000000002</v>
      </c>
      <c r="Q802">
        <v>0</v>
      </c>
      <c r="R802">
        <v>0</v>
      </c>
      <c r="S802">
        <v>0</v>
      </c>
    </row>
    <row r="803" spans="1:19" x14ac:dyDescent="0.25">
      <c r="A803">
        <v>1613</v>
      </c>
      <c r="B803">
        <v>1</v>
      </c>
      <c r="C803">
        <v>0</v>
      </c>
      <c r="D803">
        <v>0</v>
      </c>
    </row>
    <row r="804" spans="1:19" x14ac:dyDescent="0.25">
      <c r="A804">
        <v>9</v>
      </c>
      <c r="B804">
        <v>5.5549840000000001</v>
      </c>
    </row>
    <row r="805" spans="1:19" x14ac:dyDescent="0.25">
      <c r="A805">
        <v>0</v>
      </c>
      <c r="B805">
        <v>279</v>
      </c>
      <c r="C805">
        <v>0</v>
      </c>
      <c r="D805">
        <v>0</v>
      </c>
      <c r="E805">
        <v>31</v>
      </c>
      <c r="F805">
        <v>0</v>
      </c>
      <c r="G805">
        <v>0</v>
      </c>
      <c r="H805">
        <v>4.3672219999999999</v>
      </c>
      <c r="I805">
        <v>1.1035330000000001</v>
      </c>
      <c r="J805">
        <v>356.5</v>
      </c>
      <c r="K805">
        <v>83.295806999999996</v>
      </c>
      <c r="L805">
        <v>40</v>
      </c>
      <c r="M805">
        <v>0</v>
      </c>
      <c r="N805">
        <v>0.12</v>
      </c>
      <c r="O805">
        <v>0</v>
      </c>
      <c r="P805">
        <v>0</v>
      </c>
      <c r="Q805">
        <v>0</v>
      </c>
      <c r="R805">
        <v>0</v>
      </c>
      <c r="S805">
        <v>0</v>
      </c>
    </row>
    <row r="806" spans="1:19" x14ac:dyDescent="0.25">
      <c r="A806">
        <v>1613</v>
      </c>
      <c r="B806">
        <v>1</v>
      </c>
      <c r="C806">
        <v>0</v>
      </c>
      <c r="D806">
        <v>0</v>
      </c>
    </row>
    <row r="807" spans="1:19" x14ac:dyDescent="0.25">
      <c r="A807">
        <v>0</v>
      </c>
      <c r="B807">
        <v>280</v>
      </c>
      <c r="C807">
        <v>0</v>
      </c>
      <c r="D807">
        <v>1</v>
      </c>
      <c r="E807">
        <v>31</v>
      </c>
      <c r="F807">
        <v>0</v>
      </c>
      <c r="G807">
        <v>0</v>
      </c>
      <c r="H807">
        <v>4.3672219999999999</v>
      </c>
      <c r="I807">
        <v>1.1035330000000001</v>
      </c>
      <c r="J807">
        <v>347.75</v>
      </c>
      <c r="K807">
        <v>83.295806999999996</v>
      </c>
      <c r="L807">
        <v>40</v>
      </c>
      <c r="M807">
        <v>0</v>
      </c>
      <c r="N807">
        <v>0.12</v>
      </c>
      <c r="O807">
        <v>0</v>
      </c>
      <c r="P807">
        <v>0</v>
      </c>
      <c r="Q807">
        <v>0</v>
      </c>
      <c r="R807">
        <v>0</v>
      </c>
      <c r="S807">
        <v>0</v>
      </c>
    </row>
    <row r="808" spans="1:19" x14ac:dyDescent="0.25">
      <c r="A808">
        <v>1613</v>
      </c>
      <c r="B808">
        <v>1</v>
      </c>
      <c r="C808">
        <v>0</v>
      </c>
      <c r="D808">
        <v>0</v>
      </c>
    </row>
    <row r="809" spans="1:19" x14ac:dyDescent="0.25">
      <c r="A809">
        <v>0</v>
      </c>
      <c r="B809">
        <v>281</v>
      </c>
      <c r="C809">
        <v>5</v>
      </c>
      <c r="D809">
        <v>2</v>
      </c>
      <c r="E809">
        <v>31</v>
      </c>
      <c r="F809">
        <v>0</v>
      </c>
      <c r="G809">
        <v>0</v>
      </c>
      <c r="H809">
        <v>4.3672219999999999</v>
      </c>
      <c r="I809">
        <v>1.1035330000000001</v>
      </c>
      <c r="J809">
        <v>304</v>
      </c>
      <c r="K809">
        <v>83.295806999999996</v>
      </c>
      <c r="L809">
        <v>40</v>
      </c>
      <c r="M809">
        <v>0</v>
      </c>
      <c r="N809">
        <v>0.12</v>
      </c>
      <c r="O809">
        <v>0</v>
      </c>
      <c r="P809">
        <v>0</v>
      </c>
      <c r="Q809">
        <v>0</v>
      </c>
      <c r="R809">
        <v>0</v>
      </c>
      <c r="S809">
        <v>0</v>
      </c>
    </row>
    <row r="810" spans="1:19" x14ac:dyDescent="0.25">
      <c r="A810">
        <v>1613</v>
      </c>
      <c r="B810">
        <v>1</v>
      </c>
      <c r="C810">
        <v>0</v>
      </c>
      <c r="D810">
        <v>0</v>
      </c>
    </row>
    <row r="811" spans="1:19" x14ac:dyDescent="0.25">
      <c r="A811">
        <v>0</v>
      </c>
      <c r="B811">
        <v>282</v>
      </c>
      <c r="C811">
        <v>4</v>
      </c>
      <c r="D811">
        <v>3</v>
      </c>
      <c r="E811">
        <v>31</v>
      </c>
      <c r="F811">
        <v>0</v>
      </c>
      <c r="G811">
        <v>0</v>
      </c>
      <c r="H811">
        <v>4.3672219999999999</v>
      </c>
      <c r="I811">
        <v>1.1035330000000001</v>
      </c>
      <c r="J811">
        <v>244</v>
      </c>
      <c r="K811">
        <v>83.295806999999996</v>
      </c>
      <c r="L811">
        <v>40</v>
      </c>
      <c r="M811">
        <v>0</v>
      </c>
      <c r="N811">
        <v>0.12</v>
      </c>
      <c r="O811">
        <v>0</v>
      </c>
      <c r="P811">
        <v>0</v>
      </c>
      <c r="Q811">
        <v>0</v>
      </c>
      <c r="R811">
        <v>0</v>
      </c>
      <c r="S811">
        <v>0</v>
      </c>
    </row>
    <row r="812" spans="1:19" x14ac:dyDescent="0.25">
      <c r="A812">
        <v>1613</v>
      </c>
      <c r="B812">
        <v>1</v>
      </c>
      <c r="C812">
        <v>0</v>
      </c>
      <c r="D812">
        <v>0</v>
      </c>
    </row>
    <row r="813" spans="1:19" x14ac:dyDescent="0.25">
      <c r="A813">
        <v>0</v>
      </c>
      <c r="B813">
        <v>283</v>
      </c>
      <c r="C813">
        <v>4</v>
      </c>
      <c r="D813">
        <v>4</v>
      </c>
      <c r="E813">
        <v>31</v>
      </c>
      <c r="F813">
        <v>0</v>
      </c>
      <c r="G813">
        <v>0</v>
      </c>
      <c r="H813">
        <v>4.3672219999999999</v>
      </c>
      <c r="I813">
        <v>1.1035330000000001</v>
      </c>
      <c r="J813">
        <v>234.929993</v>
      </c>
      <c r="K813">
        <v>83.295806999999996</v>
      </c>
      <c r="L813">
        <v>40</v>
      </c>
      <c r="M813">
        <v>0</v>
      </c>
      <c r="N813">
        <v>0.12</v>
      </c>
      <c r="O813">
        <v>0</v>
      </c>
      <c r="P813">
        <v>0</v>
      </c>
      <c r="Q813">
        <v>0</v>
      </c>
      <c r="R813">
        <v>0</v>
      </c>
      <c r="S813">
        <v>0</v>
      </c>
    </row>
    <row r="814" spans="1:19" x14ac:dyDescent="0.25">
      <c r="A814">
        <v>1613</v>
      </c>
      <c r="B814">
        <v>1</v>
      </c>
      <c r="C814">
        <v>0</v>
      </c>
      <c r="D814">
        <v>0</v>
      </c>
    </row>
    <row r="815" spans="1:19" x14ac:dyDescent="0.25">
      <c r="A815">
        <v>0</v>
      </c>
      <c r="B815">
        <v>284</v>
      </c>
      <c r="C815">
        <v>3</v>
      </c>
      <c r="D815">
        <v>5</v>
      </c>
      <c r="E815">
        <v>31</v>
      </c>
      <c r="F815">
        <v>0</v>
      </c>
      <c r="G815">
        <v>0</v>
      </c>
      <c r="H815">
        <v>4.3672219999999999</v>
      </c>
      <c r="I815">
        <v>1.1035330000000001</v>
      </c>
      <c r="J815">
        <v>182</v>
      </c>
      <c r="K815">
        <v>83.295806999999996</v>
      </c>
      <c r="L815">
        <v>40</v>
      </c>
      <c r="M815">
        <v>0</v>
      </c>
      <c r="N815">
        <v>0.12</v>
      </c>
      <c r="O815">
        <v>0</v>
      </c>
      <c r="P815">
        <v>0</v>
      </c>
      <c r="Q815">
        <v>0</v>
      </c>
      <c r="R815">
        <v>0</v>
      </c>
      <c r="S815">
        <v>0</v>
      </c>
    </row>
    <row r="816" spans="1:19" x14ac:dyDescent="0.25">
      <c r="A816">
        <v>1613</v>
      </c>
      <c r="B816">
        <v>1</v>
      </c>
      <c r="C816">
        <v>0</v>
      </c>
      <c r="D816">
        <v>0</v>
      </c>
    </row>
    <row r="817" spans="1:19" x14ac:dyDescent="0.25">
      <c r="A817">
        <v>40</v>
      </c>
      <c r="B817">
        <v>285</v>
      </c>
      <c r="C817">
        <v>2</v>
      </c>
      <c r="D817">
        <v>6</v>
      </c>
      <c r="E817">
        <v>31</v>
      </c>
      <c r="F817">
        <v>1</v>
      </c>
      <c r="G817">
        <v>1</v>
      </c>
      <c r="H817">
        <v>4.3672219999999999</v>
      </c>
      <c r="I817">
        <v>1.1035330000000001</v>
      </c>
      <c r="J817">
        <v>122</v>
      </c>
      <c r="K817">
        <v>83.295806999999996</v>
      </c>
      <c r="L817">
        <v>25</v>
      </c>
      <c r="M817">
        <v>0</v>
      </c>
      <c r="N817">
        <v>0.12</v>
      </c>
      <c r="O817">
        <v>0</v>
      </c>
      <c r="P817">
        <v>2</v>
      </c>
      <c r="Q817">
        <v>0</v>
      </c>
      <c r="R817">
        <v>0</v>
      </c>
      <c r="S817">
        <v>0</v>
      </c>
    </row>
    <row r="818" spans="1:19" x14ac:dyDescent="0.25">
      <c r="A818">
        <v>1613</v>
      </c>
      <c r="B818">
        <v>1</v>
      </c>
      <c r="C818">
        <v>0</v>
      </c>
      <c r="D818">
        <v>0</v>
      </c>
    </row>
    <row r="819" spans="1:19" x14ac:dyDescent="0.25">
      <c r="A819">
        <v>41</v>
      </c>
      <c r="B819">
        <v>286</v>
      </c>
      <c r="C819">
        <v>2</v>
      </c>
      <c r="D819">
        <v>7</v>
      </c>
      <c r="E819">
        <v>31</v>
      </c>
      <c r="F819">
        <v>1</v>
      </c>
      <c r="G819">
        <v>1</v>
      </c>
      <c r="H819">
        <v>4.327496</v>
      </c>
      <c r="I819">
        <v>1.0988629999999999</v>
      </c>
      <c r="J819">
        <v>110.379997</v>
      </c>
      <c r="K819">
        <v>83.295806999999996</v>
      </c>
      <c r="L819">
        <v>25</v>
      </c>
      <c r="M819">
        <v>0</v>
      </c>
      <c r="N819">
        <v>0.12</v>
      </c>
      <c r="O819">
        <v>0</v>
      </c>
      <c r="P819">
        <v>-0.5</v>
      </c>
      <c r="Q819">
        <v>0</v>
      </c>
      <c r="R819">
        <v>-0.04</v>
      </c>
      <c r="S819">
        <v>0</v>
      </c>
    </row>
    <row r="820" spans="1:19" x14ac:dyDescent="0.25">
      <c r="A820">
        <v>1610</v>
      </c>
      <c r="B820">
        <v>1</v>
      </c>
      <c r="C820">
        <v>3</v>
      </c>
      <c r="D820">
        <v>0</v>
      </c>
    </row>
    <row r="821" spans="1:19" x14ac:dyDescent="0.25">
      <c r="A821">
        <v>0</v>
      </c>
      <c r="B821">
        <v>287</v>
      </c>
      <c r="C821">
        <v>1</v>
      </c>
      <c r="D821">
        <v>8</v>
      </c>
      <c r="E821">
        <v>31</v>
      </c>
      <c r="F821">
        <v>0</v>
      </c>
      <c r="G821">
        <v>0</v>
      </c>
      <c r="H821">
        <v>4.3672219999999999</v>
      </c>
      <c r="I821">
        <v>1.1035330000000001</v>
      </c>
      <c r="J821">
        <v>59</v>
      </c>
      <c r="K821">
        <v>83.295806999999996</v>
      </c>
      <c r="L821">
        <v>40</v>
      </c>
      <c r="M821">
        <v>0</v>
      </c>
      <c r="N821">
        <v>0.12</v>
      </c>
      <c r="O821">
        <v>0</v>
      </c>
      <c r="P821">
        <v>0</v>
      </c>
      <c r="Q821">
        <v>0</v>
      </c>
      <c r="R821">
        <v>0</v>
      </c>
      <c r="S821">
        <v>0</v>
      </c>
    </row>
    <row r="822" spans="1:19" x14ac:dyDescent="0.25">
      <c r="A822">
        <v>1613</v>
      </c>
      <c r="B822">
        <v>1</v>
      </c>
      <c r="C822">
        <v>0</v>
      </c>
      <c r="D822">
        <v>0</v>
      </c>
    </row>
    <row r="823" spans="1:19" x14ac:dyDescent="0.25">
      <c r="A823">
        <v>9</v>
      </c>
      <c r="B823">
        <v>5.6876490000000004</v>
      </c>
    </row>
    <row r="824" spans="1:19" x14ac:dyDescent="0.25">
      <c r="A824">
        <v>0</v>
      </c>
      <c r="B824">
        <v>288</v>
      </c>
      <c r="C824">
        <v>0</v>
      </c>
      <c r="D824">
        <v>0</v>
      </c>
      <c r="E824">
        <v>32</v>
      </c>
      <c r="F824">
        <v>0</v>
      </c>
      <c r="G824">
        <v>0</v>
      </c>
      <c r="H824">
        <v>4.3793420000000003</v>
      </c>
      <c r="I824">
        <v>0.97143599999999997</v>
      </c>
      <c r="J824">
        <v>356.5</v>
      </c>
      <c r="K824">
        <v>86.219345000000004</v>
      </c>
      <c r="L824">
        <v>40</v>
      </c>
      <c r="M824">
        <v>0</v>
      </c>
      <c r="N824">
        <v>0.12</v>
      </c>
      <c r="O824">
        <v>0</v>
      </c>
      <c r="P824">
        <v>0</v>
      </c>
      <c r="Q824">
        <v>0</v>
      </c>
      <c r="R824">
        <v>0</v>
      </c>
      <c r="S824">
        <v>0</v>
      </c>
    </row>
    <row r="825" spans="1:19" x14ac:dyDescent="0.25">
      <c r="A825">
        <v>1613</v>
      </c>
      <c r="B825">
        <v>1</v>
      </c>
      <c r="C825">
        <v>0</v>
      </c>
      <c r="D825">
        <v>0</v>
      </c>
    </row>
    <row r="826" spans="1:19" x14ac:dyDescent="0.25">
      <c r="A826">
        <v>0</v>
      </c>
      <c r="B826">
        <v>289</v>
      </c>
      <c r="C826">
        <v>0</v>
      </c>
      <c r="D826">
        <v>1</v>
      </c>
      <c r="E826">
        <v>32</v>
      </c>
      <c r="F826">
        <v>0</v>
      </c>
      <c r="G826">
        <v>0</v>
      </c>
      <c r="H826">
        <v>4.3793420000000003</v>
      </c>
      <c r="I826">
        <v>0.97143599999999997</v>
      </c>
      <c r="J826">
        <v>347.75</v>
      </c>
      <c r="K826">
        <v>86.219345000000004</v>
      </c>
      <c r="L826">
        <v>40</v>
      </c>
      <c r="M826">
        <v>0</v>
      </c>
      <c r="N826">
        <v>0.12</v>
      </c>
      <c r="O826">
        <v>0</v>
      </c>
      <c r="P826">
        <v>0</v>
      </c>
      <c r="Q826">
        <v>0</v>
      </c>
      <c r="R826">
        <v>0</v>
      </c>
      <c r="S826">
        <v>0</v>
      </c>
    </row>
    <row r="827" spans="1:19" x14ac:dyDescent="0.25">
      <c r="A827">
        <v>1613</v>
      </c>
      <c r="B827">
        <v>1</v>
      </c>
      <c r="C827">
        <v>0</v>
      </c>
      <c r="D827">
        <v>0</v>
      </c>
    </row>
    <row r="828" spans="1:19" x14ac:dyDescent="0.25">
      <c r="A828">
        <v>0</v>
      </c>
      <c r="B828">
        <v>290</v>
      </c>
      <c r="C828">
        <v>5</v>
      </c>
      <c r="D828">
        <v>2</v>
      </c>
      <c r="E828">
        <v>32</v>
      </c>
      <c r="F828">
        <v>0</v>
      </c>
      <c r="G828">
        <v>0</v>
      </c>
      <c r="H828">
        <v>4.3793420000000003</v>
      </c>
      <c r="I828">
        <v>0.97143599999999997</v>
      </c>
      <c r="J828">
        <v>304</v>
      </c>
      <c r="K828">
        <v>86.219345000000004</v>
      </c>
      <c r="L828">
        <v>40</v>
      </c>
      <c r="M828">
        <v>0</v>
      </c>
      <c r="N828">
        <v>0.12</v>
      </c>
      <c r="O828">
        <v>0</v>
      </c>
      <c r="P828">
        <v>0</v>
      </c>
      <c r="Q828">
        <v>0</v>
      </c>
      <c r="R828">
        <v>0</v>
      </c>
      <c r="S828">
        <v>0</v>
      </c>
    </row>
    <row r="829" spans="1:19" x14ac:dyDescent="0.25">
      <c r="A829">
        <v>1613</v>
      </c>
      <c r="B829">
        <v>1</v>
      </c>
      <c r="C829">
        <v>0</v>
      </c>
      <c r="D829">
        <v>0</v>
      </c>
    </row>
    <row r="830" spans="1:19" x14ac:dyDescent="0.25">
      <c r="A830">
        <v>0</v>
      </c>
      <c r="B830">
        <v>291</v>
      </c>
      <c r="C830">
        <v>4</v>
      </c>
      <c r="D830">
        <v>3</v>
      </c>
      <c r="E830">
        <v>32</v>
      </c>
      <c r="F830">
        <v>0</v>
      </c>
      <c r="G830">
        <v>0</v>
      </c>
      <c r="H830">
        <v>4.3793420000000003</v>
      </c>
      <c r="I830">
        <v>0.97143599999999997</v>
      </c>
      <c r="J830">
        <v>244</v>
      </c>
      <c r="K830">
        <v>86.219345000000004</v>
      </c>
      <c r="L830">
        <v>40</v>
      </c>
      <c r="M830">
        <v>0</v>
      </c>
      <c r="N830">
        <v>0.12</v>
      </c>
      <c r="O830">
        <v>0</v>
      </c>
      <c r="P830">
        <v>0</v>
      </c>
      <c r="Q830">
        <v>0</v>
      </c>
      <c r="R830">
        <v>0</v>
      </c>
      <c r="S830">
        <v>0</v>
      </c>
    </row>
    <row r="831" spans="1:19" x14ac:dyDescent="0.25">
      <c r="A831">
        <v>1613</v>
      </c>
      <c r="B831">
        <v>1</v>
      </c>
      <c r="C831">
        <v>0</v>
      </c>
      <c r="D831">
        <v>0</v>
      </c>
    </row>
    <row r="832" spans="1:19" x14ac:dyDescent="0.25">
      <c r="A832">
        <v>0</v>
      </c>
      <c r="B832">
        <v>292</v>
      </c>
      <c r="C832">
        <v>4</v>
      </c>
      <c r="D832">
        <v>4</v>
      </c>
      <c r="E832">
        <v>32</v>
      </c>
      <c r="F832">
        <v>0</v>
      </c>
      <c r="G832">
        <v>0</v>
      </c>
      <c r="H832">
        <v>4.3793420000000003</v>
      </c>
      <c r="I832">
        <v>0.97143599999999997</v>
      </c>
      <c r="J832">
        <v>234.929993</v>
      </c>
      <c r="K832">
        <v>86.219345000000004</v>
      </c>
      <c r="L832">
        <v>40</v>
      </c>
      <c r="M832">
        <v>0</v>
      </c>
      <c r="N832">
        <v>0.12</v>
      </c>
      <c r="O832">
        <v>0</v>
      </c>
      <c r="P832">
        <v>0</v>
      </c>
      <c r="Q832">
        <v>0</v>
      </c>
      <c r="R832">
        <v>0</v>
      </c>
      <c r="S832">
        <v>0</v>
      </c>
    </row>
    <row r="833" spans="1:19" x14ac:dyDescent="0.25">
      <c r="A833">
        <v>1613</v>
      </c>
      <c r="B833">
        <v>1</v>
      </c>
      <c r="C833">
        <v>0</v>
      </c>
      <c r="D833">
        <v>0</v>
      </c>
    </row>
    <row r="834" spans="1:19" x14ac:dyDescent="0.25">
      <c r="A834">
        <v>42</v>
      </c>
      <c r="B834">
        <v>293</v>
      </c>
      <c r="C834">
        <v>3</v>
      </c>
      <c r="D834">
        <v>5</v>
      </c>
      <c r="E834">
        <v>32</v>
      </c>
      <c r="F834">
        <v>1</v>
      </c>
      <c r="G834">
        <v>1</v>
      </c>
      <c r="H834">
        <v>4.3793420000000003</v>
      </c>
      <c r="I834">
        <v>0.97143599999999997</v>
      </c>
      <c r="J834">
        <v>183.699997</v>
      </c>
      <c r="K834">
        <v>86.219345000000004</v>
      </c>
      <c r="L834">
        <v>25</v>
      </c>
      <c r="M834">
        <v>0</v>
      </c>
      <c r="N834">
        <v>0.12</v>
      </c>
      <c r="O834">
        <v>0</v>
      </c>
      <c r="P834">
        <v>1.7</v>
      </c>
      <c r="Q834">
        <v>0</v>
      </c>
      <c r="R834">
        <v>0</v>
      </c>
      <c r="S834">
        <v>0</v>
      </c>
    </row>
    <row r="835" spans="1:19" x14ac:dyDescent="0.25">
      <c r="A835">
        <v>1613</v>
      </c>
      <c r="B835">
        <v>1</v>
      </c>
      <c r="C835">
        <v>0</v>
      </c>
      <c r="D835">
        <v>0</v>
      </c>
    </row>
    <row r="836" spans="1:19" x14ac:dyDescent="0.25">
      <c r="A836">
        <v>0</v>
      </c>
      <c r="B836">
        <v>294</v>
      </c>
      <c r="C836">
        <v>2</v>
      </c>
      <c r="D836">
        <v>6</v>
      </c>
      <c r="E836">
        <v>32</v>
      </c>
      <c r="F836">
        <v>0</v>
      </c>
      <c r="G836">
        <v>0</v>
      </c>
      <c r="H836">
        <v>4.3793420000000003</v>
      </c>
      <c r="I836">
        <v>0.97143599999999997</v>
      </c>
      <c r="J836">
        <v>120</v>
      </c>
      <c r="K836">
        <v>86.219345000000004</v>
      </c>
      <c r="L836">
        <v>40</v>
      </c>
      <c r="M836">
        <v>0</v>
      </c>
      <c r="N836">
        <v>0.12</v>
      </c>
      <c r="O836">
        <v>0</v>
      </c>
      <c r="P836">
        <v>0</v>
      </c>
      <c r="Q836">
        <v>0</v>
      </c>
      <c r="R836">
        <v>0</v>
      </c>
      <c r="S836">
        <v>0</v>
      </c>
    </row>
    <row r="837" spans="1:19" x14ac:dyDescent="0.25">
      <c r="A837">
        <v>1613</v>
      </c>
      <c r="B837">
        <v>1</v>
      </c>
      <c r="C837">
        <v>0</v>
      </c>
      <c r="D837">
        <v>0</v>
      </c>
    </row>
    <row r="838" spans="1:19" x14ac:dyDescent="0.25">
      <c r="A838">
        <v>0</v>
      </c>
      <c r="B838">
        <v>295</v>
      </c>
      <c r="C838">
        <v>2</v>
      </c>
      <c r="D838">
        <v>7</v>
      </c>
      <c r="E838">
        <v>32</v>
      </c>
      <c r="F838">
        <v>0</v>
      </c>
      <c r="G838">
        <v>0</v>
      </c>
      <c r="H838">
        <v>4.3793420000000003</v>
      </c>
      <c r="I838">
        <v>0.97143599999999997</v>
      </c>
      <c r="J838">
        <v>110.879997</v>
      </c>
      <c r="K838">
        <v>86.219345000000004</v>
      </c>
      <c r="L838">
        <v>40</v>
      </c>
      <c r="M838">
        <v>0</v>
      </c>
      <c r="N838">
        <v>0.12</v>
      </c>
      <c r="O838">
        <v>0</v>
      </c>
      <c r="P838">
        <v>0</v>
      </c>
      <c r="Q838">
        <v>0</v>
      </c>
      <c r="R838">
        <v>0</v>
      </c>
      <c r="S838">
        <v>0</v>
      </c>
    </row>
    <row r="839" spans="1:19" x14ac:dyDescent="0.25">
      <c r="A839">
        <v>1613</v>
      </c>
      <c r="B839">
        <v>1</v>
      </c>
      <c r="C839">
        <v>0</v>
      </c>
      <c r="D839">
        <v>0</v>
      </c>
    </row>
    <row r="840" spans="1:19" x14ac:dyDescent="0.25">
      <c r="A840">
        <v>0</v>
      </c>
      <c r="B840">
        <v>296</v>
      </c>
      <c r="C840">
        <v>1</v>
      </c>
      <c r="D840">
        <v>8</v>
      </c>
      <c r="E840">
        <v>32</v>
      </c>
      <c r="F840">
        <v>0</v>
      </c>
      <c r="G840">
        <v>0</v>
      </c>
      <c r="H840">
        <v>4.3793420000000003</v>
      </c>
      <c r="I840">
        <v>0.97143599999999997</v>
      </c>
      <c r="J840">
        <v>59</v>
      </c>
      <c r="K840">
        <v>86.219345000000004</v>
      </c>
      <c r="L840">
        <v>40</v>
      </c>
      <c r="M840">
        <v>0</v>
      </c>
      <c r="N840">
        <v>0.12</v>
      </c>
      <c r="O840">
        <v>0</v>
      </c>
      <c r="P840">
        <v>0</v>
      </c>
      <c r="Q840">
        <v>0</v>
      </c>
      <c r="R840">
        <v>0</v>
      </c>
      <c r="S840">
        <v>0</v>
      </c>
    </row>
    <row r="841" spans="1:19" x14ac:dyDescent="0.25">
      <c r="A841">
        <v>1613</v>
      </c>
      <c r="B841">
        <v>1</v>
      </c>
      <c r="C841">
        <v>0</v>
      </c>
      <c r="D841">
        <v>0</v>
      </c>
    </row>
    <row r="842" spans="1:19" x14ac:dyDescent="0.25">
      <c r="A842">
        <v>9</v>
      </c>
      <c r="B842">
        <v>5.8273149999999996</v>
      </c>
    </row>
    <row r="843" spans="1:19" x14ac:dyDescent="0.25">
      <c r="A843">
        <v>0</v>
      </c>
      <c r="B843">
        <v>297</v>
      </c>
      <c r="C843">
        <v>0</v>
      </c>
      <c r="D843">
        <v>0</v>
      </c>
      <c r="E843">
        <v>33</v>
      </c>
      <c r="F843">
        <v>0</v>
      </c>
      <c r="G843">
        <v>0</v>
      </c>
      <c r="H843">
        <v>4.3848050000000001</v>
      </c>
      <c r="I843">
        <v>0.83189400000000002</v>
      </c>
      <c r="J843">
        <v>356.5</v>
      </c>
      <c r="K843">
        <v>89.297141999999994</v>
      </c>
      <c r="L843">
        <v>40</v>
      </c>
      <c r="M843">
        <v>0</v>
      </c>
      <c r="N843">
        <v>0.12</v>
      </c>
      <c r="O843">
        <v>0</v>
      </c>
      <c r="P843">
        <v>0</v>
      </c>
      <c r="Q843">
        <v>0</v>
      </c>
      <c r="R843">
        <v>0</v>
      </c>
      <c r="S843">
        <v>0</v>
      </c>
    </row>
    <row r="844" spans="1:19" x14ac:dyDescent="0.25">
      <c r="A844">
        <v>1613</v>
      </c>
      <c r="B844">
        <v>1</v>
      </c>
      <c r="C844">
        <v>0</v>
      </c>
      <c r="D844">
        <v>0</v>
      </c>
    </row>
    <row r="845" spans="1:19" x14ac:dyDescent="0.25">
      <c r="A845">
        <v>0</v>
      </c>
      <c r="B845">
        <v>298</v>
      </c>
      <c r="C845">
        <v>0</v>
      </c>
      <c r="D845">
        <v>1</v>
      </c>
      <c r="E845">
        <v>33</v>
      </c>
      <c r="F845">
        <v>0</v>
      </c>
      <c r="G845">
        <v>0</v>
      </c>
      <c r="H845">
        <v>4.3848050000000001</v>
      </c>
      <c r="I845">
        <v>0.83189400000000002</v>
      </c>
      <c r="J845">
        <v>347.75</v>
      </c>
      <c r="K845">
        <v>89.297141999999994</v>
      </c>
      <c r="L845">
        <v>40</v>
      </c>
      <c r="M845">
        <v>0</v>
      </c>
      <c r="N845">
        <v>0.12</v>
      </c>
      <c r="O845">
        <v>0</v>
      </c>
      <c r="P845">
        <v>0</v>
      </c>
      <c r="Q845">
        <v>0</v>
      </c>
      <c r="R845">
        <v>0</v>
      </c>
      <c r="S845">
        <v>0</v>
      </c>
    </row>
    <row r="846" spans="1:19" x14ac:dyDescent="0.25">
      <c r="A846">
        <v>1613</v>
      </c>
      <c r="B846">
        <v>1</v>
      </c>
      <c r="C846">
        <v>0</v>
      </c>
      <c r="D846">
        <v>0</v>
      </c>
    </row>
    <row r="847" spans="1:19" x14ac:dyDescent="0.25">
      <c r="A847">
        <v>0</v>
      </c>
      <c r="B847">
        <v>299</v>
      </c>
      <c r="C847">
        <v>5</v>
      </c>
      <c r="D847">
        <v>2</v>
      </c>
      <c r="E847">
        <v>33</v>
      </c>
      <c r="F847">
        <v>0</v>
      </c>
      <c r="G847">
        <v>0</v>
      </c>
      <c r="H847">
        <v>4.3848050000000001</v>
      </c>
      <c r="I847">
        <v>0.83189400000000002</v>
      </c>
      <c r="J847">
        <v>304</v>
      </c>
      <c r="K847">
        <v>89.297141999999994</v>
      </c>
      <c r="L847">
        <v>40</v>
      </c>
      <c r="M847">
        <v>0</v>
      </c>
      <c r="N847">
        <v>0.12</v>
      </c>
      <c r="O847">
        <v>0</v>
      </c>
      <c r="P847">
        <v>0</v>
      </c>
      <c r="Q847">
        <v>0</v>
      </c>
      <c r="R847">
        <v>0</v>
      </c>
      <c r="S847">
        <v>0</v>
      </c>
    </row>
    <row r="848" spans="1:19" x14ac:dyDescent="0.25">
      <c r="A848">
        <v>1613</v>
      </c>
      <c r="B848">
        <v>1</v>
      </c>
      <c r="C848">
        <v>0</v>
      </c>
      <c r="D848">
        <v>0</v>
      </c>
    </row>
    <row r="849" spans="1:19" x14ac:dyDescent="0.25">
      <c r="A849">
        <v>43</v>
      </c>
      <c r="B849">
        <v>300</v>
      </c>
      <c r="C849">
        <v>4</v>
      </c>
      <c r="D849">
        <v>3</v>
      </c>
      <c r="E849">
        <v>33</v>
      </c>
      <c r="F849">
        <v>1</v>
      </c>
      <c r="G849">
        <v>1</v>
      </c>
      <c r="H849">
        <v>4.3848050000000001</v>
      </c>
      <c r="I849">
        <v>0.83189400000000002</v>
      </c>
      <c r="J849">
        <v>246</v>
      </c>
      <c r="K849">
        <v>89.297141999999994</v>
      </c>
      <c r="L849">
        <v>25</v>
      </c>
      <c r="M849">
        <v>0</v>
      </c>
      <c r="N849">
        <v>0.12</v>
      </c>
      <c r="O849">
        <v>0</v>
      </c>
      <c r="P849">
        <v>2</v>
      </c>
      <c r="Q849">
        <v>0</v>
      </c>
      <c r="R849">
        <v>0</v>
      </c>
      <c r="S849">
        <v>0</v>
      </c>
    </row>
    <row r="850" spans="1:19" x14ac:dyDescent="0.25">
      <c r="A850">
        <v>1613</v>
      </c>
      <c r="B850">
        <v>1</v>
      </c>
      <c r="C850">
        <v>0</v>
      </c>
      <c r="D850">
        <v>0</v>
      </c>
    </row>
    <row r="851" spans="1:19" x14ac:dyDescent="0.25">
      <c r="A851">
        <v>44</v>
      </c>
      <c r="B851">
        <v>301</v>
      </c>
      <c r="C851">
        <v>4</v>
      </c>
      <c r="D851">
        <v>4</v>
      </c>
      <c r="E851">
        <v>33</v>
      </c>
      <c r="F851">
        <v>1</v>
      </c>
      <c r="G851">
        <v>1</v>
      </c>
      <c r="H851">
        <v>4.3448079999999996</v>
      </c>
      <c r="I851">
        <v>0.831403</v>
      </c>
      <c r="J851">
        <v>234.429993</v>
      </c>
      <c r="K851">
        <v>89.297141999999994</v>
      </c>
      <c r="L851">
        <v>25</v>
      </c>
      <c r="M851">
        <v>0</v>
      </c>
      <c r="N851">
        <v>0.12</v>
      </c>
      <c r="O851">
        <v>0</v>
      </c>
      <c r="P851">
        <v>-0.5</v>
      </c>
      <c r="Q851">
        <v>0</v>
      </c>
      <c r="R851">
        <v>-0.04</v>
      </c>
      <c r="S851">
        <v>0</v>
      </c>
    </row>
    <row r="852" spans="1:19" x14ac:dyDescent="0.25">
      <c r="A852">
        <v>1610</v>
      </c>
      <c r="B852">
        <v>1</v>
      </c>
      <c r="C852">
        <v>3</v>
      </c>
      <c r="D852">
        <v>0</v>
      </c>
    </row>
    <row r="853" spans="1:19" x14ac:dyDescent="0.25">
      <c r="A853">
        <v>0</v>
      </c>
      <c r="B853">
        <v>302</v>
      </c>
      <c r="C853">
        <v>3</v>
      </c>
      <c r="D853">
        <v>5</v>
      </c>
      <c r="E853">
        <v>33</v>
      </c>
      <c r="F853">
        <v>0</v>
      </c>
      <c r="G853">
        <v>0</v>
      </c>
      <c r="H853">
        <v>4.3848050000000001</v>
      </c>
      <c r="I853">
        <v>0.83189400000000002</v>
      </c>
      <c r="J853">
        <v>182</v>
      </c>
      <c r="K853">
        <v>89.297141999999994</v>
      </c>
      <c r="L853">
        <v>40</v>
      </c>
      <c r="M853">
        <v>0</v>
      </c>
      <c r="N853">
        <v>0.12</v>
      </c>
      <c r="O853">
        <v>0</v>
      </c>
      <c r="P853">
        <v>0</v>
      </c>
      <c r="Q853">
        <v>0</v>
      </c>
      <c r="R853">
        <v>0</v>
      </c>
      <c r="S853">
        <v>0</v>
      </c>
    </row>
    <row r="854" spans="1:19" x14ac:dyDescent="0.25">
      <c r="A854">
        <v>1613</v>
      </c>
      <c r="B854">
        <v>1</v>
      </c>
      <c r="C854">
        <v>0</v>
      </c>
      <c r="D854">
        <v>0</v>
      </c>
    </row>
    <row r="855" spans="1:19" x14ac:dyDescent="0.25">
      <c r="A855">
        <v>0</v>
      </c>
      <c r="B855">
        <v>303</v>
      </c>
      <c r="C855">
        <v>2</v>
      </c>
      <c r="D855">
        <v>6</v>
      </c>
      <c r="E855">
        <v>33</v>
      </c>
      <c r="F855">
        <v>0</v>
      </c>
      <c r="G855">
        <v>0</v>
      </c>
      <c r="H855">
        <v>4.3848050000000001</v>
      </c>
      <c r="I855">
        <v>0.83189400000000002</v>
      </c>
      <c r="J855">
        <v>120</v>
      </c>
      <c r="K855">
        <v>89.297141999999994</v>
      </c>
      <c r="L855">
        <v>40</v>
      </c>
      <c r="M855">
        <v>0</v>
      </c>
      <c r="N855">
        <v>0.12</v>
      </c>
      <c r="O855">
        <v>0</v>
      </c>
      <c r="P855">
        <v>0</v>
      </c>
      <c r="Q855">
        <v>0</v>
      </c>
      <c r="R855">
        <v>0</v>
      </c>
      <c r="S855">
        <v>0</v>
      </c>
    </row>
    <row r="856" spans="1:19" x14ac:dyDescent="0.25">
      <c r="A856">
        <v>1613</v>
      </c>
      <c r="B856">
        <v>1</v>
      </c>
      <c r="C856">
        <v>0</v>
      </c>
      <c r="D856">
        <v>0</v>
      </c>
    </row>
    <row r="857" spans="1:19" x14ac:dyDescent="0.25">
      <c r="A857">
        <v>0</v>
      </c>
      <c r="B857">
        <v>304</v>
      </c>
      <c r="C857">
        <v>2</v>
      </c>
      <c r="D857">
        <v>7</v>
      </c>
      <c r="E857">
        <v>33</v>
      </c>
      <c r="F857">
        <v>0</v>
      </c>
      <c r="G857">
        <v>0</v>
      </c>
      <c r="H857">
        <v>4.3848050000000001</v>
      </c>
      <c r="I857">
        <v>0.83189400000000002</v>
      </c>
      <c r="J857">
        <v>110.879997</v>
      </c>
      <c r="K857">
        <v>89.297141999999994</v>
      </c>
      <c r="L857">
        <v>40</v>
      </c>
      <c r="M857">
        <v>0</v>
      </c>
      <c r="N857">
        <v>0.12</v>
      </c>
      <c r="O857">
        <v>0</v>
      </c>
      <c r="P857">
        <v>0</v>
      </c>
      <c r="Q857">
        <v>0</v>
      </c>
      <c r="R857">
        <v>0</v>
      </c>
      <c r="S857">
        <v>0</v>
      </c>
    </row>
    <row r="858" spans="1:19" x14ac:dyDescent="0.25">
      <c r="A858">
        <v>1613</v>
      </c>
      <c r="B858">
        <v>1</v>
      </c>
      <c r="C858">
        <v>0</v>
      </c>
      <c r="D858">
        <v>0</v>
      </c>
    </row>
    <row r="859" spans="1:19" x14ac:dyDescent="0.25">
      <c r="A859">
        <v>0</v>
      </c>
      <c r="B859">
        <v>305</v>
      </c>
      <c r="C859">
        <v>1</v>
      </c>
      <c r="D859">
        <v>8</v>
      </c>
      <c r="E859">
        <v>33</v>
      </c>
      <c r="F859">
        <v>0</v>
      </c>
      <c r="G859">
        <v>0</v>
      </c>
      <c r="H859">
        <v>4.3848050000000001</v>
      </c>
      <c r="I859">
        <v>0.83189400000000002</v>
      </c>
      <c r="J859">
        <v>59</v>
      </c>
      <c r="K859">
        <v>89.297141999999994</v>
      </c>
      <c r="L859">
        <v>40</v>
      </c>
      <c r="M859">
        <v>0</v>
      </c>
      <c r="N859">
        <v>0.12</v>
      </c>
      <c r="O859">
        <v>0</v>
      </c>
      <c r="P859">
        <v>0</v>
      </c>
      <c r="Q859">
        <v>0</v>
      </c>
      <c r="R859">
        <v>0</v>
      </c>
      <c r="S859">
        <v>0</v>
      </c>
    </row>
    <row r="860" spans="1:19" x14ac:dyDescent="0.25">
      <c r="A860">
        <v>1613</v>
      </c>
      <c r="B860">
        <v>1</v>
      </c>
      <c r="C860">
        <v>0</v>
      </c>
      <c r="D860">
        <v>0</v>
      </c>
    </row>
    <row r="861" spans="1:19" x14ac:dyDescent="0.25">
      <c r="A861">
        <v>9</v>
      </c>
      <c r="B861">
        <v>5.9482039999999996</v>
      </c>
    </row>
    <row r="862" spans="1:19" x14ac:dyDescent="0.25">
      <c r="A862">
        <v>0</v>
      </c>
      <c r="B862">
        <v>306</v>
      </c>
      <c r="C862">
        <v>0</v>
      </c>
      <c r="D862">
        <v>0</v>
      </c>
      <c r="E862">
        <v>34</v>
      </c>
      <c r="F862">
        <v>0</v>
      </c>
      <c r="G862">
        <v>0</v>
      </c>
      <c r="H862">
        <v>4.3849999999999998</v>
      </c>
      <c r="I862">
        <v>0.71100600000000003</v>
      </c>
      <c r="J862">
        <v>356.5</v>
      </c>
      <c r="K862">
        <v>90</v>
      </c>
      <c r="L862">
        <v>40</v>
      </c>
      <c r="M862">
        <v>0</v>
      </c>
      <c r="N862">
        <v>0.12</v>
      </c>
      <c r="O862">
        <v>0</v>
      </c>
      <c r="P862">
        <v>0</v>
      </c>
      <c r="Q862">
        <v>0</v>
      </c>
      <c r="R862">
        <v>0</v>
      </c>
      <c r="S862">
        <v>0</v>
      </c>
    </row>
    <row r="863" spans="1:19" x14ac:dyDescent="0.25">
      <c r="A863">
        <v>1613</v>
      </c>
      <c r="B863">
        <v>1</v>
      </c>
      <c r="C863">
        <v>0</v>
      </c>
      <c r="D863">
        <v>0</v>
      </c>
    </row>
    <row r="864" spans="1:19" x14ac:dyDescent="0.25">
      <c r="A864">
        <v>0</v>
      </c>
      <c r="B864">
        <v>307</v>
      </c>
      <c r="C864">
        <v>0</v>
      </c>
      <c r="D864">
        <v>1</v>
      </c>
      <c r="E864">
        <v>34</v>
      </c>
      <c r="F864">
        <v>0</v>
      </c>
      <c r="G864">
        <v>0</v>
      </c>
      <c r="H864">
        <v>4.3849999999999998</v>
      </c>
      <c r="I864">
        <v>0.71100600000000003</v>
      </c>
      <c r="J864">
        <v>347.75</v>
      </c>
      <c r="K864">
        <v>90</v>
      </c>
      <c r="L864">
        <v>40</v>
      </c>
      <c r="M864">
        <v>0</v>
      </c>
      <c r="N864">
        <v>0.12</v>
      </c>
      <c r="O864">
        <v>0</v>
      </c>
      <c r="P864">
        <v>0</v>
      </c>
      <c r="Q864">
        <v>0</v>
      </c>
      <c r="R864">
        <v>0</v>
      </c>
      <c r="S864">
        <v>0</v>
      </c>
    </row>
    <row r="865" spans="1:19" x14ac:dyDescent="0.25">
      <c r="A865">
        <v>1613</v>
      </c>
      <c r="B865">
        <v>1</v>
      </c>
      <c r="C865">
        <v>0</v>
      </c>
      <c r="D865">
        <v>0</v>
      </c>
    </row>
    <row r="866" spans="1:19" x14ac:dyDescent="0.25">
      <c r="A866">
        <v>45</v>
      </c>
      <c r="B866">
        <v>308</v>
      </c>
      <c r="C866">
        <v>5</v>
      </c>
      <c r="D866">
        <v>2</v>
      </c>
      <c r="E866">
        <v>34</v>
      </c>
      <c r="F866">
        <v>1</v>
      </c>
      <c r="G866">
        <v>1</v>
      </c>
      <c r="H866">
        <v>4.3849999999999998</v>
      </c>
      <c r="I866">
        <v>0.71100600000000003</v>
      </c>
      <c r="J866">
        <v>304</v>
      </c>
      <c r="K866">
        <v>90</v>
      </c>
      <c r="L866">
        <v>40</v>
      </c>
      <c r="M866">
        <v>0</v>
      </c>
      <c r="N866">
        <v>0.12</v>
      </c>
      <c r="O866">
        <v>0</v>
      </c>
      <c r="P866">
        <v>0</v>
      </c>
      <c r="Q866">
        <v>0</v>
      </c>
      <c r="R866">
        <v>0</v>
      </c>
      <c r="S866">
        <v>0</v>
      </c>
    </row>
    <row r="867" spans="1:19" x14ac:dyDescent="0.25">
      <c r="A867">
        <v>1613</v>
      </c>
      <c r="B867">
        <v>1</v>
      </c>
      <c r="C867">
        <v>0</v>
      </c>
      <c r="D867">
        <v>0</v>
      </c>
    </row>
    <row r="868" spans="1:19" x14ac:dyDescent="0.25">
      <c r="A868">
        <v>0</v>
      </c>
      <c r="B868">
        <v>309</v>
      </c>
      <c r="C868">
        <v>4</v>
      </c>
      <c r="D868">
        <v>3</v>
      </c>
      <c r="E868">
        <v>34</v>
      </c>
      <c r="F868">
        <v>0</v>
      </c>
      <c r="G868">
        <v>0</v>
      </c>
      <c r="H868">
        <v>4.3849999999999998</v>
      </c>
      <c r="I868">
        <v>0.71100600000000003</v>
      </c>
      <c r="J868">
        <v>244</v>
      </c>
      <c r="K868">
        <v>90</v>
      </c>
      <c r="L868">
        <v>40</v>
      </c>
      <c r="M868">
        <v>0</v>
      </c>
      <c r="N868">
        <v>0.12</v>
      </c>
      <c r="O868">
        <v>0</v>
      </c>
      <c r="P868">
        <v>0</v>
      </c>
      <c r="Q868">
        <v>0</v>
      </c>
      <c r="R868">
        <v>0</v>
      </c>
      <c r="S868">
        <v>0</v>
      </c>
    </row>
    <row r="869" spans="1:19" x14ac:dyDescent="0.25">
      <c r="A869">
        <v>1613</v>
      </c>
      <c r="B869">
        <v>1</v>
      </c>
      <c r="C869">
        <v>0</v>
      </c>
      <c r="D869">
        <v>0</v>
      </c>
    </row>
    <row r="870" spans="1:19" x14ac:dyDescent="0.25">
      <c r="A870">
        <v>0</v>
      </c>
      <c r="B870">
        <v>310</v>
      </c>
      <c r="C870">
        <v>4</v>
      </c>
      <c r="D870">
        <v>4</v>
      </c>
      <c r="E870">
        <v>34</v>
      </c>
      <c r="F870">
        <v>0</v>
      </c>
      <c r="G870">
        <v>0</v>
      </c>
      <c r="H870">
        <v>4.3849999999999998</v>
      </c>
      <c r="I870">
        <v>0.71100600000000003</v>
      </c>
      <c r="J870">
        <v>234.929993</v>
      </c>
      <c r="K870">
        <v>90</v>
      </c>
      <c r="L870">
        <v>40</v>
      </c>
      <c r="M870">
        <v>0</v>
      </c>
      <c r="N870">
        <v>0.12</v>
      </c>
      <c r="O870">
        <v>0</v>
      </c>
      <c r="P870">
        <v>0</v>
      </c>
      <c r="Q870">
        <v>0</v>
      </c>
      <c r="R870">
        <v>0</v>
      </c>
      <c r="S870">
        <v>0</v>
      </c>
    </row>
    <row r="871" spans="1:19" x14ac:dyDescent="0.25">
      <c r="A871">
        <v>1613</v>
      </c>
      <c r="B871">
        <v>1</v>
      </c>
      <c r="C871">
        <v>0</v>
      </c>
      <c r="D871">
        <v>0</v>
      </c>
    </row>
    <row r="872" spans="1:19" x14ac:dyDescent="0.25">
      <c r="A872">
        <v>0</v>
      </c>
      <c r="B872">
        <v>311</v>
      </c>
      <c r="C872">
        <v>3</v>
      </c>
      <c r="D872">
        <v>5</v>
      </c>
      <c r="E872">
        <v>34</v>
      </c>
      <c r="F872">
        <v>0</v>
      </c>
      <c r="G872">
        <v>0</v>
      </c>
      <c r="H872">
        <v>4.3849999999999998</v>
      </c>
      <c r="I872">
        <v>0.71100600000000003</v>
      </c>
      <c r="J872">
        <v>182</v>
      </c>
      <c r="K872">
        <v>90</v>
      </c>
      <c r="L872">
        <v>40</v>
      </c>
      <c r="M872">
        <v>0</v>
      </c>
      <c r="N872">
        <v>0.12</v>
      </c>
      <c r="O872">
        <v>0</v>
      </c>
      <c r="P872">
        <v>0</v>
      </c>
      <c r="Q872">
        <v>0</v>
      </c>
      <c r="R872">
        <v>0</v>
      </c>
      <c r="S872">
        <v>0</v>
      </c>
    </row>
    <row r="873" spans="1:19" x14ac:dyDescent="0.25">
      <c r="A873">
        <v>1613</v>
      </c>
      <c r="B873">
        <v>1</v>
      </c>
      <c r="C873">
        <v>0</v>
      </c>
      <c r="D873">
        <v>0</v>
      </c>
    </row>
    <row r="874" spans="1:19" x14ac:dyDescent="0.25">
      <c r="A874">
        <v>0</v>
      </c>
      <c r="B874">
        <v>312</v>
      </c>
      <c r="C874">
        <v>2</v>
      </c>
      <c r="D874">
        <v>6</v>
      </c>
      <c r="E874">
        <v>34</v>
      </c>
      <c r="F874">
        <v>0</v>
      </c>
      <c r="G874">
        <v>0</v>
      </c>
      <c r="H874">
        <v>4.3849999999999998</v>
      </c>
      <c r="I874">
        <v>0.71100600000000003</v>
      </c>
      <c r="J874">
        <v>120</v>
      </c>
      <c r="K874">
        <v>90</v>
      </c>
      <c r="L874">
        <v>40</v>
      </c>
      <c r="M874">
        <v>0</v>
      </c>
      <c r="N874">
        <v>0.12</v>
      </c>
      <c r="O874">
        <v>0</v>
      </c>
      <c r="P874">
        <v>0</v>
      </c>
      <c r="Q874">
        <v>0</v>
      </c>
      <c r="R874">
        <v>0</v>
      </c>
      <c r="S874">
        <v>0</v>
      </c>
    </row>
    <row r="875" spans="1:19" x14ac:dyDescent="0.25">
      <c r="A875">
        <v>1613</v>
      </c>
      <c r="B875">
        <v>1</v>
      </c>
      <c r="C875">
        <v>0</v>
      </c>
      <c r="D875">
        <v>0</v>
      </c>
    </row>
    <row r="876" spans="1:19" x14ac:dyDescent="0.25">
      <c r="A876">
        <v>0</v>
      </c>
      <c r="B876">
        <v>313</v>
      </c>
      <c r="C876">
        <v>2</v>
      </c>
      <c r="D876">
        <v>7</v>
      </c>
      <c r="E876">
        <v>34</v>
      </c>
      <c r="F876">
        <v>0</v>
      </c>
      <c r="G876">
        <v>0</v>
      </c>
      <c r="H876">
        <v>4.3849999999999998</v>
      </c>
      <c r="I876">
        <v>0.71100600000000003</v>
      </c>
      <c r="J876">
        <v>110.879997</v>
      </c>
      <c r="K876">
        <v>90</v>
      </c>
      <c r="L876">
        <v>40</v>
      </c>
      <c r="M876">
        <v>0</v>
      </c>
      <c r="N876">
        <v>0.12</v>
      </c>
      <c r="O876">
        <v>0</v>
      </c>
      <c r="P876">
        <v>0</v>
      </c>
      <c r="Q876">
        <v>0</v>
      </c>
      <c r="R876">
        <v>0</v>
      </c>
      <c r="S876">
        <v>0</v>
      </c>
    </row>
    <row r="877" spans="1:19" x14ac:dyDescent="0.25">
      <c r="A877">
        <v>1613</v>
      </c>
      <c r="B877">
        <v>1</v>
      </c>
      <c r="C877">
        <v>0</v>
      </c>
      <c r="D877">
        <v>0</v>
      </c>
    </row>
    <row r="878" spans="1:19" x14ac:dyDescent="0.25">
      <c r="A878">
        <v>0</v>
      </c>
      <c r="B878">
        <v>314</v>
      </c>
      <c r="C878">
        <v>1</v>
      </c>
      <c r="D878">
        <v>8</v>
      </c>
      <c r="E878">
        <v>34</v>
      </c>
      <c r="F878">
        <v>0</v>
      </c>
      <c r="G878">
        <v>0</v>
      </c>
      <c r="H878">
        <v>4.3849999999999998</v>
      </c>
      <c r="I878">
        <v>0.71100600000000003</v>
      </c>
      <c r="J878">
        <v>59</v>
      </c>
      <c r="K878">
        <v>90</v>
      </c>
      <c r="L878">
        <v>40</v>
      </c>
      <c r="M878">
        <v>0</v>
      </c>
      <c r="N878">
        <v>0.12</v>
      </c>
      <c r="O878">
        <v>0</v>
      </c>
      <c r="P878">
        <v>0</v>
      </c>
      <c r="Q878">
        <v>0</v>
      </c>
      <c r="R878">
        <v>0</v>
      </c>
      <c r="S878">
        <v>0</v>
      </c>
    </row>
    <row r="879" spans="1:19" x14ac:dyDescent="0.25">
      <c r="A879">
        <v>1613</v>
      </c>
      <c r="B879">
        <v>1</v>
      </c>
      <c r="C879">
        <v>0</v>
      </c>
      <c r="D879">
        <v>0</v>
      </c>
    </row>
    <row r="880" spans="1:19" x14ac:dyDescent="0.25">
      <c r="A880">
        <v>9</v>
      </c>
      <c r="B880">
        <v>6.0690929999999996</v>
      </c>
    </row>
    <row r="881" spans="1:19" x14ac:dyDescent="0.25">
      <c r="A881">
        <v>46</v>
      </c>
      <c r="B881">
        <v>315</v>
      </c>
      <c r="C881">
        <v>0</v>
      </c>
      <c r="D881">
        <v>0</v>
      </c>
      <c r="E881">
        <v>35</v>
      </c>
      <c r="F881">
        <v>1</v>
      </c>
      <c r="G881">
        <v>1</v>
      </c>
      <c r="H881">
        <v>4.3849999999999998</v>
      </c>
      <c r="I881">
        <v>0.590117</v>
      </c>
      <c r="J881">
        <v>356.5</v>
      </c>
      <c r="K881">
        <v>90</v>
      </c>
      <c r="L881">
        <v>40</v>
      </c>
      <c r="M881">
        <v>0</v>
      </c>
      <c r="N881">
        <v>0.12</v>
      </c>
      <c r="O881">
        <v>0</v>
      </c>
      <c r="P881">
        <v>0</v>
      </c>
      <c r="Q881">
        <v>0</v>
      </c>
      <c r="R881">
        <v>0</v>
      </c>
      <c r="S881">
        <v>0</v>
      </c>
    </row>
    <row r="882" spans="1:19" x14ac:dyDescent="0.25">
      <c r="A882">
        <v>1613</v>
      </c>
      <c r="B882">
        <v>1</v>
      </c>
      <c r="C882">
        <v>0</v>
      </c>
      <c r="D882">
        <v>0</v>
      </c>
    </row>
    <row r="883" spans="1:19" x14ac:dyDescent="0.25">
      <c r="A883">
        <v>35</v>
      </c>
      <c r="B883">
        <v>316</v>
      </c>
      <c r="C883">
        <v>0</v>
      </c>
      <c r="D883">
        <v>1</v>
      </c>
      <c r="E883">
        <v>35</v>
      </c>
      <c r="F883">
        <v>0</v>
      </c>
      <c r="G883">
        <v>1</v>
      </c>
      <c r="H883">
        <v>4.3849999999999998</v>
      </c>
      <c r="I883">
        <v>0.590117</v>
      </c>
      <c r="J883">
        <v>347.75</v>
      </c>
      <c r="K883">
        <v>90</v>
      </c>
      <c r="L883">
        <v>40</v>
      </c>
      <c r="M883">
        <v>0</v>
      </c>
      <c r="N883">
        <v>0.12</v>
      </c>
      <c r="O883">
        <v>0</v>
      </c>
      <c r="P883">
        <v>0</v>
      </c>
      <c r="Q883">
        <v>0</v>
      </c>
      <c r="R883">
        <v>0</v>
      </c>
      <c r="S883">
        <v>0</v>
      </c>
    </row>
    <row r="884" spans="1:19" x14ac:dyDescent="0.25">
      <c r="A884">
        <v>1613</v>
      </c>
      <c r="B884">
        <v>1</v>
      </c>
      <c r="C884">
        <v>0</v>
      </c>
      <c r="D884">
        <v>0</v>
      </c>
    </row>
    <row r="885" spans="1:19" x14ac:dyDescent="0.25">
      <c r="A885">
        <v>0</v>
      </c>
      <c r="B885">
        <v>317</v>
      </c>
      <c r="C885">
        <v>5</v>
      </c>
      <c r="D885">
        <v>2</v>
      </c>
      <c r="E885">
        <v>35</v>
      </c>
      <c r="F885">
        <v>0</v>
      </c>
      <c r="G885">
        <v>0</v>
      </c>
      <c r="H885">
        <v>4.3849999999999998</v>
      </c>
      <c r="I885">
        <v>0.590117</v>
      </c>
      <c r="J885">
        <v>304</v>
      </c>
      <c r="K885">
        <v>90</v>
      </c>
      <c r="L885">
        <v>40</v>
      </c>
      <c r="M885">
        <v>0</v>
      </c>
      <c r="N885">
        <v>0.12</v>
      </c>
      <c r="O885">
        <v>0</v>
      </c>
      <c r="P885">
        <v>0</v>
      </c>
      <c r="Q885">
        <v>0</v>
      </c>
      <c r="R885">
        <v>0</v>
      </c>
      <c r="S885">
        <v>0</v>
      </c>
    </row>
    <row r="886" spans="1:19" x14ac:dyDescent="0.25">
      <c r="A886">
        <v>1613</v>
      </c>
      <c r="B886">
        <v>1</v>
      </c>
      <c r="C886">
        <v>0</v>
      </c>
      <c r="D886">
        <v>0</v>
      </c>
    </row>
    <row r="887" spans="1:19" x14ac:dyDescent="0.25">
      <c r="A887">
        <v>0</v>
      </c>
      <c r="B887">
        <v>318</v>
      </c>
      <c r="C887">
        <v>4</v>
      </c>
      <c r="D887">
        <v>3</v>
      </c>
      <c r="E887">
        <v>35</v>
      </c>
      <c r="F887">
        <v>0</v>
      </c>
      <c r="G887">
        <v>0</v>
      </c>
      <c r="H887">
        <v>4.3849999999999998</v>
      </c>
      <c r="I887">
        <v>0.590117</v>
      </c>
      <c r="J887">
        <v>244</v>
      </c>
      <c r="K887">
        <v>90</v>
      </c>
      <c r="L887">
        <v>40</v>
      </c>
      <c r="M887">
        <v>0</v>
      </c>
      <c r="N887">
        <v>0.12</v>
      </c>
      <c r="O887">
        <v>0</v>
      </c>
      <c r="P887">
        <v>0</v>
      </c>
      <c r="Q887">
        <v>0</v>
      </c>
      <c r="R887">
        <v>0</v>
      </c>
      <c r="S887">
        <v>0</v>
      </c>
    </row>
    <row r="888" spans="1:19" x14ac:dyDescent="0.25">
      <c r="A888">
        <v>1613</v>
      </c>
      <c r="B888">
        <v>1</v>
      </c>
      <c r="C888">
        <v>0</v>
      </c>
      <c r="D888">
        <v>0</v>
      </c>
    </row>
    <row r="889" spans="1:19" x14ac:dyDescent="0.25">
      <c r="A889">
        <v>0</v>
      </c>
      <c r="B889">
        <v>319</v>
      </c>
      <c r="C889">
        <v>4</v>
      </c>
      <c r="D889">
        <v>4</v>
      </c>
      <c r="E889">
        <v>35</v>
      </c>
      <c r="F889">
        <v>0</v>
      </c>
      <c r="G889">
        <v>0</v>
      </c>
      <c r="H889">
        <v>4.3849999999999998</v>
      </c>
      <c r="I889">
        <v>0.590117</v>
      </c>
      <c r="J889">
        <v>234.929993</v>
      </c>
      <c r="K889">
        <v>90</v>
      </c>
      <c r="L889">
        <v>40</v>
      </c>
      <c r="M889">
        <v>0</v>
      </c>
      <c r="N889">
        <v>0.12</v>
      </c>
      <c r="O889">
        <v>0</v>
      </c>
      <c r="P889">
        <v>0</v>
      </c>
      <c r="Q889">
        <v>0</v>
      </c>
      <c r="R889">
        <v>0</v>
      </c>
      <c r="S889">
        <v>0</v>
      </c>
    </row>
    <row r="890" spans="1:19" x14ac:dyDescent="0.25">
      <c r="A890">
        <v>1613</v>
      </c>
      <c r="B890">
        <v>1</v>
      </c>
      <c r="C890">
        <v>0</v>
      </c>
      <c r="D890">
        <v>0</v>
      </c>
    </row>
    <row r="891" spans="1:19" x14ac:dyDescent="0.25">
      <c r="A891">
        <v>0</v>
      </c>
      <c r="B891">
        <v>320</v>
      </c>
      <c r="C891">
        <v>3</v>
      </c>
      <c r="D891">
        <v>5</v>
      </c>
      <c r="E891">
        <v>35</v>
      </c>
      <c r="F891">
        <v>0</v>
      </c>
      <c r="G891">
        <v>0</v>
      </c>
      <c r="H891">
        <v>4.3849999999999998</v>
      </c>
      <c r="I891">
        <v>0.590117</v>
      </c>
      <c r="J891">
        <v>182</v>
      </c>
      <c r="K891">
        <v>90</v>
      </c>
      <c r="L891">
        <v>40</v>
      </c>
      <c r="M891">
        <v>0</v>
      </c>
      <c r="N891">
        <v>0.12</v>
      </c>
      <c r="O891">
        <v>0</v>
      </c>
      <c r="P891">
        <v>0</v>
      </c>
      <c r="Q891">
        <v>0</v>
      </c>
      <c r="R891">
        <v>0</v>
      </c>
      <c r="S891">
        <v>0</v>
      </c>
    </row>
    <row r="892" spans="1:19" x14ac:dyDescent="0.25">
      <c r="A892">
        <v>1613</v>
      </c>
      <c r="B892">
        <v>1</v>
      </c>
      <c r="C892">
        <v>0</v>
      </c>
      <c r="D892">
        <v>0</v>
      </c>
    </row>
    <row r="893" spans="1:19" x14ac:dyDescent="0.25">
      <c r="A893">
        <v>0</v>
      </c>
      <c r="B893">
        <v>321</v>
      </c>
      <c r="C893">
        <v>2</v>
      </c>
      <c r="D893">
        <v>6</v>
      </c>
      <c r="E893">
        <v>35</v>
      </c>
      <c r="F893">
        <v>0</v>
      </c>
      <c r="G893">
        <v>0</v>
      </c>
      <c r="H893">
        <v>4.3849999999999998</v>
      </c>
      <c r="I893">
        <v>0.590117</v>
      </c>
      <c r="J893">
        <v>120</v>
      </c>
      <c r="K893">
        <v>90</v>
      </c>
      <c r="L893">
        <v>40</v>
      </c>
      <c r="M893">
        <v>0</v>
      </c>
      <c r="N893">
        <v>0.12</v>
      </c>
      <c r="O893">
        <v>0</v>
      </c>
      <c r="P893">
        <v>0</v>
      </c>
      <c r="Q893">
        <v>0</v>
      </c>
      <c r="R893">
        <v>0</v>
      </c>
      <c r="S893">
        <v>0</v>
      </c>
    </row>
    <row r="894" spans="1:19" x14ac:dyDescent="0.25">
      <c r="A894">
        <v>1613</v>
      </c>
      <c r="B894">
        <v>1</v>
      </c>
      <c r="C894">
        <v>0</v>
      </c>
      <c r="D894">
        <v>0</v>
      </c>
    </row>
    <row r="895" spans="1:19" x14ac:dyDescent="0.25">
      <c r="A895">
        <v>0</v>
      </c>
      <c r="B895">
        <v>322</v>
      </c>
      <c r="C895">
        <v>2</v>
      </c>
      <c r="D895">
        <v>7</v>
      </c>
      <c r="E895">
        <v>35</v>
      </c>
      <c r="F895">
        <v>0</v>
      </c>
      <c r="G895">
        <v>0</v>
      </c>
      <c r="H895">
        <v>4.3849999999999998</v>
      </c>
      <c r="I895">
        <v>0.590117</v>
      </c>
      <c r="J895">
        <v>110.879997</v>
      </c>
      <c r="K895">
        <v>90</v>
      </c>
      <c r="L895">
        <v>40</v>
      </c>
      <c r="M895">
        <v>0</v>
      </c>
      <c r="N895">
        <v>0.12</v>
      </c>
      <c r="O895">
        <v>0</v>
      </c>
      <c r="P895">
        <v>0</v>
      </c>
      <c r="Q895">
        <v>0</v>
      </c>
      <c r="R895">
        <v>0</v>
      </c>
      <c r="S895">
        <v>0</v>
      </c>
    </row>
    <row r="896" spans="1:19" x14ac:dyDescent="0.25">
      <c r="A896">
        <v>1613</v>
      </c>
      <c r="B896">
        <v>1</v>
      </c>
      <c r="C896">
        <v>0</v>
      </c>
      <c r="D896">
        <v>0</v>
      </c>
    </row>
    <row r="897" spans="1:19" x14ac:dyDescent="0.25">
      <c r="A897">
        <v>0</v>
      </c>
      <c r="B897">
        <v>323</v>
      </c>
      <c r="C897">
        <v>1</v>
      </c>
      <c r="D897">
        <v>8</v>
      </c>
      <c r="E897">
        <v>35</v>
      </c>
      <c r="F897">
        <v>0</v>
      </c>
      <c r="G897">
        <v>0</v>
      </c>
      <c r="H897">
        <v>4.3849999999999998</v>
      </c>
      <c r="I897">
        <v>0.590117</v>
      </c>
      <c r="J897">
        <v>59</v>
      </c>
      <c r="K897">
        <v>90</v>
      </c>
      <c r="L897">
        <v>40</v>
      </c>
      <c r="M897">
        <v>0</v>
      </c>
      <c r="N897">
        <v>0.12</v>
      </c>
      <c r="O897">
        <v>0</v>
      </c>
      <c r="P897">
        <v>0</v>
      </c>
      <c r="Q897">
        <v>0</v>
      </c>
      <c r="R897">
        <v>0</v>
      </c>
      <c r="S897">
        <v>0</v>
      </c>
    </row>
    <row r="898" spans="1:19" x14ac:dyDescent="0.25">
      <c r="A898">
        <v>1613</v>
      </c>
      <c r="B898">
        <v>1</v>
      </c>
      <c r="C898">
        <v>0</v>
      </c>
      <c r="D898">
        <v>0</v>
      </c>
    </row>
    <row r="899" spans="1:19" x14ac:dyDescent="0.25">
      <c r="A899">
        <v>9</v>
      </c>
      <c r="B899">
        <v>6.1899810000000004</v>
      </c>
    </row>
    <row r="900" spans="1:19" x14ac:dyDescent="0.25">
      <c r="A900">
        <v>0</v>
      </c>
      <c r="B900">
        <v>324</v>
      </c>
      <c r="C900">
        <v>0</v>
      </c>
      <c r="D900">
        <v>0</v>
      </c>
      <c r="E900">
        <v>36</v>
      </c>
      <c r="F900">
        <v>0</v>
      </c>
      <c r="G900">
        <v>0</v>
      </c>
      <c r="H900">
        <v>4.3849999999999998</v>
      </c>
      <c r="I900">
        <v>0.46922900000000001</v>
      </c>
      <c r="J900">
        <v>356.5</v>
      </c>
      <c r="K900">
        <v>90</v>
      </c>
      <c r="L900">
        <v>20</v>
      </c>
      <c r="M900">
        <v>0</v>
      </c>
      <c r="N900">
        <v>0.12</v>
      </c>
      <c r="O900">
        <v>0</v>
      </c>
      <c r="P900">
        <v>0</v>
      </c>
      <c r="Q900">
        <v>0</v>
      </c>
      <c r="R900">
        <v>0</v>
      </c>
      <c r="S900">
        <v>0</v>
      </c>
    </row>
    <row r="901" spans="1:19" x14ac:dyDescent="0.25">
      <c r="A901">
        <v>1316</v>
      </c>
      <c r="B901">
        <v>1</v>
      </c>
      <c r="C901">
        <v>0</v>
      </c>
      <c r="D901">
        <v>0</v>
      </c>
    </row>
    <row r="902" spans="1:19" x14ac:dyDescent="0.25">
      <c r="A902">
        <v>0</v>
      </c>
      <c r="B902">
        <v>325</v>
      </c>
      <c r="C902">
        <v>0</v>
      </c>
      <c r="D902">
        <v>1</v>
      </c>
      <c r="E902">
        <v>36</v>
      </c>
      <c r="F902">
        <v>0</v>
      </c>
      <c r="G902">
        <v>0</v>
      </c>
      <c r="H902">
        <v>4.3849999999999998</v>
      </c>
      <c r="I902">
        <v>0.46922900000000001</v>
      </c>
      <c r="J902">
        <v>347.75</v>
      </c>
      <c r="K902">
        <v>90</v>
      </c>
      <c r="L902">
        <v>20</v>
      </c>
      <c r="M902">
        <v>0</v>
      </c>
      <c r="N902">
        <v>0.12</v>
      </c>
      <c r="O902">
        <v>0</v>
      </c>
      <c r="P902">
        <v>0</v>
      </c>
      <c r="Q902">
        <v>0</v>
      </c>
      <c r="R902">
        <v>0</v>
      </c>
      <c r="S902">
        <v>0</v>
      </c>
    </row>
    <row r="903" spans="1:19" x14ac:dyDescent="0.25">
      <c r="A903">
        <v>1316</v>
      </c>
      <c r="B903">
        <v>1</v>
      </c>
      <c r="C903">
        <v>0</v>
      </c>
      <c r="D903">
        <v>0</v>
      </c>
    </row>
    <row r="904" spans="1:19" x14ac:dyDescent="0.25">
      <c r="A904">
        <v>0</v>
      </c>
      <c r="B904">
        <v>326</v>
      </c>
      <c r="C904">
        <v>5</v>
      </c>
      <c r="D904">
        <v>2</v>
      </c>
      <c r="E904">
        <v>36</v>
      </c>
      <c r="F904">
        <v>0</v>
      </c>
      <c r="G904">
        <v>0</v>
      </c>
      <c r="H904">
        <v>4.3849999999999998</v>
      </c>
      <c r="I904">
        <v>0.46922900000000001</v>
      </c>
      <c r="J904">
        <v>304</v>
      </c>
      <c r="K904">
        <v>90</v>
      </c>
      <c r="L904">
        <v>20</v>
      </c>
      <c r="M904">
        <v>0</v>
      </c>
      <c r="N904">
        <v>0.12</v>
      </c>
      <c r="O904">
        <v>0</v>
      </c>
      <c r="P904">
        <v>0</v>
      </c>
      <c r="Q904">
        <v>0</v>
      </c>
      <c r="R904">
        <v>0</v>
      </c>
      <c r="S904">
        <v>0</v>
      </c>
    </row>
    <row r="905" spans="1:19" x14ac:dyDescent="0.25">
      <c r="A905">
        <v>1316</v>
      </c>
      <c r="B905">
        <v>1</v>
      </c>
      <c r="C905">
        <v>0</v>
      </c>
      <c r="D905">
        <v>0</v>
      </c>
    </row>
    <row r="906" spans="1:19" x14ac:dyDescent="0.25">
      <c r="A906">
        <v>0</v>
      </c>
      <c r="B906">
        <v>327</v>
      </c>
      <c r="C906">
        <v>4</v>
      </c>
      <c r="D906">
        <v>3</v>
      </c>
      <c r="E906">
        <v>36</v>
      </c>
      <c r="F906">
        <v>0</v>
      </c>
      <c r="G906">
        <v>0</v>
      </c>
      <c r="H906">
        <v>4.3849999999999998</v>
      </c>
      <c r="I906">
        <v>0.46922900000000001</v>
      </c>
      <c r="J906">
        <v>244</v>
      </c>
      <c r="K906">
        <v>90</v>
      </c>
      <c r="L906">
        <v>20</v>
      </c>
      <c r="M906">
        <v>0</v>
      </c>
      <c r="N906">
        <v>0.12</v>
      </c>
      <c r="O906">
        <v>0</v>
      </c>
      <c r="P906">
        <v>0</v>
      </c>
      <c r="Q906">
        <v>0</v>
      </c>
      <c r="R906">
        <v>0</v>
      </c>
      <c r="S906">
        <v>0</v>
      </c>
    </row>
    <row r="907" spans="1:19" x14ac:dyDescent="0.25">
      <c r="A907">
        <v>1316</v>
      </c>
      <c r="B907">
        <v>1</v>
      </c>
      <c r="C907">
        <v>0</v>
      </c>
      <c r="D907">
        <v>0</v>
      </c>
    </row>
    <row r="908" spans="1:19" x14ac:dyDescent="0.25">
      <c r="A908">
        <v>0</v>
      </c>
      <c r="B908">
        <v>328</v>
      </c>
      <c r="C908">
        <v>4</v>
      </c>
      <c r="D908">
        <v>4</v>
      </c>
      <c r="E908">
        <v>36</v>
      </c>
      <c r="F908">
        <v>0</v>
      </c>
      <c r="G908">
        <v>0</v>
      </c>
      <c r="H908">
        <v>4.3849999999999998</v>
      </c>
      <c r="I908">
        <v>0.46922900000000001</v>
      </c>
      <c r="J908">
        <v>234.929993</v>
      </c>
      <c r="K908">
        <v>90</v>
      </c>
      <c r="L908">
        <v>20</v>
      </c>
      <c r="M908">
        <v>0</v>
      </c>
      <c r="N908">
        <v>0.12</v>
      </c>
      <c r="O908">
        <v>0</v>
      </c>
      <c r="P908">
        <v>0</v>
      </c>
      <c r="Q908">
        <v>0</v>
      </c>
      <c r="R908">
        <v>0</v>
      </c>
      <c r="S908">
        <v>0</v>
      </c>
    </row>
    <row r="909" spans="1:19" x14ac:dyDescent="0.25">
      <c r="A909">
        <v>1316</v>
      </c>
      <c r="B909">
        <v>1</v>
      </c>
      <c r="C909">
        <v>0</v>
      </c>
      <c r="D909">
        <v>0</v>
      </c>
    </row>
    <row r="910" spans="1:19" x14ac:dyDescent="0.25">
      <c r="A910">
        <v>0</v>
      </c>
      <c r="B910">
        <v>329</v>
      </c>
      <c r="C910">
        <v>3</v>
      </c>
      <c r="D910">
        <v>5</v>
      </c>
      <c r="E910">
        <v>36</v>
      </c>
      <c r="F910">
        <v>0</v>
      </c>
      <c r="G910">
        <v>0</v>
      </c>
      <c r="H910">
        <v>4.3849999999999998</v>
      </c>
      <c r="I910">
        <v>0.46922900000000001</v>
      </c>
      <c r="J910">
        <v>182</v>
      </c>
      <c r="K910">
        <v>90</v>
      </c>
      <c r="L910">
        <v>20</v>
      </c>
      <c r="M910">
        <v>0</v>
      </c>
      <c r="N910">
        <v>0.12</v>
      </c>
      <c r="O910">
        <v>0</v>
      </c>
      <c r="P910">
        <v>0</v>
      </c>
      <c r="Q910">
        <v>0</v>
      </c>
      <c r="R910">
        <v>0</v>
      </c>
      <c r="S910">
        <v>0</v>
      </c>
    </row>
    <row r="911" spans="1:19" x14ac:dyDescent="0.25">
      <c r="A911">
        <v>1316</v>
      </c>
      <c r="B911">
        <v>1</v>
      </c>
      <c r="C911">
        <v>0</v>
      </c>
      <c r="D911">
        <v>0</v>
      </c>
    </row>
    <row r="912" spans="1:19" x14ac:dyDescent="0.25">
      <c r="A912">
        <v>0</v>
      </c>
      <c r="B912">
        <v>330</v>
      </c>
      <c r="C912">
        <v>2</v>
      </c>
      <c r="D912">
        <v>6</v>
      </c>
      <c r="E912">
        <v>36</v>
      </c>
      <c r="F912">
        <v>0</v>
      </c>
      <c r="G912">
        <v>0</v>
      </c>
      <c r="H912">
        <v>4.3849999999999998</v>
      </c>
      <c r="I912">
        <v>0.46922900000000001</v>
      </c>
      <c r="J912">
        <v>120</v>
      </c>
      <c r="K912">
        <v>90</v>
      </c>
      <c r="L912">
        <v>20</v>
      </c>
      <c r="M912">
        <v>0</v>
      </c>
      <c r="N912">
        <v>0.12</v>
      </c>
      <c r="O912">
        <v>0</v>
      </c>
      <c r="P912">
        <v>0</v>
      </c>
      <c r="Q912">
        <v>0</v>
      </c>
      <c r="R912">
        <v>0</v>
      </c>
      <c r="S912">
        <v>0</v>
      </c>
    </row>
    <row r="913" spans="1:19" x14ac:dyDescent="0.25">
      <c r="A913">
        <v>1316</v>
      </c>
      <c r="B913">
        <v>1</v>
      </c>
      <c r="C913">
        <v>0</v>
      </c>
      <c r="D913">
        <v>0</v>
      </c>
    </row>
    <row r="914" spans="1:19" x14ac:dyDescent="0.25">
      <c r="A914">
        <v>0</v>
      </c>
      <c r="B914">
        <v>331</v>
      </c>
      <c r="C914">
        <v>2</v>
      </c>
      <c r="D914">
        <v>7</v>
      </c>
      <c r="E914">
        <v>36</v>
      </c>
      <c r="F914">
        <v>0</v>
      </c>
      <c r="G914">
        <v>0</v>
      </c>
      <c r="H914">
        <v>4.3849999999999998</v>
      </c>
      <c r="I914">
        <v>0.46922900000000001</v>
      </c>
      <c r="J914">
        <v>110.879997</v>
      </c>
      <c r="K914">
        <v>90</v>
      </c>
      <c r="L914">
        <v>20</v>
      </c>
      <c r="M914">
        <v>0</v>
      </c>
      <c r="N914">
        <v>0.12</v>
      </c>
      <c r="O914">
        <v>0</v>
      </c>
      <c r="P914">
        <v>0</v>
      </c>
      <c r="Q914">
        <v>0</v>
      </c>
      <c r="R914">
        <v>0</v>
      </c>
      <c r="S914">
        <v>0</v>
      </c>
    </row>
    <row r="915" spans="1:19" x14ac:dyDescent="0.25">
      <c r="A915">
        <v>1316</v>
      </c>
      <c r="B915">
        <v>1</v>
      </c>
      <c r="C915">
        <v>0</v>
      </c>
      <c r="D915">
        <v>0</v>
      </c>
    </row>
    <row r="916" spans="1:19" x14ac:dyDescent="0.25">
      <c r="A916">
        <v>47</v>
      </c>
      <c r="B916">
        <v>332</v>
      </c>
      <c r="C916">
        <v>1</v>
      </c>
      <c r="D916">
        <v>8</v>
      </c>
      <c r="E916">
        <v>36</v>
      </c>
      <c r="F916">
        <v>1</v>
      </c>
      <c r="G916">
        <v>1</v>
      </c>
      <c r="H916">
        <v>4.3849999999999998</v>
      </c>
      <c r="I916">
        <v>0.46922900000000001</v>
      </c>
      <c r="J916">
        <v>59</v>
      </c>
      <c r="K916">
        <v>90</v>
      </c>
      <c r="L916">
        <v>40</v>
      </c>
      <c r="M916">
        <v>0</v>
      </c>
      <c r="N916">
        <v>0.12</v>
      </c>
      <c r="O916">
        <v>0</v>
      </c>
      <c r="P916">
        <v>0</v>
      </c>
      <c r="Q916">
        <v>0</v>
      </c>
      <c r="R916">
        <v>0</v>
      </c>
      <c r="S916">
        <v>0</v>
      </c>
    </row>
    <row r="917" spans="1:19" x14ac:dyDescent="0.25">
      <c r="A917">
        <v>1613</v>
      </c>
      <c r="B917">
        <v>1</v>
      </c>
      <c r="C917">
        <v>0</v>
      </c>
      <c r="D917">
        <v>0</v>
      </c>
    </row>
    <row r="918" spans="1:19" x14ac:dyDescent="0.25">
      <c r="A918">
        <v>9</v>
      </c>
      <c r="B918">
        <v>6.3108709999999997</v>
      </c>
    </row>
    <row r="919" spans="1:19" x14ac:dyDescent="0.25">
      <c r="A919">
        <v>0</v>
      </c>
      <c r="B919">
        <v>333</v>
      </c>
      <c r="C919">
        <v>0</v>
      </c>
      <c r="D919">
        <v>0</v>
      </c>
      <c r="E919">
        <v>37</v>
      </c>
      <c r="F919">
        <v>0</v>
      </c>
      <c r="G919">
        <v>0</v>
      </c>
      <c r="H919">
        <v>4.3849999999999998</v>
      </c>
      <c r="I919">
        <v>0.34833900000000001</v>
      </c>
      <c r="J919">
        <v>356.5</v>
      </c>
      <c r="K919">
        <v>90</v>
      </c>
      <c r="L919">
        <v>20</v>
      </c>
      <c r="M919">
        <v>0</v>
      </c>
      <c r="N919">
        <v>0.12</v>
      </c>
      <c r="O919">
        <v>0</v>
      </c>
      <c r="P919">
        <v>0</v>
      </c>
      <c r="Q919">
        <v>0</v>
      </c>
      <c r="R919">
        <v>0</v>
      </c>
      <c r="S919">
        <v>0</v>
      </c>
    </row>
    <row r="920" spans="1:19" x14ac:dyDescent="0.25">
      <c r="A920">
        <v>1316</v>
      </c>
      <c r="B920">
        <v>1</v>
      </c>
      <c r="C920">
        <v>0</v>
      </c>
      <c r="D920">
        <v>0</v>
      </c>
    </row>
    <row r="921" spans="1:19" x14ac:dyDescent="0.25">
      <c r="A921">
        <v>0</v>
      </c>
      <c r="B921">
        <v>334</v>
      </c>
      <c r="C921">
        <v>0</v>
      </c>
      <c r="D921">
        <v>1</v>
      </c>
      <c r="E921">
        <v>37</v>
      </c>
      <c r="F921">
        <v>0</v>
      </c>
      <c r="G921">
        <v>0</v>
      </c>
      <c r="H921">
        <v>4.3849999999999998</v>
      </c>
      <c r="I921">
        <v>0.34833900000000001</v>
      </c>
      <c r="J921">
        <v>347.75</v>
      </c>
      <c r="K921">
        <v>90</v>
      </c>
      <c r="L921">
        <v>20</v>
      </c>
      <c r="M921">
        <v>0</v>
      </c>
      <c r="N921">
        <v>0.12</v>
      </c>
      <c r="O921">
        <v>0</v>
      </c>
      <c r="P921">
        <v>0</v>
      </c>
      <c r="Q921">
        <v>0</v>
      </c>
      <c r="R921">
        <v>0</v>
      </c>
      <c r="S921">
        <v>0</v>
      </c>
    </row>
    <row r="922" spans="1:19" x14ac:dyDescent="0.25">
      <c r="A922">
        <v>1316</v>
      </c>
      <c r="B922">
        <v>1</v>
      </c>
      <c r="C922">
        <v>0</v>
      </c>
      <c r="D922">
        <v>0</v>
      </c>
    </row>
    <row r="923" spans="1:19" x14ac:dyDescent="0.25">
      <c r="A923">
        <v>0</v>
      </c>
      <c r="B923">
        <v>335</v>
      </c>
      <c r="C923">
        <v>5</v>
      </c>
      <c r="D923">
        <v>2</v>
      </c>
      <c r="E923">
        <v>37</v>
      </c>
      <c r="F923">
        <v>0</v>
      </c>
      <c r="G923">
        <v>0</v>
      </c>
      <c r="H923">
        <v>4.3849999999999998</v>
      </c>
      <c r="I923">
        <v>0.34833900000000001</v>
      </c>
      <c r="J923">
        <v>304</v>
      </c>
      <c r="K923">
        <v>90</v>
      </c>
      <c r="L923">
        <v>20</v>
      </c>
      <c r="M923">
        <v>0</v>
      </c>
      <c r="N923">
        <v>0.12</v>
      </c>
      <c r="O923">
        <v>0</v>
      </c>
      <c r="P923">
        <v>0</v>
      </c>
      <c r="Q923">
        <v>0</v>
      </c>
      <c r="R923">
        <v>0</v>
      </c>
      <c r="S923">
        <v>0</v>
      </c>
    </row>
    <row r="924" spans="1:19" x14ac:dyDescent="0.25">
      <c r="A924">
        <v>1316</v>
      </c>
      <c r="B924">
        <v>1</v>
      </c>
      <c r="C924">
        <v>0</v>
      </c>
      <c r="D924">
        <v>0</v>
      </c>
    </row>
    <row r="925" spans="1:19" x14ac:dyDescent="0.25">
      <c r="A925">
        <v>0</v>
      </c>
      <c r="B925">
        <v>336</v>
      </c>
      <c r="C925">
        <v>4</v>
      </c>
      <c r="D925">
        <v>3</v>
      </c>
      <c r="E925">
        <v>37</v>
      </c>
      <c r="F925">
        <v>0</v>
      </c>
      <c r="G925">
        <v>0</v>
      </c>
      <c r="H925">
        <v>4.3849999999999998</v>
      </c>
      <c r="I925">
        <v>0.34833900000000001</v>
      </c>
      <c r="J925">
        <v>244</v>
      </c>
      <c r="K925">
        <v>90</v>
      </c>
      <c r="L925">
        <v>20</v>
      </c>
      <c r="M925">
        <v>0</v>
      </c>
      <c r="N925">
        <v>0.12</v>
      </c>
      <c r="O925">
        <v>0</v>
      </c>
      <c r="P925">
        <v>0</v>
      </c>
      <c r="Q925">
        <v>0</v>
      </c>
      <c r="R925">
        <v>0</v>
      </c>
      <c r="S925">
        <v>0</v>
      </c>
    </row>
    <row r="926" spans="1:19" x14ac:dyDescent="0.25">
      <c r="A926">
        <v>1316</v>
      </c>
      <c r="B926">
        <v>1</v>
      </c>
      <c r="C926">
        <v>0</v>
      </c>
      <c r="D926">
        <v>0</v>
      </c>
    </row>
    <row r="927" spans="1:19" x14ac:dyDescent="0.25">
      <c r="A927">
        <v>0</v>
      </c>
      <c r="B927">
        <v>337</v>
      </c>
      <c r="C927">
        <v>4</v>
      </c>
      <c r="D927">
        <v>4</v>
      </c>
      <c r="E927">
        <v>37</v>
      </c>
      <c r="F927">
        <v>0</v>
      </c>
      <c r="G927">
        <v>0</v>
      </c>
      <c r="H927">
        <v>4.3849999999999998</v>
      </c>
      <c r="I927">
        <v>0.34833900000000001</v>
      </c>
      <c r="J927">
        <v>234.929993</v>
      </c>
      <c r="K927">
        <v>90</v>
      </c>
      <c r="L927">
        <v>20</v>
      </c>
      <c r="M927">
        <v>0</v>
      </c>
      <c r="N927">
        <v>0.12</v>
      </c>
      <c r="O927">
        <v>0</v>
      </c>
      <c r="P927">
        <v>0</v>
      </c>
      <c r="Q927">
        <v>0</v>
      </c>
      <c r="R927">
        <v>0</v>
      </c>
      <c r="S927">
        <v>0</v>
      </c>
    </row>
    <row r="928" spans="1:19" x14ac:dyDescent="0.25">
      <c r="A928">
        <v>1316</v>
      </c>
      <c r="B928">
        <v>1</v>
      </c>
      <c r="C928">
        <v>0</v>
      </c>
      <c r="D928">
        <v>0</v>
      </c>
    </row>
    <row r="929" spans="1:19" x14ac:dyDescent="0.25">
      <c r="A929">
        <v>0</v>
      </c>
      <c r="B929">
        <v>338</v>
      </c>
      <c r="C929">
        <v>3</v>
      </c>
      <c r="D929">
        <v>5</v>
      </c>
      <c r="E929">
        <v>37</v>
      </c>
      <c r="F929">
        <v>0</v>
      </c>
      <c r="G929">
        <v>0</v>
      </c>
      <c r="H929">
        <v>4.3849999999999998</v>
      </c>
      <c r="I929">
        <v>0.34833900000000001</v>
      </c>
      <c r="J929">
        <v>182</v>
      </c>
      <c r="K929">
        <v>90</v>
      </c>
      <c r="L929">
        <v>20</v>
      </c>
      <c r="M929">
        <v>0</v>
      </c>
      <c r="N929">
        <v>0.12</v>
      </c>
      <c r="O929">
        <v>0</v>
      </c>
      <c r="P929">
        <v>0</v>
      </c>
      <c r="Q929">
        <v>0</v>
      </c>
      <c r="R929">
        <v>0</v>
      </c>
      <c r="S929">
        <v>0</v>
      </c>
    </row>
    <row r="930" spans="1:19" x14ac:dyDescent="0.25">
      <c r="A930">
        <v>1316</v>
      </c>
      <c r="B930">
        <v>1</v>
      </c>
      <c r="C930">
        <v>0</v>
      </c>
      <c r="D930">
        <v>0</v>
      </c>
    </row>
    <row r="931" spans="1:19" x14ac:dyDescent="0.25">
      <c r="A931">
        <v>48</v>
      </c>
      <c r="B931">
        <v>339</v>
      </c>
      <c r="C931">
        <v>2</v>
      </c>
      <c r="D931">
        <v>6</v>
      </c>
      <c r="E931">
        <v>37</v>
      </c>
      <c r="F931">
        <v>1</v>
      </c>
      <c r="G931">
        <v>1</v>
      </c>
      <c r="H931">
        <v>4.3849999999999998</v>
      </c>
      <c r="I931">
        <v>0.34833900000000001</v>
      </c>
      <c r="J931">
        <v>120</v>
      </c>
      <c r="K931">
        <v>90</v>
      </c>
      <c r="L931">
        <v>40</v>
      </c>
      <c r="M931">
        <v>0</v>
      </c>
      <c r="N931">
        <v>0.12</v>
      </c>
      <c r="O931">
        <v>0</v>
      </c>
      <c r="P931">
        <v>0</v>
      </c>
      <c r="Q931">
        <v>0</v>
      </c>
      <c r="R931">
        <v>0</v>
      </c>
      <c r="S931">
        <v>0</v>
      </c>
    </row>
    <row r="932" spans="1:19" x14ac:dyDescent="0.25">
      <c r="A932">
        <v>1613</v>
      </c>
      <c r="B932">
        <v>1</v>
      </c>
      <c r="C932">
        <v>0</v>
      </c>
      <c r="D932">
        <v>0</v>
      </c>
    </row>
    <row r="933" spans="1:19" x14ac:dyDescent="0.25">
      <c r="A933">
        <v>43</v>
      </c>
      <c r="B933">
        <v>340</v>
      </c>
      <c r="C933">
        <v>2</v>
      </c>
      <c r="D933">
        <v>7</v>
      </c>
      <c r="E933">
        <v>37</v>
      </c>
      <c r="F933">
        <v>0</v>
      </c>
      <c r="G933">
        <v>1</v>
      </c>
      <c r="H933">
        <v>4.3849999999999998</v>
      </c>
      <c r="I933">
        <v>0.34833900000000001</v>
      </c>
      <c r="J933">
        <v>110.879997</v>
      </c>
      <c r="K933">
        <v>90</v>
      </c>
      <c r="L933">
        <v>40</v>
      </c>
      <c r="M933">
        <v>0</v>
      </c>
      <c r="N933">
        <v>0.12</v>
      </c>
      <c r="O933">
        <v>0</v>
      </c>
      <c r="P933">
        <v>0</v>
      </c>
      <c r="Q933">
        <v>0</v>
      </c>
      <c r="R933">
        <v>0</v>
      </c>
      <c r="S933">
        <v>0</v>
      </c>
    </row>
    <row r="934" spans="1:19" x14ac:dyDescent="0.25">
      <c r="A934">
        <v>1613</v>
      </c>
      <c r="B934">
        <v>1</v>
      </c>
      <c r="C934">
        <v>0</v>
      </c>
      <c r="D934">
        <v>0</v>
      </c>
    </row>
    <row r="935" spans="1:19" x14ac:dyDescent="0.25">
      <c r="A935">
        <v>0</v>
      </c>
      <c r="B935">
        <v>341</v>
      </c>
      <c r="C935">
        <v>1</v>
      </c>
      <c r="D935">
        <v>8</v>
      </c>
      <c r="E935">
        <v>37</v>
      </c>
      <c r="F935">
        <v>0</v>
      </c>
      <c r="G935">
        <v>0</v>
      </c>
      <c r="H935">
        <v>4.3849999999999998</v>
      </c>
      <c r="I935">
        <v>0.34833900000000001</v>
      </c>
      <c r="J935">
        <v>59</v>
      </c>
      <c r="K935">
        <v>90</v>
      </c>
      <c r="L935">
        <v>20</v>
      </c>
      <c r="M935">
        <v>0</v>
      </c>
      <c r="N935">
        <v>0.12</v>
      </c>
      <c r="O935">
        <v>0</v>
      </c>
      <c r="P935">
        <v>0</v>
      </c>
      <c r="Q935">
        <v>0</v>
      </c>
      <c r="R935">
        <v>0</v>
      </c>
      <c r="S935">
        <v>0</v>
      </c>
    </row>
    <row r="936" spans="1:19" x14ac:dyDescent="0.25">
      <c r="A936">
        <v>1316</v>
      </c>
      <c r="B936">
        <v>1</v>
      </c>
      <c r="C936">
        <v>0</v>
      </c>
      <c r="D936">
        <v>0</v>
      </c>
    </row>
    <row r="937" spans="1:19" x14ac:dyDescent="0.25">
      <c r="A937">
        <v>9</v>
      </c>
      <c r="B937">
        <v>6.4317589999999996</v>
      </c>
    </row>
    <row r="938" spans="1:19" x14ac:dyDescent="0.25">
      <c r="A938">
        <v>0</v>
      </c>
      <c r="B938">
        <v>342</v>
      </c>
      <c r="C938">
        <v>0</v>
      </c>
      <c r="D938">
        <v>0</v>
      </c>
      <c r="E938">
        <v>38</v>
      </c>
      <c r="F938">
        <v>0</v>
      </c>
      <c r="G938">
        <v>0</v>
      </c>
      <c r="H938">
        <v>4.3849999999999998</v>
      </c>
      <c r="I938">
        <v>0.22745099999999999</v>
      </c>
      <c r="J938">
        <v>356.5</v>
      </c>
      <c r="K938">
        <v>90</v>
      </c>
      <c r="L938">
        <v>20</v>
      </c>
      <c r="M938">
        <v>0</v>
      </c>
      <c r="N938">
        <v>0.12</v>
      </c>
      <c r="O938">
        <v>0</v>
      </c>
      <c r="P938">
        <v>0</v>
      </c>
      <c r="Q938">
        <v>0</v>
      </c>
      <c r="R938">
        <v>0</v>
      </c>
      <c r="S938">
        <v>0</v>
      </c>
    </row>
    <row r="939" spans="1:19" x14ac:dyDescent="0.25">
      <c r="A939">
        <v>1316</v>
      </c>
      <c r="B939">
        <v>1</v>
      </c>
      <c r="C939">
        <v>0</v>
      </c>
      <c r="D939">
        <v>0</v>
      </c>
    </row>
    <row r="940" spans="1:19" x14ac:dyDescent="0.25">
      <c r="A940">
        <v>0</v>
      </c>
      <c r="B940">
        <v>343</v>
      </c>
      <c r="C940">
        <v>0</v>
      </c>
      <c r="D940">
        <v>1</v>
      </c>
      <c r="E940">
        <v>38</v>
      </c>
      <c r="F940">
        <v>0</v>
      </c>
      <c r="G940">
        <v>0</v>
      </c>
      <c r="H940">
        <v>4.3849999999999998</v>
      </c>
      <c r="I940">
        <v>0.22745099999999999</v>
      </c>
      <c r="J940">
        <v>347.75</v>
      </c>
      <c r="K940">
        <v>90</v>
      </c>
      <c r="L940">
        <v>20</v>
      </c>
      <c r="M940">
        <v>0</v>
      </c>
      <c r="N940">
        <v>0.12</v>
      </c>
      <c r="O940">
        <v>0</v>
      </c>
      <c r="P940">
        <v>0</v>
      </c>
      <c r="Q940">
        <v>0</v>
      </c>
      <c r="R940">
        <v>0</v>
      </c>
      <c r="S940">
        <v>0</v>
      </c>
    </row>
    <row r="941" spans="1:19" x14ac:dyDescent="0.25">
      <c r="A941">
        <v>1316</v>
      </c>
      <c r="B941">
        <v>1</v>
      </c>
      <c r="C941">
        <v>0</v>
      </c>
      <c r="D941">
        <v>0</v>
      </c>
    </row>
    <row r="942" spans="1:19" x14ac:dyDescent="0.25">
      <c r="A942">
        <v>0</v>
      </c>
      <c r="B942">
        <v>344</v>
      </c>
      <c r="C942">
        <v>5</v>
      </c>
      <c r="D942">
        <v>2</v>
      </c>
      <c r="E942">
        <v>38</v>
      </c>
      <c r="F942">
        <v>0</v>
      </c>
      <c r="G942">
        <v>0</v>
      </c>
      <c r="H942">
        <v>4.3849999999999998</v>
      </c>
      <c r="I942">
        <v>0.22745099999999999</v>
      </c>
      <c r="J942">
        <v>304</v>
      </c>
      <c r="K942">
        <v>90</v>
      </c>
      <c r="L942">
        <v>20</v>
      </c>
      <c r="M942">
        <v>0</v>
      </c>
      <c r="N942">
        <v>0.12</v>
      </c>
      <c r="O942">
        <v>0</v>
      </c>
      <c r="P942">
        <v>0</v>
      </c>
      <c r="Q942">
        <v>0</v>
      </c>
      <c r="R942">
        <v>0</v>
      </c>
      <c r="S942">
        <v>0</v>
      </c>
    </row>
    <row r="943" spans="1:19" x14ac:dyDescent="0.25">
      <c r="A943">
        <v>1316</v>
      </c>
      <c r="B943">
        <v>1</v>
      </c>
      <c r="C943">
        <v>0</v>
      </c>
      <c r="D943">
        <v>0</v>
      </c>
    </row>
    <row r="944" spans="1:19" x14ac:dyDescent="0.25">
      <c r="A944">
        <v>0</v>
      </c>
      <c r="B944">
        <v>345</v>
      </c>
      <c r="C944">
        <v>4</v>
      </c>
      <c r="D944">
        <v>3</v>
      </c>
      <c r="E944">
        <v>38</v>
      </c>
      <c r="F944">
        <v>0</v>
      </c>
      <c r="G944">
        <v>0</v>
      </c>
      <c r="H944">
        <v>4.3849999999999998</v>
      </c>
      <c r="I944">
        <v>0.22745099999999999</v>
      </c>
      <c r="J944">
        <v>244</v>
      </c>
      <c r="K944">
        <v>90</v>
      </c>
      <c r="L944">
        <v>20</v>
      </c>
      <c r="M944">
        <v>0</v>
      </c>
      <c r="N944">
        <v>0.12</v>
      </c>
      <c r="O944">
        <v>0</v>
      </c>
      <c r="P944">
        <v>0</v>
      </c>
      <c r="Q944">
        <v>0</v>
      </c>
      <c r="R944">
        <v>0</v>
      </c>
      <c r="S944">
        <v>0</v>
      </c>
    </row>
    <row r="945" spans="1:19" x14ac:dyDescent="0.25">
      <c r="A945">
        <v>1316</v>
      </c>
      <c r="B945">
        <v>1</v>
      </c>
      <c r="C945">
        <v>0</v>
      </c>
      <c r="D945">
        <v>0</v>
      </c>
    </row>
    <row r="946" spans="1:19" x14ac:dyDescent="0.25">
      <c r="A946">
        <v>0</v>
      </c>
      <c r="B946">
        <v>346</v>
      </c>
      <c r="C946">
        <v>4</v>
      </c>
      <c r="D946">
        <v>4</v>
      </c>
      <c r="E946">
        <v>38</v>
      </c>
      <c r="F946">
        <v>0</v>
      </c>
      <c r="G946">
        <v>0</v>
      </c>
      <c r="H946">
        <v>4.3849999999999998</v>
      </c>
      <c r="I946">
        <v>0.22745099999999999</v>
      </c>
      <c r="J946">
        <v>234.929993</v>
      </c>
      <c r="K946">
        <v>90</v>
      </c>
      <c r="L946">
        <v>20</v>
      </c>
      <c r="M946">
        <v>0</v>
      </c>
      <c r="N946">
        <v>0.12</v>
      </c>
      <c r="O946">
        <v>0</v>
      </c>
      <c r="P946">
        <v>0</v>
      </c>
      <c r="Q946">
        <v>0</v>
      </c>
      <c r="R946">
        <v>0</v>
      </c>
      <c r="S946">
        <v>0</v>
      </c>
    </row>
    <row r="947" spans="1:19" x14ac:dyDescent="0.25">
      <c r="A947">
        <v>1316</v>
      </c>
      <c r="B947">
        <v>1</v>
      </c>
      <c r="C947">
        <v>0</v>
      </c>
      <c r="D947">
        <v>0</v>
      </c>
    </row>
    <row r="948" spans="1:19" x14ac:dyDescent="0.25">
      <c r="A948">
        <v>49</v>
      </c>
      <c r="B948">
        <v>347</v>
      </c>
      <c r="C948">
        <v>3</v>
      </c>
      <c r="D948">
        <v>5</v>
      </c>
      <c r="E948">
        <v>38</v>
      </c>
      <c r="F948">
        <v>1</v>
      </c>
      <c r="G948">
        <v>1</v>
      </c>
      <c r="H948">
        <v>4.3849999999999998</v>
      </c>
      <c r="I948">
        <v>0.22745099999999999</v>
      </c>
      <c r="J948">
        <v>182</v>
      </c>
      <c r="K948">
        <v>90</v>
      </c>
      <c r="L948">
        <v>40</v>
      </c>
      <c r="M948">
        <v>0</v>
      </c>
      <c r="N948">
        <v>0.12</v>
      </c>
      <c r="O948">
        <v>0</v>
      </c>
      <c r="P948">
        <v>0</v>
      </c>
      <c r="Q948">
        <v>0</v>
      </c>
      <c r="R948">
        <v>0</v>
      </c>
      <c r="S948">
        <v>0</v>
      </c>
    </row>
    <row r="949" spans="1:19" x14ac:dyDescent="0.25">
      <c r="A949">
        <v>1613</v>
      </c>
      <c r="B949">
        <v>1</v>
      </c>
      <c r="C949">
        <v>0</v>
      </c>
      <c r="D949">
        <v>0</v>
      </c>
    </row>
    <row r="950" spans="1:19" x14ac:dyDescent="0.25">
      <c r="A950">
        <v>0</v>
      </c>
      <c r="B950">
        <v>348</v>
      </c>
      <c r="C950">
        <v>2</v>
      </c>
      <c r="D950">
        <v>6</v>
      </c>
      <c r="E950">
        <v>38</v>
      </c>
      <c r="F950">
        <v>0</v>
      </c>
      <c r="G950">
        <v>0</v>
      </c>
      <c r="H950">
        <v>4.3849999999999998</v>
      </c>
      <c r="I950">
        <v>0.22745099999999999</v>
      </c>
      <c r="J950">
        <v>120</v>
      </c>
      <c r="K950">
        <v>90</v>
      </c>
      <c r="L950">
        <v>20</v>
      </c>
      <c r="M950">
        <v>0</v>
      </c>
      <c r="N950">
        <v>0.12</v>
      </c>
      <c r="O950">
        <v>0</v>
      </c>
      <c r="P950">
        <v>0</v>
      </c>
      <c r="Q950">
        <v>0</v>
      </c>
      <c r="R950">
        <v>0</v>
      </c>
      <c r="S950">
        <v>0</v>
      </c>
    </row>
    <row r="951" spans="1:19" x14ac:dyDescent="0.25">
      <c r="A951">
        <v>1316</v>
      </c>
      <c r="B951">
        <v>1</v>
      </c>
      <c r="C951">
        <v>0</v>
      </c>
      <c r="D951">
        <v>0</v>
      </c>
    </row>
    <row r="952" spans="1:19" x14ac:dyDescent="0.25">
      <c r="A952">
        <v>0</v>
      </c>
      <c r="B952">
        <v>349</v>
      </c>
      <c r="C952">
        <v>2</v>
      </c>
      <c r="D952">
        <v>7</v>
      </c>
      <c r="E952">
        <v>38</v>
      </c>
      <c r="F952">
        <v>0</v>
      </c>
      <c r="G952">
        <v>0</v>
      </c>
      <c r="H952">
        <v>4.3849999999999998</v>
      </c>
      <c r="I952">
        <v>0.22745099999999999</v>
      </c>
      <c r="J952">
        <v>110.879997</v>
      </c>
      <c r="K952">
        <v>90</v>
      </c>
      <c r="L952">
        <v>20</v>
      </c>
      <c r="M952">
        <v>0</v>
      </c>
      <c r="N952">
        <v>0.12</v>
      </c>
      <c r="O952">
        <v>0</v>
      </c>
      <c r="P952">
        <v>0</v>
      </c>
      <c r="Q952">
        <v>0</v>
      </c>
      <c r="R952">
        <v>0</v>
      </c>
      <c r="S952">
        <v>0</v>
      </c>
    </row>
    <row r="953" spans="1:19" x14ac:dyDescent="0.25">
      <c r="A953">
        <v>1316</v>
      </c>
      <c r="B953">
        <v>1</v>
      </c>
      <c r="C953">
        <v>0</v>
      </c>
      <c r="D953">
        <v>0</v>
      </c>
    </row>
    <row r="954" spans="1:19" x14ac:dyDescent="0.25">
      <c r="A954">
        <v>0</v>
      </c>
      <c r="B954">
        <v>350</v>
      </c>
      <c r="C954">
        <v>1</v>
      </c>
      <c r="D954">
        <v>8</v>
      </c>
      <c r="E954">
        <v>38</v>
      </c>
      <c r="F954">
        <v>0</v>
      </c>
      <c r="G954">
        <v>0</v>
      </c>
      <c r="H954">
        <v>4.3849999999999998</v>
      </c>
      <c r="I954">
        <v>0.22745099999999999</v>
      </c>
      <c r="J954">
        <v>59</v>
      </c>
      <c r="K954">
        <v>90</v>
      </c>
      <c r="L954">
        <v>20</v>
      </c>
      <c r="M954">
        <v>0</v>
      </c>
      <c r="N954">
        <v>0.12</v>
      </c>
      <c r="O954">
        <v>0</v>
      </c>
      <c r="P954">
        <v>0</v>
      </c>
      <c r="Q954">
        <v>0</v>
      </c>
      <c r="R954">
        <v>0</v>
      </c>
      <c r="S954">
        <v>0</v>
      </c>
    </row>
    <row r="955" spans="1:19" x14ac:dyDescent="0.25">
      <c r="A955">
        <v>1316</v>
      </c>
      <c r="B955">
        <v>1</v>
      </c>
      <c r="C955">
        <v>0</v>
      </c>
      <c r="D955">
        <v>0</v>
      </c>
    </row>
    <row r="956" spans="1:19" x14ac:dyDescent="0.25">
      <c r="A956">
        <v>9</v>
      </c>
      <c r="B956">
        <v>6.5526479999999996</v>
      </c>
    </row>
    <row r="957" spans="1:19" x14ac:dyDescent="0.25">
      <c r="A957">
        <v>0</v>
      </c>
      <c r="B957">
        <v>351</v>
      </c>
      <c r="C957">
        <v>0</v>
      </c>
      <c r="D957">
        <v>0</v>
      </c>
      <c r="E957">
        <v>39</v>
      </c>
      <c r="F957">
        <v>0</v>
      </c>
      <c r="G957">
        <v>0</v>
      </c>
      <c r="H957">
        <v>4.3849999999999998</v>
      </c>
      <c r="I957">
        <v>0.106562</v>
      </c>
      <c r="J957">
        <v>356.5</v>
      </c>
      <c r="K957">
        <v>90</v>
      </c>
      <c r="L957">
        <v>20</v>
      </c>
      <c r="M957">
        <v>0</v>
      </c>
      <c r="N957">
        <v>0.12</v>
      </c>
      <c r="O957">
        <v>0</v>
      </c>
      <c r="P957">
        <v>0</v>
      </c>
      <c r="Q957">
        <v>0</v>
      </c>
      <c r="R957">
        <v>0</v>
      </c>
      <c r="S957">
        <v>0</v>
      </c>
    </row>
    <row r="958" spans="1:19" x14ac:dyDescent="0.25">
      <c r="A958">
        <v>1316</v>
      </c>
      <c r="B958">
        <v>1</v>
      </c>
      <c r="C958">
        <v>0</v>
      </c>
      <c r="D958">
        <v>0</v>
      </c>
    </row>
    <row r="959" spans="1:19" x14ac:dyDescent="0.25">
      <c r="A959">
        <v>0</v>
      </c>
      <c r="B959">
        <v>352</v>
      </c>
      <c r="C959">
        <v>0</v>
      </c>
      <c r="D959">
        <v>1</v>
      </c>
      <c r="E959">
        <v>39</v>
      </c>
      <c r="F959">
        <v>0</v>
      </c>
      <c r="G959">
        <v>0</v>
      </c>
      <c r="H959">
        <v>4.3849999999999998</v>
      </c>
      <c r="I959">
        <v>0.106562</v>
      </c>
      <c r="J959">
        <v>347.75</v>
      </c>
      <c r="K959">
        <v>90</v>
      </c>
      <c r="L959">
        <v>20</v>
      </c>
      <c r="M959">
        <v>0</v>
      </c>
      <c r="N959">
        <v>0.12</v>
      </c>
      <c r="O959">
        <v>0</v>
      </c>
      <c r="P959">
        <v>0</v>
      </c>
      <c r="Q959">
        <v>0</v>
      </c>
      <c r="R959">
        <v>0</v>
      </c>
      <c r="S959">
        <v>0</v>
      </c>
    </row>
    <row r="960" spans="1:19" x14ac:dyDescent="0.25">
      <c r="A960">
        <v>1316</v>
      </c>
      <c r="B960">
        <v>1</v>
      </c>
      <c r="C960">
        <v>0</v>
      </c>
      <c r="D960">
        <v>0</v>
      </c>
    </row>
    <row r="961" spans="1:19" x14ac:dyDescent="0.25">
      <c r="A961">
        <v>0</v>
      </c>
      <c r="B961">
        <v>353</v>
      </c>
      <c r="C961">
        <v>5</v>
      </c>
      <c r="D961">
        <v>2</v>
      </c>
      <c r="E961">
        <v>39</v>
      </c>
      <c r="F961">
        <v>0</v>
      </c>
      <c r="G961">
        <v>0</v>
      </c>
      <c r="H961">
        <v>4.3849999999999998</v>
      </c>
      <c r="I961">
        <v>0.106562</v>
      </c>
      <c r="J961">
        <v>304</v>
      </c>
      <c r="K961">
        <v>90</v>
      </c>
      <c r="L961">
        <v>20</v>
      </c>
      <c r="M961">
        <v>0</v>
      </c>
      <c r="N961">
        <v>0.12</v>
      </c>
      <c r="O961">
        <v>0</v>
      </c>
      <c r="P961">
        <v>0</v>
      </c>
      <c r="Q961">
        <v>0</v>
      </c>
      <c r="R961">
        <v>0</v>
      </c>
      <c r="S961">
        <v>0</v>
      </c>
    </row>
    <row r="962" spans="1:19" x14ac:dyDescent="0.25">
      <c r="A962">
        <v>1316</v>
      </c>
      <c r="B962">
        <v>1</v>
      </c>
      <c r="C962">
        <v>0</v>
      </c>
      <c r="D962">
        <v>0</v>
      </c>
    </row>
    <row r="963" spans="1:19" x14ac:dyDescent="0.25">
      <c r="A963">
        <v>50</v>
      </c>
      <c r="B963">
        <v>354</v>
      </c>
      <c r="C963">
        <v>4</v>
      </c>
      <c r="D963">
        <v>3</v>
      </c>
      <c r="E963">
        <v>39</v>
      </c>
      <c r="F963">
        <v>1</v>
      </c>
      <c r="G963">
        <v>1</v>
      </c>
      <c r="H963">
        <v>4.3849999999999998</v>
      </c>
      <c r="I963">
        <v>0.106562</v>
      </c>
      <c r="J963">
        <v>244</v>
      </c>
      <c r="K963">
        <v>90</v>
      </c>
      <c r="L963">
        <v>40</v>
      </c>
      <c r="M963">
        <v>0</v>
      </c>
      <c r="N963">
        <v>0.12</v>
      </c>
      <c r="O963">
        <v>0</v>
      </c>
      <c r="P963">
        <v>0</v>
      </c>
      <c r="Q963">
        <v>0</v>
      </c>
      <c r="R963">
        <v>0</v>
      </c>
      <c r="S963">
        <v>0</v>
      </c>
    </row>
    <row r="964" spans="1:19" x14ac:dyDescent="0.25">
      <c r="A964">
        <v>1613</v>
      </c>
      <c r="B964">
        <v>1</v>
      </c>
      <c r="C964">
        <v>0</v>
      </c>
      <c r="D964">
        <v>0</v>
      </c>
    </row>
    <row r="965" spans="1:19" x14ac:dyDescent="0.25">
      <c r="A965">
        <v>42</v>
      </c>
      <c r="B965">
        <v>355</v>
      </c>
      <c r="C965">
        <v>4</v>
      </c>
      <c r="D965">
        <v>4</v>
      </c>
      <c r="E965">
        <v>39</v>
      </c>
      <c r="F965">
        <v>0</v>
      </c>
      <c r="G965">
        <v>1</v>
      </c>
      <c r="H965">
        <v>4.3849999999999998</v>
      </c>
      <c r="I965">
        <v>0.106562</v>
      </c>
      <c r="J965">
        <v>234.929993</v>
      </c>
      <c r="K965">
        <v>90</v>
      </c>
      <c r="L965">
        <v>40</v>
      </c>
      <c r="M965">
        <v>0</v>
      </c>
      <c r="N965">
        <v>0.12</v>
      </c>
      <c r="O965">
        <v>0</v>
      </c>
      <c r="P965">
        <v>0</v>
      </c>
      <c r="Q965">
        <v>0</v>
      </c>
      <c r="R965">
        <v>0</v>
      </c>
      <c r="S965">
        <v>0</v>
      </c>
    </row>
    <row r="966" spans="1:19" x14ac:dyDescent="0.25">
      <c r="A966">
        <v>1613</v>
      </c>
      <c r="B966">
        <v>1</v>
      </c>
      <c r="C966">
        <v>0</v>
      </c>
      <c r="D966">
        <v>0</v>
      </c>
    </row>
    <row r="967" spans="1:19" x14ac:dyDescent="0.25">
      <c r="A967">
        <v>0</v>
      </c>
      <c r="B967">
        <v>356</v>
      </c>
      <c r="C967">
        <v>3</v>
      </c>
      <c r="D967">
        <v>5</v>
      </c>
      <c r="E967">
        <v>39</v>
      </c>
      <c r="F967">
        <v>0</v>
      </c>
      <c r="G967">
        <v>0</v>
      </c>
      <c r="H967">
        <v>4.3849999999999998</v>
      </c>
      <c r="I967">
        <v>0.106562</v>
      </c>
      <c r="J967">
        <v>182</v>
      </c>
      <c r="K967">
        <v>90</v>
      </c>
      <c r="L967">
        <v>20</v>
      </c>
      <c r="M967">
        <v>0</v>
      </c>
      <c r="N967">
        <v>0.12</v>
      </c>
      <c r="O967">
        <v>0</v>
      </c>
      <c r="P967">
        <v>0</v>
      </c>
      <c r="Q967">
        <v>0</v>
      </c>
      <c r="R967">
        <v>0</v>
      </c>
      <c r="S967">
        <v>0</v>
      </c>
    </row>
    <row r="968" spans="1:19" x14ac:dyDescent="0.25">
      <c r="A968">
        <v>1316</v>
      </c>
      <c r="B968">
        <v>1</v>
      </c>
      <c r="C968">
        <v>0</v>
      </c>
      <c r="D968">
        <v>0</v>
      </c>
    </row>
    <row r="969" spans="1:19" x14ac:dyDescent="0.25">
      <c r="A969">
        <v>0</v>
      </c>
      <c r="B969">
        <v>357</v>
      </c>
      <c r="C969">
        <v>2</v>
      </c>
      <c r="D969">
        <v>6</v>
      </c>
      <c r="E969">
        <v>39</v>
      </c>
      <c r="F969">
        <v>0</v>
      </c>
      <c r="G969">
        <v>0</v>
      </c>
      <c r="H969">
        <v>4.3849999999999998</v>
      </c>
      <c r="I969">
        <v>0.106562</v>
      </c>
      <c r="J969">
        <v>120</v>
      </c>
      <c r="K969">
        <v>90</v>
      </c>
      <c r="L969">
        <v>20</v>
      </c>
      <c r="M969">
        <v>0</v>
      </c>
      <c r="N969">
        <v>0.12</v>
      </c>
      <c r="O969">
        <v>0</v>
      </c>
      <c r="P969">
        <v>0</v>
      </c>
      <c r="Q969">
        <v>0</v>
      </c>
      <c r="R969">
        <v>0</v>
      </c>
      <c r="S969">
        <v>0</v>
      </c>
    </row>
    <row r="970" spans="1:19" x14ac:dyDescent="0.25">
      <c r="A970">
        <v>1316</v>
      </c>
      <c r="B970">
        <v>1</v>
      </c>
      <c r="C970">
        <v>0</v>
      </c>
      <c r="D970">
        <v>0</v>
      </c>
    </row>
    <row r="971" spans="1:19" x14ac:dyDescent="0.25">
      <c r="A971">
        <v>0</v>
      </c>
      <c r="B971">
        <v>358</v>
      </c>
      <c r="C971">
        <v>2</v>
      </c>
      <c r="D971">
        <v>7</v>
      </c>
      <c r="E971">
        <v>39</v>
      </c>
      <c r="F971">
        <v>0</v>
      </c>
      <c r="G971">
        <v>0</v>
      </c>
      <c r="H971">
        <v>4.3849999999999998</v>
      </c>
      <c r="I971">
        <v>0.106562</v>
      </c>
      <c r="J971">
        <v>110.879997</v>
      </c>
      <c r="K971">
        <v>90</v>
      </c>
      <c r="L971">
        <v>20</v>
      </c>
      <c r="M971">
        <v>0</v>
      </c>
      <c r="N971">
        <v>0.12</v>
      </c>
      <c r="O971">
        <v>0</v>
      </c>
      <c r="P971">
        <v>0</v>
      </c>
      <c r="Q971">
        <v>0</v>
      </c>
      <c r="R971">
        <v>0</v>
      </c>
      <c r="S971">
        <v>0</v>
      </c>
    </row>
    <row r="972" spans="1:19" x14ac:dyDescent="0.25">
      <c r="A972">
        <v>1316</v>
      </c>
      <c r="B972">
        <v>1</v>
      </c>
      <c r="C972">
        <v>0</v>
      </c>
      <c r="D972">
        <v>0</v>
      </c>
    </row>
    <row r="973" spans="1:19" x14ac:dyDescent="0.25">
      <c r="A973">
        <v>0</v>
      </c>
      <c r="B973">
        <v>359</v>
      </c>
      <c r="C973">
        <v>1</v>
      </c>
      <c r="D973">
        <v>8</v>
      </c>
      <c r="E973">
        <v>39</v>
      </c>
      <c r="F973">
        <v>0</v>
      </c>
      <c r="G973">
        <v>0</v>
      </c>
      <c r="H973">
        <v>4.3849999999999998</v>
      </c>
      <c r="I973">
        <v>0.106562</v>
      </c>
      <c r="J973">
        <v>59</v>
      </c>
      <c r="K973">
        <v>90</v>
      </c>
      <c r="L973">
        <v>20</v>
      </c>
      <c r="M973">
        <v>0</v>
      </c>
      <c r="N973">
        <v>0.12</v>
      </c>
      <c r="O973">
        <v>0</v>
      </c>
      <c r="P973">
        <v>0</v>
      </c>
      <c r="Q973">
        <v>0</v>
      </c>
      <c r="R973">
        <v>0</v>
      </c>
      <c r="S973">
        <v>0</v>
      </c>
    </row>
    <row r="974" spans="1:19" x14ac:dyDescent="0.25">
      <c r="A974">
        <v>1316</v>
      </c>
      <c r="B974">
        <v>1</v>
      </c>
      <c r="C974">
        <v>0</v>
      </c>
      <c r="D974">
        <v>0</v>
      </c>
    </row>
    <row r="975" spans="1:19" x14ac:dyDescent="0.25">
      <c r="A975" t="s">
        <v>552</v>
      </c>
    </row>
    <row r="976" spans="1:19" x14ac:dyDescent="0.25">
      <c r="A976">
        <v>1</v>
      </c>
    </row>
    <row r="977" spans="1:3" x14ac:dyDescent="0.25">
      <c r="A977">
        <v>0</v>
      </c>
      <c r="B977">
        <v>18</v>
      </c>
      <c r="C977">
        <v>0</v>
      </c>
    </row>
    <row r="978" spans="1:3" x14ac:dyDescent="0.25">
      <c r="A978">
        <v>1</v>
      </c>
    </row>
    <row r="979" spans="1:3" x14ac:dyDescent="0.25">
      <c r="A979" t="s">
        <v>553</v>
      </c>
    </row>
    <row r="980" spans="1:3" x14ac:dyDescent="0.25">
      <c r="A980">
        <v>1</v>
      </c>
    </row>
    <row r="981" spans="1:3" x14ac:dyDescent="0.25">
      <c r="A981">
        <v>0</v>
      </c>
      <c r="B981">
        <v>0</v>
      </c>
      <c r="C981">
        <v>0</v>
      </c>
    </row>
    <row r="982" spans="1:3" x14ac:dyDescent="0.25">
      <c r="A982">
        <v>1</v>
      </c>
    </row>
    <row r="983" spans="1:3" x14ac:dyDescent="0.25">
      <c r="A983" t="s">
        <v>554</v>
      </c>
    </row>
    <row r="984" spans="1:3" x14ac:dyDescent="0.25">
      <c r="A984">
        <v>0</v>
      </c>
    </row>
    <row r="985" spans="1:3" x14ac:dyDescent="0.25">
      <c r="A985" t="s">
        <v>555</v>
      </c>
    </row>
    <row r="986" spans="1:3" x14ac:dyDescent="0.25">
      <c r="A986">
        <v>5</v>
      </c>
    </row>
    <row r="987" spans="1:3" x14ac:dyDescent="0.25">
      <c r="A987">
        <v>1</v>
      </c>
    </row>
    <row r="988" spans="1:3" x14ac:dyDescent="0.25">
      <c r="A988">
        <v>1</v>
      </c>
    </row>
    <row r="989" spans="1:3" x14ac:dyDescent="0.25">
      <c r="A989">
        <v>1</v>
      </c>
    </row>
    <row r="990" spans="1:3" x14ac:dyDescent="0.25">
      <c r="A990">
        <v>1</v>
      </c>
    </row>
    <row r="991" spans="1:3" x14ac:dyDescent="0.25">
      <c r="A991">
        <v>1</v>
      </c>
    </row>
    <row r="992" spans="1:3" x14ac:dyDescent="0.25">
      <c r="A992" t="s">
        <v>556</v>
      </c>
    </row>
    <row r="993" spans="1:16" x14ac:dyDescent="0.25">
      <c r="A993" t="s">
        <v>557</v>
      </c>
    </row>
    <row r="994" spans="1:16" x14ac:dyDescent="0.25">
      <c r="A994" t="s">
        <v>558</v>
      </c>
      <c r="B994" t="s">
        <v>559</v>
      </c>
      <c r="C994" t="s">
        <v>560</v>
      </c>
      <c r="D994" t="s">
        <v>561</v>
      </c>
      <c r="E994" t="s">
        <v>562</v>
      </c>
      <c r="F994" t="s">
        <v>563</v>
      </c>
      <c r="G994" t="s">
        <v>564</v>
      </c>
      <c r="H994" t="s">
        <v>565</v>
      </c>
      <c r="I994" t="s">
        <v>566</v>
      </c>
      <c r="J994" t="s">
        <v>567</v>
      </c>
      <c r="K994" t="s">
        <v>568</v>
      </c>
      <c r="L994" t="s">
        <v>569</v>
      </c>
      <c r="M994" t="s">
        <v>570</v>
      </c>
    </row>
    <row r="995" spans="1:16" x14ac:dyDescent="0.25">
      <c r="A995">
        <v>1</v>
      </c>
      <c r="B995">
        <v>6</v>
      </c>
      <c r="C995">
        <v>6</v>
      </c>
      <c r="D995">
        <v>6</v>
      </c>
      <c r="E995">
        <v>0</v>
      </c>
      <c r="F995">
        <v>0</v>
      </c>
    </row>
    <row r="996" spans="1:16" x14ac:dyDescent="0.25">
      <c r="A996" t="s">
        <v>571</v>
      </c>
      <c r="B996" t="s">
        <v>572</v>
      </c>
      <c r="C996" t="s">
        <v>573</v>
      </c>
      <c r="D996" t="s">
        <v>574</v>
      </c>
      <c r="E996" t="s">
        <v>561</v>
      </c>
      <c r="F996" t="s">
        <v>575</v>
      </c>
      <c r="G996" t="s">
        <v>576</v>
      </c>
      <c r="H996" t="s">
        <v>577</v>
      </c>
      <c r="I996" t="s">
        <v>578</v>
      </c>
      <c r="J996" t="s">
        <v>579</v>
      </c>
    </row>
    <row r="997" spans="1:16" x14ac:dyDescent="0.25">
      <c r="B997">
        <v>1</v>
      </c>
      <c r="C997">
        <v>1</v>
      </c>
      <c r="D997">
        <v>0</v>
      </c>
      <c r="E997">
        <v>4.3674999999999997</v>
      </c>
      <c r="F997">
        <v>355.5</v>
      </c>
      <c r="G997">
        <v>0.297902</v>
      </c>
      <c r="H997">
        <v>1.25</v>
      </c>
      <c r="I997">
        <v>1</v>
      </c>
      <c r="J997">
        <v>5</v>
      </c>
      <c r="K997">
        <v>0</v>
      </c>
      <c r="L997">
        <v>2</v>
      </c>
      <c r="M997">
        <v>0</v>
      </c>
      <c r="N997">
        <v>5</v>
      </c>
      <c r="O997">
        <v>0.8</v>
      </c>
      <c r="P997">
        <v>0</v>
      </c>
    </row>
    <row r="998" spans="1:16" x14ac:dyDescent="0.25">
      <c r="B998">
        <v>2</v>
      </c>
      <c r="C998">
        <v>2</v>
      </c>
      <c r="D998">
        <v>0</v>
      </c>
      <c r="E998">
        <v>4.3674999999999997</v>
      </c>
      <c r="F998">
        <v>303.35000600000001</v>
      </c>
      <c r="G998">
        <v>0.297902</v>
      </c>
      <c r="H998">
        <v>1.2</v>
      </c>
      <c r="I998">
        <v>1</v>
      </c>
      <c r="J998">
        <v>5</v>
      </c>
      <c r="K998">
        <v>0</v>
      </c>
      <c r="L998">
        <v>2</v>
      </c>
      <c r="M998">
        <v>0</v>
      </c>
      <c r="N998">
        <v>5</v>
      </c>
      <c r="O998">
        <v>0.8</v>
      </c>
      <c r="P998">
        <v>0</v>
      </c>
    </row>
    <row r="999" spans="1:16" x14ac:dyDescent="0.25">
      <c r="B999">
        <v>3</v>
      </c>
      <c r="C999">
        <v>3</v>
      </c>
      <c r="D999">
        <v>0</v>
      </c>
      <c r="E999">
        <v>4.3674999999999997</v>
      </c>
      <c r="F999">
        <v>242.5</v>
      </c>
      <c r="G999">
        <v>0.297902</v>
      </c>
      <c r="H999">
        <v>1.3</v>
      </c>
      <c r="I999">
        <v>1</v>
      </c>
      <c r="J999">
        <v>5</v>
      </c>
      <c r="K999">
        <v>0</v>
      </c>
      <c r="L999">
        <v>2</v>
      </c>
      <c r="M999">
        <v>0</v>
      </c>
      <c r="N999">
        <v>5</v>
      </c>
      <c r="O999">
        <v>0.8</v>
      </c>
      <c r="P999">
        <v>0</v>
      </c>
    </row>
    <row r="1000" spans="1:16" x14ac:dyDescent="0.25">
      <c r="B1000">
        <v>4</v>
      </c>
      <c r="C1000">
        <v>4</v>
      </c>
      <c r="D1000">
        <v>0</v>
      </c>
      <c r="E1000">
        <v>4.3674999999999997</v>
      </c>
      <c r="F1000">
        <v>181.5</v>
      </c>
      <c r="G1000">
        <v>0.297902</v>
      </c>
      <c r="H1000">
        <v>1.25</v>
      </c>
      <c r="I1000">
        <v>1</v>
      </c>
      <c r="J1000">
        <v>5</v>
      </c>
      <c r="K1000">
        <v>0</v>
      </c>
      <c r="L1000">
        <v>2</v>
      </c>
      <c r="M1000">
        <v>0</v>
      </c>
      <c r="N1000">
        <v>5</v>
      </c>
      <c r="O1000">
        <v>0.8</v>
      </c>
      <c r="P1000">
        <v>0</v>
      </c>
    </row>
    <row r="1001" spans="1:16" x14ac:dyDescent="0.25">
      <c r="B1001">
        <v>5</v>
      </c>
      <c r="C1001">
        <v>5</v>
      </c>
      <c r="D1001">
        <v>0</v>
      </c>
      <c r="E1001">
        <v>4.3674999999999997</v>
      </c>
      <c r="F1001">
        <v>118.5</v>
      </c>
      <c r="G1001">
        <v>0.297902</v>
      </c>
      <c r="H1001">
        <v>1.25</v>
      </c>
      <c r="I1001">
        <v>1</v>
      </c>
      <c r="J1001">
        <v>5</v>
      </c>
      <c r="K1001">
        <v>0</v>
      </c>
      <c r="L1001">
        <v>2</v>
      </c>
      <c r="M1001">
        <v>0</v>
      </c>
      <c r="N1001">
        <v>5</v>
      </c>
      <c r="O1001">
        <v>0.8</v>
      </c>
      <c r="P1001">
        <v>0</v>
      </c>
    </row>
    <row r="1002" spans="1:16" x14ac:dyDescent="0.25">
      <c r="B1002">
        <v>6</v>
      </c>
      <c r="C1002">
        <v>6</v>
      </c>
      <c r="D1002">
        <v>0</v>
      </c>
      <c r="E1002">
        <v>4.3674999999999997</v>
      </c>
      <c r="F1002">
        <v>58</v>
      </c>
      <c r="G1002">
        <v>0.297902</v>
      </c>
      <c r="H1002">
        <v>1.2</v>
      </c>
      <c r="I1002">
        <v>1</v>
      </c>
      <c r="J1002">
        <v>5</v>
      </c>
      <c r="K1002">
        <v>0</v>
      </c>
      <c r="L1002">
        <v>2</v>
      </c>
      <c r="M1002">
        <v>0</v>
      </c>
      <c r="N1002">
        <v>5</v>
      </c>
      <c r="O1002">
        <v>0.8</v>
      </c>
      <c r="P1002">
        <v>0</v>
      </c>
    </row>
    <row r="1003" spans="1:16" x14ac:dyDescent="0.25">
      <c r="A1003" t="s">
        <v>580</v>
      </c>
    </row>
    <row r="1004" spans="1:16" x14ac:dyDescent="0.25">
      <c r="A1004" t="s">
        <v>594</v>
      </c>
    </row>
    <row r="1005" spans="1:16" x14ac:dyDescent="0.25">
      <c r="A1005" t="s">
        <v>595</v>
      </c>
    </row>
    <row r="1006" spans="1:16" x14ac:dyDescent="0.25">
      <c r="A1006">
        <v>2</v>
      </c>
    </row>
    <row r="1007" spans="1:16" x14ac:dyDescent="0.25">
      <c r="A1007" t="s">
        <v>596</v>
      </c>
    </row>
    <row r="1008" spans="1:16" x14ac:dyDescent="0.25">
      <c r="A1008" t="s">
        <v>841</v>
      </c>
    </row>
    <row r="1009" spans="1:9" x14ac:dyDescent="0.25">
      <c r="A1009" t="s">
        <v>597</v>
      </c>
    </row>
    <row r="1010" spans="1:9" x14ac:dyDescent="0.25">
      <c r="A1010">
        <v>9</v>
      </c>
    </row>
    <row r="1011" spans="1:9" x14ac:dyDescent="0.25">
      <c r="A1011">
        <v>100</v>
      </c>
    </row>
    <row r="1012" spans="1:9" x14ac:dyDescent="0.25">
      <c r="A1012">
        <v>51</v>
      </c>
    </row>
    <row r="1013" spans="1:9" x14ac:dyDescent="0.25">
      <c r="A1013">
        <v>0.38636999999999999</v>
      </c>
      <c r="B1013">
        <v>6</v>
      </c>
      <c r="C1013">
        <v>2.767001</v>
      </c>
      <c r="D1013">
        <v>-15</v>
      </c>
      <c r="E1013">
        <v>18</v>
      </c>
      <c r="F1013">
        <v>5</v>
      </c>
      <c r="G1013">
        <v>0.625</v>
      </c>
      <c r="H1013">
        <v>0.52000999999999997</v>
      </c>
      <c r="I1013">
        <v>1</v>
      </c>
    </row>
    <row r="1014" spans="1:9" x14ac:dyDescent="0.25">
      <c r="A1014">
        <v>0.64201900000000001</v>
      </c>
      <c r="B1014">
        <v>128</v>
      </c>
      <c r="C1014">
        <v>2.835502</v>
      </c>
      <c r="D1014">
        <v>-15</v>
      </c>
      <c r="E1014">
        <v>18</v>
      </c>
      <c r="F1014">
        <v>9</v>
      </c>
      <c r="G1014">
        <v>0.625</v>
      </c>
      <c r="H1014">
        <v>0.52000999999999997</v>
      </c>
      <c r="I1014">
        <v>7</v>
      </c>
    </row>
    <row r="1015" spans="1:9" x14ac:dyDescent="0.25">
      <c r="A1015">
        <v>0.89766699999999999</v>
      </c>
      <c r="B1015">
        <v>252</v>
      </c>
      <c r="C1015">
        <v>2.9040029999999999</v>
      </c>
      <c r="D1015">
        <v>-15</v>
      </c>
      <c r="E1015">
        <v>18</v>
      </c>
      <c r="F1015">
        <v>9</v>
      </c>
      <c r="G1015">
        <v>0.625</v>
      </c>
      <c r="H1015">
        <v>0.52000999999999997</v>
      </c>
      <c r="I1015">
        <v>4</v>
      </c>
    </row>
    <row r="1016" spans="1:9" x14ac:dyDescent="0.25">
      <c r="A1016">
        <v>1.148485</v>
      </c>
      <c r="B1016">
        <v>5</v>
      </c>
      <c r="C1016">
        <v>2.971209</v>
      </c>
      <c r="D1016">
        <v>-15</v>
      </c>
      <c r="E1016">
        <v>18</v>
      </c>
      <c r="F1016">
        <v>9</v>
      </c>
      <c r="G1016">
        <v>0.625</v>
      </c>
      <c r="H1016">
        <v>0.52000999999999997</v>
      </c>
      <c r="I1016">
        <v>1</v>
      </c>
    </row>
    <row r="1017" spans="1:9" x14ac:dyDescent="0.25">
      <c r="A1017">
        <v>1.3848149999999999</v>
      </c>
      <c r="B1017">
        <v>127</v>
      </c>
      <c r="C1017">
        <v>3.0345339999999998</v>
      </c>
      <c r="D1017">
        <v>-15</v>
      </c>
      <c r="E1017">
        <v>18</v>
      </c>
      <c r="F1017">
        <v>9</v>
      </c>
      <c r="G1017">
        <v>0.625</v>
      </c>
      <c r="H1017">
        <v>0.52000999999999997</v>
      </c>
      <c r="I1017">
        <v>7</v>
      </c>
    </row>
    <row r="1018" spans="1:9" x14ac:dyDescent="0.25">
      <c r="A1018">
        <v>1.6259749999999999</v>
      </c>
      <c r="B1018">
        <v>251</v>
      </c>
      <c r="C1018">
        <v>3.0991520000000001</v>
      </c>
      <c r="D1018">
        <v>-15</v>
      </c>
      <c r="E1018">
        <v>18</v>
      </c>
      <c r="F1018">
        <v>9</v>
      </c>
      <c r="G1018">
        <v>0.625</v>
      </c>
      <c r="H1018">
        <v>0.52000999999999997</v>
      </c>
      <c r="I1018">
        <v>4</v>
      </c>
    </row>
    <row r="1019" spans="1:9" x14ac:dyDescent="0.25">
      <c r="A1019">
        <v>1.8712569999999999</v>
      </c>
      <c r="B1019">
        <v>4</v>
      </c>
      <c r="C1019">
        <v>3.142865</v>
      </c>
      <c r="D1019">
        <v>-9.0498429999999992</v>
      </c>
      <c r="E1019">
        <v>16</v>
      </c>
      <c r="F1019">
        <v>9</v>
      </c>
      <c r="G1019">
        <v>0.625</v>
      </c>
      <c r="H1019">
        <v>0.52000999999999997</v>
      </c>
      <c r="I1019">
        <v>1</v>
      </c>
    </row>
    <row r="1020" spans="1:9" x14ac:dyDescent="0.25">
      <c r="A1020">
        <v>2.1139969999999999</v>
      </c>
      <c r="B1020">
        <v>126</v>
      </c>
      <c r="C1020">
        <v>3.1771199999999999</v>
      </c>
      <c r="D1020">
        <v>-2.3471299999999999</v>
      </c>
      <c r="E1020">
        <v>16</v>
      </c>
      <c r="F1020">
        <v>5</v>
      </c>
      <c r="G1020">
        <v>0.625</v>
      </c>
      <c r="H1020">
        <v>0.52000999999999997</v>
      </c>
      <c r="I1020">
        <v>7</v>
      </c>
    </row>
    <row r="1021" spans="1:9" x14ac:dyDescent="0.25">
      <c r="A1021">
        <v>2.2892839999999999</v>
      </c>
      <c r="B1021">
        <v>189</v>
      </c>
      <c r="C1021">
        <v>3.1769829999999999</v>
      </c>
      <c r="D1021">
        <v>2.4367290000000001</v>
      </c>
      <c r="E1021">
        <v>15</v>
      </c>
      <c r="F1021">
        <v>5</v>
      </c>
      <c r="G1021">
        <v>0.625</v>
      </c>
      <c r="H1021">
        <v>0.52000999999999997</v>
      </c>
      <c r="I1021">
        <v>6</v>
      </c>
    </row>
    <row r="1022" spans="1:9" x14ac:dyDescent="0.25">
      <c r="A1022">
        <v>2.43201</v>
      </c>
      <c r="B1022">
        <v>250.5</v>
      </c>
      <c r="C1022">
        <v>3.166026</v>
      </c>
      <c r="D1022">
        <v>6.3430400000000002</v>
      </c>
      <c r="E1022">
        <v>15</v>
      </c>
      <c r="F1022">
        <v>5</v>
      </c>
      <c r="G1022">
        <v>0.625</v>
      </c>
      <c r="H1022">
        <v>0.52000999999999997</v>
      </c>
      <c r="I1022">
        <v>4</v>
      </c>
    </row>
    <row r="1023" spans="1:9" x14ac:dyDescent="0.25">
      <c r="A1023">
        <v>2.5697209999999999</v>
      </c>
      <c r="B1023">
        <v>310</v>
      </c>
      <c r="C1023">
        <v>3.14608</v>
      </c>
      <c r="D1023">
        <v>10.140221</v>
      </c>
      <c r="E1023">
        <v>15</v>
      </c>
      <c r="F1023">
        <v>3</v>
      </c>
      <c r="G1023">
        <v>0.625</v>
      </c>
      <c r="H1023">
        <v>0.52000999999999997</v>
      </c>
      <c r="I1023">
        <v>3</v>
      </c>
    </row>
    <row r="1024" spans="1:9" x14ac:dyDescent="0.25">
      <c r="A1024">
        <v>2.7058089999999999</v>
      </c>
      <c r="B1024">
        <v>2.5</v>
      </c>
      <c r="C1024">
        <v>3.117057</v>
      </c>
      <c r="D1024">
        <v>13.937386</v>
      </c>
      <c r="E1024">
        <v>13</v>
      </c>
      <c r="F1024">
        <v>3</v>
      </c>
      <c r="G1024">
        <v>0.625</v>
      </c>
      <c r="H1024">
        <v>0.52000999999999997</v>
      </c>
      <c r="I1024">
        <v>1</v>
      </c>
    </row>
    <row r="1025" spans="1:9" x14ac:dyDescent="0.25">
      <c r="A1025">
        <v>2.8396759999999999</v>
      </c>
      <c r="B1025">
        <v>64.5</v>
      </c>
      <c r="C1025">
        <v>3.0790860000000002</v>
      </c>
      <c r="D1025">
        <v>17.734566000000001</v>
      </c>
      <c r="E1025">
        <v>13</v>
      </c>
      <c r="F1025">
        <v>3</v>
      </c>
      <c r="G1025">
        <v>0.625</v>
      </c>
      <c r="H1025">
        <v>0.52000999999999997</v>
      </c>
      <c r="I1025">
        <v>9</v>
      </c>
    </row>
    <row r="1026" spans="1:9" x14ac:dyDescent="0.25">
      <c r="A1026">
        <v>2.9725950000000001</v>
      </c>
      <c r="B1026">
        <v>125.5</v>
      </c>
      <c r="C1026">
        <v>3.0315970000000001</v>
      </c>
      <c r="D1026">
        <v>21.586310999999998</v>
      </c>
      <c r="E1026">
        <v>13</v>
      </c>
      <c r="F1026">
        <v>3</v>
      </c>
      <c r="G1026">
        <v>0.625</v>
      </c>
      <c r="H1026">
        <v>0.52000999999999997</v>
      </c>
      <c r="I1026">
        <v>7</v>
      </c>
    </row>
    <row r="1027" spans="1:9" x14ac:dyDescent="0.25">
      <c r="A1027">
        <v>2.9578790000000001</v>
      </c>
      <c r="B1027">
        <v>109.379997</v>
      </c>
      <c r="C1027">
        <v>2.994402</v>
      </c>
      <c r="D1027">
        <v>21.586310999999998</v>
      </c>
      <c r="E1027">
        <v>13</v>
      </c>
      <c r="F1027">
        <v>3</v>
      </c>
      <c r="G1027">
        <v>0.625</v>
      </c>
      <c r="H1027">
        <v>0.393708</v>
      </c>
      <c r="I1027">
        <v>8</v>
      </c>
    </row>
    <row r="1028" spans="1:9" x14ac:dyDescent="0.25">
      <c r="A1028">
        <v>3.1029260000000001</v>
      </c>
      <c r="B1028">
        <v>187</v>
      </c>
      <c r="C1028">
        <v>2.9748579999999998</v>
      </c>
      <c r="D1028">
        <v>25.465332</v>
      </c>
      <c r="E1028">
        <v>13</v>
      </c>
      <c r="F1028">
        <v>3</v>
      </c>
      <c r="G1028">
        <v>0.625</v>
      </c>
      <c r="H1028">
        <v>0.52000999999999997</v>
      </c>
      <c r="I1028">
        <v>6</v>
      </c>
    </row>
    <row r="1029" spans="1:9" x14ac:dyDescent="0.25">
      <c r="A1029">
        <v>3.2282489999999999</v>
      </c>
      <c r="B1029">
        <v>249</v>
      </c>
      <c r="C1029">
        <v>2.9099210000000002</v>
      </c>
      <c r="D1029">
        <v>29.317074000000002</v>
      </c>
      <c r="E1029">
        <v>13</v>
      </c>
      <c r="F1029">
        <v>3</v>
      </c>
      <c r="G1029">
        <v>0.625</v>
      </c>
      <c r="H1029">
        <v>0.52000999999999997</v>
      </c>
      <c r="I1029">
        <v>4</v>
      </c>
    </row>
    <row r="1030" spans="1:9" x14ac:dyDescent="0.25">
      <c r="A1030">
        <v>3.208663</v>
      </c>
      <c r="B1030">
        <v>234.12998999999999</v>
      </c>
      <c r="C1030">
        <v>2.8750439999999999</v>
      </c>
      <c r="D1030">
        <v>29.317074000000002</v>
      </c>
      <c r="E1030">
        <v>13</v>
      </c>
      <c r="F1030">
        <v>3</v>
      </c>
      <c r="G1030">
        <v>0.625</v>
      </c>
      <c r="H1030">
        <v>0.393708</v>
      </c>
      <c r="I1030">
        <v>5</v>
      </c>
    </row>
    <row r="1031" spans="1:9" x14ac:dyDescent="0.25">
      <c r="A1031">
        <v>3.3489270000000002</v>
      </c>
      <c r="B1031">
        <v>308</v>
      </c>
      <c r="C1031">
        <v>2.8367119999999999</v>
      </c>
      <c r="D1031">
        <v>33.168827</v>
      </c>
      <c r="E1031">
        <v>13</v>
      </c>
      <c r="F1031">
        <v>3</v>
      </c>
      <c r="G1031">
        <v>0.625</v>
      </c>
      <c r="H1031">
        <v>0.52000999999999997</v>
      </c>
      <c r="I1031">
        <v>3</v>
      </c>
    </row>
    <row r="1032" spans="1:9" x14ac:dyDescent="0.25">
      <c r="A1032">
        <v>3.4610120000000002</v>
      </c>
      <c r="B1032">
        <v>1.5</v>
      </c>
      <c r="C1032">
        <v>2.7543690000000001</v>
      </c>
      <c r="D1032">
        <v>36.965995999999997</v>
      </c>
      <c r="E1032">
        <v>13</v>
      </c>
      <c r="F1032">
        <v>3</v>
      </c>
      <c r="G1032">
        <v>0.625</v>
      </c>
      <c r="H1032">
        <v>0.52000999999999997</v>
      </c>
      <c r="I1032">
        <v>1</v>
      </c>
    </row>
    <row r="1033" spans="1:9" x14ac:dyDescent="0.25">
      <c r="A1033">
        <v>3.4387620000000001</v>
      </c>
      <c r="B1033">
        <v>346.94372600000003</v>
      </c>
      <c r="C1033">
        <v>2.7248060000000001</v>
      </c>
      <c r="D1033">
        <v>36.965995999999997</v>
      </c>
      <c r="E1033">
        <v>13</v>
      </c>
      <c r="F1033">
        <v>3</v>
      </c>
      <c r="G1033">
        <v>0.625</v>
      </c>
      <c r="H1033">
        <v>0.393708</v>
      </c>
      <c r="I1033">
        <v>2</v>
      </c>
    </row>
    <row r="1034" spans="1:9" x14ac:dyDescent="0.25">
      <c r="A1034">
        <v>3.569855</v>
      </c>
      <c r="B1034">
        <v>63</v>
      </c>
      <c r="C1034">
        <v>2.6679390000000001</v>
      </c>
      <c r="D1034">
        <v>40.763165000000001</v>
      </c>
      <c r="E1034">
        <v>13</v>
      </c>
      <c r="F1034">
        <v>3</v>
      </c>
      <c r="G1034">
        <v>0.625</v>
      </c>
      <c r="H1034">
        <v>0.52000999999999997</v>
      </c>
      <c r="I1034">
        <v>9</v>
      </c>
    </row>
    <row r="1035" spans="1:9" x14ac:dyDescent="0.25">
      <c r="A1035">
        <v>3.672784</v>
      </c>
      <c r="B1035">
        <v>124</v>
      </c>
      <c r="C1035">
        <v>2.5744449999999999</v>
      </c>
      <c r="D1035">
        <v>44.560336999999997</v>
      </c>
      <c r="E1035">
        <v>13</v>
      </c>
      <c r="F1035">
        <v>3</v>
      </c>
      <c r="G1035">
        <v>0.625</v>
      </c>
      <c r="H1035">
        <v>0.52000999999999997</v>
      </c>
      <c r="I1035">
        <v>7</v>
      </c>
    </row>
    <row r="1036" spans="1:9" x14ac:dyDescent="0.25">
      <c r="A1036">
        <v>3.6454200000000001</v>
      </c>
      <c r="B1036">
        <v>110.396423</v>
      </c>
      <c r="C1036">
        <v>2.546656</v>
      </c>
      <c r="D1036">
        <v>44.560336999999997</v>
      </c>
      <c r="E1036">
        <v>13</v>
      </c>
      <c r="F1036">
        <v>3</v>
      </c>
      <c r="G1036">
        <v>0.625</v>
      </c>
      <c r="H1036">
        <v>0.393708</v>
      </c>
      <c r="I1036">
        <v>8</v>
      </c>
    </row>
    <row r="1037" spans="1:9" x14ac:dyDescent="0.25">
      <c r="A1037">
        <v>3.767099</v>
      </c>
      <c r="B1037">
        <v>186</v>
      </c>
      <c r="C1037">
        <v>2.472299</v>
      </c>
      <c r="D1037">
        <v>48.357491000000003</v>
      </c>
      <c r="E1037">
        <v>15</v>
      </c>
      <c r="F1037">
        <v>0</v>
      </c>
      <c r="G1037">
        <v>0.625</v>
      </c>
      <c r="H1037">
        <v>0.52000999999999997</v>
      </c>
      <c r="I1037">
        <v>6</v>
      </c>
    </row>
    <row r="1038" spans="1:9" x14ac:dyDescent="0.25">
      <c r="A1038">
        <v>3.8583059999999998</v>
      </c>
      <c r="B1038">
        <v>248</v>
      </c>
      <c r="C1038">
        <v>2.3673000000000002</v>
      </c>
      <c r="D1038">
        <v>52.154659000000002</v>
      </c>
      <c r="E1038">
        <v>15</v>
      </c>
      <c r="F1038">
        <v>0</v>
      </c>
      <c r="G1038">
        <v>0.625</v>
      </c>
      <c r="H1038">
        <v>0.52000999999999997</v>
      </c>
      <c r="I1038">
        <v>4</v>
      </c>
    </row>
    <row r="1039" spans="1:9" x14ac:dyDescent="0.25">
      <c r="A1039">
        <v>3.8267190000000002</v>
      </c>
      <c r="B1039">
        <v>235.147186</v>
      </c>
      <c r="C1039">
        <v>2.342759</v>
      </c>
      <c r="D1039">
        <v>52.154659000000002</v>
      </c>
      <c r="E1039">
        <v>15</v>
      </c>
      <c r="F1039">
        <v>0</v>
      </c>
      <c r="G1039">
        <v>0.625</v>
      </c>
      <c r="H1039">
        <v>0.393708</v>
      </c>
      <c r="I1039">
        <v>5</v>
      </c>
    </row>
    <row r="1040" spans="1:9" x14ac:dyDescent="0.25">
      <c r="A1040">
        <v>3.939991</v>
      </c>
      <c r="B1040">
        <v>307</v>
      </c>
      <c r="C1040">
        <v>2.2546499999999998</v>
      </c>
      <c r="D1040">
        <v>55.951839</v>
      </c>
      <c r="E1040">
        <v>15</v>
      </c>
      <c r="F1040">
        <v>0</v>
      </c>
      <c r="G1040">
        <v>0.625</v>
      </c>
      <c r="H1040">
        <v>0.52000999999999997</v>
      </c>
      <c r="I1040">
        <v>3</v>
      </c>
    </row>
    <row r="1041" spans="1:9" x14ac:dyDescent="0.25">
      <c r="A1041">
        <v>4.0121599999999997</v>
      </c>
      <c r="B1041">
        <v>0.5</v>
      </c>
      <c r="C1041">
        <v>2.135726</v>
      </c>
      <c r="D1041">
        <v>59.047020000000003</v>
      </c>
      <c r="E1041">
        <v>18</v>
      </c>
      <c r="F1041">
        <v>0</v>
      </c>
      <c r="G1041">
        <v>0.625</v>
      </c>
      <c r="H1041">
        <v>0.52000999999999997</v>
      </c>
      <c r="I1041">
        <v>1</v>
      </c>
    </row>
    <row r="1042" spans="1:9" x14ac:dyDescent="0.25">
      <c r="A1042">
        <v>3.980429</v>
      </c>
      <c r="B1042">
        <v>348.217468</v>
      </c>
      <c r="C1042">
        <v>2.1166960000000001</v>
      </c>
      <c r="D1042">
        <v>59.047020000000003</v>
      </c>
      <c r="E1042">
        <v>18</v>
      </c>
      <c r="F1042">
        <v>0</v>
      </c>
      <c r="G1042">
        <v>0.625</v>
      </c>
      <c r="H1042">
        <v>0.393708</v>
      </c>
      <c r="I1042">
        <v>2</v>
      </c>
    </row>
    <row r="1043" spans="1:9" x14ac:dyDescent="0.25">
      <c r="A1043">
        <v>4.0830869999999999</v>
      </c>
      <c r="B1043">
        <v>62</v>
      </c>
      <c r="C1043">
        <v>2.016057</v>
      </c>
      <c r="D1043">
        <v>62.113964000000003</v>
      </c>
      <c r="E1043">
        <v>18</v>
      </c>
      <c r="F1043">
        <v>0</v>
      </c>
      <c r="G1043">
        <v>0.625</v>
      </c>
      <c r="H1043">
        <v>0.52000999999999997</v>
      </c>
      <c r="I1043">
        <v>9</v>
      </c>
    </row>
    <row r="1044" spans="1:9" x14ac:dyDescent="0.25">
      <c r="A1044">
        <v>4.1448580000000002</v>
      </c>
      <c r="B1044">
        <v>123</v>
      </c>
      <c r="C1044">
        <v>1.891362</v>
      </c>
      <c r="D1044">
        <v>65.180908000000002</v>
      </c>
      <c r="E1044">
        <v>18</v>
      </c>
      <c r="F1044">
        <v>0</v>
      </c>
      <c r="G1044">
        <v>0.625</v>
      </c>
      <c r="H1044">
        <v>0.52000999999999997</v>
      </c>
      <c r="I1044">
        <v>7</v>
      </c>
    </row>
    <row r="1045" spans="1:9" x14ac:dyDescent="0.25">
      <c r="A1045">
        <v>4.1085520000000004</v>
      </c>
      <c r="B1045">
        <v>111.17615499999999</v>
      </c>
      <c r="C1045">
        <v>1.8745719999999999</v>
      </c>
      <c r="D1045">
        <v>65.180908000000002</v>
      </c>
      <c r="E1045">
        <v>18</v>
      </c>
      <c r="F1045">
        <v>0</v>
      </c>
      <c r="G1045">
        <v>0.625</v>
      </c>
      <c r="H1045">
        <v>0.393708</v>
      </c>
      <c r="I1045">
        <v>8</v>
      </c>
    </row>
    <row r="1046" spans="1:9" x14ac:dyDescent="0.25">
      <c r="A1046">
        <v>4.1998689999999996</v>
      </c>
      <c r="B1046">
        <v>185</v>
      </c>
      <c r="C1046">
        <v>1.763539</v>
      </c>
      <c r="D1046">
        <v>68.247864000000007</v>
      </c>
      <c r="E1046">
        <v>18</v>
      </c>
      <c r="F1046">
        <v>0</v>
      </c>
      <c r="G1046">
        <v>0.625</v>
      </c>
      <c r="H1046">
        <v>0.52000999999999997</v>
      </c>
      <c r="I1046">
        <v>6</v>
      </c>
    </row>
    <row r="1047" spans="1:9" x14ac:dyDescent="0.25">
      <c r="A1047">
        <v>4.2479620000000002</v>
      </c>
      <c r="B1047">
        <v>247</v>
      </c>
      <c r="C1047">
        <v>1.632957</v>
      </c>
      <c r="D1047">
        <v>71.314803999999995</v>
      </c>
      <c r="E1047">
        <v>18</v>
      </c>
      <c r="F1047">
        <v>0</v>
      </c>
      <c r="G1047">
        <v>0.625</v>
      </c>
      <c r="H1047">
        <v>0.52000999999999997</v>
      </c>
      <c r="I1047">
        <v>4</v>
      </c>
    </row>
    <row r="1048" spans="1:9" x14ac:dyDescent="0.25">
      <c r="A1048">
        <v>4.21007</v>
      </c>
      <c r="B1048">
        <v>235.509354</v>
      </c>
      <c r="C1048">
        <v>1.620142</v>
      </c>
      <c r="D1048">
        <v>71.314803999999995</v>
      </c>
      <c r="E1048">
        <v>18</v>
      </c>
      <c r="F1048">
        <v>0</v>
      </c>
      <c r="G1048">
        <v>0.625</v>
      </c>
      <c r="H1048">
        <v>0.393708</v>
      </c>
      <c r="I1048">
        <v>5</v>
      </c>
    </row>
    <row r="1049" spans="1:9" x14ac:dyDescent="0.25">
      <c r="A1049">
        <v>4.2889999999999997</v>
      </c>
      <c r="B1049">
        <v>306</v>
      </c>
      <c r="C1049">
        <v>1.499989</v>
      </c>
      <c r="D1049">
        <v>74.38176</v>
      </c>
      <c r="E1049">
        <v>18</v>
      </c>
      <c r="F1049">
        <v>0</v>
      </c>
      <c r="G1049">
        <v>0.625</v>
      </c>
      <c r="H1049">
        <v>0.52000999999999997</v>
      </c>
      <c r="I1049">
        <v>3</v>
      </c>
    </row>
    <row r="1050" spans="1:9" x14ac:dyDescent="0.25">
      <c r="A1050">
        <v>4.3228650000000002</v>
      </c>
      <c r="B1050">
        <v>359</v>
      </c>
      <c r="C1050">
        <v>1.3650150000000001</v>
      </c>
      <c r="D1050">
        <v>77.448707999999996</v>
      </c>
      <c r="E1050">
        <v>20</v>
      </c>
      <c r="F1050">
        <v>0</v>
      </c>
      <c r="G1050">
        <v>0.625</v>
      </c>
      <c r="H1050">
        <v>0.52000999999999997</v>
      </c>
      <c r="I1050">
        <v>1</v>
      </c>
    </row>
    <row r="1051" spans="1:9" x14ac:dyDescent="0.25">
      <c r="A1051">
        <v>4.2838209999999997</v>
      </c>
      <c r="B1051">
        <v>347.75</v>
      </c>
      <c r="C1051">
        <v>1.3563229999999999</v>
      </c>
      <c r="D1051">
        <v>77.448707999999996</v>
      </c>
      <c r="E1051">
        <v>20</v>
      </c>
      <c r="F1051">
        <v>0</v>
      </c>
      <c r="G1051">
        <v>0.625</v>
      </c>
      <c r="H1051">
        <v>0.393708</v>
      </c>
      <c r="I1051">
        <v>2</v>
      </c>
    </row>
    <row r="1052" spans="1:9" x14ac:dyDescent="0.25">
      <c r="A1052">
        <v>4.3483799999999997</v>
      </c>
      <c r="B1052">
        <v>61.200001</v>
      </c>
      <c r="C1052">
        <v>1.2348410000000001</v>
      </c>
      <c r="D1052">
        <v>80.372246000000004</v>
      </c>
      <c r="E1052">
        <v>20</v>
      </c>
      <c r="F1052">
        <v>0</v>
      </c>
      <c r="G1052">
        <v>0.625</v>
      </c>
      <c r="H1052">
        <v>0.52000999999999997</v>
      </c>
      <c r="I1052">
        <v>9</v>
      </c>
    </row>
    <row r="1053" spans="1:9" x14ac:dyDescent="0.25">
      <c r="A1053">
        <v>4.3672219999999999</v>
      </c>
      <c r="B1053">
        <v>122</v>
      </c>
      <c r="C1053">
        <v>1.1035330000000001</v>
      </c>
      <c r="D1053">
        <v>83.295806999999996</v>
      </c>
      <c r="E1053">
        <v>25</v>
      </c>
      <c r="F1053">
        <v>0</v>
      </c>
      <c r="G1053">
        <v>0.625</v>
      </c>
      <c r="H1053">
        <v>0.52000999999999997</v>
      </c>
      <c r="I1053">
        <v>7</v>
      </c>
    </row>
    <row r="1054" spans="1:9" x14ac:dyDescent="0.25">
      <c r="A1054">
        <v>4.327496</v>
      </c>
      <c r="B1054">
        <v>110.379997</v>
      </c>
      <c r="C1054">
        <v>1.0988629999999999</v>
      </c>
      <c r="D1054">
        <v>83.295806999999996</v>
      </c>
      <c r="E1054">
        <v>25</v>
      </c>
      <c r="F1054">
        <v>0</v>
      </c>
      <c r="G1054">
        <v>0.625</v>
      </c>
      <c r="H1054">
        <v>0.393708</v>
      </c>
      <c r="I1054">
        <v>8</v>
      </c>
    </row>
    <row r="1055" spans="1:9" x14ac:dyDescent="0.25">
      <c r="A1055">
        <v>4.3793420000000003</v>
      </c>
      <c r="B1055">
        <v>183.699997</v>
      </c>
      <c r="C1055">
        <v>0.97143599999999997</v>
      </c>
      <c r="D1055">
        <v>86.219345000000004</v>
      </c>
      <c r="E1055">
        <v>25</v>
      </c>
      <c r="F1055">
        <v>0</v>
      </c>
      <c r="G1055">
        <v>0.625</v>
      </c>
      <c r="H1055">
        <v>0.52000999999999997</v>
      </c>
      <c r="I1055">
        <v>6</v>
      </c>
    </row>
    <row r="1056" spans="1:9" x14ac:dyDescent="0.25">
      <c r="A1056">
        <v>4.3848050000000001</v>
      </c>
      <c r="B1056">
        <v>246</v>
      </c>
      <c r="C1056">
        <v>0.83189400000000002</v>
      </c>
      <c r="D1056">
        <v>89.297141999999994</v>
      </c>
      <c r="E1056">
        <v>25</v>
      </c>
      <c r="F1056">
        <v>0</v>
      </c>
      <c r="G1056">
        <v>0.625</v>
      </c>
      <c r="H1056">
        <v>0.52000999999999997</v>
      </c>
      <c r="I1056">
        <v>4</v>
      </c>
    </row>
    <row r="1057" spans="1:9" x14ac:dyDescent="0.25">
      <c r="A1057">
        <v>4.3448079999999996</v>
      </c>
      <c r="B1057">
        <v>234.429993</v>
      </c>
      <c r="C1057">
        <v>0.831403</v>
      </c>
      <c r="D1057">
        <v>89.297141999999994</v>
      </c>
      <c r="E1057">
        <v>25</v>
      </c>
      <c r="F1057">
        <v>0</v>
      </c>
      <c r="G1057">
        <v>0.625</v>
      </c>
      <c r="H1057">
        <v>0.393708</v>
      </c>
      <c r="I1057">
        <v>5</v>
      </c>
    </row>
    <row r="1058" spans="1:9" x14ac:dyDescent="0.25">
      <c r="A1058">
        <v>4.3849999999999998</v>
      </c>
      <c r="B1058">
        <v>304</v>
      </c>
      <c r="C1058">
        <v>0.71100600000000003</v>
      </c>
      <c r="D1058">
        <v>90</v>
      </c>
      <c r="E1058">
        <v>40</v>
      </c>
      <c r="F1058">
        <v>0</v>
      </c>
      <c r="G1058">
        <v>0.625</v>
      </c>
      <c r="H1058">
        <v>0.52000999999999997</v>
      </c>
      <c r="I1058">
        <v>3</v>
      </c>
    </row>
    <row r="1059" spans="1:9" x14ac:dyDescent="0.25">
      <c r="A1059">
        <v>4.3849999999999998</v>
      </c>
      <c r="B1059">
        <v>356.5</v>
      </c>
      <c r="C1059">
        <v>0.590117</v>
      </c>
      <c r="D1059">
        <v>90</v>
      </c>
      <c r="E1059">
        <v>40</v>
      </c>
      <c r="F1059">
        <v>0</v>
      </c>
      <c r="G1059">
        <v>0.625</v>
      </c>
      <c r="H1059">
        <v>0.52000999999999997</v>
      </c>
      <c r="I1059">
        <v>1</v>
      </c>
    </row>
    <row r="1060" spans="1:9" x14ac:dyDescent="0.25">
      <c r="A1060">
        <v>4.3849999999999998</v>
      </c>
      <c r="B1060">
        <v>59</v>
      </c>
      <c r="C1060">
        <v>0.46922900000000001</v>
      </c>
      <c r="D1060">
        <v>90</v>
      </c>
      <c r="E1060">
        <v>40</v>
      </c>
      <c r="F1060">
        <v>0</v>
      </c>
      <c r="G1060">
        <v>0.625</v>
      </c>
      <c r="H1060">
        <v>0.52000999999999997</v>
      </c>
      <c r="I1060">
        <v>9</v>
      </c>
    </row>
    <row r="1061" spans="1:9" x14ac:dyDescent="0.25">
      <c r="A1061">
        <v>4.3849999999999998</v>
      </c>
      <c r="B1061">
        <v>120</v>
      </c>
      <c r="C1061">
        <v>0.34833900000000001</v>
      </c>
      <c r="D1061">
        <v>90</v>
      </c>
      <c r="E1061">
        <v>40</v>
      </c>
      <c r="F1061">
        <v>0</v>
      </c>
      <c r="G1061">
        <v>0.625</v>
      </c>
      <c r="H1061">
        <v>0.52000999999999997</v>
      </c>
      <c r="I1061">
        <v>7</v>
      </c>
    </row>
    <row r="1062" spans="1:9" x14ac:dyDescent="0.25">
      <c r="A1062">
        <v>4.3849999999999998</v>
      </c>
      <c r="B1062">
        <v>182</v>
      </c>
      <c r="C1062">
        <v>0.22745099999999999</v>
      </c>
      <c r="D1062">
        <v>90</v>
      </c>
      <c r="E1062">
        <v>40</v>
      </c>
      <c r="F1062">
        <v>0</v>
      </c>
      <c r="G1062">
        <v>0.625</v>
      </c>
      <c r="H1062">
        <v>0.52000999999999997</v>
      </c>
      <c r="I1062">
        <v>6</v>
      </c>
    </row>
    <row r="1063" spans="1:9" x14ac:dyDescent="0.25">
      <c r="A1063">
        <v>4.3849999999999998</v>
      </c>
      <c r="B1063">
        <v>244</v>
      </c>
      <c r="C1063">
        <v>0.106562</v>
      </c>
      <c r="D1063">
        <v>90</v>
      </c>
      <c r="E1063">
        <v>40</v>
      </c>
      <c r="F1063">
        <v>0</v>
      </c>
      <c r="G1063">
        <v>0.625</v>
      </c>
      <c r="H1063">
        <v>0.52000999999999997</v>
      </c>
      <c r="I1063">
        <v>4</v>
      </c>
    </row>
    <row r="1064" spans="1:9" x14ac:dyDescent="0.25">
      <c r="A1064" t="s">
        <v>598</v>
      </c>
    </row>
    <row r="1065" spans="1:9" x14ac:dyDescent="0.25">
      <c r="A1065">
        <v>51</v>
      </c>
    </row>
    <row r="1066" spans="1:9" x14ac:dyDescent="0.25">
      <c r="A1066">
        <v>0</v>
      </c>
      <c r="B1066">
        <v>0.2</v>
      </c>
      <c r="C1066">
        <v>350</v>
      </c>
      <c r="D1066">
        <v>0.44</v>
      </c>
    </row>
    <row r="1067" spans="1:9" x14ac:dyDescent="0.25">
      <c r="A1067">
        <v>1</v>
      </c>
      <c r="B1067">
        <v>0.2</v>
      </c>
      <c r="C1067">
        <v>350</v>
      </c>
      <c r="D1067">
        <v>0.44</v>
      </c>
    </row>
    <row r="1068" spans="1:9" x14ac:dyDescent="0.25">
      <c r="A1068">
        <v>2</v>
      </c>
      <c r="B1068">
        <v>0.2</v>
      </c>
      <c r="C1068">
        <v>350</v>
      </c>
      <c r="D1068">
        <v>0.44</v>
      </c>
    </row>
    <row r="1069" spans="1:9" x14ac:dyDescent="0.25">
      <c r="A1069">
        <v>3</v>
      </c>
      <c r="B1069">
        <v>0.2</v>
      </c>
      <c r="C1069">
        <v>350</v>
      </c>
      <c r="D1069">
        <v>0.44</v>
      </c>
    </row>
    <row r="1070" spans="1:9" x14ac:dyDescent="0.25">
      <c r="A1070">
        <v>4</v>
      </c>
      <c r="B1070">
        <v>0.2</v>
      </c>
      <c r="C1070">
        <v>350</v>
      </c>
      <c r="D1070">
        <v>0.44</v>
      </c>
    </row>
    <row r="1071" spans="1:9" x14ac:dyDescent="0.25">
      <c r="A1071">
        <v>5</v>
      </c>
      <c r="B1071">
        <v>0.2</v>
      </c>
      <c r="C1071">
        <v>350</v>
      </c>
      <c r="D1071">
        <v>0.44</v>
      </c>
    </row>
    <row r="1072" spans="1:9" x14ac:dyDescent="0.25">
      <c r="A1072">
        <v>6</v>
      </c>
      <c r="B1072">
        <v>0.2</v>
      </c>
      <c r="C1072">
        <v>350</v>
      </c>
      <c r="D1072">
        <v>0.44</v>
      </c>
    </row>
    <row r="1073" spans="1:4" x14ac:dyDescent="0.25">
      <c r="A1073">
        <v>7</v>
      </c>
      <c r="B1073">
        <v>0.2</v>
      </c>
      <c r="C1073">
        <v>350</v>
      </c>
      <c r="D1073">
        <v>0.44</v>
      </c>
    </row>
    <row r="1074" spans="1:4" x14ac:dyDescent="0.25">
      <c r="A1074">
        <v>8</v>
      </c>
      <c r="B1074">
        <v>0.2</v>
      </c>
      <c r="C1074">
        <v>350</v>
      </c>
      <c r="D1074">
        <v>0.44</v>
      </c>
    </row>
    <row r="1075" spans="1:4" x14ac:dyDescent="0.25">
      <c r="A1075">
        <v>9</v>
      </c>
      <c r="B1075">
        <v>0.2</v>
      </c>
      <c r="C1075">
        <v>350</v>
      </c>
      <c r="D1075">
        <v>0.44</v>
      </c>
    </row>
    <row r="1076" spans="1:4" x14ac:dyDescent="0.25">
      <c r="A1076">
        <v>10</v>
      </c>
      <c r="B1076">
        <v>0.2</v>
      </c>
      <c r="C1076">
        <v>350</v>
      </c>
      <c r="D1076">
        <v>0.44</v>
      </c>
    </row>
    <row r="1077" spans="1:4" x14ac:dyDescent="0.25">
      <c r="A1077">
        <v>11</v>
      </c>
      <c r="B1077">
        <v>0.2</v>
      </c>
      <c r="C1077">
        <v>350</v>
      </c>
      <c r="D1077">
        <v>0.44</v>
      </c>
    </row>
    <row r="1078" spans="1:4" x14ac:dyDescent="0.25">
      <c r="A1078">
        <v>12</v>
      </c>
      <c r="B1078">
        <v>0.2</v>
      </c>
      <c r="C1078">
        <v>350</v>
      </c>
      <c r="D1078">
        <v>0.44</v>
      </c>
    </row>
    <row r="1079" spans="1:4" x14ac:dyDescent="0.25">
      <c r="A1079">
        <v>13</v>
      </c>
      <c r="B1079">
        <v>0.2</v>
      </c>
      <c r="C1079">
        <v>350</v>
      </c>
      <c r="D1079">
        <v>0.44</v>
      </c>
    </row>
    <row r="1080" spans="1:4" x14ac:dyDescent="0.25">
      <c r="A1080">
        <v>14</v>
      </c>
      <c r="B1080">
        <v>0.2</v>
      </c>
      <c r="C1080">
        <v>350</v>
      </c>
      <c r="D1080">
        <v>0.44</v>
      </c>
    </row>
    <row r="1081" spans="1:4" x14ac:dyDescent="0.25">
      <c r="A1081">
        <v>15</v>
      </c>
      <c r="B1081">
        <v>0.2</v>
      </c>
      <c r="C1081">
        <v>350</v>
      </c>
      <c r="D1081">
        <v>0.44</v>
      </c>
    </row>
    <row r="1082" spans="1:4" x14ac:dyDescent="0.25">
      <c r="A1082">
        <v>16</v>
      </c>
      <c r="B1082">
        <v>0.2</v>
      </c>
      <c r="C1082">
        <v>350</v>
      </c>
      <c r="D1082">
        <v>0.44</v>
      </c>
    </row>
    <row r="1083" spans="1:4" x14ac:dyDescent="0.25">
      <c r="A1083">
        <v>17</v>
      </c>
      <c r="B1083">
        <v>0.2</v>
      </c>
      <c r="C1083">
        <v>350</v>
      </c>
      <c r="D1083">
        <v>0.44</v>
      </c>
    </row>
    <row r="1084" spans="1:4" x14ac:dyDescent="0.25">
      <c r="A1084">
        <v>18</v>
      </c>
      <c r="B1084">
        <v>0.2</v>
      </c>
      <c r="C1084">
        <v>350</v>
      </c>
      <c r="D1084">
        <v>0.44</v>
      </c>
    </row>
    <row r="1085" spans="1:4" x14ac:dyDescent="0.25">
      <c r="A1085">
        <v>19</v>
      </c>
      <c r="B1085">
        <v>0.2</v>
      </c>
      <c r="C1085">
        <v>350</v>
      </c>
      <c r="D1085">
        <v>0.44</v>
      </c>
    </row>
    <row r="1086" spans="1:4" x14ac:dyDescent="0.25">
      <c r="A1086">
        <v>20</v>
      </c>
      <c r="B1086">
        <v>0.2</v>
      </c>
      <c r="C1086">
        <v>350</v>
      </c>
      <c r="D1086">
        <v>0.44</v>
      </c>
    </row>
    <row r="1087" spans="1:4" x14ac:dyDescent="0.25">
      <c r="A1087">
        <v>21</v>
      </c>
      <c r="B1087">
        <v>0.2</v>
      </c>
      <c r="C1087">
        <v>350</v>
      </c>
      <c r="D1087">
        <v>0.44</v>
      </c>
    </row>
    <row r="1088" spans="1:4" x14ac:dyDescent="0.25">
      <c r="A1088">
        <v>22</v>
      </c>
      <c r="B1088">
        <v>0.2</v>
      </c>
      <c r="C1088">
        <v>350</v>
      </c>
      <c r="D1088">
        <v>0.44</v>
      </c>
    </row>
    <row r="1089" spans="1:4" x14ac:dyDescent="0.25">
      <c r="A1089">
        <v>23</v>
      </c>
      <c r="B1089">
        <v>0.2</v>
      </c>
      <c r="C1089">
        <v>350</v>
      </c>
      <c r="D1089">
        <v>0.44</v>
      </c>
    </row>
    <row r="1090" spans="1:4" x14ac:dyDescent="0.25">
      <c r="A1090">
        <v>24</v>
      </c>
      <c r="B1090">
        <v>0.2</v>
      </c>
      <c r="C1090">
        <v>350</v>
      </c>
      <c r="D1090">
        <v>0.44</v>
      </c>
    </row>
    <row r="1091" spans="1:4" x14ac:dyDescent="0.25">
      <c r="A1091">
        <v>25</v>
      </c>
      <c r="B1091">
        <v>0.2</v>
      </c>
      <c r="C1091">
        <v>350</v>
      </c>
      <c r="D1091">
        <v>0.44</v>
      </c>
    </row>
    <row r="1092" spans="1:4" x14ac:dyDescent="0.25">
      <c r="A1092">
        <v>26</v>
      </c>
      <c r="B1092">
        <v>0.2</v>
      </c>
      <c r="C1092">
        <v>350</v>
      </c>
      <c r="D1092">
        <v>0.44</v>
      </c>
    </row>
    <row r="1093" spans="1:4" x14ac:dyDescent="0.25">
      <c r="A1093">
        <v>27</v>
      </c>
      <c r="B1093">
        <v>0.2</v>
      </c>
      <c r="C1093">
        <v>350</v>
      </c>
      <c r="D1093">
        <v>0.44</v>
      </c>
    </row>
    <row r="1094" spans="1:4" x14ac:dyDescent="0.25">
      <c r="A1094">
        <v>28</v>
      </c>
      <c r="B1094">
        <v>0.2</v>
      </c>
      <c r="C1094">
        <v>350</v>
      </c>
      <c r="D1094">
        <v>0.44</v>
      </c>
    </row>
    <row r="1095" spans="1:4" x14ac:dyDescent="0.25">
      <c r="A1095">
        <v>29</v>
      </c>
      <c r="B1095">
        <v>0.2</v>
      </c>
      <c r="C1095">
        <v>350</v>
      </c>
      <c r="D1095">
        <v>0.44</v>
      </c>
    </row>
    <row r="1096" spans="1:4" x14ac:dyDescent="0.25">
      <c r="A1096">
        <v>30</v>
      </c>
      <c r="B1096">
        <v>0.2</v>
      </c>
      <c r="C1096">
        <v>350</v>
      </c>
      <c r="D1096">
        <v>0.44</v>
      </c>
    </row>
    <row r="1097" spans="1:4" x14ac:dyDescent="0.25">
      <c r="A1097">
        <v>31</v>
      </c>
      <c r="B1097">
        <v>0.2</v>
      </c>
      <c r="C1097">
        <v>350</v>
      </c>
      <c r="D1097">
        <v>0.44</v>
      </c>
    </row>
    <row r="1098" spans="1:4" x14ac:dyDescent="0.25">
      <c r="A1098">
        <v>32</v>
      </c>
      <c r="B1098">
        <v>0.2</v>
      </c>
      <c r="C1098">
        <v>350</v>
      </c>
      <c r="D1098">
        <v>0.44</v>
      </c>
    </row>
    <row r="1099" spans="1:4" x14ac:dyDescent="0.25">
      <c r="A1099">
        <v>33</v>
      </c>
      <c r="B1099">
        <v>0.2</v>
      </c>
      <c r="C1099">
        <v>350</v>
      </c>
      <c r="D1099">
        <v>0.44</v>
      </c>
    </row>
    <row r="1100" spans="1:4" x14ac:dyDescent="0.25">
      <c r="A1100">
        <v>34</v>
      </c>
      <c r="B1100">
        <v>0.2</v>
      </c>
      <c r="C1100">
        <v>350</v>
      </c>
      <c r="D1100">
        <v>0.44</v>
      </c>
    </row>
    <row r="1101" spans="1:4" x14ac:dyDescent="0.25">
      <c r="A1101">
        <v>35</v>
      </c>
      <c r="B1101">
        <v>0.2</v>
      </c>
      <c r="C1101">
        <v>350</v>
      </c>
      <c r="D1101">
        <v>0.44</v>
      </c>
    </row>
    <row r="1102" spans="1:4" x14ac:dyDescent="0.25">
      <c r="A1102">
        <v>36</v>
      </c>
      <c r="B1102">
        <v>0.2</v>
      </c>
      <c r="C1102">
        <v>350</v>
      </c>
      <c r="D1102">
        <v>0.44</v>
      </c>
    </row>
    <row r="1103" spans="1:4" x14ac:dyDescent="0.25">
      <c r="A1103">
        <v>37</v>
      </c>
      <c r="B1103">
        <v>0.2</v>
      </c>
      <c r="C1103">
        <v>350</v>
      </c>
      <c r="D1103">
        <v>0.44</v>
      </c>
    </row>
    <row r="1104" spans="1:4" x14ac:dyDescent="0.25">
      <c r="A1104">
        <v>38</v>
      </c>
      <c r="B1104">
        <v>0.2</v>
      </c>
      <c r="C1104">
        <v>350</v>
      </c>
      <c r="D1104">
        <v>0.44</v>
      </c>
    </row>
    <row r="1105" spans="1:7" x14ac:dyDescent="0.25">
      <c r="A1105">
        <v>39</v>
      </c>
      <c r="B1105">
        <v>0.2</v>
      </c>
      <c r="C1105">
        <v>350</v>
      </c>
      <c r="D1105">
        <v>0.44</v>
      </c>
    </row>
    <row r="1106" spans="1:7" x14ac:dyDescent="0.25">
      <c r="A1106">
        <v>40</v>
      </c>
      <c r="B1106">
        <v>0.2</v>
      </c>
      <c r="C1106">
        <v>350</v>
      </c>
      <c r="D1106">
        <v>0.44</v>
      </c>
    </row>
    <row r="1107" spans="1:7" x14ac:dyDescent="0.25">
      <c r="A1107">
        <v>41</v>
      </c>
      <c r="B1107">
        <v>0.2</v>
      </c>
      <c r="C1107">
        <v>350</v>
      </c>
      <c r="D1107">
        <v>0.44</v>
      </c>
    </row>
    <row r="1108" spans="1:7" x14ac:dyDescent="0.25">
      <c r="A1108">
        <v>42</v>
      </c>
      <c r="B1108">
        <v>0.2</v>
      </c>
      <c r="C1108">
        <v>350</v>
      </c>
      <c r="D1108">
        <v>0.44</v>
      </c>
    </row>
    <row r="1109" spans="1:7" x14ac:dyDescent="0.25">
      <c r="A1109">
        <v>43</v>
      </c>
      <c r="B1109">
        <v>0.2</v>
      </c>
      <c r="C1109">
        <v>350</v>
      </c>
      <c r="D1109">
        <v>0.44</v>
      </c>
    </row>
    <row r="1110" spans="1:7" x14ac:dyDescent="0.25">
      <c r="A1110">
        <v>44</v>
      </c>
      <c r="B1110">
        <v>0.2</v>
      </c>
      <c r="C1110">
        <v>350</v>
      </c>
      <c r="D1110">
        <v>0.44</v>
      </c>
    </row>
    <row r="1111" spans="1:7" x14ac:dyDescent="0.25">
      <c r="A1111">
        <v>45</v>
      </c>
      <c r="B1111">
        <v>0.2</v>
      </c>
      <c r="C1111">
        <v>350</v>
      </c>
      <c r="D1111">
        <v>0.44</v>
      </c>
    </row>
    <row r="1112" spans="1:7" x14ac:dyDescent="0.25">
      <c r="A1112">
        <v>46</v>
      </c>
      <c r="B1112">
        <v>0.2</v>
      </c>
      <c r="C1112">
        <v>350</v>
      </c>
      <c r="D1112">
        <v>0.44</v>
      </c>
    </row>
    <row r="1113" spans="1:7" x14ac:dyDescent="0.25">
      <c r="A1113">
        <v>47</v>
      </c>
      <c r="B1113">
        <v>0.2</v>
      </c>
      <c r="C1113">
        <v>350</v>
      </c>
      <c r="D1113">
        <v>0.44</v>
      </c>
    </row>
    <row r="1114" spans="1:7" x14ac:dyDescent="0.25">
      <c r="A1114">
        <v>48</v>
      </c>
      <c r="B1114">
        <v>0.2</v>
      </c>
      <c r="C1114">
        <v>350</v>
      </c>
      <c r="D1114">
        <v>0.44</v>
      </c>
    </row>
    <row r="1115" spans="1:7" x14ac:dyDescent="0.25">
      <c r="A1115">
        <v>49</v>
      </c>
      <c r="B1115">
        <v>0.2</v>
      </c>
      <c r="C1115">
        <v>350</v>
      </c>
      <c r="D1115">
        <v>0.44</v>
      </c>
    </row>
    <row r="1116" spans="1:7" x14ac:dyDescent="0.25">
      <c r="A1116">
        <v>50</v>
      </c>
      <c r="B1116">
        <v>0.2</v>
      </c>
      <c r="C1116">
        <v>350</v>
      </c>
      <c r="D1116">
        <v>0.44</v>
      </c>
    </row>
    <row r="1117" spans="1:7" x14ac:dyDescent="0.25">
      <c r="A1117" t="s">
        <v>599</v>
      </c>
    </row>
    <row r="1118" spans="1:7" x14ac:dyDescent="0.25">
      <c r="A1118">
        <v>6</v>
      </c>
    </row>
    <row r="1119" spans="1:7" x14ac:dyDescent="0.25">
      <c r="A1119">
        <v>45</v>
      </c>
      <c r="B1119">
        <v>0.76200000000000001</v>
      </c>
      <c r="C1119">
        <v>0.25</v>
      </c>
      <c r="D1119">
        <v>1E-3</v>
      </c>
      <c r="E1119">
        <v>40</v>
      </c>
      <c r="F1119">
        <v>0.5</v>
      </c>
      <c r="G1119">
        <v>0</v>
      </c>
    </row>
    <row r="1120" spans="1:7" x14ac:dyDescent="0.25">
      <c r="A1120">
        <v>46</v>
      </c>
      <c r="B1120">
        <v>0.76200000000000001</v>
      </c>
      <c r="C1120">
        <v>0.25</v>
      </c>
      <c r="D1120">
        <v>1E-3</v>
      </c>
      <c r="E1120">
        <v>40</v>
      </c>
      <c r="F1120">
        <v>0.5</v>
      </c>
      <c r="G1120">
        <v>0</v>
      </c>
    </row>
    <row r="1121" spans="1:7" x14ac:dyDescent="0.25">
      <c r="A1121">
        <v>47</v>
      </c>
      <c r="B1121">
        <v>0.76200000000000001</v>
      </c>
      <c r="C1121">
        <v>0.25</v>
      </c>
      <c r="D1121">
        <v>1E-3</v>
      </c>
      <c r="E1121">
        <v>40</v>
      </c>
      <c r="F1121">
        <v>0.5</v>
      </c>
      <c r="G1121">
        <v>0</v>
      </c>
    </row>
    <row r="1122" spans="1:7" x14ac:dyDescent="0.25">
      <c r="A1122">
        <v>48</v>
      </c>
      <c r="B1122">
        <v>0.76200000000000001</v>
      </c>
      <c r="C1122">
        <v>0.25</v>
      </c>
      <c r="D1122">
        <v>1E-3</v>
      </c>
      <c r="E1122">
        <v>40</v>
      </c>
      <c r="F1122">
        <v>0.5</v>
      </c>
      <c r="G1122">
        <v>0</v>
      </c>
    </row>
    <row r="1123" spans="1:7" x14ac:dyDescent="0.25">
      <c r="A1123">
        <v>49</v>
      </c>
      <c r="B1123">
        <v>0.76200000000000001</v>
      </c>
      <c r="C1123">
        <v>0.25</v>
      </c>
      <c r="D1123">
        <v>1E-3</v>
      </c>
      <c r="E1123">
        <v>40</v>
      </c>
      <c r="F1123">
        <v>0.5</v>
      </c>
      <c r="G1123">
        <v>0</v>
      </c>
    </row>
    <row r="1124" spans="1:7" x14ac:dyDescent="0.25">
      <c r="A1124">
        <v>50</v>
      </c>
      <c r="B1124">
        <v>0.76200000000000001</v>
      </c>
      <c r="C1124">
        <v>0.25</v>
      </c>
      <c r="D1124">
        <v>1E-3</v>
      </c>
      <c r="E1124">
        <v>40</v>
      </c>
      <c r="F1124">
        <v>0.5</v>
      </c>
      <c r="G1124">
        <v>0</v>
      </c>
    </row>
    <row r="1125" spans="1:7" x14ac:dyDescent="0.25">
      <c r="A1125" t="s">
        <v>600</v>
      </c>
    </row>
    <row r="1126" spans="1:7" x14ac:dyDescent="0.25">
      <c r="A1126">
        <v>0</v>
      </c>
    </row>
    <row r="1127" spans="1:7" x14ac:dyDescent="0.25">
      <c r="A1127" t="s">
        <v>601</v>
      </c>
    </row>
    <row r="1128" spans="1:7" x14ac:dyDescent="0.25">
      <c r="A1128" t="s">
        <v>824</v>
      </c>
    </row>
    <row r="1129" spans="1:7" x14ac:dyDescent="0.25">
      <c r="A1129" t="s">
        <v>825</v>
      </c>
      <c r="B1129" t="s">
        <v>826</v>
      </c>
    </row>
    <row r="1130" spans="1:7" x14ac:dyDescent="0.25">
      <c r="A1130" t="s">
        <v>827</v>
      </c>
      <c r="B1130">
        <v>60109005</v>
      </c>
    </row>
    <row r="1131" spans="1:7" x14ac:dyDescent="0.25">
      <c r="A1131" t="s">
        <v>828</v>
      </c>
      <c r="B1131">
        <v>60009552</v>
      </c>
    </row>
    <row r="1132" spans="1:7" x14ac:dyDescent="0.25">
      <c r="A1132" t="s">
        <v>829</v>
      </c>
      <c r="B1132" t="s">
        <v>830</v>
      </c>
    </row>
    <row r="1133" spans="1:7" x14ac:dyDescent="0.25">
      <c r="A1133" t="s">
        <v>831</v>
      </c>
      <c r="B1133">
        <v>0</v>
      </c>
    </row>
    <row r="1134" spans="1:7" x14ac:dyDescent="0.25">
      <c r="A1134" t="s">
        <v>832</v>
      </c>
      <c r="B1134">
        <v>60109004</v>
      </c>
    </row>
    <row r="1135" spans="1:7" x14ac:dyDescent="0.25">
      <c r="A1135" t="s">
        <v>833</v>
      </c>
      <c r="B1135" t="s">
        <v>834</v>
      </c>
    </row>
    <row r="1136" spans="1:7" x14ac:dyDescent="0.25">
      <c r="A1136" t="s">
        <v>835</v>
      </c>
      <c r="B1136" t="s">
        <v>822</v>
      </c>
    </row>
    <row r="1137" spans="1:2" x14ac:dyDescent="0.25">
      <c r="A1137" t="s">
        <v>836</v>
      </c>
      <c r="B1137">
        <v>60109006</v>
      </c>
    </row>
    <row r="1138" spans="1:2" x14ac:dyDescent="0.25">
      <c r="A1138" t="s">
        <v>837</v>
      </c>
      <c r="B1138" t="s">
        <v>834</v>
      </c>
    </row>
    <row r="1139" spans="1:2" x14ac:dyDescent="0.25">
      <c r="A1139" t="s">
        <v>838</v>
      </c>
      <c r="B1139">
        <v>67502</v>
      </c>
    </row>
    <row r="1140" spans="1:2" x14ac:dyDescent="0.25">
      <c r="A1140" t="s">
        <v>839</v>
      </c>
      <c r="B1140">
        <v>60109058</v>
      </c>
    </row>
    <row r="1141" spans="1:2" x14ac:dyDescent="0.25">
      <c r="A1141"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S1102"/>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5" width="4" bestFit="1" customWidth="1"/>
    <col min="16" max="16" width="10.7265625" bestFit="1" customWidth="1"/>
    <col min="17" max="17" width="2" bestFit="1" customWidth="1"/>
    <col min="18" max="18" width="9.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769</v>
      </c>
    </row>
    <row r="7" spans="1:1" x14ac:dyDescent="0.25">
      <c r="A7">
        <v>8.5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2.125</v>
      </c>
    </row>
    <row r="19" spans="1:1" x14ac:dyDescent="0.25">
      <c r="A19">
        <v>1.4166669999999999</v>
      </c>
    </row>
    <row r="20" spans="1:1" x14ac:dyDescent="0.25">
      <c r="A20">
        <v>8.52</v>
      </c>
    </row>
    <row r="21" spans="1:1" x14ac:dyDescent="0.25">
      <c r="A21" t="s">
        <v>534</v>
      </c>
    </row>
    <row r="22" spans="1:1" x14ac:dyDescent="0.25">
      <c r="A22">
        <v>60</v>
      </c>
    </row>
    <row r="23" spans="1:1" x14ac:dyDescent="0.25">
      <c r="A23">
        <v>1.4</v>
      </c>
    </row>
    <row r="24" spans="1:1" x14ac:dyDescent="0.25">
      <c r="A24">
        <v>6</v>
      </c>
    </row>
    <row r="25" spans="1:1" x14ac:dyDescent="0.25">
      <c r="A25">
        <v>1</v>
      </c>
    </row>
    <row r="26" spans="1:1" x14ac:dyDescent="0.25">
      <c r="A26">
        <v>5.625</v>
      </c>
    </row>
    <row r="27" spans="1:1" x14ac:dyDescent="0.25">
      <c r="A27">
        <v>8.52</v>
      </c>
    </row>
    <row r="28" spans="1:1" x14ac:dyDescent="0.25">
      <c r="A28" t="s">
        <v>535</v>
      </c>
    </row>
    <row r="29" spans="1:1" x14ac:dyDescent="0.25">
      <c r="A29">
        <v>65</v>
      </c>
    </row>
    <row r="30" spans="1:1" x14ac:dyDescent="0.25">
      <c r="A30">
        <v>1.4166669999999999</v>
      </c>
    </row>
    <row r="31" spans="1:1" x14ac:dyDescent="0.25">
      <c r="A31">
        <v>2.8333330000000001</v>
      </c>
    </row>
    <row r="32" spans="1:1" x14ac:dyDescent="0.25">
      <c r="A32">
        <v>1.4166669999999999</v>
      </c>
    </row>
    <row r="33" spans="1:1" x14ac:dyDescent="0.25">
      <c r="A33">
        <v>1.4166669999999999</v>
      </c>
    </row>
    <row r="34" spans="1:1" x14ac:dyDescent="0.25">
      <c r="A34">
        <v>1.7708330000000001</v>
      </c>
    </row>
    <row r="35" spans="1:1" x14ac:dyDescent="0.25">
      <c r="A35">
        <v>4.25</v>
      </c>
    </row>
    <row r="36" spans="1:1" x14ac:dyDescent="0.25">
      <c r="A36">
        <v>8.52</v>
      </c>
    </row>
    <row r="37" spans="1:1" x14ac:dyDescent="0.25">
      <c r="A37" t="s">
        <v>536</v>
      </c>
    </row>
    <row r="38" spans="1:1" x14ac:dyDescent="0.25">
      <c r="A38">
        <v>80</v>
      </c>
    </row>
    <row r="39" spans="1:1" x14ac:dyDescent="0.25">
      <c r="A39">
        <v>30</v>
      </c>
    </row>
    <row r="40" spans="1:1" x14ac:dyDescent="0.25">
      <c r="A40">
        <v>1.4166669999999999</v>
      </c>
    </row>
    <row r="41" spans="1:1" x14ac:dyDescent="0.25">
      <c r="A41">
        <v>2.8333330000000001</v>
      </c>
    </row>
    <row r="42" spans="1:1" x14ac:dyDescent="0.25">
      <c r="A42">
        <v>1.4166669999999999</v>
      </c>
    </row>
    <row r="43" spans="1:1" x14ac:dyDescent="0.25">
      <c r="A43">
        <v>4.25</v>
      </c>
    </row>
    <row r="44" spans="1:1" x14ac:dyDescent="0.25">
      <c r="A44">
        <v>8.52</v>
      </c>
    </row>
    <row r="45" spans="1:1" x14ac:dyDescent="0.25">
      <c r="A45" t="s">
        <v>537</v>
      </c>
    </row>
    <row r="46" spans="1:1" x14ac:dyDescent="0.25">
      <c r="A46">
        <v>2.8333330000000001</v>
      </c>
    </row>
    <row r="47" spans="1:1" x14ac:dyDescent="0.25">
      <c r="A47">
        <v>1.4166669999999999</v>
      </c>
    </row>
    <row r="48" spans="1:1" x14ac:dyDescent="0.25">
      <c r="A48">
        <v>2.8333330000000001</v>
      </c>
    </row>
    <row r="49" spans="1:2" x14ac:dyDescent="0.25">
      <c r="A49">
        <v>1.4166669999999999</v>
      </c>
    </row>
    <row r="50" spans="1:2" x14ac:dyDescent="0.25">
      <c r="A50">
        <v>4.25</v>
      </c>
    </row>
    <row r="51" spans="1:2" x14ac:dyDescent="0.25">
      <c r="A51">
        <v>8.52</v>
      </c>
    </row>
    <row r="52" spans="1:2" x14ac:dyDescent="0.25">
      <c r="A52" t="s">
        <v>538</v>
      </c>
    </row>
    <row r="53" spans="1:2" x14ac:dyDescent="0.25">
      <c r="A53">
        <v>120</v>
      </c>
    </row>
    <row r="54" spans="1:2" x14ac:dyDescent="0.25">
      <c r="A54">
        <v>2.125</v>
      </c>
    </row>
    <row r="55" spans="1:2" x14ac:dyDescent="0.25">
      <c r="A55">
        <v>1.4166669999999999</v>
      </c>
    </row>
    <row r="56" spans="1:2" x14ac:dyDescent="0.25">
      <c r="A56">
        <v>1.4166669999999999</v>
      </c>
    </row>
    <row r="57" spans="1:2" x14ac:dyDescent="0.25">
      <c r="A57">
        <v>2.125</v>
      </c>
    </row>
    <row r="58" spans="1:2" x14ac:dyDescent="0.25">
      <c r="A58">
        <v>60</v>
      </c>
    </row>
    <row r="59" spans="1:2" x14ac:dyDescent="0.25">
      <c r="A59">
        <v>4.25</v>
      </c>
      <c r="B59">
        <v>4.25</v>
      </c>
    </row>
    <row r="60" spans="1:2" x14ac:dyDescent="0.25">
      <c r="A60">
        <v>4.9583329999999997</v>
      </c>
    </row>
    <row r="61" spans="1:2" x14ac:dyDescent="0.25">
      <c r="A61">
        <v>8.52</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329</v>
      </c>
      <c r="D151">
        <v>0</v>
      </c>
    </row>
    <row r="152" spans="1:4" x14ac:dyDescent="0.25">
      <c r="A152">
        <v>1</v>
      </c>
      <c r="B152">
        <v>0</v>
      </c>
      <c r="C152">
        <v>269</v>
      </c>
      <c r="D152">
        <v>0</v>
      </c>
    </row>
    <row r="153" spans="1:4" x14ac:dyDescent="0.25">
      <c r="A153">
        <v>2</v>
      </c>
      <c r="B153">
        <v>0</v>
      </c>
      <c r="C153">
        <v>218</v>
      </c>
      <c r="D153">
        <v>0</v>
      </c>
    </row>
    <row r="154" spans="1:4" x14ac:dyDescent="0.25">
      <c r="A154">
        <v>3</v>
      </c>
      <c r="B154">
        <v>0</v>
      </c>
      <c r="C154">
        <v>165</v>
      </c>
      <c r="D154">
        <v>0.349999</v>
      </c>
    </row>
    <row r="155" spans="1:4" x14ac:dyDescent="0.25">
      <c r="A155">
        <v>4</v>
      </c>
      <c r="B155">
        <v>0</v>
      </c>
      <c r="C155">
        <v>110</v>
      </c>
      <c r="D155">
        <v>0</v>
      </c>
    </row>
    <row r="156" spans="1:4" x14ac:dyDescent="0.25">
      <c r="A156">
        <v>5</v>
      </c>
      <c r="B156">
        <v>0</v>
      </c>
      <c r="C156">
        <v>37.5</v>
      </c>
      <c r="D156">
        <v>0</v>
      </c>
    </row>
    <row r="157" spans="1:4" x14ac:dyDescent="0.25">
      <c r="A157" t="s">
        <v>549</v>
      </c>
    </row>
    <row r="158" spans="1:4" x14ac:dyDescent="0.25">
      <c r="A158">
        <v>0</v>
      </c>
    </row>
    <row r="159" spans="1:4" x14ac:dyDescent="0.25">
      <c r="A159" t="s">
        <v>550</v>
      </c>
    </row>
    <row r="160" spans="1:4" x14ac:dyDescent="0.25">
      <c r="A160">
        <v>64</v>
      </c>
    </row>
    <row r="161" spans="1:8" x14ac:dyDescent="0.25">
      <c r="A161">
        <v>0</v>
      </c>
      <c r="B161">
        <v>0</v>
      </c>
      <c r="C161">
        <v>0.30902499999999999</v>
      </c>
      <c r="D161">
        <v>0.26762399999999997</v>
      </c>
      <c r="E161">
        <v>1.806648</v>
      </c>
      <c r="F161">
        <v>-30</v>
      </c>
      <c r="G161">
        <v>1613</v>
      </c>
      <c r="H161">
        <v>1</v>
      </c>
    </row>
    <row r="162" spans="1:8" x14ac:dyDescent="0.25">
      <c r="A162">
        <v>1</v>
      </c>
      <c r="B162">
        <v>2</v>
      </c>
      <c r="C162">
        <v>0.48030299999999998</v>
      </c>
      <c r="D162">
        <v>0.41595399999999999</v>
      </c>
      <c r="E162">
        <v>1.8922870000000001</v>
      </c>
      <c r="F162">
        <v>-30</v>
      </c>
      <c r="G162">
        <v>1613</v>
      </c>
      <c r="H162">
        <v>1</v>
      </c>
    </row>
    <row r="163" spans="1:8" x14ac:dyDescent="0.25">
      <c r="A163">
        <v>2</v>
      </c>
      <c r="B163">
        <v>4</v>
      </c>
      <c r="C163">
        <v>0.75658000000000003</v>
      </c>
      <c r="D163">
        <v>0.65521799999999997</v>
      </c>
      <c r="E163">
        <v>2.0304259999999998</v>
      </c>
      <c r="F163">
        <v>-30</v>
      </c>
      <c r="G163">
        <v>1613</v>
      </c>
      <c r="H163">
        <v>1</v>
      </c>
    </row>
    <row r="164" spans="1:8" x14ac:dyDescent="0.25">
      <c r="A164">
        <v>3</v>
      </c>
      <c r="B164">
        <v>0</v>
      </c>
      <c r="C164">
        <v>0.977858</v>
      </c>
      <c r="D164">
        <v>0.84684999999999999</v>
      </c>
      <c r="E164">
        <v>2.1410650000000002</v>
      </c>
      <c r="F164">
        <v>-30</v>
      </c>
      <c r="G164">
        <v>606</v>
      </c>
      <c r="H164">
        <v>1</v>
      </c>
    </row>
    <row r="165" spans="1:8" x14ac:dyDescent="0.25">
      <c r="A165">
        <v>4</v>
      </c>
      <c r="B165">
        <v>2</v>
      </c>
      <c r="C165">
        <v>1.1793009999999999</v>
      </c>
      <c r="D165">
        <v>1.021304</v>
      </c>
      <c r="E165">
        <v>2.2417859999999998</v>
      </c>
      <c r="F165">
        <v>-30</v>
      </c>
      <c r="G165">
        <v>606</v>
      </c>
      <c r="H165">
        <v>1</v>
      </c>
    </row>
    <row r="166" spans="1:8" x14ac:dyDescent="0.25">
      <c r="A166">
        <v>5</v>
      </c>
      <c r="B166">
        <v>4</v>
      </c>
      <c r="C166">
        <v>1.4247449999999999</v>
      </c>
      <c r="D166">
        <v>1.233865</v>
      </c>
      <c r="E166">
        <v>2.3645079999999998</v>
      </c>
      <c r="F166">
        <v>-30</v>
      </c>
      <c r="G166">
        <v>606</v>
      </c>
      <c r="H166">
        <v>1</v>
      </c>
    </row>
    <row r="167" spans="1:8" x14ac:dyDescent="0.25">
      <c r="A167">
        <v>6</v>
      </c>
      <c r="B167">
        <v>0</v>
      </c>
      <c r="C167">
        <v>1.6369689999999999</v>
      </c>
      <c r="D167">
        <v>1.4176569999999999</v>
      </c>
      <c r="E167">
        <v>2.4706199999999998</v>
      </c>
      <c r="F167">
        <v>-30</v>
      </c>
      <c r="G167">
        <v>606</v>
      </c>
      <c r="H167">
        <v>1</v>
      </c>
    </row>
    <row r="168" spans="1:8" x14ac:dyDescent="0.25">
      <c r="A168">
        <v>7</v>
      </c>
      <c r="B168">
        <v>1</v>
      </c>
      <c r="C168">
        <v>1.776238</v>
      </c>
      <c r="D168">
        <v>1.5382670000000001</v>
      </c>
      <c r="E168">
        <v>2.5402550000000002</v>
      </c>
      <c r="F168">
        <v>-30</v>
      </c>
      <c r="G168">
        <v>606</v>
      </c>
      <c r="H168">
        <v>1</v>
      </c>
    </row>
    <row r="169" spans="1:8" x14ac:dyDescent="0.25">
      <c r="A169">
        <v>8</v>
      </c>
      <c r="B169">
        <v>2</v>
      </c>
      <c r="C169">
        <v>1.9455089999999999</v>
      </c>
      <c r="D169">
        <v>1.68486</v>
      </c>
      <c r="E169">
        <v>2.6248900000000002</v>
      </c>
      <c r="F169">
        <v>-30</v>
      </c>
      <c r="G169">
        <v>606</v>
      </c>
      <c r="H169">
        <v>1</v>
      </c>
    </row>
    <row r="170" spans="1:8" x14ac:dyDescent="0.25">
      <c r="A170">
        <v>9</v>
      </c>
      <c r="B170">
        <v>4</v>
      </c>
      <c r="C170">
        <v>2.0997780000000001</v>
      </c>
      <c r="D170">
        <v>1.8184610000000001</v>
      </c>
      <c r="E170">
        <v>2.7020240000000002</v>
      </c>
      <c r="F170">
        <v>-30</v>
      </c>
      <c r="G170">
        <v>606</v>
      </c>
      <c r="H170">
        <v>1</v>
      </c>
    </row>
    <row r="171" spans="1:8" x14ac:dyDescent="0.25">
      <c r="A171">
        <v>10</v>
      </c>
      <c r="B171">
        <v>5</v>
      </c>
      <c r="C171">
        <v>2.2475209999999999</v>
      </c>
      <c r="D171">
        <v>1.94641</v>
      </c>
      <c r="E171">
        <v>2.7758959999999999</v>
      </c>
      <c r="F171">
        <v>-30</v>
      </c>
      <c r="G171">
        <v>606</v>
      </c>
      <c r="H171">
        <v>1</v>
      </c>
    </row>
    <row r="172" spans="1:8" x14ac:dyDescent="0.25">
      <c r="A172">
        <v>11</v>
      </c>
      <c r="B172">
        <v>0</v>
      </c>
      <c r="C172">
        <v>2.3702640000000001</v>
      </c>
      <c r="D172">
        <v>2.0527090000000001</v>
      </c>
      <c r="E172">
        <v>2.8372670000000002</v>
      </c>
      <c r="F172">
        <v>-30</v>
      </c>
      <c r="G172">
        <v>606</v>
      </c>
      <c r="H172">
        <v>1</v>
      </c>
    </row>
    <row r="173" spans="1:8" x14ac:dyDescent="0.25">
      <c r="A173">
        <v>12</v>
      </c>
      <c r="B173">
        <v>1</v>
      </c>
      <c r="C173">
        <v>2.535005</v>
      </c>
      <c r="D173">
        <v>2.196949</v>
      </c>
      <c r="E173">
        <v>2.9167689999999999</v>
      </c>
      <c r="F173">
        <v>-26.083435000000001</v>
      </c>
      <c r="G173">
        <v>606</v>
      </c>
      <c r="H173">
        <v>1</v>
      </c>
    </row>
    <row r="174" spans="1:8" x14ac:dyDescent="0.25">
      <c r="A174">
        <v>13</v>
      </c>
      <c r="B174">
        <v>1</v>
      </c>
      <c r="C174">
        <v>2.5361769999999999</v>
      </c>
      <c r="D174">
        <v>2.1980010000000001</v>
      </c>
      <c r="E174">
        <v>2.917284</v>
      </c>
      <c r="F174">
        <v>-26.035468999999999</v>
      </c>
      <c r="G174">
        <v>606</v>
      </c>
      <c r="H174">
        <v>1</v>
      </c>
    </row>
    <row r="175" spans="1:8" x14ac:dyDescent="0.25">
      <c r="A175">
        <v>14</v>
      </c>
      <c r="B175">
        <v>2</v>
      </c>
      <c r="C175">
        <v>2.6927469999999998</v>
      </c>
      <c r="D175">
        <v>2.3422290000000001</v>
      </c>
      <c r="E175">
        <v>2.978005</v>
      </c>
      <c r="F175">
        <v>-19.627753999999999</v>
      </c>
      <c r="G175">
        <v>606</v>
      </c>
      <c r="H175">
        <v>1</v>
      </c>
    </row>
    <row r="176" spans="1:8" x14ac:dyDescent="0.25">
      <c r="A176">
        <v>15</v>
      </c>
      <c r="B176">
        <v>2</v>
      </c>
      <c r="C176">
        <v>2.6927469999999998</v>
      </c>
      <c r="D176">
        <v>2.3422290000000001</v>
      </c>
      <c r="E176">
        <v>2.978005</v>
      </c>
      <c r="F176">
        <v>-19.627753999999999</v>
      </c>
      <c r="G176">
        <v>606</v>
      </c>
      <c r="H176">
        <v>1</v>
      </c>
    </row>
    <row r="177" spans="1:8" x14ac:dyDescent="0.25">
      <c r="A177">
        <v>16</v>
      </c>
      <c r="B177">
        <v>3</v>
      </c>
      <c r="C177">
        <v>2.8404889999999998</v>
      </c>
      <c r="D177">
        <v>2.4837449999999999</v>
      </c>
      <c r="E177">
        <v>3.0202049999999998</v>
      </c>
      <c r="F177">
        <v>-13.581329</v>
      </c>
      <c r="G177">
        <v>606</v>
      </c>
      <c r="H177">
        <v>1</v>
      </c>
    </row>
    <row r="178" spans="1:8" x14ac:dyDescent="0.25">
      <c r="A178">
        <v>17</v>
      </c>
      <c r="B178">
        <v>3</v>
      </c>
      <c r="C178">
        <v>2.8404880000000001</v>
      </c>
      <c r="D178">
        <v>2.483743</v>
      </c>
      <c r="E178">
        <v>3.0202049999999998</v>
      </c>
      <c r="F178">
        <v>-13.581375</v>
      </c>
      <c r="G178">
        <v>606</v>
      </c>
      <c r="H178">
        <v>1</v>
      </c>
    </row>
    <row r="179" spans="1:8" x14ac:dyDescent="0.25">
      <c r="A179">
        <v>18</v>
      </c>
      <c r="B179">
        <v>4</v>
      </c>
      <c r="C179">
        <v>2.9882309999999999</v>
      </c>
      <c r="D179">
        <v>2.6289180000000001</v>
      </c>
      <c r="E179">
        <v>3.0472640000000002</v>
      </c>
      <c r="F179">
        <v>-7.5349120000000003</v>
      </c>
      <c r="G179">
        <v>606</v>
      </c>
      <c r="H179">
        <v>1</v>
      </c>
    </row>
    <row r="180" spans="1:8" x14ac:dyDescent="0.25">
      <c r="A180">
        <v>19</v>
      </c>
      <c r="B180">
        <v>4</v>
      </c>
      <c r="C180">
        <v>2.9882300000000002</v>
      </c>
      <c r="D180">
        <v>2.6289169999999999</v>
      </c>
      <c r="E180">
        <v>3.0472640000000002</v>
      </c>
      <c r="F180">
        <v>-7.5349500000000003</v>
      </c>
      <c r="G180">
        <v>606</v>
      </c>
      <c r="H180">
        <v>1</v>
      </c>
    </row>
    <row r="181" spans="1:8" x14ac:dyDescent="0.25">
      <c r="A181">
        <v>20</v>
      </c>
      <c r="B181">
        <v>5</v>
      </c>
      <c r="C181">
        <v>3.1567690000000002</v>
      </c>
      <c r="D181">
        <v>2.796926</v>
      </c>
      <c r="E181">
        <v>3.059266</v>
      </c>
      <c r="F181">
        <v>-0.63739800000000002</v>
      </c>
      <c r="G181">
        <v>606</v>
      </c>
      <c r="H181">
        <v>1</v>
      </c>
    </row>
    <row r="182" spans="1:8" x14ac:dyDescent="0.25">
      <c r="A182">
        <v>21</v>
      </c>
      <c r="B182">
        <v>5</v>
      </c>
      <c r="C182">
        <v>3.156768</v>
      </c>
      <c r="D182">
        <v>2.7969249999999999</v>
      </c>
      <c r="E182">
        <v>3.059266</v>
      </c>
      <c r="F182">
        <v>-0.637436</v>
      </c>
      <c r="G182">
        <v>606</v>
      </c>
      <c r="H182">
        <v>1</v>
      </c>
    </row>
    <row r="183" spans="1:8" x14ac:dyDescent="0.25">
      <c r="A183">
        <v>22</v>
      </c>
      <c r="B183">
        <v>0</v>
      </c>
      <c r="C183">
        <v>3.3253059999999999</v>
      </c>
      <c r="D183">
        <v>2.9651580000000002</v>
      </c>
      <c r="E183">
        <v>3.051005</v>
      </c>
      <c r="F183">
        <v>6.2600709999999999</v>
      </c>
      <c r="G183">
        <v>606</v>
      </c>
      <c r="H183">
        <v>1</v>
      </c>
    </row>
    <row r="184" spans="1:8" x14ac:dyDescent="0.25">
      <c r="A184">
        <v>23</v>
      </c>
      <c r="B184">
        <v>0</v>
      </c>
      <c r="C184">
        <v>3.3253059999999999</v>
      </c>
      <c r="D184">
        <v>2.9651580000000002</v>
      </c>
      <c r="E184">
        <v>3.051005</v>
      </c>
      <c r="F184">
        <v>6.2600709999999999</v>
      </c>
      <c r="G184">
        <v>606</v>
      </c>
      <c r="H184">
        <v>1</v>
      </c>
    </row>
    <row r="185" spans="1:8" x14ac:dyDescent="0.25">
      <c r="A185">
        <v>24</v>
      </c>
      <c r="B185">
        <v>1</v>
      </c>
      <c r="C185">
        <v>3.5238450000000001</v>
      </c>
      <c r="D185">
        <v>3.16032</v>
      </c>
      <c r="E185">
        <v>3.0154580000000002</v>
      </c>
      <c r="F185">
        <v>14.385391</v>
      </c>
      <c r="G185">
        <v>606</v>
      </c>
      <c r="H185">
        <v>1</v>
      </c>
    </row>
    <row r="186" spans="1:8" x14ac:dyDescent="0.25">
      <c r="A186">
        <v>25</v>
      </c>
      <c r="B186">
        <v>1</v>
      </c>
      <c r="C186">
        <v>3.5238450000000001</v>
      </c>
      <c r="D186">
        <v>3.16032</v>
      </c>
      <c r="E186">
        <v>3.0154580000000002</v>
      </c>
      <c r="F186">
        <v>14.385391</v>
      </c>
      <c r="G186">
        <v>606</v>
      </c>
      <c r="H186">
        <v>1</v>
      </c>
    </row>
    <row r="187" spans="1:8" x14ac:dyDescent="0.25">
      <c r="A187">
        <v>26</v>
      </c>
      <c r="B187">
        <v>2</v>
      </c>
      <c r="C187">
        <v>3.7163819999999999</v>
      </c>
      <c r="D187">
        <v>3.3429489999999999</v>
      </c>
      <c r="E187">
        <v>2.9549699999999999</v>
      </c>
      <c r="F187">
        <v>22.265076000000001</v>
      </c>
      <c r="G187">
        <v>606</v>
      </c>
      <c r="H187">
        <v>1</v>
      </c>
    </row>
    <row r="188" spans="1:8" x14ac:dyDescent="0.25">
      <c r="A188">
        <v>27</v>
      </c>
      <c r="B188">
        <v>2</v>
      </c>
      <c r="C188">
        <v>3.7163819999999999</v>
      </c>
      <c r="D188">
        <v>3.3429489999999999</v>
      </c>
      <c r="E188">
        <v>2.9549699999999999</v>
      </c>
      <c r="F188">
        <v>22.265076000000001</v>
      </c>
      <c r="G188">
        <v>606</v>
      </c>
      <c r="H188">
        <v>1</v>
      </c>
    </row>
    <row r="189" spans="1:8" x14ac:dyDescent="0.25">
      <c r="A189">
        <v>28</v>
      </c>
      <c r="B189">
        <v>3</v>
      </c>
      <c r="C189">
        <v>3.87792</v>
      </c>
      <c r="D189">
        <v>3.4885839999999999</v>
      </c>
      <c r="E189">
        <v>2.8852850000000001</v>
      </c>
      <c r="F189">
        <v>28.876106</v>
      </c>
      <c r="G189">
        <v>606</v>
      </c>
      <c r="H189">
        <v>1</v>
      </c>
    </row>
    <row r="190" spans="1:8" x14ac:dyDescent="0.25">
      <c r="A190">
        <v>29</v>
      </c>
      <c r="B190">
        <v>3</v>
      </c>
      <c r="C190">
        <v>3.87792</v>
      </c>
      <c r="D190">
        <v>3.4885839999999999</v>
      </c>
      <c r="E190">
        <v>2.8852850000000001</v>
      </c>
      <c r="F190">
        <v>28.876106</v>
      </c>
      <c r="G190">
        <v>606</v>
      </c>
      <c r="H190">
        <v>1</v>
      </c>
    </row>
    <row r="191" spans="1:8" x14ac:dyDescent="0.25">
      <c r="A191">
        <v>30</v>
      </c>
      <c r="B191">
        <v>4</v>
      </c>
      <c r="C191">
        <v>4.0284560000000003</v>
      </c>
      <c r="D191">
        <v>3.6162450000000002</v>
      </c>
      <c r="E191">
        <v>2.8056480000000001</v>
      </c>
      <c r="F191">
        <v>35.036895999999999</v>
      </c>
      <c r="G191">
        <v>606</v>
      </c>
      <c r="H191">
        <v>1</v>
      </c>
    </row>
    <row r="192" spans="1:8" x14ac:dyDescent="0.25">
      <c r="A192">
        <v>31</v>
      </c>
      <c r="B192">
        <v>4</v>
      </c>
      <c r="C192">
        <v>4.0284560000000003</v>
      </c>
      <c r="D192">
        <v>3.6162450000000002</v>
      </c>
      <c r="E192">
        <v>2.8056480000000001</v>
      </c>
      <c r="F192">
        <v>35.036895999999999</v>
      </c>
      <c r="G192">
        <v>606</v>
      </c>
      <c r="H192">
        <v>1</v>
      </c>
    </row>
    <row r="193" spans="1:8" x14ac:dyDescent="0.25">
      <c r="A193">
        <v>32</v>
      </c>
      <c r="B193">
        <v>5</v>
      </c>
      <c r="C193">
        <v>4.204383</v>
      </c>
      <c r="D193">
        <v>3.7535750000000001</v>
      </c>
      <c r="E193">
        <v>2.695875</v>
      </c>
      <c r="F193">
        <v>42.236789999999999</v>
      </c>
      <c r="G193">
        <v>606</v>
      </c>
      <c r="H193">
        <v>1</v>
      </c>
    </row>
    <row r="194" spans="1:8" x14ac:dyDescent="0.25">
      <c r="A194">
        <v>33</v>
      </c>
      <c r="B194">
        <v>5</v>
      </c>
      <c r="C194">
        <v>4.204383</v>
      </c>
      <c r="D194">
        <v>3.7535750000000001</v>
      </c>
      <c r="E194">
        <v>2.695875</v>
      </c>
      <c r="F194">
        <v>42.236789999999999</v>
      </c>
      <c r="G194">
        <v>606</v>
      </c>
      <c r="H194">
        <v>1</v>
      </c>
    </row>
    <row r="195" spans="1:8" x14ac:dyDescent="0.25">
      <c r="A195">
        <v>34</v>
      </c>
      <c r="B195">
        <v>0</v>
      </c>
      <c r="C195">
        <v>4.3743119999999998</v>
      </c>
      <c r="D195">
        <v>3.872153</v>
      </c>
      <c r="E195">
        <v>2.574303</v>
      </c>
      <c r="F195">
        <v>49.191234999999999</v>
      </c>
      <c r="G195">
        <v>606</v>
      </c>
      <c r="H195">
        <v>1</v>
      </c>
    </row>
    <row r="196" spans="1:8" x14ac:dyDescent="0.25">
      <c r="A196">
        <v>35</v>
      </c>
      <c r="B196">
        <v>0</v>
      </c>
      <c r="C196">
        <v>4.3743119999999998</v>
      </c>
      <c r="D196">
        <v>3.872153</v>
      </c>
      <c r="E196">
        <v>2.574303</v>
      </c>
      <c r="F196">
        <v>49.191234999999999</v>
      </c>
      <c r="G196">
        <v>606</v>
      </c>
      <c r="H196">
        <v>1</v>
      </c>
    </row>
    <row r="197" spans="1:8" x14ac:dyDescent="0.25">
      <c r="A197">
        <v>36</v>
      </c>
      <c r="B197">
        <v>1</v>
      </c>
      <c r="C197">
        <v>4.5622410000000002</v>
      </c>
      <c r="D197">
        <v>3.985071</v>
      </c>
      <c r="E197">
        <v>2.4242569999999999</v>
      </c>
      <c r="F197">
        <v>56.882342999999999</v>
      </c>
      <c r="G197">
        <v>606</v>
      </c>
      <c r="H197">
        <v>1</v>
      </c>
    </row>
    <row r="198" spans="1:8" x14ac:dyDescent="0.25">
      <c r="A198">
        <v>37</v>
      </c>
      <c r="B198">
        <v>1</v>
      </c>
      <c r="C198">
        <v>4.5622410000000002</v>
      </c>
      <c r="D198">
        <v>3.985071</v>
      </c>
      <c r="E198">
        <v>2.4242569999999999</v>
      </c>
      <c r="F198">
        <v>56.882342999999999</v>
      </c>
      <c r="G198">
        <v>606</v>
      </c>
      <c r="H198">
        <v>1</v>
      </c>
    </row>
    <row r="199" spans="1:8" x14ac:dyDescent="0.25">
      <c r="A199">
        <v>38</v>
      </c>
      <c r="B199">
        <v>2</v>
      </c>
      <c r="C199">
        <v>4.735169</v>
      </c>
      <c r="D199">
        <v>4.0703779999999998</v>
      </c>
      <c r="E199">
        <v>2.2739609999999999</v>
      </c>
      <c r="F199">
        <v>63.959510999999999</v>
      </c>
      <c r="G199">
        <v>606</v>
      </c>
      <c r="H199">
        <v>1</v>
      </c>
    </row>
    <row r="200" spans="1:8" x14ac:dyDescent="0.25">
      <c r="A200">
        <v>39</v>
      </c>
      <c r="B200">
        <v>2</v>
      </c>
      <c r="C200">
        <v>4.735169</v>
      </c>
      <c r="D200">
        <v>4.0703779999999998</v>
      </c>
      <c r="E200">
        <v>2.2739609999999999</v>
      </c>
      <c r="F200">
        <v>63.959510999999999</v>
      </c>
      <c r="G200">
        <v>606</v>
      </c>
      <c r="H200">
        <v>1</v>
      </c>
    </row>
    <row r="201" spans="1:8" x14ac:dyDescent="0.25">
      <c r="A201">
        <v>40</v>
      </c>
      <c r="B201">
        <v>3</v>
      </c>
      <c r="C201">
        <v>4.922288</v>
      </c>
      <c r="D201">
        <v>4.1410609999999997</v>
      </c>
      <c r="E201">
        <v>2.1008559999999998</v>
      </c>
      <c r="F201">
        <v>71.617462000000003</v>
      </c>
      <c r="G201">
        <v>606</v>
      </c>
      <c r="H201">
        <v>1</v>
      </c>
    </row>
    <row r="202" spans="1:8" x14ac:dyDescent="0.25">
      <c r="A202">
        <v>41</v>
      </c>
      <c r="B202">
        <v>3</v>
      </c>
      <c r="C202">
        <v>4.922288</v>
      </c>
      <c r="D202">
        <v>4.1410609999999997</v>
      </c>
      <c r="E202">
        <v>2.1008559999999998</v>
      </c>
      <c r="F202">
        <v>71.617462000000003</v>
      </c>
      <c r="G202">
        <v>606</v>
      </c>
      <c r="H202">
        <v>1</v>
      </c>
    </row>
    <row r="203" spans="1:8" x14ac:dyDescent="0.25">
      <c r="A203">
        <v>42</v>
      </c>
      <c r="B203">
        <v>4</v>
      </c>
      <c r="C203">
        <v>5.04941</v>
      </c>
      <c r="D203">
        <v>4.1756219999999997</v>
      </c>
      <c r="E203">
        <v>1.9785680000000001</v>
      </c>
      <c r="F203">
        <v>76.819991999999999</v>
      </c>
      <c r="G203">
        <v>606</v>
      </c>
      <c r="H203">
        <v>1</v>
      </c>
    </row>
    <row r="204" spans="1:8" x14ac:dyDescent="0.25">
      <c r="A204">
        <v>43</v>
      </c>
      <c r="B204">
        <v>4</v>
      </c>
      <c r="C204">
        <v>5.0494110000000001</v>
      </c>
      <c r="D204">
        <v>4.1756219999999997</v>
      </c>
      <c r="E204">
        <v>1.978567</v>
      </c>
      <c r="F204">
        <v>76.820030000000003</v>
      </c>
      <c r="G204">
        <v>606</v>
      </c>
      <c r="H204">
        <v>1</v>
      </c>
    </row>
    <row r="205" spans="1:8" x14ac:dyDescent="0.25">
      <c r="A205">
        <v>44</v>
      </c>
      <c r="B205">
        <v>5</v>
      </c>
      <c r="C205">
        <v>5.2300269999999998</v>
      </c>
      <c r="D205">
        <v>4.2063379999999997</v>
      </c>
      <c r="E205">
        <v>1.800665</v>
      </c>
      <c r="F205">
        <v>82.331328999999997</v>
      </c>
      <c r="G205">
        <v>606</v>
      </c>
      <c r="H205">
        <v>1</v>
      </c>
    </row>
    <row r="206" spans="1:8" x14ac:dyDescent="0.25">
      <c r="A206">
        <v>45</v>
      </c>
      <c r="B206">
        <v>5</v>
      </c>
      <c r="C206">
        <v>5.2300269999999998</v>
      </c>
      <c r="D206">
        <v>4.2063379999999997</v>
      </c>
      <c r="E206">
        <v>1.800665</v>
      </c>
      <c r="F206">
        <v>82.331328999999997</v>
      </c>
      <c r="G206">
        <v>606</v>
      </c>
      <c r="H206">
        <v>1</v>
      </c>
    </row>
    <row r="207" spans="1:8" x14ac:dyDescent="0.25">
      <c r="A207">
        <v>46</v>
      </c>
      <c r="B207">
        <v>0</v>
      </c>
      <c r="C207">
        <v>5.405646</v>
      </c>
      <c r="D207">
        <v>4.2272230000000004</v>
      </c>
      <c r="E207">
        <v>1.6262989999999999</v>
      </c>
      <c r="F207">
        <v>84.008369000000002</v>
      </c>
      <c r="G207">
        <v>606</v>
      </c>
      <c r="H207">
        <v>1</v>
      </c>
    </row>
    <row r="208" spans="1:8" x14ac:dyDescent="0.25">
      <c r="A208">
        <v>47</v>
      </c>
      <c r="B208">
        <v>0</v>
      </c>
      <c r="C208">
        <v>5.405646</v>
      </c>
      <c r="D208">
        <v>4.2272230000000004</v>
      </c>
      <c r="E208">
        <v>1.6262989999999999</v>
      </c>
      <c r="F208">
        <v>84.008369000000002</v>
      </c>
      <c r="G208">
        <v>606</v>
      </c>
      <c r="H208">
        <v>1</v>
      </c>
    </row>
    <row r="209" spans="1:8" x14ac:dyDescent="0.25">
      <c r="A209">
        <v>48</v>
      </c>
      <c r="B209">
        <v>1</v>
      </c>
      <c r="C209">
        <v>5.5172689999999998</v>
      </c>
      <c r="D209">
        <v>4.2378419999999997</v>
      </c>
      <c r="E209">
        <v>1.5151840000000001</v>
      </c>
      <c r="F209">
        <v>85.074295000000006</v>
      </c>
      <c r="G209">
        <v>606</v>
      </c>
      <c r="H209">
        <v>1</v>
      </c>
    </row>
    <row r="210" spans="1:8" x14ac:dyDescent="0.25">
      <c r="A210">
        <v>49</v>
      </c>
      <c r="B210">
        <v>1</v>
      </c>
      <c r="C210">
        <v>5.5172689999999998</v>
      </c>
      <c r="D210">
        <v>4.2378419999999997</v>
      </c>
      <c r="E210">
        <v>1.5151840000000001</v>
      </c>
      <c r="F210">
        <v>85.074295000000006</v>
      </c>
      <c r="G210">
        <v>606</v>
      </c>
      <c r="H210">
        <v>1</v>
      </c>
    </row>
    <row r="211" spans="1:8" x14ac:dyDescent="0.25">
      <c r="A211">
        <v>50</v>
      </c>
      <c r="B211">
        <v>2</v>
      </c>
      <c r="C211">
        <v>5.6383929999999998</v>
      </c>
      <c r="D211">
        <v>4.2470230000000004</v>
      </c>
      <c r="E211">
        <v>1.3944110000000001</v>
      </c>
      <c r="F211">
        <v>86.230941999999999</v>
      </c>
      <c r="G211">
        <v>606</v>
      </c>
      <c r="H211">
        <v>1</v>
      </c>
    </row>
    <row r="212" spans="1:8" x14ac:dyDescent="0.25">
      <c r="A212">
        <v>51</v>
      </c>
      <c r="B212">
        <v>2</v>
      </c>
      <c r="C212">
        <v>5.6383929999999998</v>
      </c>
      <c r="D212">
        <v>4.2470230000000004</v>
      </c>
      <c r="E212">
        <v>1.3944110000000001</v>
      </c>
      <c r="F212">
        <v>86.230941999999999</v>
      </c>
      <c r="G212">
        <v>606</v>
      </c>
      <c r="H212">
        <v>1</v>
      </c>
    </row>
    <row r="213" spans="1:8" x14ac:dyDescent="0.25">
      <c r="A213">
        <v>52</v>
      </c>
      <c r="B213">
        <v>3</v>
      </c>
      <c r="C213">
        <v>5.7722939999999996</v>
      </c>
      <c r="D213">
        <v>4.2543329999999999</v>
      </c>
      <c r="E213">
        <v>1.2607120000000001</v>
      </c>
      <c r="F213">
        <v>87.509597999999997</v>
      </c>
      <c r="G213">
        <v>606</v>
      </c>
      <c r="H213">
        <v>1</v>
      </c>
    </row>
    <row r="214" spans="1:8" x14ac:dyDescent="0.25">
      <c r="A214">
        <v>53</v>
      </c>
      <c r="B214">
        <v>3</v>
      </c>
      <c r="C214">
        <v>5.7722939999999996</v>
      </c>
      <c r="D214">
        <v>4.2543329999999999</v>
      </c>
      <c r="E214">
        <v>1.2607120000000001</v>
      </c>
      <c r="F214">
        <v>87.509597999999997</v>
      </c>
      <c r="G214">
        <v>606</v>
      </c>
      <c r="H214">
        <v>1</v>
      </c>
    </row>
    <row r="215" spans="1:8" x14ac:dyDescent="0.25">
      <c r="A215">
        <v>54</v>
      </c>
      <c r="B215">
        <v>4</v>
      </c>
      <c r="C215">
        <v>5.8869129999999998</v>
      </c>
      <c r="D215">
        <v>4.2582199999999997</v>
      </c>
      <c r="E215">
        <v>1.146161</v>
      </c>
      <c r="F215">
        <v>88.604125999999994</v>
      </c>
      <c r="G215">
        <v>606</v>
      </c>
      <c r="H215">
        <v>1</v>
      </c>
    </row>
    <row r="216" spans="1:8" x14ac:dyDescent="0.25">
      <c r="A216">
        <v>55</v>
      </c>
      <c r="B216">
        <v>4</v>
      </c>
      <c r="C216">
        <v>5.886914</v>
      </c>
      <c r="D216">
        <v>4.2582199999999997</v>
      </c>
      <c r="E216">
        <v>1.1461600000000001</v>
      </c>
      <c r="F216">
        <v>88.604140999999998</v>
      </c>
      <c r="G216">
        <v>606</v>
      </c>
      <c r="H216">
        <v>1</v>
      </c>
    </row>
    <row r="217" spans="1:8" x14ac:dyDescent="0.25">
      <c r="A217">
        <v>56</v>
      </c>
      <c r="B217">
        <v>5</v>
      </c>
      <c r="C217">
        <v>6.0305350000000004</v>
      </c>
      <c r="D217">
        <v>4.2599989999999996</v>
      </c>
      <c r="E217">
        <v>1.002553</v>
      </c>
      <c r="F217">
        <v>89.975623999999996</v>
      </c>
      <c r="G217">
        <v>1613</v>
      </c>
      <c r="H217">
        <v>1</v>
      </c>
    </row>
    <row r="218" spans="1:8" x14ac:dyDescent="0.25">
      <c r="A218">
        <v>57</v>
      </c>
      <c r="B218">
        <v>5</v>
      </c>
      <c r="C218">
        <v>6.0305350000000004</v>
      </c>
      <c r="D218">
        <v>4.2599989999999996</v>
      </c>
      <c r="E218">
        <v>1.002553</v>
      </c>
      <c r="F218">
        <v>89.975623999999996</v>
      </c>
      <c r="G218">
        <v>1610</v>
      </c>
      <c r="H218">
        <v>1</v>
      </c>
    </row>
    <row r="219" spans="1:8" x14ac:dyDescent="0.25">
      <c r="A219">
        <v>58</v>
      </c>
      <c r="B219">
        <v>0</v>
      </c>
      <c r="C219">
        <v>6.1371570000000002</v>
      </c>
      <c r="D219">
        <v>4.26</v>
      </c>
      <c r="E219">
        <v>0.89593100000000003</v>
      </c>
      <c r="F219">
        <v>90</v>
      </c>
      <c r="G219">
        <v>1613</v>
      </c>
      <c r="H219">
        <v>1</v>
      </c>
    </row>
    <row r="220" spans="1:8" x14ac:dyDescent="0.25">
      <c r="A220">
        <v>59</v>
      </c>
      <c r="B220">
        <v>1</v>
      </c>
      <c r="C220">
        <v>6.2440049999999996</v>
      </c>
      <c r="D220">
        <v>4.26</v>
      </c>
      <c r="E220">
        <v>0.78908299999999998</v>
      </c>
      <c r="F220">
        <v>90</v>
      </c>
      <c r="G220">
        <v>1613</v>
      </c>
      <c r="H220">
        <v>1</v>
      </c>
    </row>
    <row r="221" spans="1:8" x14ac:dyDescent="0.25">
      <c r="A221">
        <v>60</v>
      </c>
      <c r="B221">
        <v>2</v>
      </c>
      <c r="C221">
        <v>6.3508529999999999</v>
      </c>
      <c r="D221">
        <v>4.26</v>
      </c>
      <c r="E221">
        <v>0.68223500000000004</v>
      </c>
      <c r="F221">
        <v>90</v>
      </c>
      <c r="G221">
        <v>1613</v>
      </c>
      <c r="H221">
        <v>1</v>
      </c>
    </row>
    <row r="222" spans="1:8" x14ac:dyDescent="0.25">
      <c r="A222">
        <v>61</v>
      </c>
      <c r="B222">
        <v>3</v>
      </c>
      <c r="C222">
        <v>6.4577020000000003</v>
      </c>
      <c r="D222">
        <v>4.26</v>
      </c>
      <c r="E222">
        <v>0.57538599999999995</v>
      </c>
      <c r="F222">
        <v>90</v>
      </c>
      <c r="G222">
        <v>1613</v>
      </c>
      <c r="H222">
        <v>1</v>
      </c>
    </row>
    <row r="223" spans="1:8" x14ac:dyDescent="0.25">
      <c r="A223">
        <v>62</v>
      </c>
      <c r="B223">
        <v>4</v>
      </c>
      <c r="C223">
        <v>6.5645490000000004</v>
      </c>
      <c r="D223">
        <v>4.26</v>
      </c>
      <c r="E223">
        <v>0.46853899999999998</v>
      </c>
      <c r="F223">
        <v>90</v>
      </c>
      <c r="G223">
        <v>1613</v>
      </c>
      <c r="H223">
        <v>1</v>
      </c>
    </row>
    <row r="224" spans="1:8" x14ac:dyDescent="0.25">
      <c r="A224">
        <v>63</v>
      </c>
      <c r="B224">
        <v>5</v>
      </c>
      <c r="C224">
        <v>6.6713979999999999</v>
      </c>
      <c r="D224">
        <v>4.26</v>
      </c>
      <c r="E224">
        <v>0.36169000000000001</v>
      </c>
      <c r="F224">
        <v>90</v>
      </c>
      <c r="G224">
        <v>1613</v>
      </c>
      <c r="H224">
        <v>1</v>
      </c>
    </row>
    <row r="225" spans="1:19" x14ac:dyDescent="0.25">
      <c r="A225" t="s">
        <v>551</v>
      </c>
    </row>
    <row r="226" spans="1:19" x14ac:dyDescent="0.25">
      <c r="A226">
        <v>64</v>
      </c>
    </row>
    <row r="227" spans="1:19" x14ac:dyDescent="0.25">
      <c r="A227">
        <v>6</v>
      </c>
      <c r="B227">
        <v>0.30902499999999999</v>
      </c>
    </row>
    <row r="228" spans="1:19" x14ac:dyDescent="0.25">
      <c r="A228">
        <v>0</v>
      </c>
      <c r="B228">
        <v>0</v>
      </c>
      <c r="C228">
        <v>0</v>
      </c>
      <c r="D228">
        <v>0</v>
      </c>
      <c r="E228">
        <v>0</v>
      </c>
      <c r="F228">
        <v>1</v>
      </c>
      <c r="G228">
        <v>1</v>
      </c>
      <c r="H228">
        <v>0.28512399999999999</v>
      </c>
      <c r="I228">
        <v>1.7763370000000001</v>
      </c>
      <c r="J228">
        <v>331</v>
      </c>
      <c r="K228">
        <v>-30</v>
      </c>
      <c r="L228">
        <v>14</v>
      </c>
      <c r="M228">
        <v>0</v>
      </c>
      <c r="N228">
        <v>0.12</v>
      </c>
      <c r="O228">
        <v>0</v>
      </c>
      <c r="P228">
        <v>2</v>
      </c>
      <c r="Q228">
        <v>0</v>
      </c>
      <c r="R228">
        <v>-3.5000000000000003E-2</v>
      </c>
      <c r="S228">
        <v>0</v>
      </c>
    </row>
    <row r="229" spans="1:19" x14ac:dyDescent="0.25">
      <c r="A229" t="s">
        <v>770</v>
      </c>
      <c r="B229">
        <v>12</v>
      </c>
      <c r="C229">
        <v>0</v>
      </c>
      <c r="D229">
        <v>0</v>
      </c>
    </row>
    <row r="230" spans="1:19" x14ac:dyDescent="0.25">
      <c r="A230">
        <v>0</v>
      </c>
      <c r="B230">
        <v>1</v>
      </c>
      <c r="C230">
        <v>5</v>
      </c>
      <c r="D230">
        <v>1</v>
      </c>
      <c r="E230">
        <v>0</v>
      </c>
      <c r="F230">
        <v>0</v>
      </c>
      <c r="G230">
        <v>0</v>
      </c>
      <c r="H230">
        <v>0.29012399999999999</v>
      </c>
      <c r="I230">
        <v>1.7676769999999999</v>
      </c>
      <c r="J230">
        <v>269</v>
      </c>
      <c r="K230">
        <v>-30</v>
      </c>
      <c r="L230">
        <v>14</v>
      </c>
      <c r="M230">
        <v>0</v>
      </c>
      <c r="N230">
        <v>0.12</v>
      </c>
      <c r="O230">
        <v>0</v>
      </c>
      <c r="P230">
        <v>0</v>
      </c>
      <c r="Q230">
        <v>0</v>
      </c>
      <c r="R230">
        <v>-4.4999999999999998E-2</v>
      </c>
      <c r="S230">
        <v>0</v>
      </c>
    </row>
    <row r="231" spans="1:19" x14ac:dyDescent="0.25">
      <c r="A231">
        <v>1613</v>
      </c>
      <c r="B231">
        <v>1</v>
      </c>
      <c r="C231">
        <v>0</v>
      </c>
      <c r="D231">
        <v>0</v>
      </c>
    </row>
    <row r="232" spans="1:19" x14ac:dyDescent="0.25">
      <c r="A232">
        <v>0</v>
      </c>
      <c r="B232">
        <v>2</v>
      </c>
      <c r="C232">
        <v>4</v>
      </c>
      <c r="D232">
        <v>2</v>
      </c>
      <c r="E232">
        <v>0</v>
      </c>
      <c r="F232">
        <v>0</v>
      </c>
      <c r="G232">
        <v>0</v>
      </c>
      <c r="H232">
        <v>0.29012399999999999</v>
      </c>
      <c r="I232">
        <v>1.7676769999999999</v>
      </c>
      <c r="J232">
        <v>218</v>
      </c>
      <c r="K232">
        <v>-30</v>
      </c>
      <c r="L232">
        <v>14</v>
      </c>
      <c r="M232">
        <v>0</v>
      </c>
      <c r="N232">
        <v>0.12</v>
      </c>
      <c r="O232">
        <v>0</v>
      </c>
      <c r="P232">
        <v>0</v>
      </c>
      <c r="Q232">
        <v>0</v>
      </c>
      <c r="R232">
        <v>-4.4999999999999998E-2</v>
      </c>
      <c r="S232">
        <v>0</v>
      </c>
    </row>
    <row r="233" spans="1:19" x14ac:dyDescent="0.25">
      <c r="A233">
        <v>1613</v>
      </c>
      <c r="B233">
        <v>1</v>
      </c>
      <c r="C233">
        <v>0</v>
      </c>
      <c r="D233">
        <v>0</v>
      </c>
    </row>
    <row r="234" spans="1:19" x14ac:dyDescent="0.25">
      <c r="A234">
        <v>0</v>
      </c>
      <c r="B234">
        <v>3</v>
      </c>
      <c r="C234">
        <v>3</v>
      </c>
      <c r="D234">
        <v>3</v>
      </c>
      <c r="E234">
        <v>0</v>
      </c>
      <c r="F234">
        <v>0</v>
      </c>
      <c r="G234">
        <v>0</v>
      </c>
      <c r="H234">
        <v>0.29012399999999999</v>
      </c>
      <c r="I234">
        <v>1.7676769999999999</v>
      </c>
      <c r="J234">
        <v>167.79998800000001</v>
      </c>
      <c r="K234">
        <v>-30</v>
      </c>
      <c r="L234">
        <v>14</v>
      </c>
      <c r="M234">
        <v>0</v>
      </c>
      <c r="N234">
        <v>0.12</v>
      </c>
      <c r="O234">
        <v>0</v>
      </c>
      <c r="P234">
        <v>0</v>
      </c>
      <c r="Q234">
        <v>0</v>
      </c>
      <c r="R234">
        <v>-4.4999999999999998E-2</v>
      </c>
      <c r="S234">
        <v>0</v>
      </c>
    </row>
    <row r="235" spans="1:19" x14ac:dyDescent="0.25">
      <c r="A235">
        <v>1613</v>
      </c>
      <c r="B235">
        <v>1</v>
      </c>
      <c r="C235">
        <v>0</v>
      </c>
      <c r="D235">
        <v>0</v>
      </c>
    </row>
    <row r="236" spans="1:19" x14ac:dyDescent="0.25">
      <c r="A236">
        <v>0</v>
      </c>
      <c r="B236">
        <v>4</v>
      </c>
      <c r="C236">
        <v>2</v>
      </c>
      <c r="D236">
        <v>4</v>
      </c>
      <c r="E236">
        <v>0</v>
      </c>
      <c r="F236">
        <v>0</v>
      </c>
      <c r="G236">
        <v>0</v>
      </c>
      <c r="H236">
        <v>0.29012399999999999</v>
      </c>
      <c r="I236">
        <v>1.7676769999999999</v>
      </c>
      <c r="J236">
        <v>110</v>
      </c>
      <c r="K236">
        <v>-30</v>
      </c>
      <c r="L236">
        <v>14</v>
      </c>
      <c r="M236">
        <v>0</v>
      </c>
      <c r="N236">
        <v>0.12</v>
      </c>
      <c r="O236">
        <v>0</v>
      </c>
      <c r="P236">
        <v>0</v>
      </c>
      <c r="Q236">
        <v>0</v>
      </c>
      <c r="R236">
        <v>-4.4999999999999998E-2</v>
      </c>
      <c r="S236">
        <v>0</v>
      </c>
    </row>
    <row r="237" spans="1:19" x14ac:dyDescent="0.25">
      <c r="A237">
        <v>1613</v>
      </c>
      <c r="B237">
        <v>1</v>
      </c>
      <c r="C237">
        <v>0</v>
      </c>
      <c r="D237">
        <v>0</v>
      </c>
    </row>
    <row r="238" spans="1:19" x14ac:dyDescent="0.25">
      <c r="A238">
        <v>0</v>
      </c>
      <c r="B238">
        <v>5</v>
      </c>
      <c r="C238">
        <v>1</v>
      </c>
      <c r="D238">
        <v>5</v>
      </c>
      <c r="E238">
        <v>0</v>
      </c>
      <c r="F238">
        <v>0</v>
      </c>
      <c r="G238">
        <v>0</v>
      </c>
      <c r="H238">
        <v>0.29012399999999999</v>
      </c>
      <c r="I238">
        <v>1.7676769999999999</v>
      </c>
      <c r="J238">
        <v>37.5</v>
      </c>
      <c r="K238">
        <v>-30</v>
      </c>
      <c r="L238">
        <v>14</v>
      </c>
      <c r="M238">
        <v>0</v>
      </c>
      <c r="N238">
        <v>0.12</v>
      </c>
      <c r="O238">
        <v>0</v>
      </c>
      <c r="P238">
        <v>0</v>
      </c>
      <c r="Q238">
        <v>0</v>
      </c>
      <c r="R238">
        <v>-4.4999999999999998E-2</v>
      </c>
      <c r="S238">
        <v>0</v>
      </c>
    </row>
    <row r="239" spans="1:19" x14ac:dyDescent="0.25">
      <c r="A239">
        <v>1613</v>
      </c>
      <c r="B239">
        <v>1</v>
      </c>
      <c r="C239">
        <v>0</v>
      </c>
      <c r="D239">
        <v>0</v>
      </c>
    </row>
    <row r="240" spans="1:19" x14ac:dyDescent="0.25">
      <c r="A240">
        <v>6</v>
      </c>
      <c r="B240">
        <v>0.48030299999999998</v>
      </c>
    </row>
    <row r="241" spans="1:19" x14ac:dyDescent="0.25">
      <c r="A241">
        <v>0</v>
      </c>
      <c r="B241">
        <v>6</v>
      </c>
      <c r="C241">
        <v>0</v>
      </c>
      <c r="D241">
        <v>0</v>
      </c>
      <c r="E241">
        <v>1</v>
      </c>
      <c r="F241">
        <v>0</v>
      </c>
      <c r="G241">
        <v>0</v>
      </c>
      <c r="H241">
        <v>0.431454</v>
      </c>
      <c r="I241">
        <v>1.86544</v>
      </c>
      <c r="J241">
        <v>329</v>
      </c>
      <c r="K241">
        <v>-30</v>
      </c>
      <c r="L241">
        <v>14</v>
      </c>
      <c r="M241">
        <v>0</v>
      </c>
      <c r="N241">
        <v>0.12</v>
      </c>
      <c r="O241">
        <v>0</v>
      </c>
      <c r="P241">
        <v>0</v>
      </c>
      <c r="Q241">
        <v>0</v>
      </c>
      <c r="R241">
        <v>-3.1E-2</v>
      </c>
      <c r="S241">
        <v>0</v>
      </c>
    </row>
    <row r="242" spans="1:19" x14ac:dyDescent="0.25">
      <c r="A242">
        <v>1613</v>
      </c>
      <c r="B242">
        <v>1</v>
      </c>
      <c r="C242">
        <v>0</v>
      </c>
      <c r="D242">
        <v>0</v>
      </c>
    </row>
    <row r="243" spans="1:19" x14ac:dyDescent="0.25">
      <c r="A243">
        <v>0</v>
      </c>
      <c r="B243">
        <v>7</v>
      </c>
      <c r="C243">
        <v>5</v>
      </c>
      <c r="D243">
        <v>1</v>
      </c>
      <c r="E243">
        <v>1</v>
      </c>
      <c r="F243">
        <v>0</v>
      </c>
      <c r="G243">
        <v>0</v>
      </c>
      <c r="H243">
        <v>0.431454</v>
      </c>
      <c r="I243">
        <v>1.86544</v>
      </c>
      <c r="J243">
        <v>269</v>
      </c>
      <c r="K243">
        <v>-30</v>
      </c>
      <c r="L243">
        <v>14</v>
      </c>
      <c r="M243">
        <v>0</v>
      </c>
      <c r="N243">
        <v>0.12</v>
      </c>
      <c r="O243">
        <v>0</v>
      </c>
      <c r="P243">
        <v>0</v>
      </c>
      <c r="Q243">
        <v>0</v>
      </c>
      <c r="R243">
        <v>-3.1E-2</v>
      </c>
      <c r="S243">
        <v>0</v>
      </c>
    </row>
    <row r="244" spans="1:19" x14ac:dyDescent="0.25">
      <c r="A244">
        <v>1613</v>
      </c>
      <c r="B244">
        <v>1</v>
      </c>
      <c r="C244">
        <v>0</v>
      </c>
      <c r="D244">
        <v>0</v>
      </c>
    </row>
    <row r="245" spans="1:19" x14ac:dyDescent="0.25">
      <c r="A245">
        <v>0</v>
      </c>
      <c r="B245">
        <v>8</v>
      </c>
      <c r="C245">
        <v>4</v>
      </c>
      <c r="D245">
        <v>2</v>
      </c>
      <c r="E245">
        <v>1</v>
      </c>
      <c r="F245">
        <v>0</v>
      </c>
      <c r="G245">
        <v>0</v>
      </c>
      <c r="H245">
        <v>0.431454</v>
      </c>
      <c r="I245">
        <v>1.86544</v>
      </c>
      <c r="J245">
        <v>218</v>
      </c>
      <c r="K245">
        <v>-30</v>
      </c>
      <c r="L245">
        <v>14</v>
      </c>
      <c r="M245">
        <v>0</v>
      </c>
      <c r="N245">
        <v>0.12</v>
      </c>
      <c r="O245">
        <v>0</v>
      </c>
      <c r="P245">
        <v>0</v>
      </c>
      <c r="Q245">
        <v>0</v>
      </c>
      <c r="R245">
        <v>-3.1E-2</v>
      </c>
      <c r="S245">
        <v>0</v>
      </c>
    </row>
    <row r="246" spans="1:19" x14ac:dyDescent="0.25">
      <c r="A246">
        <v>1613</v>
      </c>
      <c r="B246">
        <v>1</v>
      </c>
      <c r="C246">
        <v>0</v>
      </c>
      <c r="D246">
        <v>0</v>
      </c>
    </row>
    <row r="247" spans="1:19" x14ac:dyDescent="0.25">
      <c r="A247">
        <v>0</v>
      </c>
      <c r="B247">
        <v>9</v>
      </c>
      <c r="C247">
        <v>3</v>
      </c>
      <c r="D247">
        <v>3</v>
      </c>
      <c r="E247">
        <v>1</v>
      </c>
      <c r="F247">
        <v>0</v>
      </c>
      <c r="G247">
        <v>0</v>
      </c>
      <c r="H247">
        <v>0.431454</v>
      </c>
      <c r="I247">
        <v>1.86544</v>
      </c>
      <c r="J247">
        <v>167.79998800000001</v>
      </c>
      <c r="K247">
        <v>-30</v>
      </c>
      <c r="L247">
        <v>14</v>
      </c>
      <c r="M247">
        <v>0</v>
      </c>
      <c r="N247">
        <v>0.12</v>
      </c>
      <c r="O247">
        <v>0</v>
      </c>
      <c r="P247">
        <v>0</v>
      </c>
      <c r="Q247">
        <v>0</v>
      </c>
      <c r="R247">
        <v>-3.1E-2</v>
      </c>
      <c r="S247">
        <v>0</v>
      </c>
    </row>
    <row r="248" spans="1:19" x14ac:dyDescent="0.25">
      <c r="A248">
        <v>1613</v>
      </c>
      <c r="B248">
        <v>1</v>
      </c>
      <c r="C248">
        <v>0</v>
      </c>
      <c r="D248">
        <v>0</v>
      </c>
    </row>
    <row r="249" spans="1:19" x14ac:dyDescent="0.25">
      <c r="A249">
        <v>1</v>
      </c>
      <c r="B249">
        <v>10</v>
      </c>
      <c r="C249">
        <v>2</v>
      </c>
      <c r="D249">
        <v>4</v>
      </c>
      <c r="E249">
        <v>1</v>
      </c>
      <c r="F249">
        <v>1</v>
      </c>
      <c r="G249">
        <v>1</v>
      </c>
      <c r="H249">
        <v>0.41595399999999999</v>
      </c>
      <c r="I249">
        <v>1.8922870000000001</v>
      </c>
      <c r="J249">
        <v>111</v>
      </c>
      <c r="K249">
        <v>-30</v>
      </c>
      <c r="L249">
        <v>14</v>
      </c>
      <c r="M249">
        <v>0</v>
      </c>
      <c r="N249">
        <v>0.12</v>
      </c>
      <c r="O249">
        <v>0</v>
      </c>
      <c r="P249">
        <v>1</v>
      </c>
      <c r="Q249">
        <v>0</v>
      </c>
      <c r="R249">
        <v>0</v>
      </c>
      <c r="S249">
        <v>0</v>
      </c>
    </row>
    <row r="250" spans="1:19" x14ac:dyDescent="0.25">
      <c r="A250" t="s">
        <v>770</v>
      </c>
      <c r="B250">
        <v>12</v>
      </c>
      <c r="C250">
        <v>0</v>
      </c>
      <c r="D250">
        <v>0</v>
      </c>
    </row>
    <row r="251" spans="1:19" x14ac:dyDescent="0.25">
      <c r="A251">
        <v>0</v>
      </c>
      <c r="B251">
        <v>11</v>
      </c>
      <c r="C251">
        <v>1</v>
      </c>
      <c r="D251">
        <v>5</v>
      </c>
      <c r="E251">
        <v>1</v>
      </c>
      <c r="F251">
        <v>0</v>
      </c>
      <c r="G251">
        <v>0</v>
      </c>
      <c r="H251">
        <v>0.431454</v>
      </c>
      <c r="I251">
        <v>1.86544</v>
      </c>
      <c r="J251">
        <v>37.5</v>
      </c>
      <c r="K251">
        <v>-30</v>
      </c>
      <c r="L251">
        <v>14</v>
      </c>
      <c r="M251">
        <v>0</v>
      </c>
      <c r="N251">
        <v>0.12</v>
      </c>
      <c r="O251">
        <v>0</v>
      </c>
      <c r="P251">
        <v>0</v>
      </c>
      <c r="Q251">
        <v>0</v>
      </c>
      <c r="R251">
        <v>-3.1E-2</v>
      </c>
      <c r="S251">
        <v>0</v>
      </c>
    </row>
    <row r="252" spans="1:19" x14ac:dyDescent="0.25">
      <c r="A252">
        <v>1613</v>
      </c>
      <c r="B252">
        <v>1</v>
      </c>
      <c r="C252">
        <v>0</v>
      </c>
      <c r="D252">
        <v>0</v>
      </c>
    </row>
    <row r="253" spans="1:19" x14ac:dyDescent="0.25">
      <c r="A253">
        <v>6</v>
      </c>
      <c r="B253">
        <v>0.75658000000000003</v>
      </c>
    </row>
    <row r="254" spans="1:19" x14ac:dyDescent="0.25">
      <c r="A254">
        <v>0</v>
      </c>
      <c r="B254">
        <v>12</v>
      </c>
      <c r="C254">
        <v>0</v>
      </c>
      <c r="D254">
        <v>0</v>
      </c>
      <c r="E254">
        <v>2</v>
      </c>
      <c r="F254">
        <v>0</v>
      </c>
      <c r="G254">
        <v>0</v>
      </c>
      <c r="H254">
        <v>0.66771800000000003</v>
      </c>
      <c r="I254">
        <v>2.008775</v>
      </c>
      <c r="J254">
        <v>329</v>
      </c>
      <c r="K254">
        <v>-30</v>
      </c>
      <c r="L254">
        <v>14</v>
      </c>
      <c r="M254">
        <v>0</v>
      </c>
      <c r="N254">
        <v>0.12</v>
      </c>
      <c r="O254">
        <v>0</v>
      </c>
      <c r="P254">
        <v>0</v>
      </c>
      <c r="Q254">
        <v>0</v>
      </c>
      <c r="R254">
        <v>-2.5000000000000001E-2</v>
      </c>
      <c r="S254">
        <v>0</v>
      </c>
    </row>
    <row r="255" spans="1:19" x14ac:dyDescent="0.25">
      <c r="A255">
        <v>1613</v>
      </c>
      <c r="B255">
        <v>1</v>
      </c>
      <c r="C255">
        <v>0</v>
      </c>
      <c r="D255">
        <v>0</v>
      </c>
    </row>
    <row r="256" spans="1:19" x14ac:dyDescent="0.25">
      <c r="A256">
        <v>0</v>
      </c>
      <c r="B256">
        <v>13</v>
      </c>
      <c r="C256">
        <v>5</v>
      </c>
      <c r="D256">
        <v>1</v>
      </c>
      <c r="E256">
        <v>2</v>
      </c>
      <c r="F256">
        <v>0</v>
      </c>
      <c r="G256">
        <v>0</v>
      </c>
      <c r="H256">
        <v>0.66771800000000003</v>
      </c>
      <c r="I256">
        <v>2.008775</v>
      </c>
      <c r="J256">
        <v>269</v>
      </c>
      <c r="K256">
        <v>-30</v>
      </c>
      <c r="L256">
        <v>14</v>
      </c>
      <c r="M256">
        <v>0</v>
      </c>
      <c r="N256">
        <v>0.12</v>
      </c>
      <c r="O256">
        <v>0</v>
      </c>
      <c r="P256">
        <v>0</v>
      </c>
      <c r="Q256">
        <v>0</v>
      </c>
      <c r="R256">
        <v>-2.5000000000000001E-2</v>
      </c>
      <c r="S256">
        <v>0</v>
      </c>
    </row>
    <row r="257" spans="1:19" x14ac:dyDescent="0.25">
      <c r="A257">
        <v>1613</v>
      </c>
      <c r="B257">
        <v>1</v>
      </c>
      <c r="C257">
        <v>0</v>
      </c>
      <c r="D257">
        <v>0</v>
      </c>
    </row>
    <row r="258" spans="1:19" x14ac:dyDescent="0.25">
      <c r="A258">
        <v>2</v>
      </c>
      <c r="B258">
        <v>14</v>
      </c>
      <c r="C258">
        <v>4</v>
      </c>
      <c r="D258">
        <v>2</v>
      </c>
      <c r="E258">
        <v>2</v>
      </c>
      <c r="F258">
        <v>1</v>
      </c>
      <c r="G258">
        <v>1</v>
      </c>
      <c r="H258">
        <v>0.65521799999999997</v>
      </c>
      <c r="I258">
        <v>2.0304259999999998</v>
      </c>
      <c r="J258">
        <v>219</v>
      </c>
      <c r="K258">
        <v>-30</v>
      </c>
      <c r="L258">
        <v>14</v>
      </c>
      <c r="M258">
        <v>0</v>
      </c>
      <c r="N258">
        <v>0.12</v>
      </c>
      <c r="O258">
        <v>0</v>
      </c>
      <c r="P258">
        <v>1</v>
      </c>
      <c r="Q258">
        <v>0</v>
      </c>
      <c r="R258">
        <v>0</v>
      </c>
      <c r="S258">
        <v>0</v>
      </c>
    </row>
    <row r="259" spans="1:19" x14ac:dyDescent="0.25">
      <c r="A259" t="s">
        <v>770</v>
      </c>
      <c r="B259">
        <v>12</v>
      </c>
      <c r="C259">
        <v>0</v>
      </c>
      <c r="D259">
        <v>0</v>
      </c>
    </row>
    <row r="260" spans="1:19" x14ac:dyDescent="0.25">
      <c r="A260">
        <v>0</v>
      </c>
      <c r="B260">
        <v>15</v>
      </c>
      <c r="C260">
        <v>3</v>
      </c>
      <c r="D260">
        <v>3</v>
      </c>
      <c r="E260">
        <v>2</v>
      </c>
      <c r="F260">
        <v>0</v>
      </c>
      <c r="G260">
        <v>0</v>
      </c>
      <c r="H260">
        <v>0.66771800000000003</v>
      </c>
      <c r="I260">
        <v>2.008775</v>
      </c>
      <c r="J260">
        <v>167.79998800000001</v>
      </c>
      <c r="K260">
        <v>-30</v>
      </c>
      <c r="L260">
        <v>14</v>
      </c>
      <c r="M260">
        <v>0</v>
      </c>
      <c r="N260">
        <v>0.12</v>
      </c>
      <c r="O260">
        <v>0</v>
      </c>
      <c r="P260">
        <v>0</v>
      </c>
      <c r="Q260">
        <v>0</v>
      </c>
      <c r="R260">
        <v>-2.5000000000000001E-2</v>
      </c>
      <c r="S260">
        <v>0</v>
      </c>
    </row>
    <row r="261" spans="1:19" x14ac:dyDescent="0.25">
      <c r="A261">
        <v>1613</v>
      </c>
      <c r="B261">
        <v>1</v>
      </c>
      <c r="C261">
        <v>0</v>
      </c>
      <c r="D261">
        <v>0</v>
      </c>
    </row>
    <row r="262" spans="1:19" x14ac:dyDescent="0.25">
      <c r="A262">
        <v>0</v>
      </c>
      <c r="B262">
        <v>16</v>
      </c>
      <c r="C262">
        <v>2</v>
      </c>
      <c r="D262">
        <v>4</v>
      </c>
      <c r="E262">
        <v>2</v>
      </c>
      <c r="F262">
        <v>0</v>
      </c>
      <c r="G262">
        <v>0</v>
      </c>
      <c r="H262">
        <v>0.66771800000000003</v>
      </c>
      <c r="I262">
        <v>2.008775</v>
      </c>
      <c r="J262">
        <v>110</v>
      </c>
      <c r="K262">
        <v>-30</v>
      </c>
      <c r="L262">
        <v>14</v>
      </c>
      <c r="M262">
        <v>0</v>
      </c>
      <c r="N262">
        <v>0.12</v>
      </c>
      <c r="O262">
        <v>0</v>
      </c>
      <c r="P262">
        <v>0</v>
      </c>
      <c r="Q262">
        <v>0</v>
      </c>
      <c r="R262">
        <v>-2.5000000000000001E-2</v>
      </c>
      <c r="S262">
        <v>0</v>
      </c>
    </row>
    <row r="263" spans="1:19" x14ac:dyDescent="0.25">
      <c r="A263">
        <v>1613</v>
      </c>
      <c r="B263">
        <v>1</v>
      </c>
      <c r="C263">
        <v>0</v>
      </c>
      <c r="D263">
        <v>0</v>
      </c>
    </row>
    <row r="264" spans="1:19" x14ac:dyDescent="0.25">
      <c r="A264">
        <v>0</v>
      </c>
      <c r="B264">
        <v>17</v>
      </c>
      <c r="C264">
        <v>1</v>
      </c>
      <c r="D264">
        <v>5</v>
      </c>
      <c r="E264">
        <v>2</v>
      </c>
      <c r="F264">
        <v>0</v>
      </c>
      <c r="G264">
        <v>0</v>
      </c>
      <c r="H264">
        <v>0.66771800000000003</v>
      </c>
      <c r="I264">
        <v>2.008775</v>
      </c>
      <c r="J264">
        <v>37.5</v>
      </c>
      <c r="K264">
        <v>-30</v>
      </c>
      <c r="L264">
        <v>14</v>
      </c>
      <c r="M264">
        <v>0</v>
      </c>
      <c r="N264">
        <v>0.12</v>
      </c>
      <c r="O264">
        <v>0</v>
      </c>
      <c r="P264">
        <v>0</v>
      </c>
      <c r="Q264">
        <v>0</v>
      </c>
      <c r="R264">
        <v>-2.5000000000000001E-2</v>
      </c>
      <c r="S264">
        <v>0</v>
      </c>
    </row>
    <row r="265" spans="1:19" x14ac:dyDescent="0.25">
      <c r="A265">
        <v>1613</v>
      </c>
      <c r="B265">
        <v>1</v>
      </c>
      <c r="C265">
        <v>0</v>
      </c>
      <c r="D265">
        <v>0</v>
      </c>
    </row>
    <row r="266" spans="1:19" x14ac:dyDescent="0.25">
      <c r="A266">
        <v>6</v>
      </c>
      <c r="B266">
        <v>0.977858</v>
      </c>
    </row>
    <row r="267" spans="1:19" x14ac:dyDescent="0.25">
      <c r="A267">
        <v>3</v>
      </c>
      <c r="B267">
        <v>18</v>
      </c>
      <c r="C267">
        <v>0</v>
      </c>
      <c r="D267">
        <v>0</v>
      </c>
      <c r="E267">
        <v>3</v>
      </c>
      <c r="F267">
        <v>1</v>
      </c>
      <c r="G267">
        <v>1</v>
      </c>
      <c r="H267">
        <v>0.84684999999999999</v>
      </c>
      <c r="I267">
        <v>2.1410650000000002</v>
      </c>
      <c r="J267">
        <v>331</v>
      </c>
      <c r="K267">
        <v>-30</v>
      </c>
      <c r="L267">
        <v>14</v>
      </c>
      <c r="M267">
        <v>0</v>
      </c>
      <c r="N267">
        <v>0.12</v>
      </c>
      <c r="O267">
        <v>0</v>
      </c>
      <c r="P267">
        <v>2</v>
      </c>
      <c r="Q267">
        <v>0</v>
      </c>
      <c r="R267">
        <v>0</v>
      </c>
      <c r="S267">
        <v>0</v>
      </c>
    </row>
    <row r="268" spans="1:19" x14ac:dyDescent="0.25">
      <c r="A268" t="s">
        <v>770</v>
      </c>
      <c r="B268">
        <v>12</v>
      </c>
      <c r="C268">
        <v>0</v>
      </c>
      <c r="D268">
        <v>0</v>
      </c>
    </row>
    <row r="269" spans="1:19" x14ac:dyDescent="0.25">
      <c r="A269">
        <v>0</v>
      </c>
      <c r="B269">
        <v>19</v>
      </c>
      <c r="C269">
        <v>5</v>
      </c>
      <c r="D269">
        <v>1</v>
      </c>
      <c r="E269">
        <v>3</v>
      </c>
      <c r="F269">
        <v>0</v>
      </c>
      <c r="G269">
        <v>0</v>
      </c>
      <c r="H269">
        <v>0.84684999999999999</v>
      </c>
      <c r="I269">
        <v>2.1410650000000002</v>
      </c>
      <c r="J269">
        <v>269</v>
      </c>
      <c r="K269">
        <v>-30</v>
      </c>
      <c r="L269">
        <v>14</v>
      </c>
      <c r="M269">
        <v>0</v>
      </c>
      <c r="N269">
        <v>0.12</v>
      </c>
      <c r="O269">
        <v>0</v>
      </c>
      <c r="P269">
        <v>0</v>
      </c>
      <c r="Q269">
        <v>0</v>
      </c>
      <c r="R269">
        <v>0</v>
      </c>
      <c r="S269">
        <v>0</v>
      </c>
    </row>
    <row r="270" spans="1:19" x14ac:dyDescent="0.25">
      <c r="A270" t="s">
        <v>770</v>
      </c>
      <c r="B270">
        <v>12</v>
      </c>
      <c r="C270">
        <v>0</v>
      </c>
      <c r="D270">
        <v>0</v>
      </c>
    </row>
    <row r="271" spans="1:19" x14ac:dyDescent="0.25">
      <c r="A271">
        <v>0</v>
      </c>
      <c r="B271">
        <v>20</v>
      </c>
      <c r="C271">
        <v>4</v>
      </c>
      <c r="D271">
        <v>2</v>
      </c>
      <c r="E271">
        <v>3</v>
      </c>
      <c r="F271">
        <v>0</v>
      </c>
      <c r="G271">
        <v>0</v>
      </c>
      <c r="H271">
        <v>0.84684999999999999</v>
      </c>
      <c r="I271">
        <v>2.1410650000000002</v>
      </c>
      <c r="J271">
        <v>218</v>
      </c>
      <c r="K271">
        <v>-30</v>
      </c>
      <c r="L271">
        <v>14</v>
      </c>
      <c r="M271">
        <v>0</v>
      </c>
      <c r="N271">
        <v>0.12</v>
      </c>
      <c r="O271">
        <v>0</v>
      </c>
      <c r="P271">
        <v>0</v>
      </c>
      <c r="Q271">
        <v>0</v>
      </c>
      <c r="R271">
        <v>0</v>
      </c>
      <c r="S271">
        <v>0</v>
      </c>
    </row>
    <row r="272" spans="1:19" x14ac:dyDescent="0.25">
      <c r="A272" t="s">
        <v>770</v>
      </c>
      <c r="B272">
        <v>12</v>
      </c>
      <c r="C272">
        <v>0</v>
      </c>
      <c r="D272">
        <v>0</v>
      </c>
    </row>
    <row r="273" spans="1:19" x14ac:dyDescent="0.25">
      <c r="A273">
        <v>0</v>
      </c>
      <c r="B273">
        <v>21</v>
      </c>
      <c r="C273">
        <v>3</v>
      </c>
      <c r="D273">
        <v>3</v>
      </c>
      <c r="E273">
        <v>3</v>
      </c>
      <c r="F273">
        <v>0</v>
      </c>
      <c r="G273">
        <v>0</v>
      </c>
      <c r="H273">
        <v>0.84684999999999999</v>
      </c>
      <c r="I273">
        <v>2.1410650000000002</v>
      </c>
      <c r="J273">
        <v>167.79998800000001</v>
      </c>
      <c r="K273">
        <v>-30</v>
      </c>
      <c r="L273">
        <v>14</v>
      </c>
      <c r="M273">
        <v>0</v>
      </c>
      <c r="N273">
        <v>0.12</v>
      </c>
      <c r="O273">
        <v>0</v>
      </c>
      <c r="P273">
        <v>0</v>
      </c>
      <c r="Q273">
        <v>0</v>
      </c>
      <c r="R273">
        <v>0</v>
      </c>
      <c r="S273">
        <v>0</v>
      </c>
    </row>
    <row r="274" spans="1:19" x14ac:dyDescent="0.25">
      <c r="A274" t="s">
        <v>770</v>
      </c>
      <c r="B274">
        <v>12</v>
      </c>
      <c r="C274">
        <v>0</v>
      </c>
      <c r="D274">
        <v>0</v>
      </c>
    </row>
    <row r="275" spans="1:19" x14ac:dyDescent="0.25">
      <c r="A275">
        <v>0</v>
      </c>
      <c r="B275">
        <v>22</v>
      </c>
      <c r="C275">
        <v>2</v>
      </c>
      <c r="D275">
        <v>4</v>
      </c>
      <c r="E275">
        <v>3</v>
      </c>
      <c r="F275">
        <v>0</v>
      </c>
      <c r="G275">
        <v>0</v>
      </c>
      <c r="H275">
        <v>0.84684999999999999</v>
      </c>
      <c r="I275">
        <v>2.1410650000000002</v>
      </c>
      <c r="J275">
        <v>110</v>
      </c>
      <c r="K275">
        <v>-30</v>
      </c>
      <c r="L275">
        <v>14</v>
      </c>
      <c r="M275">
        <v>0</v>
      </c>
      <c r="N275">
        <v>0.12</v>
      </c>
      <c r="O275">
        <v>0</v>
      </c>
      <c r="P275">
        <v>0</v>
      </c>
      <c r="Q275">
        <v>0</v>
      </c>
      <c r="R275">
        <v>0</v>
      </c>
      <c r="S275">
        <v>0</v>
      </c>
    </row>
    <row r="276" spans="1:19" x14ac:dyDescent="0.25">
      <c r="A276" t="s">
        <v>770</v>
      </c>
      <c r="B276">
        <v>12</v>
      </c>
      <c r="C276">
        <v>0</v>
      </c>
      <c r="D276">
        <v>0</v>
      </c>
    </row>
    <row r="277" spans="1:19" x14ac:dyDescent="0.25">
      <c r="A277">
        <v>0</v>
      </c>
      <c r="B277">
        <v>23</v>
      </c>
      <c r="C277">
        <v>1</v>
      </c>
      <c r="D277">
        <v>5</v>
      </c>
      <c r="E277">
        <v>3</v>
      </c>
      <c r="F277">
        <v>0</v>
      </c>
      <c r="G277">
        <v>0</v>
      </c>
      <c r="H277">
        <v>0.84684999999999999</v>
      </c>
      <c r="I277">
        <v>2.1410650000000002</v>
      </c>
      <c r="J277">
        <v>37.5</v>
      </c>
      <c r="K277">
        <v>-30</v>
      </c>
      <c r="L277">
        <v>14</v>
      </c>
      <c r="M277">
        <v>0</v>
      </c>
      <c r="N277">
        <v>0.12</v>
      </c>
      <c r="O277">
        <v>0</v>
      </c>
      <c r="P277">
        <v>0</v>
      </c>
      <c r="Q277">
        <v>0</v>
      </c>
      <c r="R277">
        <v>0</v>
      </c>
      <c r="S277">
        <v>0</v>
      </c>
    </row>
    <row r="278" spans="1:19" x14ac:dyDescent="0.25">
      <c r="A278" t="s">
        <v>770</v>
      </c>
      <c r="B278">
        <v>12</v>
      </c>
      <c r="C278">
        <v>0</v>
      </c>
      <c r="D278">
        <v>0</v>
      </c>
    </row>
    <row r="279" spans="1:19" x14ac:dyDescent="0.25">
      <c r="A279">
        <v>6</v>
      </c>
      <c r="B279">
        <v>1.1793009999999999</v>
      </c>
    </row>
    <row r="280" spans="1:19" x14ac:dyDescent="0.25">
      <c r="A280">
        <v>0</v>
      </c>
      <c r="B280">
        <v>24</v>
      </c>
      <c r="C280">
        <v>0</v>
      </c>
      <c r="D280">
        <v>0</v>
      </c>
      <c r="E280">
        <v>4</v>
      </c>
      <c r="F280">
        <v>0</v>
      </c>
      <c r="G280">
        <v>0</v>
      </c>
      <c r="H280">
        <v>1.0238039999999999</v>
      </c>
      <c r="I280">
        <v>2.2374559999999999</v>
      </c>
      <c r="J280">
        <v>329</v>
      </c>
      <c r="K280">
        <v>-30</v>
      </c>
      <c r="L280">
        <v>14</v>
      </c>
      <c r="M280">
        <v>0</v>
      </c>
      <c r="N280">
        <v>0.12</v>
      </c>
      <c r="O280">
        <v>0</v>
      </c>
      <c r="P280">
        <v>0</v>
      </c>
      <c r="Q280">
        <v>0</v>
      </c>
      <c r="R280">
        <v>-5.0000000000000001E-3</v>
      </c>
      <c r="S280">
        <v>0</v>
      </c>
    </row>
    <row r="281" spans="1:19" x14ac:dyDescent="0.25">
      <c r="A281" t="s">
        <v>770</v>
      </c>
      <c r="B281">
        <v>12</v>
      </c>
      <c r="C281">
        <v>0</v>
      </c>
      <c r="D281">
        <v>0</v>
      </c>
    </row>
    <row r="282" spans="1:19" x14ac:dyDescent="0.25">
      <c r="A282">
        <v>0</v>
      </c>
      <c r="B282">
        <v>25</v>
      </c>
      <c r="C282">
        <v>5</v>
      </c>
      <c r="D282">
        <v>1</v>
      </c>
      <c r="E282">
        <v>4</v>
      </c>
      <c r="F282">
        <v>0</v>
      </c>
      <c r="G282">
        <v>0</v>
      </c>
      <c r="H282">
        <v>1.0238039999999999</v>
      </c>
      <c r="I282">
        <v>2.2374559999999999</v>
      </c>
      <c r="J282">
        <v>269</v>
      </c>
      <c r="K282">
        <v>-30</v>
      </c>
      <c r="L282">
        <v>14</v>
      </c>
      <c r="M282">
        <v>0</v>
      </c>
      <c r="N282">
        <v>0.12</v>
      </c>
      <c r="O282">
        <v>0</v>
      </c>
      <c r="P282">
        <v>0</v>
      </c>
      <c r="Q282">
        <v>0</v>
      </c>
      <c r="R282">
        <v>-5.0000000000000001E-3</v>
      </c>
      <c r="S282">
        <v>0</v>
      </c>
    </row>
    <row r="283" spans="1:19" x14ac:dyDescent="0.25">
      <c r="A283" t="s">
        <v>770</v>
      </c>
      <c r="B283">
        <v>12</v>
      </c>
      <c r="C283">
        <v>0</v>
      </c>
      <c r="D283">
        <v>0</v>
      </c>
    </row>
    <row r="284" spans="1:19" x14ac:dyDescent="0.25">
      <c r="A284">
        <v>0</v>
      </c>
      <c r="B284">
        <v>26</v>
      </c>
      <c r="C284">
        <v>4</v>
      </c>
      <c r="D284">
        <v>2</v>
      </c>
      <c r="E284">
        <v>4</v>
      </c>
      <c r="F284">
        <v>0</v>
      </c>
      <c r="G284">
        <v>0</v>
      </c>
      <c r="H284">
        <v>1.0238039999999999</v>
      </c>
      <c r="I284">
        <v>2.2374559999999999</v>
      </c>
      <c r="J284">
        <v>218</v>
      </c>
      <c r="K284">
        <v>-30</v>
      </c>
      <c r="L284">
        <v>14</v>
      </c>
      <c r="M284">
        <v>0</v>
      </c>
      <c r="N284">
        <v>0.12</v>
      </c>
      <c r="O284">
        <v>0</v>
      </c>
      <c r="P284">
        <v>0</v>
      </c>
      <c r="Q284">
        <v>0</v>
      </c>
      <c r="R284">
        <v>-5.0000000000000001E-3</v>
      </c>
      <c r="S284">
        <v>0</v>
      </c>
    </row>
    <row r="285" spans="1:19" x14ac:dyDescent="0.25">
      <c r="A285" t="s">
        <v>770</v>
      </c>
      <c r="B285">
        <v>12</v>
      </c>
      <c r="C285">
        <v>0</v>
      </c>
      <c r="D285">
        <v>0</v>
      </c>
    </row>
    <row r="286" spans="1:19" x14ac:dyDescent="0.25">
      <c r="A286">
        <v>0</v>
      </c>
      <c r="B286">
        <v>27</v>
      </c>
      <c r="C286">
        <v>3</v>
      </c>
      <c r="D286">
        <v>3</v>
      </c>
      <c r="E286">
        <v>4</v>
      </c>
      <c r="F286">
        <v>0</v>
      </c>
      <c r="G286">
        <v>0</v>
      </c>
      <c r="H286">
        <v>1.0238039999999999</v>
      </c>
      <c r="I286">
        <v>2.2374559999999999</v>
      </c>
      <c r="J286">
        <v>167.79998800000001</v>
      </c>
      <c r="K286">
        <v>-30</v>
      </c>
      <c r="L286">
        <v>14</v>
      </c>
      <c r="M286">
        <v>0</v>
      </c>
      <c r="N286">
        <v>0.12</v>
      </c>
      <c r="O286">
        <v>0</v>
      </c>
      <c r="P286">
        <v>0</v>
      </c>
      <c r="Q286">
        <v>0</v>
      </c>
      <c r="R286">
        <v>-5.0000000000000001E-3</v>
      </c>
      <c r="S286">
        <v>0</v>
      </c>
    </row>
    <row r="287" spans="1:19" x14ac:dyDescent="0.25">
      <c r="A287" t="s">
        <v>770</v>
      </c>
      <c r="B287">
        <v>12</v>
      </c>
      <c r="C287">
        <v>0</v>
      </c>
      <c r="D287">
        <v>0</v>
      </c>
    </row>
    <row r="288" spans="1:19" x14ac:dyDescent="0.25">
      <c r="A288">
        <v>4</v>
      </c>
      <c r="B288">
        <v>28</v>
      </c>
      <c r="C288">
        <v>2</v>
      </c>
      <c r="D288">
        <v>4</v>
      </c>
      <c r="E288">
        <v>4</v>
      </c>
      <c r="F288">
        <v>1</v>
      </c>
      <c r="G288">
        <v>1</v>
      </c>
      <c r="H288">
        <v>1.0288040000000001</v>
      </c>
      <c r="I288">
        <v>2.228796</v>
      </c>
      <c r="J288">
        <v>111</v>
      </c>
      <c r="K288">
        <v>-30</v>
      </c>
      <c r="L288">
        <v>14</v>
      </c>
      <c r="M288">
        <v>0</v>
      </c>
      <c r="N288">
        <v>0.12</v>
      </c>
      <c r="O288">
        <v>0</v>
      </c>
      <c r="P288">
        <v>1</v>
      </c>
      <c r="Q288">
        <v>0</v>
      </c>
      <c r="R288">
        <v>-1.4999999999999999E-2</v>
      </c>
      <c r="S288">
        <v>0</v>
      </c>
    </row>
    <row r="289" spans="1:19" x14ac:dyDescent="0.25">
      <c r="A289" t="s">
        <v>770</v>
      </c>
      <c r="B289">
        <v>12</v>
      </c>
      <c r="C289">
        <v>0</v>
      </c>
      <c r="D289">
        <v>0</v>
      </c>
    </row>
    <row r="290" spans="1:19" x14ac:dyDescent="0.25">
      <c r="A290">
        <v>0</v>
      </c>
      <c r="B290">
        <v>29</v>
      </c>
      <c r="C290">
        <v>1</v>
      </c>
      <c r="D290">
        <v>5</v>
      </c>
      <c r="E290">
        <v>4</v>
      </c>
      <c r="F290">
        <v>0</v>
      </c>
      <c r="G290">
        <v>0</v>
      </c>
      <c r="H290">
        <v>1.0238039999999999</v>
      </c>
      <c r="I290">
        <v>2.2374559999999999</v>
      </c>
      <c r="J290">
        <v>37.5</v>
      </c>
      <c r="K290">
        <v>-30</v>
      </c>
      <c r="L290">
        <v>14</v>
      </c>
      <c r="M290">
        <v>0</v>
      </c>
      <c r="N290">
        <v>0.12</v>
      </c>
      <c r="O290">
        <v>0</v>
      </c>
      <c r="P290">
        <v>0</v>
      </c>
      <c r="Q290">
        <v>0</v>
      </c>
      <c r="R290">
        <v>-5.0000000000000001E-3</v>
      </c>
      <c r="S290">
        <v>0</v>
      </c>
    </row>
    <row r="291" spans="1:19" x14ac:dyDescent="0.25">
      <c r="A291" t="s">
        <v>770</v>
      </c>
      <c r="B291">
        <v>12</v>
      </c>
      <c r="C291">
        <v>0</v>
      </c>
      <c r="D291">
        <v>0</v>
      </c>
    </row>
    <row r="292" spans="1:19" x14ac:dyDescent="0.25">
      <c r="A292">
        <v>6</v>
      </c>
      <c r="B292">
        <v>1.4247449999999999</v>
      </c>
    </row>
    <row r="293" spans="1:19" x14ac:dyDescent="0.25">
      <c r="A293">
        <v>0</v>
      </c>
      <c r="B293">
        <v>30</v>
      </c>
      <c r="C293">
        <v>0</v>
      </c>
      <c r="D293">
        <v>0</v>
      </c>
      <c r="E293">
        <v>5</v>
      </c>
      <c r="F293">
        <v>0</v>
      </c>
      <c r="G293">
        <v>0</v>
      </c>
      <c r="H293">
        <v>1.2413650000000001</v>
      </c>
      <c r="I293">
        <v>2.3515169999999999</v>
      </c>
      <c r="J293">
        <v>329</v>
      </c>
      <c r="K293">
        <v>-30</v>
      </c>
      <c r="L293">
        <v>14</v>
      </c>
      <c r="M293">
        <v>0</v>
      </c>
      <c r="N293">
        <v>0.12</v>
      </c>
      <c r="O293">
        <v>0</v>
      </c>
      <c r="P293">
        <v>0</v>
      </c>
      <c r="Q293">
        <v>0</v>
      </c>
      <c r="R293">
        <v>-1.4999999999999999E-2</v>
      </c>
      <c r="S293">
        <v>0</v>
      </c>
    </row>
    <row r="294" spans="1:19" x14ac:dyDescent="0.25">
      <c r="A294" t="s">
        <v>770</v>
      </c>
      <c r="B294">
        <v>12</v>
      </c>
      <c r="C294">
        <v>0</v>
      </c>
      <c r="D294">
        <v>0</v>
      </c>
    </row>
    <row r="295" spans="1:19" x14ac:dyDescent="0.25">
      <c r="A295">
        <v>0</v>
      </c>
      <c r="B295">
        <v>31</v>
      </c>
      <c r="C295">
        <v>5</v>
      </c>
      <c r="D295">
        <v>1</v>
      </c>
      <c r="E295">
        <v>5</v>
      </c>
      <c r="F295">
        <v>0</v>
      </c>
      <c r="G295">
        <v>0</v>
      </c>
      <c r="H295">
        <v>1.2413650000000001</v>
      </c>
      <c r="I295">
        <v>2.3515169999999999</v>
      </c>
      <c r="J295">
        <v>269</v>
      </c>
      <c r="K295">
        <v>-30</v>
      </c>
      <c r="L295">
        <v>14</v>
      </c>
      <c r="M295">
        <v>0</v>
      </c>
      <c r="N295">
        <v>0.12</v>
      </c>
      <c r="O295">
        <v>0</v>
      </c>
      <c r="P295">
        <v>0</v>
      </c>
      <c r="Q295">
        <v>0</v>
      </c>
      <c r="R295">
        <v>-1.4999999999999999E-2</v>
      </c>
      <c r="S295">
        <v>0</v>
      </c>
    </row>
    <row r="296" spans="1:19" x14ac:dyDescent="0.25">
      <c r="A296" t="s">
        <v>770</v>
      </c>
      <c r="B296">
        <v>12</v>
      </c>
      <c r="C296">
        <v>0</v>
      </c>
      <c r="D296">
        <v>0</v>
      </c>
    </row>
    <row r="297" spans="1:19" x14ac:dyDescent="0.25">
      <c r="A297">
        <v>5</v>
      </c>
      <c r="B297">
        <v>32</v>
      </c>
      <c r="C297">
        <v>4</v>
      </c>
      <c r="D297">
        <v>2</v>
      </c>
      <c r="E297">
        <v>5</v>
      </c>
      <c r="F297">
        <v>1</v>
      </c>
      <c r="G297">
        <v>1</v>
      </c>
      <c r="H297">
        <v>1.243865</v>
      </c>
      <c r="I297">
        <v>2.3471880000000001</v>
      </c>
      <c r="J297">
        <v>219</v>
      </c>
      <c r="K297">
        <v>-30</v>
      </c>
      <c r="L297">
        <v>14</v>
      </c>
      <c r="M297">
        <v>0</v>
      </c>
      <c r="N297">
        <v>0.12</v>
      </c>
      <c r="O297">
        <v>0</v>
      </c>
      <c r="P297">
        <v>1</v>
      </c>
      <c r="Q297">
        <v>0</v>
      </c>
      <c r="R297">
        <v>-0.02</v>
      </c>
      <c r="S297">
        <v>0</v>
      </c>
    </row>
    <row r="298" spans="1:19" x14ac:dyDescent="0.25">
      <c r="A298" t="s">
        <v>770</v>
      </c>
      <c r="B298">
        <v>12</v>
      </c>
      <c r="C298">
        <v>0</v>
      </c>
      <c r="D298">
        <v>0</v>
      </c>
    </row>
    <row r="299" spans="1:19" x14ac:dyDescent="0.25">
      <c r="A299">
        <v>0</v>
      </c>
      <c r="B299">
        <v>33</v>
      </c>
      <c r="C299">
        <v>3</v>
      </c>
      <c r="D299">
        <v>3</v>
      </c>
      <c r="E299">
        <v>5</v>
      </c>
      <c r="F299">
        <v>0</v>
      </c>
      <c r="G299">
        <v>0</v>
      </c>
      <c r="H299">
        <v>1.2413650000000001</v>
      </c>
      <c r="I299">
        <v>2.3515169999999999</v>
      </c>
      <c r="J299">
        <v>167.79998800000001</v>
      </c>
      <c r="K299">
        <v>-30</v>
      </c>
      <c r="L299">
        <v>14</v>
      </c>
      <c r="M299">
        <v>0</v>
      </c>
      <c r="N299">
        <v>0.12</v>
      </c>
      <c r="O299">
        <v>0</v>
      </c>
      <c r="P299">
        <v>0</v>
      </c>
      <c r="Q299">
        <v>0</v>
      </c>
      <c r="R299">
        <v>-1.4999999999999999E-2</v>
      </c>
      <c r="S299">
        <v>0</v>
      </c>
    </row>
    <row r="300" spans="1:19" x14ac:dyDescent="0.25">
      <c r="A300" t="s">
        <v>770</v>
      </c>
      <c r="B300">
        <v>12</v>
      </c>
      <c r="C300">
        <v>0</v>
      </c>
      <c r="D300">
        <v>0</v>
      </c>
    </row>
    <row r="301" spans="1:19" x14ac:dyDescent="0.25">
      <c r="A301">
        <v>0</v>
      </c>
      <c r="B301">
        <v>34</v>
      </c>
      <c r="C301">
        <v>2</v>
      </c>
      <c r="D301">
        <v>4</v>
      </c>
      <c r="E301">
        <v>5</v>
      </c>
      <c r="F301">
        <v>0</v>
      </c>
      <c r="G301">
        <v>0</v>
      </c>
      <c r="H301">
        <v>1.2413650000000001</v>
      </c>
      <c r="I301">
        <v>2.3515169999999999</v>
      </c>
      <c r="J301">
        <v>110</v>
      </c>
      <c r="K301">
        <v>-30</v>
      </c>
      <c r="L301">
        <v>14</v>
      </c>
      <c r="M301">
        <v>0</v>
      </c>
      <c r="N301">
        <v>0.12</v>
      </c>
      <c r="O301">
        <v>0</v>
      </c>
      <c r="P301">
        <v>0</v>
      </c>
      <c r="Q301">
        <v>0</v>
      </c>
      <c r="R301">
        <v>-1.4999999999999999E-2</v>
      </c>
      <c r="S301">
        <v>0</v>
      </c>
    </row>
    <row r="302" spans="1:19" x14ac:dyDescent="0.25">
      <c r="A302" t="s">
        <v>770</v>
      </c>
      <c r="B302">
        <v>12</v>
      </c>
      <c r="C302">
        <v>0</v>
      </c>
      <c r="D302">
        <v>0</v>
      </c>
    </row>
    <row r="303" spans="1:19" x14ac:dyDescent="0.25">
      <c r="A303">
        <v>0</v>
      </c>
      <c r="B303">
        <v>35</v>
      </c>
      <c r="C303">
        <v>1</v>
      </c>
      <c r="D303">
        <v>5</v>
      </c>
      <c r="E303">
        <v>5</v>
      </c>
      <c r="F303">
        <v>0</v>
      </c>
      <c r="G303">
        <v>0</v>
      </c>
      <c r="H303">
        <v>1.2413650000000001</v>
      </c>
      <c r="I303">
        <v>2.3515169999999999</v>
      </c>
      <c r="J303">
        <v>37.5</v>
      </c>
      <c r="K303">
        <v>-30</v>
      </c>
      <c r="L303">
        <v>14</v>
      </c>
      <c r="M303">
        <v>0</v>
      </c>
      <c r="N303">
        <v>0.12</v>
      </c>
      <c r="O303">
        <v>0</v>
      </c>
      <c r="P303">
        <v>0</v>
      </c>
      <c r="Q303">
        <v>0</v>
      </c>
      <c r="R303">
        <v>-1.4999999999999999E-2</v>
      </c>
      <c r="S303">
        <v>0</v>
      </c>
    </row>
    <row r="304" spans="1:19" x14ac:dyDescent="0.25">
      <c r="A304" t="s">
        <v>770</v>
      </c>
      <c r="B304">
        <v>12</v>
      </c>
      <c r="C304">
        <v>0</v>
      </c>
      <c r="D304">
        <v>0</v>
      </c>
    </row>
    <row r="305" spans="1:19" x14ac:dyDescent="0.25">
      <c r="A305">
        <v>6</v>
      </c>
      <c r="B305">
        <v>1.6369689999999999</v>
      </c>
    </row>
    <row r="306" spans="1:19" x14ac:dyDescent="0.25">
      <c r="A306">
        <v>6</v>
      </c>
      <c r="B306">
        <v>36</v>
      </c>
      <c r="C306">
        <v>0</v>
      </c>
      <c r="D306">
        <v>0</v>
      </c>
      <c r="E306">
        <v>6</v>
      </c>
      <c r="F306">
        <v>1</v>
      </c>
      <c r="G306">
        <v>1</v>
      </c>
      <c r="H306">
        <v>1.4176569999999999</v>
      </c>
      <c r="I306">
        <v>2.4706199999999998</v>
      </c>
      <c r="J306">
        <v>331</v>
      </c>
      <c r="K306">
        <v>-30</v>
      </c>
      <c r="L306">
        <v>14</v>
      </c>
      <c r="M306">
        <v>0</v>
      </c>
      <c r="N306">
        <v>0.12</v>
      </c>
      <c r="O306">
        <v>0</v>
      </c>
      <c r="P306">
        <v>2</v>
      </c>
      <c r="Q306">
        <v>0</v>
      </c>
      <c r="R306">
        <v>0</v>
      </c>
      <c r="S306">
        <v>0</v>
      </c>
    </row>
    <row r="307" spans="1:19" x14ac:dyDescent="0.25">
      <c r="A307" t="s">
        <v>770</v>
      </c>
      <c r="B307">
        <v>12</v>
      </c>
      <c r="C307">
        <v>0</v>
      </c>
      <c r="D307">
        <v>0</v>
      </c>
    </row>
    <row r="308" spans="1:19" x14ac:dyDescent="0.25">
      <c r="A308">
        <v>0</v>
      </c>
      <c r="B308">
        <v>37</v>
      </c>
      <c r="C308">
        <v>5</v>
      </c>
      <c r="D308">
        <v>1</v>
      </c>
      <c r="E308">
        <v>6</v>
      </c>
      <c r="F308">
        <v>0</v>
      </c>
      <c r="G308">
        <v>0</v>
      </c>
      <c r="H308">
        <v>1.4176569999999999</v>
      </c>
      <c r="I308">
        <v>2.4706199999999998</v>
      </c>
      <c r="J308">
        <v>269</v>
      </c>
      <c r="K308">
        <v>-30</v>
      </c>
      <c r="L308">
        <v>14</v>
      </c>
      <c r="M308">
        <v>0</v>
      </c>
      <c r="N308">
        <v>0.12</v>
      </c>
      <c r="O308">
        <v>0</v>
      </c>
      <c r="P308">
        <v>0</v>
      </c>
      <c r="Q308">
        <v>0</v>
      </c>
      <c r="R308">
        <v>0</v>
      </c>
      <c r="S308">
        <v>0</v>
      </c>
    </row>
    <row r="309" spans="1:19" x14ac:dyDescent="0.25">
      <c r="A309" t="s">
        <v>770</v>
      </c>
      <c r="B309">
        <v>12</v>
      </c>
      <c r="C309">
        <v>0</v>
      </c>
      <c r="D309">
        <v>0</v>
      </c>
    </row>
    <row r="310" spans="1:19" x14ac:dyDescent="0.25">
      <c r="A310">
        <v>0</v>
      </c>
      <c r="B310">
        <v>38</v>
      </c>
      <c r="C310">
        <v>4</v>
      </c>
      <c r="D310">
        <v>2</v>
      </c>
      <c r="E310">
        <v>6</v>
      </c>
      <c r="F310">
        <v>0</v>
      </c>
      <c r="G310">
        <v>0</v>
      </c>
      <c r="H310">
        <v>1.4176569999999999</v>
      </c>
      <c r="I310">
        <v>2.4706199999999998</v>
      </c>
      <c r="J310">
        <v>218</v>
      </c>
      <c r="K310">
        <v>-30</v>
      </c>
      <c r="L310">
        <v>14</v>
      </c>
      <c r="M310">
        <v>0</v>
      </c>
      <c r="N310">
        <v>0.12</v>
      </c>
      <c r="O310">
        <v>0</v>
      </c>
      <c r="P310">
        <v>0</v>
      </c>
      <c r="Q310">
        <v>0</v>
      </c>
      <c r="R310">
        <v>0</v>
      </c>
      <c r="S310">
        <v>0</v>
      </c>
    </row>
    <row r="311" spans="1:19" x14ac:dyDescent="0.25">
      <c r="A311" t="s">
        <v>770</v>
      </c>
      <c r="B311">
        <v>12</v>
      </c>
      <c r="C311">
        <v>0</v>
      </c>
      <c r="D311">
        <v>0</v>
      </c>
    </row>
    <row r="312" spans="1:19" x14ac:dyDescent="0.25">
      <c r="A312">
        <v>0</v>
      </c>
      <c r="B312">
        <v>39</v>
      </c>
      <c r="C312">
        <v>3</v>
      </c>
      <c r="D312">
        <v>3</v>
      </c>
      <c r="E312">
        <v>6</v>
      </c>
      <c r="F312">
        <v>0</v>
      </c>
      <c r="G312">
        <v>0</v>
      </c>
      <c r="H312">
        <v>1.4176569999999999</v>
      </c>
      <c r="I312">
        <v>2.4706199999999998</v>
      </c>
      <c r="J312">
        <v>167.79998800000001</v>
      </c>
      <c r="K312">
        <v>-30</v>
      </c>
      <c r="L312">
        <v>14</v>
      </c>
      <c r="M312">
        <v>0</v>
      </c>
      <c r="N312">
        <v>0.12</v>
      </c>
      <c r="O312">
        <v>0</v>
      </c>
      <c r="P312">
        <v>0</v>
      </c>
      <c r="Q312">
        <v>0</v>
      </c>
      <c r="R312">
        <v>0</v>
      </c>
      <c r="S312">
        <v>0</v>
      </c>
    </row>
    <row r="313" spans="1:19" x14ac:dyDescent="0.25">
      <c r="A313" t="s">
        <v>770</v>
      </c>
      <c r="B313">
        <v>12</v>
      </c>
      <c r="C313">
        <v>0</v>
      </c>
      <c r="D313">
        <v>0</v>
      </c>
    </row>
    <row r="314" spans="1:19" x14ac:dyDescent="0.25">
      <c r="A314">
        <v>0</v>
      </c>
      <c r="B314">
        <v>40</v>
      </c>
      <c r="C314">
        <v>2</v>
      </c>
      <c r="D314">
        <v>4</v>
      </c>
      <c r="E314">
        <v>6</v>
      </c>
      <c r="F314">
        <v>0</v>
      </c>
      <c r="G314">
        <v>0</v>
      </c>
      <c r="H314">
        <v>1.4176569999999999</v>
      </c>
      <c r="I314">
        <v>2.4706199999999998</v>
      </c>
      <c r="J314">
        <v>110</v>
      </c>
      <c r="K314">
        <v>-30</v>
      </c>
      <c r="L314">
        <v>14</v>
      </c>
      <c r="M314">
        <v>0</v>
      </c>
      <c r="N314">
        <v>0.12</v>
      </c>
      <c r="O314">
        <v>0</v>
      </c>
      <c r="P314">
        <v>0</v>
      </c>
      <c r="Q314">
        <v>0</v>
      </c>
      <c r="R314">
        <v>0</v>
      </c>
      <c r="S314">
        <v>0</v>
      </c>
    </row>
    <row r="315" spans="1:19" x14ac:dyDescent="0.25">
      <c r="A315" t="s">
        <v>770</v>
      </c>
      <c r="B315">
        <v>12</v>
      </c>
      <c r="C315">
        <v>0</v>
      </c>
      <c r="D315">
        <v>0</v>
      </c>
    </row>
    <row r="316" spans="1:19" x14ac:dyDescent="0.25">
      <c r="A316">
        <v>0</v>
      </c>
      <c r="B316">
        <v>41</v>
      </c>
      <c r="C316">
        <v>1</v>
      </c>
      <c r="D316">
        <v>5</v>
      </c>
      <c r="E316">
        <v>6</v>
      </c>
      <c r="F316">
        <v>0</v>
      </c>
      <c r="G316">
        <v>0</v>
      </c>
      <c r="H316">
        <v>1.4176569999999999</v>
      </c>
      <c r="I316">
        <v>2.4706199999999998</v>
      </c>
      <c r="J316">
        <v>37.5</v>
      </c>
      <c r="K316">
        <v>-30</v>
      </c>
      <c r="L316">
        <v>14</v>
      </c>
      <c r="M316">
        <v>0</v>
      </c>
      <c r="N316">
        <v>0.12</v>
      </c>
      <c r="O316">
        <v>0</v>
      </c>
      <c r="P316">
        <v>0</v>
      </c>
      <c r="Q316">
        <v>0</v>
      </c>
      <c r="R316">
        <v>0</v>
      </c>
      <c r="S316">
        <v>0</v>
      </c>
    </row>
    <row r="317" spans="1:19" x14ac:dyDescent="0.25">
      <c r="A317" t="s">
        <v>770</v>
      </c>
      <c r="B317">
        <v>12</v>
      </c>
      <c r="C317">
        <v>0</v>
      </c>
      <c r="D317">
        <v>0</v>
      </c>
    </row>
    <row r="318" spans="1:19" x14ac:dyDescent="0.25">
      <c r="A318">
        <v>6</v>
      </c>
      <c r="B318">
        <v>1.776238</v>
      </c>
    </row>
    <row r="319" spans="1:19" x14ac:dyDescent="0.25">
      <c r="A319">
        <v>0</v>
      </c>
      <c r="B319">
        <v>42</v>
      </c>
      <c r="C319">
        <v>0</v>
      </c>
      <c r="D319">
        <v>0</v>
      </c>
      <c r="E319">
        <v>7</v>
      </c>
      <c r="F319">
        <v>0</v>
      </c>
      <c r="G319">
        <v>0</v>
      </c>
      <c r="H319">
        <v>1.5382670000000001</v>
      </c>
      <c r="I319">
        <v>2.5402550000000002</v>
      </c>
      <c r="J319">
        <v>329</v>
      </c>
      <c r="K319">
        <v>-30</v>
      </c>
      <c r="L319">
        <v>14</v>
      </c>
      <c r="M319">
        <v>0</v>
      </c>
      <c r="N319">
        <v>0.12</v>
      </c>
      <c r="O319">
        <v>0</v>
      </c>
      <c r="P319">
        <v>0</v>
      </c>
      <c r="Q319">
        <v>0</v>
      </c>
      <c r="R319">
        <v>0</v>
      </c>
      <c r="S319">
        <v>0</v>
      </c>
    </row>
    <row r="320" spans="1:19" x14ac:dyDescent="0.25">
      <c r="A320" t="s">
        <v>770</v>
      </c>
      <c r="B320">
        <v>12</v>
      </c>
      <c r="C320">
        <v>0</v>
      </c>
      <c r="D320">
        <v>0</v>
      </c>
    </row>
    <row r="321" spans="1:19" x14ac:dyDescent="0.25">
      <c r="A321">
        <v>0</v>
      </c>
      <c r="B321">
        <v>43</v>
      </c>
      <c r="C321">
        <v>5</v>
      </c>
      <c r="D321">
        <v>1</v>
      </c>
      <c r="E321">
        <v>7</v>
      </c>
      <c r="F321">
        <v>0</v>
      </c>
      <c r="G321">
        <v>0</v>
      </c>
      <c r="H321">
        <v>1.5382670000000001</v>
      </c>
      <c r="I321">
        <v>2.5402550000000002</v>
      </c>
      <c r="J321">
        <v>269</v>
      </c>
      <c r="K321">
        <v>-30</v>
      </c>
      <c r="L321">
        <v>14</v>
      </c>
      <c r="M321">
        <v>0</v>
      </c>
      <c r="N321">
        <v>0.12</v>
      </c>
      <c r="O321">
        <v>0</v>
      </c>
      <c r="P321">
        <v>0</v>
      </c>
      <c r="Q321">
        <v>0</v>
      </c>
      <c r="R321">
        <v>0</v>
      </c>
      <c r="S321">
        <v>0</v>
      </c>
    </row>
    <row r="322" spans="1:19" x14ac:dyDescent="0.25">
      <c r="A322" t="s">
        <v>770</v>
      </c>
      <c r="B322">
        <v>12</v>
      </c>
      <c r="C322">
        <v>0</v>
      </c>
      <c r="D322">
        <v>0</v>
      </c>
    </row>
    <row r="323" spans="1:19" x14ac:dyDescent="0.25">
      <c r="A323">
        <v>0</v>
      </c>
      <c r="B323">
        <v>44</v>
      </c>
      <c r="C323">
        <v>4</v>
      </c>
      <c r="D323">
        <v>2</v>
      </c>
      <c r="E323">
        <v>7</v>
      </c>
      <c r="F323">
        <v>0</v>
      </c>
      <c r="G323">
        <v>0</v>
      </c>
      <c r="H323">
        <v>1.5382670000000001</v>
      </c>
      <c r="I323">
        <v>2.5402550000000002</v>
      </c>
      <c r="J323">
        <v>218</v>
      </c>
      <c r="K323">
        <v>-30</v>
      </c>
      <c r="L323">
        <v>14</v>
      </c>
      <c r="M323">
        <v>0</v>
      </c>
      <c r="N323">
        <v>0.12</v>
      </c>
      <c r="O323">
        <v>0</v>
      </c>
      <c r="P323">
        <v>0</v>
      </c>
      <c r="Q323">
        <v>0</v>
      </c>
      <c r="R323">
        <v>0</v>
      </c>
      <c r="S323">
        <v>0</v>
      </c>
    </row>
    <row r="324" spans="1:19" x14ac:dyDescent="0.25">
      <c r="A324" t="s">
        <v>770</v>
      </c>
      <c r="B324">
        <v>12</v>
      </c>
      <c r="C324">
        <v>0</v>
      </c>
      <c r="D324">
        <v>0</v>
      </c>
    </row>
    <row r="325" spans="1:19" x14ac:dyDescent="0.25">
      <c r="A325">
        <v>0</v>
      </c>
      <c r="B325">
        <v>45</v>
      </c>
      <c r="C325">
        <v>3</v>
      </c>
      <c r="D325">
        <v>3</v>
      </c>
      <c r="E325">
        <v>7</v>
      </c>
      <c r="F325">
        <v>0</v>
      </c>
      <c r="G325">
        <v>0</v>
      </c>
      <c r="H325">
        <v>1.5382670000000001</v>
      </c>
      <c r="I325">
        <v>2.5402550000000002</v>
      </c>
      <c r="J325">
        <v>167.79998800000001</v>
      </c>
      <c r="K325">
        <v>-30</v>
      </c>
      <c r="L325">
        <v>14</v>
      </c>
      <c r="M325">
        <v>0</v>
      </c>
      <c r="N325">
        <v>0.12</v>
      </c>
      <c r="O325">
        <v>0</v>
      </c>
      <c r="P325">
        <v>0</v>
      </c>
      <c r="Q325">
        <v>0</v>
      </c>
      <c r="R325">
        <v>0</v>
      </c>
      <c r="S325">
        <v>0</v>
      </c>
    </row>
    <row r="326" spans="1:19" x14ac:dyDescent="0.25">
      <c r="A326" t="s">
        <v>770</v>
      </c>
      <c r="B326">
        <v>12</v>
      </c>
      <c r="C326">
        <v>0</v>
      </c>
      <c r="D326">
        <v>0</v>
      </c>
    </row>
    <row r="327" spans="1:19" x14ac:dyDescent="0.25">
      <c r="A327">
        <v>0</v>
      </c>
      <c r="B327">
        <v>46</v>
      </c>
      <c r="C327">
        <v>2</v>
      </c>
      <c r="D327">
        <v>4</v>
      </c>
      <c r="E327">
        <v>7</v>
      </c>
      <c r="F327">
        <v>0</v>
      </c>
      <c r="G327">
        <v>0</v>
      </c>
      <c r="H327">
        <v>1.5382670000000001</v>
      </c>
      <c r="I327">
        <v>2.5402550000000002</v>
      </c>
      <c r="J327">
        <v>110</v>
      </c>
      <c r="K327">
        <v>-30</v>
      </c>
      <c r="L327">
        <v>14</v>
      </c>
      <c r="M327">
        <v>0</v>
      </c>
      <c r="N327">
        <v>0.12</v>
      </c>
      <c r="O327">
        <v>0</v>
      </c>
      <c r="P327">
        <v>0</v>
      </c>
      <c r="Q327">
        <v>0</v>
      </c>
      <c r="R327">
        <v>0</v>
      </c>
      <c r="S327">
        <v>0</v>
      </c>
    </row>
    <row r="328" spans="1:19" x14ac:dyDescent="0.25">
      <c r="A328" t="s">
        <v>770</v>
      </c>
      <c r="B328">
        <v>12</v>
      </c>
      <c r="C328">
        <v>0</v>
      </c>
      <c r="D328">
        <v>0</v>
      </c>
    </row>
    <row r="329" spans="1:19" x14ac:dyDescent="0.25">
      <c r="A329">
        <v>7</v>
      </c>
      <c r="B329">
        <v>47</v>
      </c>
      <c r="C329">
        <v>1</v>
      </c>
      <c r="D329">
        <v>5</v>
      </c>
      <c r="E329">
        <v>7</v>
      </c>
      <c r="F329">
        <v>1</v>
      </c>
      <c r="G329">
        <v>1</v>
      </c>
      <c r="H329">
        <v>1.5382670000000001</v>
      </c>
      <c r="I329">
        <v>2.5402550000000002</v>
      </c>
      <c r="J329">
        <v>39</v>
      </c>
      <c r="K329">
        <v>-30</v>
      </c>
      <c r="L329">
        <v>14</v>
      </c>
      <c r="M329">
        <v>0</v>
      </c>
      <c r="N329">
        <v>0.12</v>
      </c>
      <c r="O329">
        <v>0</v>
      </c>
      <c r="P329">
        <v>1.5</v>
      </c>
      <c r="Q329">
        <v>0</v>
      </c>
      <c r="R329">
        <v>0</v>
      </c>
      <c r="S329">
        <v>0</v>
      </c>
    </row>
    <row r="330" spans="1:19" x14ac:dyDescent="0.25">
      <c r="A330" t="s">
        <v>770</v>
      </c>
      <c r="B330">
        <v>12</v>
      </c>
      <c r="C330">
        <v>0</v>
      </c>
      <c r="D330">
        <v>0</v>
      </c>
    </row>
    <row r="331" spans="1:19" x14ac:dyDescent="0.25">
      <c r="A331">
        <v>6</v>
      </c>
      <c r="B331">
        <v>1.9455089999999999</v>
      </c>
    </row>
    <row r="332" spans="1:19" x14ac:dyDescent="0.25">
      <c r="A332">
        <v>0</v>
      </c>
      <c r="B332">
        <v>48</v>
      </c>
      <c r="C332">
        <v>0</v>
      </c>
      <c r="D332">
        <v>0</v>
      </c>
      <c r="E332">
        <v>8</v>
      </c>
      <c r="F332">
        <v>0</v>
      </c>
      <c r="G332">
        <v>0</v>
      </c>
      <c r="H332">
        <v>1.68536</v>
      </c>
      <c r="I332">
        <v>2.6240239999999999</v>
      </c>
      <c r="J332">
        <v>329</v>
      </c>
      <c r="K332">
        <v>-30</v>
      </c>
      <c r="L332">
        <v>14</v>
      </c>
      <c r="M332">
        <v>0</v>
      </c>
      <c r="N332">
        <v>0.12</v>
      </c>
      <c r="O332">
        <v>0</v>
      </c>
      <c r="P332">
        <v>0</v>
      </c>
      <c r="Q332">
        <v>0</v>
      </c>
      <c r="R332">
        <v>-1E-3</v>
      </c>
      <c r="S332">
        <v>0</v>
      </c>
    </row>
    <row r="333" spans="1:19" x14ac:dyDescent="0.25">
      <c r="A333" t="s">
        <v>770</v>
      </c>
      <c r="B333">
        <v>12</v>
      </c>
      <c r="C333">
        <v>0</v>
      </c>
      <c r="D333">
        <v>0</v>
      </c>
    </row>
    <row r="334" spans="1:19" x14ac:dyDescent="0.25">
      <c r="A334">
        <v>0</v>
      </c>
      <c r="B334">
        <v>49</v>
      </c>
      <c r="C334">
        <v>5</v>
      </c>
      <c r="D334">
        <v>1</v>
      </c>
      <c r="E334">
        <v>8</v>
      </c>
      <c r="F334">
        <v>0</v>
      </c>
      <c r="G334">
        <v>0</v>
      </c>
      <c r="H334">
        <v>1.68536</v>
      </c>
      <c r="I334">
        <v>2.6240239999999999</v>
      </c>
      <c r="J334">
        <v>269</v>
      </c>
      <c r="K334">
        <v>-30</v>
      </c>
      <c r="L334">
        <v>14</v>
      </c>
      <c r="M334">
        <v>0</v>
      </c>
      <c r="N334">
        <v>0.12</v>
      </c>
      <c r="O334">
        <v>0</v>
      </c>
      <c r="P334">
        <v>0</v>
      </c>
      <c r="Q334">
        <v>0</v>
      </c>
      <c r="R334">
        <v>-1E-3</v>
      </c>
      <c r="S334">
        <v>0</v>
      </c>
    </row>
    <row r="335" spans="1:19" x14ac:dyDescent="0.25">
      <c r="A335" t="s">
        <v>770</v>
      </c>
      <c r="B335">
        <v>12</v>
      </c>
      <c r="C335">
        <v>0</v>
      </c>
      <c r="D335">
        <v>0</v>
      </c>
    </row>
    <row r="336" spans="1:19" x14ac:dyDescent="0.25">
      <c r="A336">
        <v>0</v>
      </c>
      <c r="B336">
        <v>50</v>
      </c>
      <c r="C336">
        <v>4</v>
      </c>
      <c r="D336">
        <v>2</v>
      </c>
      <c r="E336">
        <v>8</v>
      </c>
      <c r="F336">
        <v>0</v>
      </c>
      <c r="G336">
        <v>0</v>
      </c>
      <c r="H336">
        <v>1.68536</v>
      </c>
      <c r="I336">
        <v>2.6240239999999999</v>
      </c>
      <c r="J336">
        <v>218</v>
      </c>
      <c r="K336">
        <v>-30</v>
      </c>
      <c r="L336">
        <v>14</v>
      </c>
      <c r="M336">
        <v>0</v>
      </c>
      <c r="N336">
        <v>0.12</v>
      </c>
      <c r="O336">
        <v>0</v>
      </c>
      <c r="P336">
        <v>0</v>
      </c>
      <c r="Q336">
        <v>0</v>
      </c>
      <c r="R336">
        <v>-1E-3</v>
      </c>
      <c r="S336">
        <v>0</v>
      </c>
    </row>
    <row r="337" spans="1:19" x14ac:dyDescent="0.25">
      <c r="A337" t="s">
        <v>770</v>
      </c>
      <c r="B337">
        <v>12</v>
      </c>
      <c r="C337">
        <v>0</v>
      </c>
      <c r="D337">
        <v>0</v>
      </c>
    </row>
    <row r="338" spans="1:19" x14ac:dyDescent="0.25">
      <c r="A338">
        <v>0</v>
      </c>
      <c r="B338">
        <v>51</v>
      </c>
      <c r="C338">
        <v>3</v>
      </c>
      <c r="D338">
        <v>3</v>
      </c>
      <c r="E338">
        <v>8</v>
      </c>
      <c r="F338">
        <v>0</v>
      </c>
      <c r="G338">
        <v>0</v>
      </c>
      <c r="H338">
        <v>1.68536</v>
      </c>
      <c r="I338">
        <v>2.6240239999999999</v>
      </c>
      <c r="J338">
        <v>167.79998800000001</v>
      </c>
      <c r="K338">
        <v>-30</v>
      </c>
      <c r="L338">
        <v>14</v>
      </c>
      <c r="M338">
        <v>0</v>
      </c>
      <c r="N338">
        <v>0.12</v>
      </c>
      <c r="O338">
        <v>0</v>
      </c>
      <c r="P338">
        <v>0</v>
      </c>
      <c r="Q338">
        <v>0</v>
      </c>
      <c r="R338">
        <v>-1E-3</v>
      </c>
      <c r="S338">
        <v>0</v>
      </c>
    </row>
    <row r="339" spans="1:19" x14ac:dyDescent="0.25">
      <c r="A339" t="s">
        <v>770</v>
      </c>
      <c r="B339">
        <v>12</v>
      </c>
      <c r="C339">
        <v>0</v>
      </c>
      <c r="D339">
        <v>0</v>
      </c>
    </row>
    <row r="340" spans="1:19" x14ac:dyDescent="0.25">
      <c r="A340">
        <v>8</v>
      </c>
      <c r="B340">
        <v>52</v>
      </c>
      <c r="C340">
        <v>2</v>
      </c>
      <c r="D340">
        <v>4</v>
      </c>
      <c r="E340">
        <v>8</v>
      </c>
      <c r="F340">
        <v>1</v>
      </c>
      <c r="G340">
        <v>1</v>
      </c>
      <c r="H340">
        <v>1.68536</v>
      </c>
      <c r="I340">
        <v>2.6240239999999999</v>
      </c>
      <c r="J340">
        <v>111</v>
      </c>
      <c r="K340">
        <v>-30</v>
      </c>
      <c r="L340">
        <v>14</v>
      </c>
      <c r="M340">
        <v>0</v>
      </c>
      <c r="N340">
        <v>0.12</v>
      </c>
      <c r="O340">
        <v>0</v>
      </c>
      <c r="P340">
        <v>1</v>
      </c>
      <c r="Q340">
        <v>0</v>
      </c>
      <c r="R340">
        <v>-1E-3</v>
      </c>
      <c r="S340">
        <v>0</v>
      </c>
    </row>
    <row r="341" spans="1:19" x14ac:dyDescent="0.25">
      <c r="A341" t="s">
        <v>770</v>
      </c>
      <c r="B341">
        <v>12</v>
      </c>
      <c r="C341">
        <v>0</v>
      </c>
      <c r="D341">
        <v>0</v>
      </c>
    </row>
    <row r="342" spans="1:19" x14ac:dyDescent="0.25">
      <c r="A342">
        <v>0</v>
      </c>
      <c r="B342">
        <v>53</v>
      </c>
      <c r="C342">
        <v>1</v>
      </c>
      <c r="D342">
        <v>5</v>
      </c>
      <c r="E342">
        <v>8</v>
      </c>
      <c r="F342">
        <v>0</v>
      </c>
      <c r="G342">
        <v>0</v>
      </c>
      <c r="H342">
        <v>1.68536</v>
      </c>
      <c r="I342">
        <v>2.6240239999999999</v>
      </c>
      <c r="J342">
        <v>37.5</v>
      </c>
      <c r="K342">
        <v>-30</v>
      </c>
      <c r="L342">
        <v>14</v>
      </c>
      <c r="M342">
        <v>0</v>
      </c>
      <c r="N342">
        <v>0.12</v>
      </c>
      <c r="O342">
        <v>0</v>
      </c>
      <c r="P342">
        <v>0</v>
      </c>
      <c r="Q342">
        <v>0</v>
      </c>
      <c r="R342">
        <v>-1E-3</v>
      </c>
      <c r="S342">
        <v>0</v>
      </c>
    </row>
    <row r="343" spans="1:19" x14ac:dyDescent="0.25">
      <c r="A343" t="s">
        <v>770</v>
      </c>
      <c r="B343">
        <v>12</v>
      </c>
      <c r="C343">
        <v>0</v>
      </c>
      <c r="D343">
        <v>0</v>
      </c>
    </row>
    <row r="344" spans="1:19" x14ac:dyDescent="0.25">
      <c r="A344">
        <v>6</v>
      </c>
      <c r="B344">
        <v>2.0997780000000001</v>
      </c>
    </row>
    <row r="345" spans="1:19" x14ac:dyDescent="0.25">
      <c r="A345">
        <v>0</v>
      </c>
      <c r="B345">
        <v>54</v>
      </c>
      <c r="C345">
        <v>0</v>
      </c>
      <c r="D345">
        <v>0</v>
      </c>
      <c r="E345">
        <v>9</v>
      </c>
      <c r="F345">
        <v>0</v>
      </c>
      <c r="G345">
        <v>0</v>
      </c>
      <c r="H345">
        <v>1.8159609999999999</v>
      </c>
      <c r="I345">
        <v>2.7063540000000001</v>
      </c>
      <c r="J345">
        <v>329</v>
      </c>
      <c r="K345">
        <v>-30</v>
      </c>
      <c r="L345">
        <v>14</v>
      </c>
      <c r="M345">
        <v>0</v>
      </c>
      <c r="N345">
        <v>0.12</v>
      </c>
      <c r="O345">
        <v>0</v>
      </c>
      <c r="P345">
        <v>0</v>
      </c>
      <c r="Q345">
        <v>0</v>
      </c>
      <c r="R345">
        <v>5.0000000000000001E-3</v>
      </c>
      <c r="S345">
        <v>0</v>
      </c>
    </row>
    <row r="346" spans="1:19" x14ac:dyDescent="0.25">
      <c r="A346" t="s">
        <v>770</v>
      </c>
      <c r="B346">
        <v>12</v>
      </c>
      <c r="C346">
        <v>0</v>
      </c>
      <c r="D346">
        <v>0</v>
      </c>
    </row>
    <row r="347" spans="1:19" x14ac:dyDescent="0.25">
      <c r="A347">
        <v>0</v>
      </c>
      <c r="B347">
        <v>55</v>
      </c>
      <c r="C347">
        <v>5</v>
      </c>
      <c r="D347">
        <v>1</v>
      </c>
      <c r="E347">
        <v>9</v>
      </c>
      <c r="F347">
        <v>0</v>
      </c>
      <c r="G347">
        <v>0</v>
      </c>
      <c r="H347">
        <v>1.8159609999999999</v>
      </c>
      <c r="I347">
        <v>2.7063540000000001</v>
      </c>
      <c r="J347">
        <v>269</v>
      </c>
      <c r="K347">
        <v>-30</v>
      </c>
      <c r="L347">
        <v>14</v>
      </c>
      <c r="M347">
        <v>0</v>
      </c>
      <c r="N347">
        <v>0.12</v>
      </c>
      <c r="O347">
        <v>0</v>
      </c>
      <c r="P347">
        <v>0</v>
      </c>
      <c r="Q347">
        <v>0</v>
      </c>
      <c r="R347">
        <v>5.0000000000000001E-3</v>
      </c>
      <c r="S347">
        <v>0</v>
      </c>
    </row>
    <row r="348" spans="1:19" x14ac:dyDescent="0.25">
      <c r="A348" t="s">
        <v>770</v>
      </c>
      <c r="B348">
        <v>12</v>
      </c>
      <c r="C348">
        <v>0</v>
      </c>
      <c r="D348">
        <v>0</v>
      </c>
    </row>
    <row r="349" spans="1:19" x14ac:dyDescent="0.25">
      <c r="A349">
        <v>9</v>
      </c>
      <c r="B349">
        <v>56</v>
      </c>
      <c r="C349">
        <v>4</v>
      </c>
      <c r="D349">
        <v>2</v>
      </c>
      <c r="E349">
        <v>9</v>
      </c>
      <c r="F349">
        <v>1</v>
      </c>
      <c r="G349">
        <v>1</v>
      </c>
      <c r="H349">
        <v>1.8159609999999999</v>
      </c>
      <c r="I349">
        <v>2.7063540000000001</v>
      </c>
      <c r="J349">
        <v>219</v>
      </c>
      <c r="K349">
        <v>-30</v>
      </c>
      <c r="L349">
        <v>14</v>
      </c>
      <c r="M349">
        <v>0</v>
      </c>
      <c r="N349">
        <v>0.12</v>
      </c>
      <c r="O349">
        <v>0</v>
      </c>
      <c r="P349">
        <v>1</v>
      </c>
      <c r="Q349">
        <v>0</v>
      </c>
      <c r="R349">
        <v>5.0000000000000001E-3</v>
      </c>
      <c r="S349">
        <v>0</v>
      </c>
    </row>
    <row r="350" spans="1:19" x14ac:dyDescent="0.25">
      <c r="A350" t="s">
        <v>770</v>
      </c>
      <c r="B350">
        <v>12</v>
      </c>
      <c r="C350">
        <v>0</v>
      </c>
      <c r="D350">
        <v>0</v>
      </c>
    </row>
    <row r="351" spans="1:19" x14ac:dyDescent="0.25">
      <c r="A351">
        <v>0</v>
      </c>
      <c r="B351">
        <v>57</v>
      </c>
      <c r="C351">
        <v>3</v>
      </c>
      <c r="D351">
        <v>3</v>
      </c>
      <c r="E351">
        <v>9</v>
      </c>
      <c r="F351">
        <v>0</v>
      </c>
      <c r="G351">
        <v>0</v>
      </c>
      <c r="H351">
        <v>1.8159609999999999</v>
      </c>
      <c r="I351">
        <v>2.7063540000000001</v>
      </c>
      <c r="J351">
        <v>167.79998800000001</v>
      </c>
      <c r="K351">
        <v>-30</v>
      </c>
      <c r="L351">
        <v>14</v>
      </c>
      <c r="M351">
        <v>0</v>
      </c>
      <c r="N351">
        <v>0.12</v>
      </c>
      <c r="O351">
        <v>0</v>
      </c>
      <c r="P351">
        <v>0</v>
      </c>
      <c r="Q351">
        <v>0</v>
      </c>
      <c r="R351">
        <v>5.0000000000000001E-3</v>
      </c>
      <c r="S351">
        <v>0</v>
      </c>
    </row>
    <row r="352" spans="1:19" x14ac:dyDescent="0.25">
      <c r="A352" t="s">
        <v>770</v>
      </c>
      <c r="B352">
        <v>12</v>
      </c>
      <c r="C352">
        <v>0</v>
      </c>
      <c r="D352">
        <v>0</v>
      </c>
    </row>
    <row r="353" spans="1:19" x14ac:dyDescent="0.25">
      <c r="A353">
        <v>0</v>
      </c>
      <c r="B353">
        <v>58</v>
      </c>
      <c r="C353">
        <v>2</v>
      </c>
      <c r="D353">
        <v>4</v>
      </c>
      <c r="E353">
        <v>9</v>
      </c>
      <c r="F353">
        <v>0</v>
      </c>
      <c r="G353">
        <v>0</v>
      </c>
      <c r="H353">
        <v>1.8159609999999999</v>
      </c>
      <c r="I353">
        <v>2.7063540000000001</v>
      </c>
      <c r="J353">
        <v>110</v>
      </c>
      <c r="K353">
        <v>-30</v>
      </c>
      <c r="L353">
        <v>14</v>
      </c>
      <c r="M353">
        <v>0</v>
      </c>
      <c r="N353">
        <v>0.12</v>
      </c>
      <c r="O353">
        <v>0</v>
      </c>
      <c r="P353">
        <v>0</v>
      </c>
      <c r="Q353">
        <v>0</v>
      </c>
      <c r="R353">
        <v>5.0000000000000001E-3</v>
      </c>
      <c r="S353">
        <v>0</v>
      </c>
    </row>
    <row r="354" spans="1:19" x14ac:dyDescent="0.25">
      <c r="A354" t="s">
        <v>770</v>
      </c>
      <c r="B354">
        <v>12</v>
      </c>
      <c r="C354">
        <v>0</v>
      </c>
      <c r="D354">
        <v>0</v>
      </c>
    </row>
    <row r="355" spans="1:19" x14ac:dyDescent="0.25">
      <c r="A355">
        <v>0</v>
      </c>
      <c r="B355">
        <v>59</v>
      </c>
      <c r="C355">
        <v>1</v>
      </c>
      <c r="D355">
        <v>5</v>
      </c>
      <c r="E355">
        <v>9</v>
      </c>
      <c r="F355">
        <v>0</v>
      </c>
      <c r="G355">
        <v>0</v>
      </c>
      <c r="H355">
        <v>1.8159609999999999</v>
      </c>
      <c r="I355">
        <v>2.7063540000000001</v>
      </c>
      <c r="J355">
        <v>37.5</v>
      </c>
      <c r="K355">
        <v>-30</v>
      </c>
      <c r="L355">
        <v>14</v>
      </c>
      <c r="M355">
        <v>0</v>
      </c>
      <c r="N355">
        <v>0.12</v>
      </c>
      <c r="O355">
        <v>0</v>
      </c>
      <c r="P355">
        <v>0</v>
      </c>
      <c r="Q355">
        <v>0</v>
      </c>
      <c r="R355">
        <v>5.0000000000000001E-3</v>
      </c>
      <c r="S355">
        <v>0</v>
      </c>
    </row>
    <row r="356" spans="1:19" x14ac:dyDescent="0.25">
      <c r="A356" t="s">
        <v>770</v>
      </c>
      <c r="B356">
        <v>12</v>
      </c>
      <c r="C356">
        <v>0</v>
      </c>
      <c r="D356">
        <v>0</v>
      </c>
    </row>
    <row r="357" spans="1:19" x14ac:dyDescent="0.25">
      <c r="A357">
        <v>6</v>
      </c>
      <c r="B357">
        <v>2.2475209999999999</v>
      </c>
    </row>
    <row r="358" spans="1:19" x14ac:dyDescent="0.25">
      <c r="A358">
        <v>0</v>
      </c>
      <c r="B358">
        <v>60</v>
      </c>
      <c r="C358">
        <v>0</v>
      </c>
      <c r="D358">
        <v>0</v>
      </c>
      <c r="E358">
        <v>10</v>
      </c>
      <c r="F358">
        <v>0</v>
      </c>
      <c r="G358">
        <v>0</v>
      </c>
      <c r="H358">
        <v>1.9469099999999999</v>
      </c>
      <c r="I358">
        <v>2.7750300000000001</v>
      </c>
      <c r="J358">
        <v>329</v>
      </c>
      <c r="K358">
        <v>-30</v>
      </c>
      <c r="L358">
        <v>14</v>
      </c>
      <c r="M358">
        <v>0</v>
      </c>
      <c r="N358">
        <v>0.12</v>
      </c>
      <c r="O358">
        <v>0</v>
      </c>
      <c r="P358">
        <v>0</v>
      </c>
      <c r="Q358">
        <v>0</v>
      </c>
      <c r="R358">
        <v>-1E-3</v>
      </c>
      <c r="S358">
        <v>0</v>
      </c>
    </row>
    <row r="359" spans="1:19" x14ac:dyDescent="0.25">
      <c r="A359" t="s">
        <v>770</v>
      </c>
      <c r="B359">
        <v>12</v>
      </c>
      <c r="C359">
        <v>0</v>
      </c>
      <c r="D359">
        <v>0</v>
      </c>
    </row>
    <row r="360" spans="1:19" x14ac:dyDescent="0.25">
      <c r="A360">
        <v>10</v>
      </c>
      <c r="B360">
        <v>61</v>
      </c>
      <c r="C360">
        <v>5</v>
      </c>
      <c r="D360">
        <v>1</v>
      </c>
      <c r="E360">
        <v>10</v>
      </c>
      <c r="F360">
        <v>1</v>
      </c>
      <c r="G360">
        <v>1</v>
      </c>
      <c r="H360">
        <v>1.94391</v>
      </c>
      <c r="I360">
        <v>2.7802259999999999</v>
      </c>
      <c r="J360">
        <v>270</v>
      </c>
      <c r="K360">
        <v>-30</v>
      </c>
      <c r="L360">
        <v>14</v>
      </c>
      <c r="M360">
        <v>0</v>
      </c>
      <c r="N360">
        <v>0.12</v>
      </c>
      <c r="O360">
        <v>0</v>
      </c>
      <c r="P360">
        <v>1</v>
      </c>
      <c r="Q360">
        <v>0</v>
      </c>
      <c r="R360">
        <v>5.0000000000000001E-3</v>
      </c>
      <c r="S360">
        <v>0</v>
      </c>
    </row>
    <row r="361" spans="1:19" x14ac:dyDescent="0.25">
      <c r="A361" t="s">
        <v>770</v>
      </c>
      <c r="B361">
        <v>12</v>
      </c>
      <c r="C361">
        <v>0</v>
      </c>
      <c r="D361">
        <v>0</v>
      </c>
    </row>
    <row r="362" spans="1:19" x14ac:dyDescent="0.25">
      <c r="A362">
        <v>0</v>
      </c>
      <c r="B362">
        <v>62</v>
      </c>
      <c r="C362">
        <v>4</v>
      </c>
      <c r="D362">
        <v>2</v>
      </c>
      <c r="E362">
        <v>10</v>
      </c>
      <c r="F362">
        <v>0</v>
      </c>
      <c r="G362">
        <v>0</v>
      </c>
      <c r="H362">
        <v>1.9469099999999999</v>
      </c>
      <c r="I362">
        <v>2.7750300000000001</v>
      </c>
      <c r="J362">
        <v>218</v>
      </c>
      <c r="K362">
        <v>-30</v>
      </c>
      <c r="L362">
        <v>14</v>
      </c>
      <c r="M362">
        <v>0</v>
      </c>
      <c r="N362">
        <v>0.12</v>
      </c>
      <c r="O362">
        <v>0</v>
      </c>
      <c r="P362">
        <v>0</v>
      </c>
      <c r="Q362">
        <v>0</v>
      </c>
      <c r="R362">
        <v>-1E-3</v>
      </c>
      <c r="S362">
        <v>0</v>
      </c>
    </row>
    <row r="363" spans="1:19" x14ac:dyDescent="0.25">
      <c r="A363" t="s">
        <v>770</v>
      </c>
      <c r="B363">
        <v>12</v>
      </c>
      <c r="C363">
        <v>0</v>
      </c>
      <c r="D363">
        <v>0</v>
      </c>
    </row>
    <row r="364" spans="1:19" x14ac:dyDescent="0.25">
      <c r="A364">
        <v>0</v>
      </c>
      <c r="B364">
        <v>63</v>
      </c>
      <c r="C364">
        <v>3</v>
      </c>
      <c r="D364">
        <v>3</v>
      </c>
      <c r="E364">
        <v>10</v>
      </c>
      <c r="F364">
        <v>0</v>
      </c>
      <c r="G364">
        <v>0</v>
      </c>
      <c r="H364">
        <v>1.9469099999999999</v>
      </c>
      <c r="I364">
        <v>2.7750300000000001</v>
      </c>
      <c r="J364">
        <v>167.79998800000001</v>
      </c>
      <c r="K364">
        <v>-30</v>
      </c>
      <c r="L364">
        <v>14</v>
      </c>
      <c r="M364">
        <v>0</v>
      </c>
      <c r="N364">
        <v>0.12</v>
      </c>
      <c r="O364">
        <v>0</v>
      </c>
      <c r="P364">
        <v>0</v>
      </c>
      <c r="Q364">
        <v>0</v>
      </c>
      <c r="R364">
        <v>-1E-3</v>
      </c>
      <c r="S364">
        <v>0</v>
      </c>
    </row>
    <row r="365" spans="1:19" x14ac:dyDescent="0.25">
      <c r="A365" t="s">
        <v>770</v>
      </c>
      <c r="B365">
        <v>12</v>
      </c>
      <c r="C365">
        <v>0</v>
      </c>
      <c r="D365">
        <v>0</v>
      </c>
    </row>
    <row r="366" spans="1:19" x14ac:dyDescent="0.25">
      <c r="A366">
        <v>0</v>
      </c>
      <c r="B366">
        <v>64</v>
      </c>
      <c r="C366">
        <v>2</v>
      </c>
      <c r="D366">
        <v>4</v>
      </c>
      <c r="E366">
        <v>10</v>
      </c>
      <c r="F366">
        <v>0</v>
      </c>
      <c r="G366">
        <v>0</v>
      </c>
      <c r="H366">
        <v>1.9469099999999999</v>
      </c>
      <c r="I366">
        <v>2.7750300000000001</v>
      </c>
      <c r="J366">
        <v>110</v>
      </c>
      <c r="K366">
        <v>-30</v>
      </c>
      <c r="L366">
        <v>14</v>
      </c>
      <c r="M366">
        <v>0</v>
      </c>
      <c r="N366">
        <v>0.12</v>
      </c>
      <c r="O366">
        <v>0</v>
      </c>
      <c r="P366">
        <v>0</v>
      </c>
      <c r="Q366">
        <v>0</v>
      </c>
      <c r="R366">
        <v>-1E-3</v>
      </c>
      <c r="S366">
        <v>0</v>
      </c>
    </row>
    <row r="367" spans="1:19" x14ac:dyDescent="0.25">
      <c r="A367" t="s">
        <v>770</v>
      </c>
      <c r="B367">
        <v>12</v>
      </c>
      <c r="C367">
        <v>0</v>
      </c>
      <c r="D367">
        <v>0</v>
      </c>
    </row>
    <row r="368" spans="1:19" x14ac:dyDescent="0.25">
      <c r="A368">
        <v>0</v>
      </c>
      <c r="B368">
        <v>65</v>
      </c>
      <c r="C368">
        <v>1</v>
      </c>
      <c r="D368">
        <v>5</v>
      </c>
      <c r="E368">
        <v>10</v>
      </c>
      <c r="F368">
        <v>0</v>
      </c>
      <c r="G368">
        <v>0</v>
      </c>
      <c r="H368">
        <v>1.9469099999999999</v>
      </c>
      <c r="I368">
        <v>2.7750300000000001</v>
      </c>
      <c r="J368">
        <v>37.5</v>
      </c>
      <c r="K368">
        <v>-30</v>
      </c>
      <c r="L368">
        <v>14</v>
      </c>
      <c r="M368">
        <v>0</v>
      </c>
      <c r="N368">
        <v>0.12</v>
      </c>
      <c r="O368">
        <v>0</v>
      </c>
      <c r="P368">
        <v>0</v>
      </c>
      <c r="Q368">
        <v>0</v>
      </c>
      <c r="R368">
        <v>-1E-3</v>
      </c>
      <c r="S368">
        <v>0</v>
      </c>
    </row>
    <row r="369" spans="1:19" x14ac:dyDescent="0.25">
      <c r="A369" t="s">
        <v>770</v>
      </c>
      <c r="B369">
        <v>12</v>
      </c>
      <c r="C369">
        <v>0</v>
      </c>
      <c r="D369">
        <v>0</v>
      </c>
    </row>
    <row r="370" spans="1:19" x14ac:dyDescent="0.25">
      <c r="A370">
        <v>6</v>
      </c>
      <c r="B370">
        <v>2.3702640000000001</v>
      </c>
    </row>
    <row r="371" spans="1:19" x14ac:dyDescent="0.25">
      <c r="A371">
        <v>11</v>
      </c>
      <c r="B371">
        <v>66</v>
      </c>
      <c r="C371">
        <v>0</v>
      </c>
      <c r="D371">
        <v>0</v>
      </c>
      <c r="E371">
        <v>11</v>
      </c>
      <c r="F371">
        <v>1</v>
      </c>
      <c r="G371">
        <v>1</v>
      </c>
      <c r="H371">
        <v>2.0527090000000001</v>
      </c>
      <c r="I371">
        <v>2.8372670000000002</v>
      </c>
      <c r="J371">
        <v>331</v>
      </c>
      <c r="K371">
        <v>-30</v>
      </c>
      <c r="L371">
        <v>14</v>
      </c>
      <c r="M371">
        <v>0</v>
      </c>
      <c r="N371">
        <v>0.12</v>
      </c>
      <c r="O371">
        <v>0</v>
      </c>
      <c r="P371">
        <v>2</v>
      </c>
      <c r="Q371">
        <v>0</v>
      </c>
      <c r="R371">
        <v>0</v>
      </c>
      <c r="S371">
        <v>0</v>
      </c>
    </row>
    <row r="372" spans="1:19" x14ac:dyDescent="0.25">
      <c r="A372" t="s">
        <v>770</v>
      </c>
      <c r="B372">
        <v>12</v>
      </c>
      <c r="C372">
        <v>0</v>
      </c>
      <c r="D372">
        <v>0</v>
      </c>
    </row>
    <row r="373" spans="1:19" x14ac:dyDescent="0.25">
      <c r="A373">
        <v>0</v>
      </c>
      <c r="B373">
        <v>67</v>
      </c>
      <c r="C373">
        <v>5</v>
      </c>
      <c r="D373">
        <v>1</v>
      </c>
      <c r="E373">
        <v>11</v>
      </c>
      <c r="F373">
        <v>0</v>
      </c>
      <c r="G373">
        <v>0</v>
      </c>
      <c r="H373">
        <v>2.0527090000000001</v>
      </c>
      <c r="I373">
        <v>2.8372670000000002</v>
      </c>
      <c r="J373">
        <v>269</v>
      </c>
      <c r="K373">
        <v>-30</v>
      </c>
      <c r="L373">
        <v>14</v>
      </c>
      <c r="M373">
        <v>0</v>
      </c>
      <c r="N373">
        <v>0.12</v>
      </c>
      <c r="O373">
        <v>0</v>
      </c>
      <c r="P373">
        <v>0</v>
      </c>
      <c r="Q373">
        <v>0</v>
      </c>
      <c r="R373">
        <v>0</v>
      </c>
      <c r="S373">
        <v>0</v>
      </c>
    </row>
    <row r="374" spans="1:19" x14ac:dyDescent="0.25">
      <c r="A374" t="s">
        <v>770</v>
      </c>
      <c r="B374">
        <v>12</v>
      </c>
      <c r="C374">
        <v>0</v>
      </c>
      <c r="D374">
        <v>0</v>
      </c>
    </row>
    <row r="375" spans="1:19" x14ac:dyDescent="0.25">
      <c r="A375">
        <v>0</v>
      </c>
      <c r="B375">
        <v>68</v>
      </c>
      <c r="C375">
        <v>4</v>
      </c>
      <c r="D375">
        <v>2</v>
      </c>
      <c r="E375">
        <v>11</v>
      </c>
      <c r="F375">
        <v>0</v>
      </c>
      <c r="G375">
        <v>0</v>
      </c>
      <c r="H375">
        <v>2.0527090000000001</v>
      </c>
      <c r="I375">
        <v>2.8372670000000002</v>
      </c>
      <c r="J375">
        <v>218</v>
      </c>
      <c r="K375">
        <v>-30</v>
      </c>
      <c r="L375">
        <v>14</v>
      </c>
      <c r="M375">
        <v>0</v>
      </c>
      <c r="N375">
        <v>0.12</v>
      </c>
      <c r="O375">
        <v>0</v>
      </c>
      <c r="P375">
        <v>0</v>
      </c>
      <c r="Q375">
        <v>0</v>
      </c>
      <c r="R375">
        <v>0</v>
      </c>
      <c r="S375">
        <v>0</v>
      </c>
    </row>
    <row r="376" spans="1:19" x14ac:dyDescent="0.25">
      <c r="A376" t="s">
        <v>770</v>
      </c>
      <c r="B376">
        <v>12</v>
      </c>
      <c r="C376">
        <v>0</v>
      </c>
      <c r="D376">
        <v>0</v>
      </c>
    </row>
    <row r="377" spans="1:19" x14ac:dyDescent="0.25">
      <c r="A377">
        <v>0</v>
      </c>
      <c r="B377">
        <v>69</v>
      </c>
      <c r="C377">
        <v>3</v>
      </c>
      <c r="D377">
        <v>3</v>
      </c>
      <c r="E377">
        <v>11</v>
      </c>
      <c r="F377">
        <v>0</v>
      </c>
      <c r="G377">
        <v>0</v>
      </c>
      <c r="H377">
        <v>2.0527090000000001</v>
      </c>
      <c r="I377">
        <v>2.8372670000000002</v>
      </c>
      <c r="J377">
        <v>167.79998800000001</v>
      </c>
      <c r="K377">
        <v>-30</v>
      </c>
      <c r="L377">
        <v>14</v>
      </c>
      <c r="M377">
        <v>0</v>
      </c>
      <c r="N377">
        <v>0.12</v>
      </c>
      <c r="O377">
        <v>0</v>
      </c>
      <c r="P377">
        <v>0</v>
      </c>
      <c r="Q377">
        <v>0</v>
      </c>
      <c r="R377">
        <v>0</v>
      </c>
      <c r="S377">
        <v>0</v>
      </c>
    </row>
    <row r="378" spans="1:19" x14ac:dyDescent="0.25">
      <c r="A378" t="s">
        <v>770</v>
      </c>
      <c r="B378">
        <v>12</v>
      </c>
      <c r="C378">
        <v>0</v>
      </c>
      <c r="D378">
        <v>0</v>
      </c>
    </row>
    <row r="379" spans="1:19" x14ac:dyDescent="0.25">
      <c r="A379">
        <v>0</v>
      </c>
      <c r="B379">
        <v>70</v>
      </c>
      <c r="C379">
        <v>2</v>
      </c>
      <c r="D379">
        <v>4</v>
      </c>
      <c r="E379">
        <v>11</v>
      </c>
      <c r="F379">
        <v>0</v>
      </c>
      <c r="G379">
        <v>0</v>
      </c>
      <c r="H379">
        <v>2.0527090000000001</v>
      </c>
      <c r="I379">
        <v>2.8372670000000002</v>
      </c>
      <c r="J379">
        <v>110</v>
      </c>
      <c r="K379">
        <v>-30</v>
      </c>
      <c r="L379">
        <v>14</v>
      </c>
      <c r="M379">
        <v>0</v>
      </c>
      <c r="N379">
        <v>0.12</v>
      </c>
      <c r="O379">
        <v>0</v>
      </c>
      <c r="P379">
        <v>0</v>
      </c>
      <c r="Q379">
        <v>0</v>
      </c>
      <c r="R379">
        <v>0</v>
      </c>
      <c r="S379">
        <v>0</v>
      </c>
    </row>
    <row r="380" spans="1:19" x14ac:dyDescent="0.25">
      <c r="A380" t="s">
        <v>770</v>
      </c>
      <c r="B380">
        <v>12</v>
      </c>
      <c r="C380">
        <v>0</v>
      </c>
      <c r="D380">
        <v>0</v>
      </c>
    </row>
    <row r="381" spans="1:19" x14ac:dyDescent="0.25">
      <c r="A381">
        <v>0</v>
      </c>
      <c r="B381">
        <v>71</v>
      </c>
      <c r="C381">
        <v>1</v>
      </c>
      <c r="D381">
        <v>5</v>
      </c>
      <c r="E381">
        <v>11</v>
      </c>
      <c r="F381">
        <v>0</v>
      </c>
      <c r="G381">
        <v>0</v>
      </c>
      <c r="H381">
        <v>2.0527090000000001</v>
      </c>
      <c r="I381">
        <v>2.8372670000000002</v>
      </c>
      <c r="J381">
        <v>37.5</v>
      </c>
      <c r="K381">
        <v>-30</v>
      </c>
      <c r="L381">
        <v>14</v>
      </c>
      <c r="M381">
        <v>0</v>
      </c>
      <c r="N381">
        <v>0.12</v>
      </c>
      <c r="O381">
        <v>0</v>
      </c>
      <c r="P381">
        <v>0</v>
      </c>
      <c r="Q381">
        <v>0</v>
      </c>
      <c r="R381">
        <v>0</v>
      </c>
      <c r="S381">
        <v>0</v>
      </c>
    </row>
    <row r="382" spans="1:19" x14ac:dyDescent="0.25">
      <c r="A382" t="s">
        <v>770</v>
      </c>
      <c r="B382">
        <v>12</v>
      </c>
      <c r="C382">
        <v>0</v>
      </c>
      <c r="D382">
        <v>0</v>
      </c>
    </row>
    <row r="383" spans="1:19" x14ac:dyDescent="0.25">
      <c r="A383">
        <v>6</v>
      </c>
      <c r="B383">
        <v>2.535005</v>
      </c>
    </row>
    <row r="384" spans="1:19" x14ac:dyDescent="0.25">
      <c r="A384">
        <v>0</v>
      </c>
      <c r="B384">
        <v>72</v>
      </c>
      <c r="C384">
        <v>0</v>
      </c>
      <c r="D384">
        <v>0</v>
      </c>
      <c r="E384">
        <v>12</v>
      </c>
      <c r="F384">
        <v>0</v>
      </c>
      <c r="G384">
        <v>0</v>
      </c>
      <c r="H384">
        <v>2.199147</v>
      </c>
      <c r="I384">
        <v>2.9122789999999998</v>
      </c>
      <c r="J384">
        <v>329</v>
      </c>
      <c r="K384">
        <v>-26.083435000000001</v>
      </c>
      <c r="L384">
        <v>14</v>
      </c>
      <c r="M384">
        <v>0</v>
      </c>
      <c r="N384">
        <v>0.12</v>
      </c>
      <c r="O384">
        <v>0</v>
      </c>
      <c r="P384">
        <v>0</v>
      </c>
      <c r="Q384">
        <v>0</v>
      </c>
      <c r="R384">
        <v>-4.999E-3</v>
      </c>
      <c r="S384">
        <v>0</v>
      </c>
    </row>
    <row r="385" spans="1:19" x14ac:dyDescent="0.25">
      <c r="A385" t="s">
        <v>770</v>
      </c>
      <c r="B385">
        <v>12</v>
      </c>
      <c r="C385">
        <v>0</v>
      </c>
      <c r="D385">
        <v>0</v>
      </c>
    </row>
    <row r="386" spans="1:19" x14ac:dyDescent="0.25">
      <c r="A386">
        <v>0</v>
      </c>
      <c r="B386">
        <v>73</v>
      </c>
      <c r="C386">
        <v>5</v>
      </c>
      <c r="D386">
        <v>1</v>
      </c>
      <c r="E386">
        <v>12</v>
      </c>
      <c r="F386">
        <v>0</v>
      </c>
      <c r="G386">
        <v>0</v>
      </c>
      <c r="H386">
        <v>2.199147</v>
      </c>
      <c r="I386">
        <v>2.9122789999999998</v>
      </c>
      <c r="J386">
        <v>269</v>
      </c>
      <c r="K386">
        <v>-26.083435000000001</v>
      </c>
      <c r="L386">
        <v>14</v>
      </c>
      <c r="M386">
        <v>0</v>
      </c>
      <c r="N386">
        <v>0.12</v>
      </c>
      <c r="O386">
        <v>0</v>
      </c>
      <c r="P386">
        <v>0</v>
      </c>
      <c r="Q386">
        <v>0</v>
      </c>
      <c r="R386">
        <v>-4.999E-3</v>
      </c>
      <c r="S386">
        <v>0</v>
      </c>
    </row>
    <row r="387" spans="1:19" x14ac:dyDescent="0.25">
      <c r="A387" t="s">
        <v>770</v>
      </c>
      <c r="B387">
        <v>12</v>
      </c>
      <c r="C387">
        <v>0</v>
      </c>
      <c r="D387">
        <v>0</v>
      </c>
    </row>
    <row r="388" spans="1:19" x14ac:dyDescent="0.25">
      <c r="A388">
        <v>0</v>
      </c>
      <c r="B388">
        <v>74</v>
      </c>
      <c r="C388">
        <v>4</v>
      </c>
      <c r="D388">
        <v>2</v>
      </c>
      <c r="E388">
        <v>12</v>
      </c>
      <c r="F388">
        <v>0</v>
      </c>
      <c r="G388">
        <v>0</v>
      </c>
      <c r="H388">
        <v>2.199147</v>
      </c>
      <c r="I388">
        <v>2.9122789999999998</v>
      </c>
      <c r="J388">
        <v>218</v>
      </c>
      <c r="K388">
        <v>-26.083435000000001</v>
      </c>
      <c r="L388">
        <v>14</v>
      </c>
      <c r="M388">
        <v>0</v>
      </c>
      <c r="N388">
        <v>0.12</v>
      </c>
      <c r="O388">
        <v>0</v>
      </c>
      <c r="P388">
        <v>0</v>
      </c>
      <c r="Q388">
        <v>0</v>
      </c>
      <c r="R388">
        <v>-4.999E-3</v>
      </c>
      <c r="S388">
        <v>0</v>
      </c>
    </row>
    <row r="389" spans="1:19" x14ac:dyDescent="0.25">
      <c r="A389" t="s">
        <v>770</v>
      </c>
      <c r="B389">
        <v>12</v>
      </c>
      <c r="C389">
        <v>0</v>
      </c>
      <c r="D389">
        <v>0</v>
      </c>
    </row>
    <row r="390" spans="1:19" x14ac:dyDescent="0.25">
      <c r="A390">
        <v>0</v>
      </c>
      <c r="B390">
        <v>75</v>
      </c>
      <c r="C390">
        <v>3</v>
      </c>
      <c r="D390">
        <v>3</v>
      </c>
      <c r="E390">
        <v>12</v>
      </c>
      <c r="F390">
        <v>0</v>
      </c>
      <c r="G390">
        <v>0</v>
      </c>
      <c r="H390">
        <v>2.199147</v>
      </c>
      <c r="I390">
        <v>2.9122789999999998</v>
      </c>
      <c r="J390">
        <v>167.79998800000001</v>
      </c>
      <c r="K390">
        <v>-26.083435000000001</v>
      </c>
      <c r="L390">
        <v>14</v>
      </c>
      <c r="M390">
        <v>0</v>
      </c>
      <c r="N390">
        <v>0.12</v>
      </c>
      <c r="O390">
        <v>0</v>
      </c>
      <c r="P390">
        <v>0</v>
      </c>
      <c r="Q390">
        <v>0</v>
      </c>
      <c r="R390">
        <v>-4.999E-3</v>
      </c>
      <c r="S390">
        <v>0</v>
      </c>
    </row>
    <row r="391" spans="1:19" x14ac:dyDescent="0.25">
      <c r="A391" t="s">
        <v>770</v>
      </c>
      <c r="B391">
        <v>12</v>
      </c>
      <c r="C391">
        <v>0</v>
      </c>
      <c r="D391">
        <v>0</v>
      </c>
    </row>
    <row r="392" spans="1:19" x14ac:dyDescent="0.25">
      <c r="A392">
        <v>0</v>
      </c>
      <c r="B392">
        <v>76</v>
      </c>
      <c r="C392">
        <v>2</v>
      </c>
      <c r="D392">
        <v>4</v>
      </c>
      <c r="E392">
        <v>12</v>
      </c>
      <c r="F392">
        <v>0</v>
      </c>
      <c r="G392">
        <v>0</v>
      </c>
      <c r="H392">
        <v>2.199147</v>
      </c>
      <c r="I392">
        <v>2.9122789999999998</v>
      </c>
      <c r="J392">
        <v>110</v>
      </c>
      <c r="K392">
        <v>-26.083435000000001</v>
      </c>
      <c r="L392">
        <v>14</v>
      </c>
      <c r="M392">
        <v>0</v>
      </c>
      <c r="N392">
        <v>0.12</v>
      </c>
      <c r="O392">
        <v>0</v>
      </c>
      <c r="P392">
        <v>0</v>
      </c>
      <c r="Q392">
        <v>0</v>
      </c>
      <c r="R392">
        <v>-4.999E-3</v>
      </c>
      <c r="S392">
        <v>0</v>
      </c>
    </row>
    <row r="393" spans="1:19" x14ac:dyDescent="0.25">
      <c r="A393" t="s">
        <v>770</v>
      </c>
      <c r="B393">
        <v>12</v>
      </c>
      <c r="C393">
        <v>0</v>
      </c>
      <c r="D393">
        <v>0</v>
      </c>
    </row>
    <row r="394" spans="1:19" x14ac:dyDescent="0.25">
      <c r="A394">
        <v>12</v>
      </c>
      <c r="B394">
        <v>77</v>
      </c>
      <c r="C394">
        <v>1</v>
      </c>
      <c r="D394">
        <v>5</v>
      </c>
      <c r="E394">
        <v>12</v>
      </c>
      <c r="F394">
        <v>1</v>
      </c>
      <c r="G394">
        <v>1</v>
      </c>
      <c r="H394">
        <v>2.199147</v>
      </c>
      <c r="I394">
        <v>2.9122789999999998</v>
      </c>
      <c r="J394">
        <v>39</v>
      </c>
      <c r="K394">
        <v>-26.083435000000001</v>
      </c>
      <c r="L394">
        <v>14</v>
      </c>
      <c r="M394">
        <v>0</v>
      </c>
      <c r="N394">
        <v>0.12</v>
      </c>
      <c r="O394">
        <v>0</v>
      </c>
      <c r="P394">
        <v>1.5</v>
      </c>
      <c r="Q394">
        <v>0</v>
      </c>
      <c r="R394">
        <v>-4.999E-3</v>
      </c>
      <c r="S394">
        <v>0</v>
      </c>
    </row>
    <row r="395" spans="1:19" x14ac:dyDescent="0.25">
      <c r="A395" t="s">
        <v>770</v>
      </c>
      <c r="B395">
        <v>12</v>
      </c>
      <c r="C395">
        <v>0</v>
      </c>
      <c r="D395">
        <v>0</v>
      </c>
    </row>
    <row r="396" spans="1:19" x14ac:dyDescent="0.25">
      <c r="A396">
        <v>6</v>
      </c>
      <c r="B396">
        <v>2.5361769999999999</v>
      </c>
    </row>
    <row r="397" spans="1:19" x14ac:dyDescent="0.25">
      <c r="A397">
        <v>0</v>
      </c>
      <c r="B397">
        <v>78</v>
      </c>
      <c r="C397">
        <v>0</v>
      </c>
      <c r="D397">
        <v>0</v>
      </c>
      <c r="E397">
        <v>13</v>
      </c>
      <c r="F397">
        <v>0</v>
      </c>
      <c r="G397">
        <v>0</v>
      </c>
      <c r="H397">
        <v>2.206779</v>
      </c>
      <c r="I397">
        <v>2.8993139999999999</v>
      </c>
      <c r="J397">
        <v>329</v>
      </c>
      <c r="K397">
        <v>-26.035468999999999</v>
      </c>
      <c r="L397">
        <v>14</v>
      </c>
      <c r="M397">
        <v>0</v>
      </c>
      <c r="N397">
        <v>0.12</v>
      </c>
      <c r="O397">
        <v>0</v>
      </c>
      <c r="P397">
        <v>0</v>
      </c>
      <c r="Q397">
        <v>0</v>
      </c>
      <c r="R397">
        <v>-1.9998999999999999E-2</v>
      </c>
      <c r="S397">
        <v>0</v>
      </c>
    </row>
    <row r="398" spans="1:19" x14ac:dyDescent="0.25">
      <c r="A398" t="s">
        <v>771</v>
      </c>
      <c r="B398">
        <v>12</v>
      </c>
      <c r="C398">
        <v>1</v>
      </c>
      <c r="D398">
        <v>0</v>
      </c>
    </row>
    <row r="399" spans="1:19" x14ac:dyDescent="0.25">
      <c r="A399">
        <v>0</v>
      </c>
      <c r="B399">
        <v>79</v>
      </c>
      <c r="C399">
        <v>5</v>
      </c>
      <c r="D399">
        <v>1</v>
      </c>
      <c r="E399">
        <v>13</v>
      </c>
      <c r="F399">
        <v>0</v>
      </c>
      <c r="G399">
        <v>0</v>
      </c>
      <c r="H399">
        <v>2.206779</v>
      </c>
      <c r="I399">
        <v>2.8993139999999999</v>
      </c>
      <c r="J399">
        <v>269</v>
      </c>
      <c r="K399">
        <v>-26.035468999999999</v>
      </c>
      <c r="L399">
        <v>14</v>
      </c>
      <c r="M399">
        <v>0</v>
      </c>
      <c r="N399">
        <v>0.12</v>
      </c>
      <c r="O399">
        <v>0</v>
      </c>
      <c r="P399">
        <v>0</v>
      </c>
      <c r="Q399">
        <v>0</v>
      </c>
      <c r="R399">
        <v>-1.9998999999999999E-2</v>
      </c>
      <c r="S399">
        <v>0</v>
      </c>
    </row>
    <row r="400" spans="1:19" x14ac:dyDescent="0.25">
      <c r="A400" t="s">
        <v>771</v>
      </c>
      <c r="B400">
        <v>12</v>
      </c>
      <c r="C400">
        <v>1</v>
      </c>
      <c r="D400">
        <v>0</v>
      </c>
    </row>
    <row r="401" spans="1:19" x14ac:dyDescent="0.25">
      <c r="A401">
        <v>0</v>
      </c>
      <c r="B401">
        <v>80</v>
      </c>
      <c r="C401">
        <v>4</v>
      </c>
      <c r="D401">
        <v>2</v>
      </c>
      <c r="E401">
        <v>13</v>
      </c>
      <c r="F401">
        <v>0</v>
      </c>
      <c r="G401">
        <v>0</v>
      </c>
      <c r="H401">
        <v>2.206779</v>
      </c>
      <c r="I401">
        <v>2.8993139999999999</v>
      </c>
      <c r="J401">
        <v>218</v>
      </c>
      <c r="K401">
        <v>-26.035468999999999</v>
      </c>
      <c r="L401">
        <v>14</v>
      </c>
      <c r="M401">
        <v>0</v>
      </c>
      <c r="N401">
        <v>0.12</v>
      </c>
      <c r="O401">
        <v>0</v>
      </c>
      <c r="P401">
        <v>0</v>
      </c>
      <c r="Q401">
        <v>0</v>
      </c>
      <c r="R401">
        <v>-1.9998999999999999E-2</v>
      </c>
      <c r="S401">
        <v>0</v>
      </c>
    </row>
    <row r="402" spans="1:19" x14ac:dyDescent="0.25">
      <c r="A402" t="s">
        <v>771</v>
      </c>
      <c r="B402">
        <v>12</v>
      </c>
      <c r="C402">
        <v>1</v>
      </c>
      <c r="D402">
        <v>0</v>
      </c>
    </row>
    <row r="403" spans="1:19" x14ac:dyDescent="0.25">
      <c r="A403">
        <v>0</v>
      </c>
      <c r="B403">
        <v>81</v>
      </c>
      <c r="C403">
        <v>3</v>
      </c>
      <c r="D403">
        <v>3</v>
      </c>
      <c r="E403">
        <v>13</v>
      </c>
      <c r="F403">
        <v>0</v>
      </c>
      <c r="G403">
        <v>0</v>
      </c>
      <c r="H403">
        <v>2.206779</v>
      </c>
      <c r="I403">
        <v>2.8993139999999999</v>
      </c>
      <c r="J403">
        <v>167.79998800000001</v>
      </c>
      <c r="K403">
        <v>-26.035468999999999</v>
      </c>
      <c r="L403">
        <v>14</v>
      </c>
      <c r="M403">
        <v>0</v>
      </c>
      <c r="N403">
        <v>0.12</v>
      </c>
      <c r="O403">
        <v>0</v>
      </c>
      <c r="P403">
        <v>0</v>
      </c>
      <c r="Q403">
        <v>0</v>
      </c>
      <c r="R403">
        <v>-1.9998999999999999E-2</v>
      </c>
      <c r="S403">
        <v>0</v>
      </c>
    </row>
    <row r="404" spans="1:19" x14ac:dyDescent="0.25">
      <c r="A404" t="s">
        <v>771</v>
      </c>
      <c r="B404">
        <v>12</v>
      </c>
      <c r="C404">
        <v>1</v>
      </c>
      <c r="D404">
        <v>0</v>
      </c>
    </row>
    <row r="405" spans="1:19" x14ac:dyDescent="0.25">
      <c r="A405">
        <v>0</v>
      </c>
      <c r="B405">
        <v>82</v>
      </c>
      <c r="C405">
        <v>2</v>
      </c>
      <c r="D405">
        <v>4</v>
      </c>
      <c r="E405">
        <v>13</v>
      </c>
      <c r="F405">
        <v>0</v>
      </c>
      <c r="G405">
        <v>0</v>
      </c>
      <c r="H405">
        <v>2.206779</v>
      </c>
      <c r="I405">
        <v>2.8993139999999999</v>
      </c>
      <c r="J405">
        <v>110</v>
      </c>
      <c r="K405">
        <v>-26.035468999999999</v>
      </c>
      <c r="L405">
        <v>14</v>
      </c>
      <c r="M405">
        <v>0</v>
      </c>
      <c r="N405">
        <v>0.12</v>
      </c>
      <c r="O405">
        <v>0</v>
      </c>
      <c r="P405">
        <v>0</v>
      </c>
      <c r="Q405">
        <v>0</v>
      </c>
      <c r="R405">
        <v>-1.9998999999999999E-2</v>
      </c>
      <c r="S405">
        <v>0</v>
      </c>
    </row>
    <row r="406" spans="1:19" x14ac:dyDescent="0.25">
      <c r="A406" t="s">
        <v>771</v>
      </c>
      <c r="B406">
        <v>12</v>
      </c>
      <c r="C406">
        <v>1</v>
      </c>
      <c r="D406">
        <v>0</v>
      </c>
    </row>
    <row r="407" spans="1:19" x14ac:dyDescent="0.25">
      <c r="A407">
        <v>13</v>
      </c>
      <c r="B407">
        <v>83</v>
      </c>
      <c r="C407">
        <v>1</v>
      </c>
      <c r="D407">
        <v>5</v>
      </c>
      <c r="E407">
        <v>13</v>
      </c>
      <c r="F407">
        <v>1</v>
      </c>
      <c r="G407">
        <v>1</v>
      </c>
      <c r="H407">
        <v>2.206779</v>
      </c>
      <c r="I407">
        <v>2.8993139999999999</v>
      </c>
      <c r="J407">
        <v>19.899999999999999</v>
      </c>
      <c r="K407">
        <v>-26.035468999999999</v>
      </c>
      <c r="L407">
        <v>14</v>
      </c>
      <c r="M407">
        <v>0</v>
      </c>
      <c r="N407">
        <v>0.12</v>
      </c>
      <c r="O407">
        <v>0</v>
      </c>
      <c r="P407">
        <v>-17.600000000000001</v>
      </c>
      <c r="Q407">
        <v>0</v>
      </c>
      <c r="R407">
        <v>-1.9998999999999999E-2</v>
      </c>
      <c r="S407">
        <v>0</v>
      </c>
    </row>
    <row r="408" spans="1:19" x14ac:dyDescent="0.25">
      <c r="A408" t="s">
        <v>771</v>
      </c>
      <c r="B408">
        <v>12</v>
      </c>
      <c r="C408">
        <v>1</v>
      </c>
      <c r="D408">
        <v>0</v>
      </c>
    </row>
    <row r="409" spans="1:19" x14ac:dyDescent="0.25">
      <c r="A409">
        <v>6</v>
      </c>
      <c r="B409">
        <v>2.6927469999999998</v>
      </c>
    </row>
    <row r="410" spans="1:19" x14ac:dyDescent="0.25">
      <c r="A410">
        <v>0</v>
      </c>
      <c r="B410">
        <v>84</v>
      </c>
      <c r="C410">
        <v>0</v>
      </c>
      <c r="D410">
        <v>0</v>
      </c>
      <c r="E410">
        <v>14</v>
      </c>
      <c r="F410">
        <v>0</v>
      </c>
      <c r="G410">
        <v>0</v>
      </c>
      <c r="H410">
        <v>2.3422290000000001</v>
      </c>
      <c r="I410">
        <v>2.978005</v>
      </c>
      <c r="J410">
        <v>329</v>
      </c>
      <c r="K410">
        <v>-19.627753999999999</v>
      </c>
      <c r="L410">
        <v>16</v>
      </c>
      <c r="M410">
        <v>0</v>
      </c>
      <c r="N410">
        <v>0.12</v>
      </c>
      <c r="O410">
        <v>0</v>
      </c>
      <c r="P410">
        <v>0</v>
      </c>
      <c r="Q410">
        <v>0</v>
      </c>
      <c r="R410">
        <v>0</v>
      </c>
      <c r="S410">
        <v>0</v>
      </c>
    </row>
    <row r="411" spans="1:19" x14ac:dyDescent="0.25">
      <c r="A411" t="s">
        <v>770</v>
      </c>
      <c r="B411">
        <v>12</v>
      </c>
      <c r="C411">
        <v>0</v>
      </c>
      <c r="D411">
        <v>0</v>
      </c>
    </row>
    <row r="412" spans="1:19" x14ac:dyDescent="0.25">
      <c r="A412">
        <v>0</v>
      </c>
      <c r="B412">
        <v>85</v>
      </c>
      <c r="C412">
        <v>5</v>
      </c>
      <c r="D412">
        <v>1</v>
      </c>
      <c r="E412">
        <v>14</v>
      </c>
      <c r="F412">
        <v>0</v>
      </c>
      <c r="G412">
        <v>0</v>
      </c>
      <c r="H412">
        <v>2.3422290000000001</v>
      </c>
      <c r="I412">
        <v>2.978005</v>
      </c>
      <c r="J412">
        <v>269</v>
      </c>
      <c r="K412">
        <v>-19.627753999999999</v>
      </c>
      <c r="L412">
        <v>16</v>
      </c>
      <c r="M412">
        <v>0</v>
      </c>
      <c r="N412">
        <v>0.12</v>
      </c>
      <c r="O412">
        <v>0</v>
      </c>
      <c r="P412">
        <v>0</v>
      </c>
      <c r="Q412">
        <v>0</v>
      </c>
      <c r="R412">
        <v>0</v>
      </c>
      <c r="S412">
        <v>0</v>
      </c>
    </row>
    <row r="413" spans="1:19" x14ac:dyDescent="0.25">
      <c r="A413" t="s">
        <v>770</v>
      </c>
      <c r="B413">
        <v>12</v>
      </c>
      <c r="C413">
        <v>0</v>
      </c>
      <c r="D413">
        <v>0</v>
      </c>
    </row>
    <row r="414" spans="1:19" x14ac:dyDescent="0.25">
      <c r="A414">
        <v>0</v>
      </c>
      <c r="B414">
        <v>86</v>
      </c>
      <c r="C414">
        <v>4</v>
      </c>
      <c r="D414">
        <v>2</v>
      </c>
      <c r="E414">
        <v>14</v>
      </c>
      <c r="F414">
        <v>0</v>
      </c>
      <c r="G414">
        <v>0</v>
      </c>
      <c r="H414">
        <v>2.3422290000000001</v>
      </c>
      <c r="I414">
        <v>2.978005</v>
      </c>
      <c r="J414">
        <v>218</v>
      </c>
      <c r="K414">
        <v>-19.627753999999999</v>
      </c>
      <c r="L414">
        <v>16</v>
      </c>
      <c r="M414">
        <v>0</v>
      </c>
      <c r="N414">
        <v>0.12</v>
      </c>
      <c r="O414">
        <v>0</v>
      </c>
      <c r="P414">
        <v>0</v>
      </c>
      <c r="Q414">
        <v>0</v>
      </c>
      <c r="R414">
        <v>0</v>
      </c>
      <c r="S414">
        <v>0</v>
      </c>
    </row>
    <row r="415" spans="1:19" x14ac:dyDescent="0.25">
      <c r="A415" t="s">
        <v>770</v>
      </c>
      <c r="B415">
        <v>12</v>
      </c>
      <c r="C415">
        <v>0</v>
      </c>
      <c r="D415">
        <v>0</v>
      </c>
    </row>
    <row r="416" spans="1:19" x14ac:dyDescent="0.25">
      <c r="A416">
        <v>0</v>
      </c>
      <c r="B416">
        <v>87</v>
      </c>
      <c r="C416">
        <v>3</v>
      </c>
      <c r="D416">
        <v>3</v>
      </c>
      <c r="E416">
        <v>14</v>
      </c>
      <c r="F416">
        <v>0</v>
      </c>
      <c r="G416">
        <v>0</v>
      </c>
      <c r="H416">
        <v>2.3422290000000001</v>
      </c>
      <c r="I416">
        <v>2.978005</v>
      </c>
      <c r="J416">
        <v>167.79998800000001</v>
      </c>
      <c r="K416">
        <v>-19.627753999999999</v>
      </c>
      <c r="L416">
        <v>16</v>
      </c>
      <c r="M416">
        <v>0</v>
      </c>
      <c r="N416">
        <v>0.12</v>
      </c>
      <c r="O416">
        <v>0</v>
      </c>
      <c r="P416">
        <v>0</v>
      </c>
      <c r="Q416">
        <v>0</v>
      </c>
      <c r="R416">
        <v>0</v>
      </c>
      <c r="S416">
        <v>0</v>
      </c>
    </row>
    <row r="417" spans="1:19" x14ac:dyDescent="0.25">
      <c r="A417" t="s">
        <v>770</v>
      </c>
      <c r="B417">
        <v>12</v>
      </c>
      <c r="C417">
        <v>0</v>
      </c>
      <c r="D417">
        <v>0</v>
      </c>
    </row>
    <row r="418" spans="1:19" x14ac:dyDescent="0.25">
      <c r="A418">
        <v>14</v>
      </c>
      <c r="B418">
        <v>88</v>
      </c>
      <c r="C418">
        <v>2</v>
      </c>
      <c r="D418">
        <v>4</v>
      </c>
      <c r="E418">
        <v>14</v>
      </c>
      <c r="F418">
        <v>1</v>
      </c>
      <c r="G418">
        <v>1</v>
      </c>
      <c r="H418">
        <v>2.3422290000000001</v>
      </c>
      <c r="I418">
        <v>2.978005</v>
      </c>
      <c r="J418">
        <v>111</v>
      </c>
      <c r="K418">
        <v>-19.627753999999999</v>
      </c>
      <c r="L418">
        <v>16</v>
      </c>
      <c r="M418">
        <v>0</v>
      </c>
      <c r="N418">
        <v>0.12</v>
      </c>
      <c r="O418">
        <v>0</v>
      </c>
      <c r="P418">
        <v>1</v>
      </c>
      <c r="Q418">
        <v>0</v>
      </c>
      <c r="R418">
        <v>0</v>
      </c>
      <c r="S418">
        <v>0</v>
      </c>
    </row>
    <row r="419" spans="1:19" x14ac:dyDescent="0.25">
      <c r="A419" t="s">
        <v>770</v>
      </c>
      <c r="B419">
        <v>12</v>
      </c>
      <c r="C419">
        <v>0</v>
      </c>
      <c r="D419">
        <v>0</v>
      </c>
    </row>
    <row r="420" spans="1:19" x14ac:dyDescent="0.25">
      <c r="A420">
        <v>0</v>
      </c>
      <c r="B420">
        <v>89</v>
      </c>
      <c r="C420">
        <v>1</v>
      </c>
      <c r="D420">
        <v>5</v>
      </c>
      <c r="E420">
        <v>14</v>
      </c>
      <c r="F420">
        <v>0</v>
      </c>
      <c r="G420">
        <v>0</v>
      </c>
      <c r="H420">
        <v>2.3422290000000001</v>
      </c>
      <c r="I420">
        <v>2.978005</v>
      </c>
      <c r="J420">
        <v>37.5</v>
      </c>
      <c r="K420">
        <v>-19.627753999999999</v>
      </c>
      <c r="L420">
        <v>16</v>
      </c>
      <c r="M420">
        <v>0</v>
      </c>
      <c r="N420">
        <v>0.12</v>
      </c>
      <c r="O420">
        <v>0</v>
      </c>
      <c r="P420">
        <v>0</v>
      </c>
      <c r="Q420">
        <v>0</v>
      </c>
      <c r="R420">
        <v>0</v>
      </c>
      <c r="S420">
        <v>0</v>
      </c>
    </row>
    <row r="421" spans="1:19" x14ac:dyDescent="0.25">
      <c r="A421" t="s">
        <v>770</v>
      </c>
      <c r="B421">
        <v>12</v>
      </c>
      <c r="C421">
        <v>0</v>
      </c>
      <c r="D421">
        <v>0</v>
      </c>
    </row>
    <row r="422" spans="1:19" x14ac:dyDescent="0.25">
      <c r="A422">
        <v>6</v>
      </c>
      <c r="B422">
        <v>2.6927469999999998</v>
      </c>
    </row>
    <row r="423" spans="1:19" x14ac:dyDescent="0.25">
      <c r="A423">
        <v>0</v>
      </c>
      <c r="B423">
        <v>90</v>
      </c>
      <c r="C423">
        <v>0</v>
      </c>
      <c r="D423">
        <v>0</v>
      </c>
      <c r="E423">
        <v>15</v>
      </c>
      <c r="F423">
        <v>0</v>
      </c>
      <c r="G423">
        <v>0</v>
      </c>
      <c r="H423">
        <v>2.3489469999999999</v>
      </c>
      <c r="I423">
        <v>2.959168</v>
      </c>
      <c r="J423">
        <v>329</v>
      </c>
      <c r="K423">
        <v>-19.627753999999999</v>
      </c>
      <c r="L423">
        <v>16</v>
      </c>
      <c r="M423">
        <v>0</v>
      </c>
      <c r="N423">
        <v>0.12</v>
      </c>
      <c r="O423">
        <v>0</v>
      </c>
      <c r="P423">
        <v>0</v>
      </c>
      <c r="Q423">
        <v>0</v>
      </c>
      <c r="R423">
        <v>-1.9998999999999999E-2</v>
      </c>
      <c r="S423">
        <v>0</v>
      </c>
    </row>
    <row r="424" spans="1:19" x14ac:dyDescent="0.25">
      <c r="A424" t="s">
        <v>771</v>
      </c>
      <c r="B424">
        <v>12</v>
      </c>
      <c r="C424">
        <v>1</v>
      </c>
      <c r="D424">
        <v>0</v>
      </c>
    </row>
    <row r="425" spans="1:19" x14ac:dyDescent="0.25">
      <c r="A425">
        <v>0</v>
      </c>
      <c r="B425">
        <v>91</v>
      </c>
      <c r="C425">
        <v>5</v>
      </c>
      <c r="D425">
        <v>1</v>
      </c>
      <c r="E425">
        <v>15</v>
      </c>
      <c r="F425">
        <v>0</v>
      </c>
      <c r="G425">
        <v>0</v>
      </c>
      <c r="H425">
        <v>2.3489469999999999</v>
      </c>
      <c r="I425">
        <v>2.959168</v>
      </c>
      <c r="J425">
        <v>269</v>
      </c>
      <c r="K425">
        <v>-19.627753999999999</v>
      </c>
      <c r="L425">
        <v>16</v>
      </c>
      <c r="M425">
        <v>0</v>
      </c>
      <c r="N425">
        <v>0.12</v>
      </c>
      <c r="O425">
        <v>0</v>
      </c>
      <c r="P425">
        <v>0</v>
      </c>
      <c r="Q425">
        <v>0</v>
      </c>
      <c r="R425">
        <v>-1.9998999999999999E-2</v>
      </c>
      <c r="S425">
        <v>0</v>
      </c>
    </row>
    <row r="426" spans="1:19" x14ac:dyDescent="0.25">
      <c r="A426" t="s">
        <v>771</v>
      </c>
      <c r="B426">
        <v>12</v>
      </c>
      <c r="C426">
        <v>1</v>
      </c>
      <c r="D426">
        <v>0</v>
      </c>
    </row>
    <row r="427" spans="1:19" x14ac:dyDescent="0.25">
      <c r="A427">
        <v>0</v>
      </c>
      <c r="B427">
        <v>92</v>
      </c>
      <c r="C427">
        <v>4</v>
      </c>
      <c r="D427">
        <v>2</v>
      </c>
      <c r="E427">
        <v>15</v>
      </c>
      <c r="F427">
        <v>0</v>
      </c>
      <c r="G427">
        <v>0</v>
      </c>
      <c r="H427">
        <v>2.3489469999999999</v>
      </c>
      <c r="I427">
        <v>2.959168</v>
      </c>
      <c r="J427">
        <v>218</v>
      </c>
      <c r="K427">
        <v>-19.627753999999999</v>
      </c>
      <c r="L427">
        <v>16</v>
      </c>
      <c r="M427">
        <v>0</v>
      </c>
      <c r="N427">
        <v>0.12</v>
      </c>
      <c r="O427">
        <v>0</v>
      </c>
      <c r="P427">
        <v>0</v>
      </c>
      <c r="Q427">
        <v>0</v>
      </c>
      <c r="R427">
        <v>-1.9998999999999999E-2</v>
      </c>
      <c r="S427">
        <v>0</v>
      </c>
    </row>
    <row r="428" spans="1:19" x14ac:dyDescent="0.25">
      <c r="A428" t="s">
        <v>771</v>
      </c>
      <c r="B428">
        <v>12</v>
      </c>
      <c r="C428">
        <v>1</v>
      </c>
      <c r="D428">
        <v>0</v>
      </c>
    </row>
    <row r="429" spans="1:19" x14ac:dyDescent="0.25">
      <c r="A429">
        <v>0</v>
      </c>
      <c r="B429">
        <v>93</v>
      </c>
      <c r="C429">
        <v>3</v>
      </c>
      <c r="D429">
        <v>3</v>
      </c>
      <c r="E429">
        <v>15</v>
      </c>
      <c r="F429">
        <v>0</v>
      </c>
      <c r="G429">
        <v>0</v>
      </c>
      <c r="H429">
        <v>2.3489469999999999</v>
      </c>
      <c r="I429">
        <v>2.959168</v>
      </c>
      <c r="J429">
        <v>167.79998800000001</v>
      </c>
      <c r="K429">
        <v>-19.627753999999999</v>
      </c>
      <c r="L429">
        <v>16</v>
      </c>
      <c r="M429">
        <v>0</v>
      </c>
      <c r="N429">
        <v>0.12</v>
      </c>
      <c r="O429">
        <v>0</v>
      </c>
      <c r="P429">
        <v>0</v>
      </c>
      <c r="Q429">
        <v>0</v>
      </c>
      <c r="R429">
        <v>-1.9998999999999999E-2</v>
      </c>
      <c r="S429">
        <v>0</v>
      </c>
    </row>
    <row r="430" spans="1:19" x14ac:dyDescent="0.25">
      <c r="A430" t="s">
        <v>771</v>
      </c>
      <c r="B430">
        <v>12</v>
      </c>
      <c r="C430">
        <v>1</v>
      </c>
      <c r="D430">
        <v>0</v>
      </c>
    </row>
    <row r="431" spans="1:19" x14ac:dyDescent="0.25">
      <c r="A431">
        <v>15</v>
      </c>
      <c r="B431">
        <v>94</v>
      </c>
      <c r="C431">
        <v>2</v>
      </c>
      <c r="D431">
        <v>4</v>
      </c>
      <c r="E431">
        <v>15</v>
      </c>
      <c r="F431">
        <v>1</v>
      </c>
      <c r="G431">
        <v>1</v>
      </c>
      <c r="H431">
        <v>2.3489469999999999</v>
      </c>
      <c r="I431">
        <v>2.959168</v>
      </c>
      <c r="J431">
        <v>93</v>
      </c>
      <c r="K431">
        <v>-19.627753999999999</v>
      </c>
      <c r="L431">
        <v>16</v>
      </c>
      <c r="M431">
        <v>0</v>
      </c>
      <c r="N431">
        <v>0.12</v>
      </c>
      <c r="O431">
        <v>0</v>
      </c>
      <c r="P431">
        <v>-17</v>
      </c>
      <c r="Q431">
        <v>0</v>
      </c>
      <c r="R431">
        <v>-1.9998999999999999E-2</v>
      </c>
      <c r="S431">
        <v>0</v>
      </c>
    </row>
    <row r="432" spans="1:19" x14ac:dyDescent="0.25">
      <c r="A432" t="s">
        <v>771</v>
      </c>
      <c r="B432">
        <v>12</v>
      </c>
      <c r="C432">
        <v>1</v>
      </c>
      <c r="D432">
        <v>0</v>
      </c>
    </row>
    <row r="433" spans="1:19" x14ac:dyDescent="0.25">
      <c r="A433">
        <v>0</v>
      </c>
      <c r="B433">
        <v>95</v>
      </c>
      <c r="C433">
        <v>1</v>
      </c>
      <c r="D433">
        <v>5</v>
      </c>
      <c r="E433">
        <v>15</v>
      </c>
      <c r="F433">
        <v>0</v>
      </c>
      <c r="G433">
        <v>0</v>
      </c>
      <c r="H433">
        <v>2.3489469999999999</v>
      </c>
      <c r="I433">
        <v>2.959168</v>
      </c>
      <c r="J433">
        <v>37.5</v>
      </c>
      <c r="K433">
        <v>-19.627753999999999</v>
      </c>
      <c r="L433">
        <v>16</v>
      </c>
      <c r="M433">
        <v>0</v>
      </c>
      <c r="N433">
        <v>0.12</v>
      </c>
      <c r="O433">
        <v>0</v>
      </c>
      <c r="P433">
        <v>0</v>
      </c>
      <c r="Q433">
        <v>0</v>
      </c>
      <c r="R433">
        <v>-1.9998999999999999E-2</v>
      </c>
      <c r="S433">
        <v>0</v>
      </c>
    </row>
    <row r="434" spans="1:19" x14ac:dyDescent="0.25">
      <c r="A434" t="s">
        <v>771</v>
      </c>
      <c r="B434">
        <v>12</v>
      </c>
      <c r="C434">
        <v>1</v>
      </c>
      <c r="D434">
        <v>0</v>
      </c>
    </row>
    <row r="435" spans="1:19" x14ac:dyDescent="0.25">
      <c r="A435">
        <v>6</v>
      </c>
      <c r="B435">
        <v>2.8404889999999998</v>
      </c>
    </row>
    <row r="436" spans="1:19" x14ac:dyDescent="0.25">
      <c r="A436">
        <v>0</v>
      </c>
      <c r="B436">
        <v>96</v>
      </c>
      <c r="C436">
        <v>0</v>
      </c>
      <c r="D436">
        <v>0</v>
      </c>
      <c r="E436">
        <v>16</v>
      </c>
      <c r="F436">
        <v>0</v>
      </c>
      <c r="G436">
        <v>0</v>
      </c>
      <c r="H436">
        <v>2.4837449999999999</v>
      </c>
      <c r="I436">
        <v>3.0202059999999999</v>
      </c>
      <c r="J436">
        <v>329</v>
      </c>
      <c r="K436">
        <v>-13.581329</v>
      </c>
      <c r="L436">
        <v>16</v>
      </c>
      <c r="M436">
        <v>0</v>
      </c>
      <c r="N436">
        <v>0.12</v>
      </c>
      <c r="O436">
        <v>0</v>
      </c>
      <c r="P436">
        <v>0</v>
      </c>
      <c r="Q436">
        <v>0</v>
      </c>
      <c r="R436">
        <v>9.9999999999999995E-7</v>
      </c>
      <c r="S436">
        <v>0</v>
      </c>
    </row>
    <row r="437" spans="1:19" x14ac:dyDescent="0.25">
      <c r="A437" t="s">
        <v>770</v>
      </c>
      <c r="B437">
        <v>12</v>
      </c>
      <c r="C437">
        <v>0</v>
      </c>
      <c r="D437">
        <v>0</v>
      </c>
    </row>
    <row r="438" spans="1:19" x14ac:dyDescent="0.25">
      <c r="A438">
        <v>0</v>
      </c>
      <c r="B438">
        <v>97</v>
      </c>
      <c r="C438">
        <v>5</v>
      </c>
      <c r="D438">
        <v>1</v>
      </c>
      <c r="E438">
        <v>16</v>
      </c>
      <c r="F438">
        <v>0</v>
      </c>
      <c r="G438">
        <v>0</v>
      </c>
      <c r="H438">
        <v>2.4837449999999999</v>
      </c>
      <c r="I438">
        <v>3.0202059999999999</v>
      </c>
      <c r="J438">
        <v>269</v>
      </c>
      <c r="K438">
        <v>-13.581329</v>
      </c>
      <c r="L438">
        <v>16</v>
      </c>
      <c r="M438">
        <v>0</v>
      </c>
      <c r="N438">
        <v>0.12</v>
      </c>
      <c r="O438">
        <v>0</v>
      </c>
      <c r="P438">
        <v>0</v>
      </c>
      <c r="Q438">
        <v>0</v>
      </c>
      <c r="R438">
        <v>9.9999999999999995E-7</v>
      </c>
      <c r="S438">
        <v>0</v>
      </c>
    </row>
    <row r="439" spans="1:19" x14ac:dyDescent="0.25">
      <c r="A439" t="s">
        <v>770</v>
      </c>
      <c r="B439">
        <v>12</v>
      </c>
      <c r="C439">
        <v>0</v>
      </c>
      <c r="D439">
        <v>0</v>
      </c>
    </row>
    <row r="440" spans="1:19" x14ac:dyDescent="0.25">
      <c r="A440">
        <v>0</v>
      </c>
      <c r="B440">
        <v>98</v>
      </c>
      <c r="C440">
        <v>4</v>
      </c>
      <c r="D440">
        <v>2</v>
      </c>
      <c r="E440">
        <v>16</v>
      </c>
      <c r="F440">
        <v>0</v>
      </c>
      <c r="G440">
        <v>0</v>
      </c>
      <c r="H440">
        <v>2.4837449999999999</v>
      </c>
      <c r="I440">
        <v>3.0202059999999999</v>
      </c>
      <c r="J440">
        <v>218</v>
      </c>
      <c r="K440">
        <v>-13.581329</v>
      </c>
      <c r="L440">
        <v>16</v>
      </c>
      <c r="M440">
        <v>0</v>
      </c>
      <c r="N440">
        <v>0.12</v>
      </c>
      <c r="O440">
        <v>0</v>
      </c>
      <c r="P440">
        <v>0</v>
      </c>
      <c r="Q440">
        <v>0</v>
      </c>
      <c r="R440">
        <v>9.9999999999999995E-7</v>
      </c>
      <c r="S440">
        <v>0</v>
      </c>
    </row>
    <row r="441" spans="1:19" x14ac:dyDescent="0.25">
      <c r="A441" t="s">
        <v>770</v>
      </c>
      <c r="B441">
        <v>12</v>
      </c>
      <c r="C441">
        <v>0</v>
      </c>
      <c r="D441">
        <v>0</v>
      </c>
    </row>
    <row r="442" spans="1:19" x14ac:dyDescent="0.25">
      <c r="A442">
        <v>16</v>
      </c>
      <c r="B442">
        <v>99</v>
      </c>
      <c r="C442">
        <v>3</v>
      </c>
      <c r="D442">
        <v>3</v>
      </c>
      <c r="E442">
        <v>16</v>
      </c>
      <c r="F442">
        <v>1</v>
      </c>
      <c r="G442">
        <v>1</v>
      </c>
      <c r="H442">
        <v>2.4837449999999999</v>
      </c>
      <c r="I442">
        <v>3.0202059999999999</v>
      </c>
      <c r="J442">
        <v>166</v>
      </c>
      <c r="K442">
        <v>-13.581329</v>
      </c>
      <c r="L442">
        <v>16</v>
      </c>
      <c r="M442">
        <v>0</v>
      </c>
      <c r="N442">
        <v>0.12</v>
      </c>
      <c r="O442">
        <v>0</v>
      </c>
      <c r="P442">
        <v>-1.7999879999999999</v>
      </c>
      <c r="Q442">
        <v>0</v>
      </c>
      <c r="R442">
        <v>9.9999999999999995E-7</v>
      </c>
      <c r="S442">
        <v>0</v>
      </c>
    </row>
    <row r="443" spans="1:19" x14ac:dyDescent="0.25">
      <c r="A443" t="s">
        <v>770</v>
      </c>
      <c r="B443">
        <v>12</v>
      </c>
      <c r="C443">
        <v>0</v>
      </c>
      <c r="D443">
        <v>0</v>
      </c>
    </row>
    <row r="444" spans="1:19" x14ac:dyDescent="0.25">
      <c r="A444">
        <v>0</v>
      </c>
      <c r="B444">
        <v>100</v>
      </c>
      <c r="C444">
        <v>2</v>
      </c>
      <c r="D444">
        <v>4</v>
      </c>
      <c r="E444">
        <v>16</v>
      </c>
      <c r="F444">
        <v>0</v>
      </c>
      <c r="G444">
        <v>0</v>
      </c>
      <c r="H444">
        <v>2.4837449999999999</v>
      </c>
      <c r="I444">
        <v>3.0202059999999999</v>
      </c>
      <c r="J444">
        <v>110</v>
      </c>
      <c r="K444">
        <v>-13.581329</v>
      </c>
      <c r="L444">
        <v>16</v>
      </c>
      <c r="M444">
        <v>0</v>
      </c>
      <c r="N444">
        <v>0.12</v>
      </c>
      <c r="O444">
        <v>0</v>
      </c>
      <c r="P444">
        <v>0</v>
      </c>
      <c r="Q444">
        <v>0</v>
      </c>
      <c r="R444">
        <v>9.9999999999999995E-7</v>
      </c>
      <c r="S444">
        <v>0</v>
      </c>
    </row>
    <row r="445" spans="1:19" x14ac:dyDescent="0.25">
      <c r="A445" t="s">
        <v>770</v>
      </c>
      <c r="B445">
        <v>12</v>
      </c>
      <c r="C445">
        <v>0</v>
      </c>
      <c r="D445">
        <v>0</v>
      </c>
    </row>
    <row r="446" spans="1:19" x14ac:dyDescent="0.25">
      <c r="A446">
        <v>0</v>
      </c>
      <c r="B446">
        <v>101</v>
      </c>
      <c r="C446">
        <v>1</v>
      </c>
      <c r="D446">
        <v>5</v>
      </c>
      <c r="E446">
        <v>16</v>
      </c>
      <c r="F446">
        <v>0</v>
      </c>
      <c r="G446">
        <v>0</v>
      </c>
      <c r="H446">
        <v>2.4837449999999999</v>
      </c>
      <c r="I446">
        <v>3.0202059999999999</v>
      </c>
      <c r="J446">
        <v>37.5</v>
      </c>
      <c r="K446">
        <v>-13.581329</v>
      </c>
      <c r="L446">
        <v>16</v>
      </c>
      <c r="M446">
        <v>0</v>
      </c>
      <c r="N446">
        <v>0.12</v>
      </c>
      <c r="O446">
        <v>0</v>
      </c>
      <c r="P446">
        <v>0</v>
      </c>
      <c r="Q446">
        <v>0</v>
      </c>
      <c r="R446">
        <v>9.9999999999999995E-7</v>
      </c>
      <c r="S446">
        <v>0</v>
      </c>
    </row>
    <row r="447" spans="1:19" x14ac:dyDescent="0.25">
      <c r="A447" t="s">
        <v>770</v>
      </c>
      <c r="B447">
        <v>12</v>
      </c>
      <c r="C447">
        <v>0</v>
      </c>
      <c r="D447">
        <v>0</v>
      </c>
    </row>
    <row r="448" spans="1:19" x14ac:dyDescent="0.25">
      <c r="A448">
        <v>6</v>
      </c>
      <c r="B448">
        <v>2.8404880000000001</v>
      </c>
    </row>
    <row r="449" spans="1:19" x14ac:dyDescent="0.25">
      <c r="A449">
        <v>0</v>
      </c>
      <c r="B449">
        <v>102</v>
      </c>
      <c r="C449">
        <v>0</v>
      </c>
      <c r="D449">
        <v>0</v>
      </c>
      <c r="E449">
        <v>17</v>
      </c>
      <c r="F449">
        <v>0</v>
      </c>
      <c r="G449">
        <v>0</v>
      </c>
      <c r="H449">
        <v>2.4884390000000001</v>
      </c>
      <c r="I449">
        <v>3.0007649999999999</v>
      </c>
      <c r="J449">
        <v>329</v>
      </c>
      <c r="K449">
        <v>-13.581375</v>
      </c>
      <c r="L449">
        <v>16</v>
      </c>
      <c r="M449">
        <v>0</v>
      </c>
      <c r="N449">
        <v>0.12</v>
      </c>
      <c r="O449">
        <v>0</v>
      </c>
      <c r="P449">
        <v>0</v>
      </c>
      <c r="Q449">
        <v>0</v>
      </c>
      <c r="R449">
        <v>-1.9998999999999999E-2</v>
      </c>
      <c r="S449">
        <v>0</v>
      </c>
    </row>
    <row r="450" spans="1:19" x14ac:dyDescent="0.25">
      <c r="A450" t="s">
        <v>771</v>
      </c>
      <c r="B450">
        <v>12</v>
      </c>
      <c r="C450">
        <v>1</v>
      </c>
      <c r="D450">
        <v>0</v>
      </c>
    </row>
    <row r="451" spans="1:19" x14ac:dyDescent="0.25">
      <c r="A451">
        <v>0</v>
      </c>
      <c r="B451">
        <v>103</v>
      </c>
      <c r="C451">
        <v>5</v>
      </c>
      <c r="D451">
        <v>1</v>
      </c>
      <c r="E451">
        <v>17</v>
      </c>
      <c r="F451">
        <v>0</v>
      </c>
      <c r="G451">
        <v>0</v>
      </c>
      <c r="H451">
        <v>2.4884390000000001</v>
      </c>
      <c r="I451">
        <v>3.0007649999999999</v>
      </c>
      <c r="J451">
        <v>269</v>
      </c>
      <c r="K451">
        <v>-13.581375</v>
      </c>
      <c r="L451">
        <v>16</v>
      </c>
      <c r="M451">
        <v>0</v>
      </c>
      <c r="N451">
        <v>0.12</v>
      </c>
      <c r="O451">
        <v>0</v>
      </c>
      <c r="P451">
        <v>0</v>
      </c>
      <c r="Q451">
        <v>0</v>
      </c>
      <c r="R451">
        <v>-1.9998999999999999E-2</v>
      </c>
      <c r="S451">
        <v>0</v>
      </c>
    </row>
    <row r="452" spans="1:19" x14ac:dyDescent="0.25">
      <c r="A452" t="s">
        <v>771</v>
      </c>
      <c r="B452">
        <v>12</v>
      </c>
      <c r="C452">
        <v>1</v>
      </c>
      <c r="D452">
        <v>0</v>
      </c>
    </row>
    <row r="453" spans="1:19" x14ac:dyDescent="0.25">
      <c r="A453">
        <v>0</v>
      </c>
      <c r="B453">
        <v>104</v>
      </c>
      <c r="C453">
        <v>4</v>
      </c>
      <c r="D453">
        <v>2</v>
      </c>
      <c r="E453">
        <v>17</v>
      </c>
      <c r="F453">
        <v>0</v>
      </c>
      <c r="G453">
        <v>0</v>
      </c>
      <c r="H453">
        <v>2.4884390000000001</v>
      </c>
      <c r="I453">
        <v>3.0007649999999999</v>
      </c>
      <c r="J453">
        <v>218</v>
      </c>
      <c r="K453">
        <v>-13.581375</v>
      </c>
      <c r="L453">
        <v>16</v>
      </c>
      <c r="M453">
        <v>0</v>
      </c>
      <c r="N453">
        <v>0.12</v>
      </c>
      <c r="O453">
        <v>0</v>
      </c>
      <c r="P453">
        <v>0</v>
      </c>
      <c r="Q453">
        <v>0</v>
      </c>
      <c r="R453">
        <v>-1.9998999999999999E-2</v>
      </c>
      <c r="S453">
        <v>0</v>
      </c>
    </row>
    <row r="454" spans="1:19" x14ac:dyDescent="0.25">
      <c r="A454" t="s">
        <v>771</v>
      </c>
      <c r="B454">
        <v>12</v>
      </c>
      <c r="C454">
        <v>1</v>
      </c>
      <c r="D454">
        <v>0</v>
      </c>
    </row>
    <row r="455" spans="1:19" x14ac:dyDescent="0.25">
      <c r="A455">
        <v>17</v>
      </c>
      <c r="B455">
        <v>105</v>
      </c>
      <c r="C455">
        <v>3</v>
      </c>
      <c r="D455">
        <v>3</v>
      </c>
      <c r="E455">
        <v>17</v>
      </c>
      <c r="F455">
        <v>1</v>
      </c>
      <c r="G455">
        <v>1</v>
      </c>
      <c r="H455">
        <v>2.4884390000000001</v>
      </c>
      <c r="I455">
        <v>3.0007649999999999</v>
      </c>
      <c r="J455">
        <v>148.89999399999999</v>
      </c>
      <c r="K455">
        <v>-13.581375</v>
      </c>
      <c r="L455">
        <v>16</v>
      </c>
      <c r="M455">
        <v>0</v>
      </c>
      <c r="N455">
        <v>0.12</v>
      </c>
      <c r="O455">
        <v>0</v>
      </c>
      <c r="P455">
        <v>-18.550003</v>
      </c>
      <c r="Q455">
        <v>0</v>
      </c>
      <c r="R455">
        <v>-1.9998999999999999E-2</v>
      </c>
      <c r="S455">
        <v>0</v>
      </c>
    </row>
    <row r="456" spans="1:19" x14ac:dyDescent="0.25">
      <c r="A456" t="s">
        <v>771</v>
      </c>
      <c r="B456">
        <v>12</v>
      </c>
      <c r="C456">
        <v>1</v>
      </c>
      <c r="D456">
        <v>0</v>
      </c>
    </row>
    <row r="457" spans="1:19" x14ac:dyDescent="0.25">
      <c r="A457">
        <v>0</v>
      </c>
      <c r="B457">
        <v>106</v>
      </c>
      <c r="C457">
        <v>2</v>
      </c>
      <c r="D457">
        <v>4</v>
      </c>
      <c r="E457">
        <v>17</v>
      </c>
      <c r="F457">
        <v>0</v>
      </c>
      <c r="G457">
        <v>0</v>
      </c>
      <c r="H457">
        <v>2.4884390000000001</v>
      </c>
      <c r="I457">
        <v>3.0007649999999999</v>
      </c>
      <c r="J457">
        <v>110</v>
      </c>
      <c r="K457">
        <v>-13.581375</v>
      </c>
      <c r="L457">
        <v>16</v>
      </c>
      <c r="M457">
        <v>0</v>
      </c>
      <c r="N457">
        <v>0.12</v>
      </c>
      <c r="O457">
        <v>0</v>
      </c>
      <c r="P457">
        <v>0</v>
      </c>
      <c r="Q457">
        <v>0</v>
      </c>
      <c r="R457">
        <v>-1.9998999999999999E-2</v>
      </c>
      <c r="S457">
        <v>0</v>
      </c>
    </row>
    <row r="458" spans="1:19" x14ac:dyDescent="0.25">
      <c r="A458" t="s">
        <v>771</v>
      </c>
      <c r="B458">
        <v>12</v>
      </c>
      <c r="C458">
        <v>1</v>
      </c>
      <c r="D458">
        <v>0</v>
      </c>
    </row>
    <row r="459" spans="1:19" x14ac:dyDescent="0.25">
      <c r="A459">
        <v>0</v>
      </c>
      <c r="B459">
        <v>107</v>
      </c>
      <c r="C459">
        <v>1</v>
      </c>
      <c r="D459">
        <v>5</v>
      </c>
      <c r="E459">
        <v>17</v>
      </c>
      <c r="F459">
        <v>0</v>
      </c>
      <c r="G459">
        <v>0</v>
      </c>
      <c r="H459">
        <v>2.4884390000000001</v>
      </c>
      <c r="I459">
        <v>3.0007649999999999</v>
      </c>
      <c r="J459">
        <v>37.5</v>
      </c>
      <c r="K459">
        <v>-13.581375</v>
      </c>
      <c r="L459">
        <v>16</v>
      </c>
      <c r="M459">
        <v>0</v>
      </c>
      <c r="N459">
        <v>0.12</v>
      </c>
      <c r="O459">
        <v>0</v>
      </c>
      <c r="P459">
        <v>0</v>
      </c>
      <c r="Q459">
        <v>0</v>
      </c>
      <c r="R459">
        <v>-1.9998999999999999E-2</v>
      </c>
      <c r="S459">
        <v>0</v>
      </c>
    </row>
    <row r="460" spans="1:19" x14ac:dyDescent="0.25">
      <c r="A460" t="s">
        <v>771</v>
      </c>
      <c r="B460">
        <v>12</v>
      </c>
      <c r="C460">
        <v>1</v>
      </c>
      <c r="D460">
        <v>0</v>
      </c>
    </row>
    <row r="461" spans="1:19" x14ac:dyDescent="0.25">
      <c r="A461">
        <v>6</v>
      </c>
      <c r="B461">
        <v>2.9882309999999999</v>
      </c>
    </row>
    <row r="462" spans="1:19" x14ac:dyDescent="0.25">
      <c r="A462">
        <v>0</v>
      </c>
      <c r="B462">
        <v>108</v>
      </c>
      <c r="C462">
        <v>0</v>
      </c>
      <c r="D462">
        <v>0</v>
      </c>
      <c r="E462">
        <v>18</v>
      </c>
      <c r="F462">
        <v>0</v>
      </c>
      <c r="G462">
        <v>0</v>
      </c>
      <c r="H462">
        <v>2.6289180000000001</v>
      </c>
      <c r="I462">
        <v>3.0472649999999999</v>
      </c>
      <c r="J462">
        <v>329</v>
      </c>
      <c r="K462">
        <v>-7.5349120000000003</v>
      </c>
      <c r="L462">
        <v>16</v>
      </c>
      <c r="M462">
        <v>0</v>
      </c>
      <c r="N462">
        <v>0.12</v>
      </c>
      <c r="O462">
        <v>0</v>
      </c>
      <c r="P462">
        <v>0</v>
      </c>
      <c r="Q462">
        <v>0</v>
      </c>
      <c r="R462">
        <v>9.9999999999999995E-7</v>
      </c>
      <c r="S462">
        <v>0</v>
      </c>
    </row>
    <row r="463" spans="1:19" x14ac:dyDescent="0.25">
      <c r="A463" t="s">
        <v>770</v>
      </c>
      <c r="B463">
        <v>12</v>
      </c>
      <c r="C463">
        <v>0</v>
      </c>
      <c r="D463">
        <v>0</v>
      </c>
    </row>
    <row r="464" spans="1:19" x14ac:dyDescent="0.25">
      <c r="A464">
        <v>0</v>
      </c>
      <c r="B464">
        <v>109</v>
      </c>
      <c r="C464">
        <v>5</v>
      </c>
      <c r="D464">
        <v>1</v>
      </c>
      <c r="E464">
        <v>18</v>
      </c>
      <c r="F464">
        <v>0</v>
      </c>
      <c r="G464">
        <v>0</v>
      </c>
      <c r="H464">
        <v>2.6289180000000001</v>
      </c>
      <c r="I464">
        <v>3.0472649999999999</v>
      </c>
      <c r="J464">
        <v>269</v>
      </c>
      <c r="K464">
        <v>-7.5349120000000003</v>
      </c>
      <c r="L464">
        <v>16</v>
      </c>
      <c r="M464">
        <v>0</v>
      </c>
      <c r="N464">
        <v>0.12</v>
      </c>
      <c r="O464">
        <v>0</v>
      </c>
      <c r="P464">
        <v>0</v>
      </c>
      <c r="Q464">
        <v>0</v>
      </c>
      <c r="R464">
        <v>9.9999999999999995E-7</v>
      </c>
      <c r="S464">
        <v>0</v>
      </c>
    </row>
    <row r="465" spans="1:19" x14ac:dyDescent="0.25">
      <c r="A465" t="s">
        <v>770</v>
      </c>
      <c r="B465">
        <v>12</v>
      </c>
      <c r="C465">
        <v>0</v>
      </c>
      <c r="D465">
        <v>0</v>
      </c>
    </row>
    <row r="466" spans="1:19" x14ac:dyDescent="0.25">
      <c r="A466">
        <v>18</v>
      </c>
      <c r="B466">
        <v>110</v>
      </c>
      <c r="C466">
        <v>4</v>
      </c>
      <c r="D466">
        <v>2</v>
      </c>
      <c r="E466">
        <v>18</v>
      </c>
      <c r="F466">
        <v>1</v>
      </c>
      <c r="G466">
        <v>1</v>
      </c>
      <c r="H466">
        <v>2.6289180000000001</v>
      </c>
      <c r="I466">
        <v>3.0472649999999999</v>
      </c>
      <c r="J466">
        <v>219</v>
      </c>
      <c r="K466">
        <v>-7.5349120000000003</v>
      </c>
      <c r="L466">
        <v>16</v>
      </c>
      <c r="M466">
        <v>0</v>
      </c>
      <c r="N466">
        <v>0.12</v>
      </c>
      <c r="O466">
        <v>0</v>
      </c>
      <c r="P466">
        <v>1</v>
      </c>
      <c r="Q466">
        <v>0</v>
      </c>
      <c r="R466">
        <v>9.9999999999999995E-7</v>
      </c>
      <c r="S466">
        <v>0</v>
      </c>
    </row>
    <row r="467" spans="1:19" x14ac:dyDescent="0.25">
      <c r="A467" t="s">
        <v>770</v>
      </c>
      <c r="B467">
        <v>12</v>
      </c>
      <c r="C467">
        <v>0</v>
      </c>
      <c r="D467">
        <v>0</v>
      </c>
    </row>
    <row r="468" spans="1:19" x14ac:dyDescent="0.25">
      <c r="A468">
        <v>0</v>
      </c>
      <c r="B468">
        <v>111</v>
      </c>
      <c r="C468">
        <v>3</v>
      </c>
      <c r="D468">
        <v>3</v>
      </c>
      <c r="E468">
        <v>18</v>
      </c>
      <c r="F468">
        <v>0</v>
      </c>
      <c r="G468">
        <v>0</v>
      </c>
      <c r="H468">
        <v>2.6289180000000001</v>
      </c>
      <c r="I468">
        <v>3.0472649999999999</v>
      </c>
      <c r="J468">
        <v>167.418182</v>
      </c>
      <c r="K468">
        <v>-7.5349120000000003</v>
      </c>
      <c r="L468">
        <v>16</v>
      </c>
      <c r="M468">
        <v>0</v>
      </c>
      <c r="N468">
        <v>0.12</v>
      </c>
      <c r="O468">
        <v>0</v>
      </c>
      <c r="P468">
        <v>0</v>
      </c>
      <c r="Q468">
        <v>0</v>
      </c>
      <c r="R468">
        <v>9.9999999999999995E-7</v>
      </c>
      <c r="S468">
        <v>0</v>
      </c>
    </row>
    <row r="469" spans="1:19" x14ac:dyDescent="0.25">
      <c r="A469" t="s">
        <v>770</v>
      </c>
      <c r="B469">
        <v>12</v>
      </c>
      <c r="C469">
        <v>0</v>
      </c>
      <c r="D469">
        <v>0</v>
      </c>
    </row>
    <row r="470" spans="1:19" x14ac:dyDescent="0.25">
      <c r="A470">
        <v>0</v>
      </c>
      <c r="B470">
        <v>112</v>
      </c>
      <c r="C470">
        <v>2</v>
      </c>
      <c r="D470">
        <v>4</v>
      </c>
      <c r="E470">
        <v>18</v>
      </c>
      <c r="F470">
        <v>0</v>
      </c>
      <c r="G470">
        <v>0</v>
      </c>
      <c r="H470">
        <v>2.6289180000000001</v>
      </c>
      <c r="I470">
        <v>3.0472649999999999</v>
      </c>
      <c r="J470">
        <v>110</v>
      </c>
      <c r="K470">
        <v>-7.5349120000000003</v>
      </c>
      <c r="L470">
        <v>16</v>
      </c>
      <c r="M470">
        <v>0</v>
      </c>
      <c r="N470">
        <v>0.12</v>
      </c>
      <c r="O470">
        <v>0</v>
      </c>
      <c r="P470">
        <v>0</v>
      </c>
      <c r="Q470">
        <v>0</v>
      </c>
      <c r="R470">
        <v>9.9999999999999995E-7</v>
      </c>
      <c r="S470">
        <v>0</v>
      </c>
    </row>
    <row r="471" spans="1:19" x14ac:dyDescent="0.25">
      <c r="A471" t="s">
        <v>770</v>
      </c>
      <c r="B471">
        <v>12</v>
      </c>
      <c r="C471">
        <v>0</v>
      </c>
      <c r="D471">
        <v>0</v>
      </c>
    </row>
    <row r="472" spans="1:19" x14ac:dyDescent="0.25">
      <c r="A472">
        <v>0</v>
      </c>
      <c r="B472">
        <v>113</v>
      </c>
      <c r="C472">
        <v>1</v>
      </c>
      <c r="D472">
        <v>5</v>
      </c>
      <c r="E472">
        <v>18</v>
      </c>
      <c r="F472">
        <v>0</v>
      </c>
      <c r="G472">
        <v>0</v>
      </c>
      <c r="H472">
        <v>2.6289180000000001</v>
      </c>
      <c r="I472">
        <v>3.0472649999999999</v>
      </c>
      <c r="J472">
        <v>37.5</v>
      </c>
      <c r="K472">
        <v>-7.5349120000000003</v>
      </c>
      <c r="L472">
        <v>16</v>
      </c>
      <c r="M472">
        <v>0</v>
      </c>
      <c r="N472">
        <v>0.12</v>
      </c>
      <c r="O472">
        <v>0</v>
      </c>
      <c r="P472">
        <v>0</v>
      </c>
      <c r="Q472">
        <v>0</v>
      </c>
      <c r="R472">
        <v>9.9999999999999995E-7</v>
      </c>
      <c r="S472">
        <v>0</v>
      </c>
    </row>
    <row r="473" spans="1:19" x14ac:dyDescent="0.25">
      <c r="A473" t="s">
        <v>770</v>
      </c>
      <c r="B473">
        <v>12</v>
      </c>
      <c r="C473">
        <v>0</v>
      </c>
      <c r="D473">
        <v>0</v>
      </c>
    </row>
    <row r="474" spans="1:19" x14ac:dyDescent="0.25">
      <c r="A474">
        <v>6</v>
      </c>
      <c r="B474">
        <v>2.9882300000000002</v>
      </c>
    </row>
    <row r="475" spans="1:19" x14ac:dyDescent="0.25">
      <c r="A475">
        <v>0</v>
      </c>
      <c r="B475">
        <v>114</v>
      </c>
      <c r="C475">
        <v>0</v>
      </c>
      <c r="D475">
        <v>0</v>
      </c>
      <c r="E475">
        <v>19</v>
      </c>
      <c r="F475">
        <v>0</v>
      </c>
      <c r="G475">
        <v>0</v>
      </c>
      <c r="H475">
        <v>2.6315400000000002</v>
      </c>
      <c r="I475">
        <v>3.0274380000000001</v>
      </c>
      <c r="J475">
        <v>329</v>
      </c>
      <c r="K475">
        <v>-7.5349500000000003</v>
      </c>
      <c r="L475">
        <v>16</v>
      </c>
      <c r="M475">
        <v>0</v>
      </c>
      <c r="N475">
        <v>0.12</v>
      </c>
      <c r="O475">
        <v>0</v>
      </c>
      <c r="P475">
        <v>0</v>
      </c>
      <c r="Q475">
        <v>0</v>
      </c>
      <c r="R475">
        <v>-1.9998999999999999E-2</v>
      </c>
      <c r="S475">
        <v>0</v>
      </c>
    </row>
    <row r="476" spans="1:19" x14ac:dyDescent="0.25">
      <c r="A476" t="s">
        <v>771</v>
      </c>
      <c r="B476">
        <v>12</v>
      </c>
      <c r="C476">
        <v>1</v>
      </c>
      <c r="D476">
        <v>0</v>
      </c>
    </row>
    <row r="477" spans="1:19" x14ac:dyDescent="0.25">
      <c r="A477">
        <v>0</v>
      </c>
      <c r="B477">
        <v>115</v>
      </c>
      <c r="C477">
        <v>5</v>
      </c>
      <c r="D477">
        <v>1</v>
      </c>
      <c r="E477">
        <v>19</v>
      </c>
      <c r="F477">
        <v>0</v>
      </c>
      <c r="G477">
        <v>0</v>
      </c>
      <c r="H477">
        <v>2.6315400000000002</v>
      </c>
      <c r="I477">
        <v>3.0274380000000001</v>
      </c>
      <c r="J477">
        <v>269</v>
      </c>
      <c r="K477">
        <v>-7.5349500000000003</v>
      </c>
      <c r="L477">
        <v>16</v>
      </c>
      <c r="M477">
        <v>0</v>
      </c>
      <c r="N477">
        <v>0.12</v>
      </c>
      <c r="O477">
        <v>0</v>
      </c>
      <c r="P477">
        <v>0</v>
      </c>
      <c r="Q477">
        <v>0</v>
      </c>
      <c r="R477">
        <v>-1.9998999999999999E-2</v>
      </c>
      <c r="S477">
        <v>0</v>
      </c>
    </row>
    <row r="478" spans="1:19" x14ac:dyDescent="0.25">
      <c r="A478" t="s">
        <v>771</v>
      </c>
      <c r="B478">
        <v>12</v>
      </c>
      <c r="C478">
        <v>1</v>
      </c>
      <c r="D478">
        <v>0</v>
      </c>
    </row>
    <row r="479" spans="1:19" x14ac:dyDescent="0.25">
      <c r="A479">
        <v>19</v>
      </c>
      <c r="B479">
        <v>116</v>
      </c>
      <c r="C479">
        <v>4</v>
      </c>
      <c r="D479">
        <v>2</v>
      </c>
      <c r="E479">
        <v>19</v>
      </c>
      <c r="F479">
        <v>1</v>
      </c>
      <c r="G479">
        <v>1</v>
      </c>
      <c r="H479">
        <v>2.6315400000000002</v>
      </c>
      <c r="I479">
        <v>3.0274380000000001</v>
      </c>
      <c r="J479">
        <v>202.800003</v>
      </c>
      <c r="K479">
        <v>-7.5349500000000003</v>
      </c>
      <c r="L479">
        <v>16</v>
      </c>
      <c r="M479">
        <v>0</v>
      </c>
      <c r="N479">
        <v>0.12</v>
      </c>
      <c r="O479">
        <v>0</v>
      </c>
      <c r="P479">
        <v>-15.199997</v>
      </c>
      <c r="Q479">
        <v>0</v>
      </c>
      <c r="R479">
        <v>-1.9998999999999999E-2</v>
      </c>
      <c r="S479">
        <v>0</v>
      </c>
    </row>
    <row r="480" spans="1:19" x14ac:dyDescent="0.25">
      <c r="A480" t="s">
        <v>771</v>
      </c>
      <c r="B480">
        <v>12</v>
      </c>
      <c r="C480">
        <v>1</v>
      </c>
      <c r="D480">
        <v>0</v>
      </c>
    </row>
    <row r="481" spans="1:19" x14ac:dyDescent="0.25">
      <c r="A481">
        <v>0</v>
      </c>
      <c r="B481">
        <v>117</v>
      </c>
      <c r="C481">
        <v>3</v>
      </c>
      <c r="D481">
        <v>3</v>
      </c>
      <c r="E481">
        <v>19</v>
      </c>
      <c r="F481">
        <v>0</v>
      </c>
      <c r="G481">
        <v>0</v>
      </c>
      <c r="H481">
        <v>2.6315400000000002</v>
      </c>
      <c r="I481">
        <v>3.0274380000000001</v>
      </c>
      <c r="J481">
        <v>167.38635300000001</v>
      </c>
      <c r="K481">
        <v>-7.5349500000000003</v>
      </c>
      <c r="L481">
        <v>16</v>
      </c>
      <c r="M481">
        <v>0</v>
      </c>
      <c r="N481">
        <v>0.12</v>
      </c>
      <c r="O481">
        <v>0</v>
      </c>
      <c r="P481">
        <v>0</v>
      </c>
      <c r="Q481">
        <v>0</v>
      </c>
      <c r="R481">
        <v>-1.9998999999999999E-2</v>
      </c>
      <c r="S481">
        <v>0</v>
      </c>
    </row>
    <row r="482" spans="1:19" x14ac:dyDescent="0.25">
      <c r="A482" t="s">
        <v>771</v>
      </c>
      <c r="B482">
        <v>12</v>
      </c>
      <c r="C482">
        <v>1</v>
      </c>
      <c r="D482">
        <v>0</v>
      </c>
    </row>
    <row r="483" spans="1:19" x14ac:dyDescent="0.25">
      <c r="A483">
        <v>0</v>
      </c>
      <c r="B483">
        <v>118</v>
      </c>
      <c r="C483">
        <v>2</v>
      </c>
      <c r="D483">
        <v>4</v>
      </c>
      <c r="E483">
        <v>19</v>
      </c>
      <c r="F483">
        <v>0</v>
      </c>
      <c r="G483">
        <v>0</v>
      </c>
      <c r="H483">
        <v>2.6315400000000002</v>
      </c>
      <c r="I483">
        <v>3.0274380000000001</v>
      </c>
      <c r="J483">
        <v>110</v>
      </c>
      <c r="K483">
        <v>-7.5349500000000003</v>
      </c>
      <c r="L483">
        <v>16</v>
      </c>
      <c r="M483">
        <v>0</v>
      </c>
      <c r="N483">
        <v>0.12</v>
      </c>
      <c r="O483">
        <v>0</v>
      </c>
      <c r="P483">
        <v>0</v>
      </c>
      <c r="Q483">
        <v>0</v>
      </c>
      <c r="R483">
        <v>-1.9998999999999999E-2</v>
      </c>
      <c r="S483">
        <v>0</v>
      </c>
    </row>
    <row r="484" spans="1:19" x14ac:dyDescent="0.25">
      <c r="A484" t="s">
        <v>771</v>
      </c>
      <c r="B484">
        <v>12</v>
      </c>
      <c r="C484">
        <v>1</v>
      </c>
      <c r="D484">
        <v>0</v>
      </c>
    </row>
    <row r="485" spans="1:19" x14ac:dyDescent="0.25">
      <c r="A485">
        <v>0</v>
      </c>
      <c r="B485">
        <v>119</v>
      </c>
      <c r="C485">
        <v>1</v>
      </c>
      <c r="D485">
        <v>5</v>
      </c>
      <c r="E485">
        <v>19</v>
      </c>
      <c r="F485">
        <v>0</v>
      </c>
      <c r="G485">
        <v>0</v>
      </c>
      <c r="H485">
        <v>2.6315400000000002</v>
      </c>
      <c r="I485">
        <v>3.0274380000000001</v>
      </c>
      <c r="J485">
        <v>37.5</v>
      </c>
      <c r="K485">
        <v>-7.5349500000000003</v>
      </c>
      <c r="L485">
        <v>16</v>
      </c>
      <c r="M485">
        <v>0</v>
      </c>
      <c r="N485">
        <v>0.12</v>
      </c>
      <c r="O485">
        <v>0</v>
      </c>
      <c r="P485">
        <v>0</v>
      </c>
      <c r="Q485">
        <v>0</v>
      </c>
      <c r="R485">
        <v>-1.9998999999999999E-2</v>
      </c>
      <c r="S485">
        <v>0</v>
      </c>
    </row>
    <row r="486" spans="1:19" x14ac:dyDescent="0.25">
      <c r="A486" t="s">
        <v>771</v>
      </c>
      <c r="B486">
        <v>12</v>
      </c>
      <c r="C486">
        <v>1</v>
      </c>
      <c r="D486">
        <v>0</v>
      </c>
    </row>
    <row r="487" spans="1:19" x14ac:dyDescent="0.25">
      <c r="A487">
        <v>6</v>
      </c>
      <c r="B487">
        <v>3.1567690000000002</v>
      </c>
    </row>
    <row r="488" spans="1:19" x14ac:dyDescent="0.25">
      <c r="A488">
        <v>0</v>
      </c>
      <c r="B488">
        <v>120</v>
      </c>
      <c r="C488">
        <v>0</v>
      </c>
      <c r="D488">
        <v>0</v>
      </c>
      <c r="E488">
        <v>20</v>
      </c>
      <c r="F488">
        <v>0</v>
      </c>
      <c r="G488">
        <v>0</v>
      </c>
      <c r="H488">
        <v>2.7969369999999998</v>
      </c>
      <c r="I488">
        <v>3.0582660000000002</v>
      </c>
      <c r="J488">
        <v>329</v>
      </c>
      <c r="K488">
        <v>-0.63739800000000002</v>
      </c>
      <c r="L488">
        <v>18</v>
      </c>
      <c r="M488">
        <v>0</v>
      </c>
      <c r="N488">
        <v>0.12</v>
      </c>
      <c r="O488">
        <v>0</v>
      </c>
      <c r="P488">
        <v>0</v>
      </c>
      <c r="Q488">
        <v>0</v>
      </c>
      <c r="R488">
        <v>-1E-3</v>
      </c>
      <c r="S488">
        <v>0</v>
      </c>
    </row>
    <row r="489" spans="1:19" x14ac:dyDescent="0.25">
      <c r="A489" t="s">
        <v>770</v>
      </c>
      <c r="B489">
        <v>12</v>
      </c>
      <c r="C489">
        <v>0</v>
      </c>
      <c r="D489">
        <v>0</v>
      </c>
    </row>
    <row r="490" spans="1:19" x14ac:dyDescent="0.25">
      <c r="A490">
        <v>20</v>
      </c>
      <c r="B490">
        <v>121</v>
      </c>
      <c r="C490">
        <v>5</v>
      </c>
      <c r="D490">
        <v>1</v>
      </c>
      <c r="E490">
        <v>20</v>
      </c>
      <c r="F490">
        <v>1</v>
      </c>
      <c r="G490">
        <v>1</v>
      </c>
      <c r="H490">
        <v>2.7969369999999998</v>
      </c>
      <c r="I490">
        <v>3.0582660000000002</v>
      </c>
      <c r="J490">
        <v>270</v>
      </c>
      <c r="K490">
        <v>-0.63739800000000002</v>
      </c>
      <c r="L490">
        <v>18</v>
      </c>
      <c r="M490">
        <v>0</v>
      </c>
      <c r="N490">
        <v>0.12</v>
      </c>
      <c r="O490">
        <v>0</v>
      </c>
      <c r="P490">
        <v>1</v>
      </c>
      <c r="Q490">
        <v>0</v>
      </c>
      <c r="R490">
        <v>-1E-3</v>
      </c>
      <c r="S490">
        <v>0</v>
      </c>
    </row>
    <row r="491" spans="1:19" x14ac:dyDescent="0.25">
      <c r="A491" t="s">
        <v>770</v>
      </c>
      <c r="B491">
        <v>12</v>
      </c>
      <c r="C491">
        <v>0</v>
      </c>
      <c r="D491">
        <v>0</v>
      </c>
    </row>
    <row r="492" spans="1:19" x14ac:dyDescent="0.25">
      <c r="A492">
        <v>0</v>
      </c>
      <c r="B492">
        <v>122</v>
      </c>
      <c r="C492">
        <v>4</v>
      </c>
      <c r="D492">
        <v>2</v>
      </c>
      <c r="E492">
        <v>20</v>
      </c>
      <c r="F492">
        <v>0</v>
      </c>
      <c r="G492">
        <v>0</v>
      </c>
      <c r="H492">
        <v>2.7969369999999998</v>
      </c>
      <c r="I492">
        <v>3.0582660000000002</v>
      </c>
      <c r="J492">
        <v>218</v>
      </c>
      <c r="K492">
        <v>-0.63739800000000002</v>
      </c>
      <c r="L492">
        <v>18</v>
      </c>
      <c r="M492">
        <v>0</v>
      </c>
      <c r="N492">
        <v>0.12</v>
      </c>
      <c r="O492">
        <v>0</v>
      </c>
      <c r="P492">
        <v>0</v>
      </c>
      <c r="Q492">
        <v>0</v>
      </c>
      <c r="R492">
        <v>-1E-3</v>
      </c>
      <c r="S492">
        <v>0</v>
      </c>
    </row>
    <row r="493" spans="1:19" x14ac:dyDescent="0.25">
      <c r="A493" t="s">
        <v>770</v>
      </c>
      <c r="B493">
        <v>12</v>
      </c>
      <c r="C493">
        <v>0</v>
      </c>
      <c r="D493">
        <v>0</v>
      </c>
    </row>
    <row r="494" spans="1:19" x14ac:dyDescent="0.25">
      <c r="A494">
        <v>0</v>
      </c>
      <c r="B494">
        <v>123</v>
      </c>
      <c r="C494">
        <v>3</v>
      </c>
      <c r="D494">
        <v>3</v>
      </c>
      <c r="E494">
        <v>20</v>
      </c>
      <c r="F494">
        <v>0</v>
      </c>
      <c r="G494">
        <v>0</v>
      </c>
      <c r="H494">
        <v>2.7969369999999998</v>
      </c>
      <c r="I494">
        <v>3.0582660000000002</v>
      </c>
      <c r="J494">
        <v>167.35453799999999</v>
      </c>
      <c r="K494">
        <v>-0.63739800000000002</v>
      </c>
      <c r="L494">
        <v>18</v>
      </c>
      <c r="M494">
        <v>0</v>
      </c>
      <c r="N494">
        <v>0.12</v>
      </c>
      <c r="O494">
        <v>0</v>
      </c>
      <c r="P494">
        <v>0</v>
      </c>
      <c r="Q494">
        <v>0</v>
      </c>
      <c r="R494">
        <v>-1E-3</v>
      </c>
      <c r="S494">
        <v>0</v>
      </c>
    </row>
    <row r="495" spans="1:19" x14ac:dyDescent="0.25">
      <c r="A495" t="s">
        <v>770</v>
      </c>
      <c r="B495">
        <v>12</v>
      </c>
      <c r="C495">
        <v>0</v>
      </c>
      <c r="D495">
        <v>0</v>
      </c>
    </row>
    <row r="496" spans="1:19" x14ac:dyDescent="0.25">
      <c r="A496">
        <v>0</v>
      </c>
      <c r="B496">
        <v>124</v>
      </c>
      <c r="C496">
        <v>2</v>
      </c>
      <c r="D496">
        <v>4</v>
      </c>
      <c r="E496">
        <v>20</v>
      </c>
      <c r="F496">
        <v>0</v>
      </c>
      <c r="G496">
        <v>0</v>
      </c>
      <c r="H496">
        <v>2.7969369999999998</v>
      </c>
      <c r="I496">
        <v>3.0582660000000002</v>
      </c>
      <c r="J496">
        <v>110</v>
      </c>
      <c r="K496">
        <v>-0.63739800000000002</v>
      </c>
      <c r="L496">
        <v>18</v>
      </c>
      <c r="M496">
        <v>0</v>
      </c>
      <c r="N496">
        <v>0.12</v>
      </c>
      <c r="O496">
        <v>0</v>
      </c>
      <c r="P496">
        <v>0</v>
      </c>
      <c r="Q496">
        <v>0</v>
      </c>
      <c r="R496">
        <v>-1E-3</v>
      </c>
      <c r="S496">
        <v>0</v>
      </c>
    </row>
    <row r="497" spans="1:19" x14ac:dyDescent="0.25">
      <c r="A497" t="s">
        <v>770</v>
      </c>
      <c r="B497">
        <v>12</v>
      </c>
      <c r="C497">
        <v>0</v>
      </c>
      <c r="D497">
        <v>0</v>
      </c>
    </row>
    <row r="498" spans="1:19" x14ac:dyDescent="0.25">
      <c r="A498">
        <v>0</v>
      </c>
      <c r="B498">
        <v>125</v>
      </c>
      <c r="C498">
        <v>1</v>
      </c>
      <c r="D498">
        <v>5</v>
      </c>
      <c r="E498">
        <v>20</v>
      </c>
      <c r="F498">
        <v>0</v>
      </c>
      <c r="G498">
        <v>0</v>
      </c>
      <c r="H498">
        <v>2.7969369999999998</v>
      </c>
      <c r="I498">
        <v>3.0582660000000002</v>
      </c>
      <c r="J498">
        <v>37.5</v>
      </c>
      <c r="K498">
        <v>-0.63739800000000002</v>
      </c>
      <c r="L498">
        <v>18</v>
      </c>
      <c r="M498">
        <v>0</v>
      </c>
      <c r="N498">
        <v>0.12</v>
      </c>
      <c r="O498">
        <v>0</v>
      </c>
      <c r="P498">
        <v>0</v>
      </c>
      <c r="Q498">
        <v>0</v>
      </c>
      <c r="R498">
        <v>-1E-3</v>
      </c>
      <c r="S498">
        <v>0</v>
      </c>
    </row>
    <row r="499" spans="1:19" x14ac:dyDescent="0.25">
      <c r="A499" t="s">
        <v>770</v>
      </c>
      <c r="B499">
        <v>12</v>
      </c>
      <c r="C499">
        <v>0</v>
      </c>
      <c r="D499">
        <v>0</v>
      </c>
    </row>
    <row r="500" spans="1:19" x14ac:dyDescent="0.25">
      <c r="A500">
        <v>6</v>
      </c>
      <c r="B500">
        <v>3.156768</v>
      </c>
    </row>
    <row r="501" spans="1:19" x14ac:dyDescent="0.25">
      <c r="A501">
        <v>0</v>
      </c>
      <c r="B501">
        <v>126</v>
      </c>
      <c r="C501">
        <v>0</v>
      </c>
      <c r="D501">
        <v>0</v>
      </c>
      <c r="E501">
        <v>21</v>
      </c>
      <c r="F501">
        <v>0</v>
      </c>
      <c r="G501">
        <v>0</v>
      </c>
      <c r="H501">
        <v>2.7970359999999999</v>
      </c>
      <c r="I501">
        <v>3.0492669999999999</v>
      </c>
      <c r="J501">
        <v>329</v>
      </c>
      <c r="K501">
        <v>-0.637436</v>
      </c>
      <c r="L501">
        <v>18</v>
      </c>
      <c r="M501">
        <v>0</v>
      </c>
      <c r="N501">
        <v>0.12</v>
      </c>
      <c r="O501">
        <v>0</v>
      </c>
      <c r="P501">
        <v>0</v>
      </c>
      <c r="Q501">
        <v>0</v>
      </c>
      <c r="R501">
        <v>-0.01</v>
      </c>
      <c r="S501">
        <v>0</v>
      </c>
    </row>
    <row r="502" spans="1:19" x14ac:dyDescent="0.25">
      <c r="A502" t="s">
        <v>771</v>
      </c>
      <c r="B502">
        <v>12</v>
      </c>
      <c r="C502">
        <v>1</v>
      </c>
      <c r="D502">
        <v>0</v>
      </c>
    </row>
    <row r="503" spans="1:19" x14ac:dyDescent="0.25">
      <c r="A503">
        <v>21</v>
      </c>
      <c r="B503">
        <v>127</v>
      </c>
      <c r="C503">
        <v>5</v>
      </c>
      <c r="D503">
        <v>1</v>
      </c>
      <c r="E503">
        <v>21</v>
      </c>
      <c r="F503">
        <v>1</v>
      </c>
      <c r="G503">
        <v>1</v>
      </c>
      <c r="H503">
        <v>2.7970359999999999</v>
      </c>
      <c r="I503">
        <v>3.0492669999999999</v>
      </c>
      <c r="J503">
        <v>254.5</v>
      </c>
      <c r="K503">
        <v>-0.637436</v>
      </c>
      <c r="L503">
        <v>18</v>
      </c>
      <c r="M503">
        <v>0</v>
      </c>
      <c r="N503">
        <v>0.12</v>
      </c>
      <c r="O503">
        <v>0</v>
      </c>
      <c r="P503">
        <v>-14.5</v>
      </c>
      <c r="Q503">
        <v>0</v>
      </c>
      <c r="R503">
        <v>-0.01</v>
      </c>
      <c r="S503">
        <v>0</v>
      </c>
    </row>
    <row r="504" spans="1:19" x14ac:dyDescent="0.25">
      <c r="A504" t="s">
        <v>771</v>
      </c>
      <c r="B504">
        <v>12</v>
      </c>
      <c r="C504">
        <v>1</v>
      </c>
      <c r="D504">
        <v>0</v>
      </c>
    </row>
    <row r="505" spans="1:19" x14ac:dyDescent="0.25">
      <c r="A505">
        <v>0</v>
      </c>
      <c r="B505">
        <v>128</v>
      </c>
      <c r="C505">
        <v>4</v>
      </c>
      <c r="D505">
        <v>2</v>
      </c>
      <c r="E505">
        <v>21</v>
      </c>
      <c r="F505">
        <v>0</v>
      </c>
      <c r="G505">
        <v>0</v>
      </c>
      <c r="H505">
        <v>2.7970359999999999</v>
      </c>
      <c r="I505">
        <v>3.0492669999999999</v>
      </c>
      <c r="J505">
        <v>218</v>
      </c>
      <c r="K505">
        <v>-0.637436</v>
      </c>
      <c r="L505">
        <v>18</v>
      </c>
      <c r="M505">
        <v>0</v>
      </c>
      <c r="N505">
        <v>0.12</v>
      </c>
      <c r="O505">
        <v>0</v>
      </c>
      <c r="P505">
        <v>0</v>
      </c>
      <c r="Q505">
        <v>0</v>
      </c>
      <c r="R505">
        <v>-0.01</v>
      </c>
      <c r="S505">
        <v>0</v>
      </c>
    </row>
    <row r="506" spans="1:19" x14ac:dyDescent="0.25">
      <c r="A506" t="s">
        <v>771</v>
      </c>
      <c r="B506">
        <v>12</v>
      </c>
      <c r="C506">
        <v>1</v>
      </c>
      <c r="D506">
        <v>0</v>
      </c>
    </row>
    <row r="507" spans="1:19" x14ac:dyDescent="0.25">
      <c r="A507">
        <v>0</v>
      </c>
      <c r="B507">
        <v>129</v>
      </c>
      <c r="C507">
        <v>3</v>
      </c>
      <c r="D507">
        <v>3</v>
      </c>
      <c r="E507">
        <v>21</v>
      </c>
      <c r="F507">
        <v>0</v>
      </c>
      <c r="G507">
        <v>0</v>
      </c>
      <c r="H507">
        <v>2.7970359999999999</v>
      </c>
      <c r="I507">
        <v>3.0492669999999999</v>
      </c>
      <c r="J507">
        <v>167.322723</v>
      </c>
      <c r="K507">
        <v>-0.637436</v>
      </c>
      <c r="L507">
        <v>18</v>
      </c>
      <c r="M507">
        <v>0</v>
      </c>
      <c r="N507">
        <v>0.12</v>
      </c>
      <c r="O507">
        <v>0</v>
      </c>
      <c r="P507">
        <v>0</v>
      </c>
      <c r="Q507">
        <v>0</v>
      </c>
      <c r="R507">
        <v>-0.01</v>
      </c>
      <c r="S507">
        <v>0</v>
      </c>
    </row>
    <row r="508" spans="1:19" x14ac:dyDescent="0.25">
      <c r="A508" t="s">
        <v>771</v>
      </c>
      <c r="B508">
        <v>12</v>
      </c>
      <c r="C508">
        <v>1</v>
      </c>
      <c r="D508">
        <v>0</v>
      </c>
    </row>
    <row r="509" spans="1:19" x14ac:dyDescent="0.25">
      <c r="A509">
        <v>0</v>
      </c>
      <c r="B509">
        <v>130</v>
      </c>
      <c r="C509">
        <v>2</v>
      </c>
      <c r="D509">
        <v>4</v>
      </c>
      <c r="E509">
        <v>21</v>
      </c>
      <c r="F509">
        <v>0</v>
      </c>
      <c r="G509">
        <v>0</v>
      </c>
      <c r="H509">
        <v>2.7970359999999999</v>
      </c>
      <c r="I509">
        <v>3.0492669999999999</v>
      </c>
      <c r="J509">
        <v>110</v>
      </c>
      <c r="K509">
        <v>-0.637436</v>
      </c>
      <c r="L509">
        <v>18</v>
      </c>
      <c r="M509">
        <v>0</v>
      </c>
      <c r="N509">
        <v>0.12</v>
      </c>
      <c r="O509">
        <v>0</v>
      </c>
      <c r="P509">
        <v>0</v>
      </c>
      <c r="Q509">
        <v>0</v>
      </c>
      <c r="R509">
        <v>-0.01</v>
      </c>
      <c r="S509">
        <v>0</v>
      </c>
    </row>
    <row r="510" spans="1:19" x14ac:dyDescent="0.25">
      <c r="A510" t="s">
        <v>771</v>
      </c>
      <c r="B510">
        <v>12</v>
      </c>
      <c r="C510">
        <v>1</v>
      </c>
      <c r="D510">
        <v>0</v>
      </c>
    </row>
    <row r="511" spans="1:19" x14ac:dyDescent="0.25">
      <c r="A511">
        <v>0</v>
      </c>
      <c r="B511">
        <v>131</v>
      </c>
      <c r="C511">
        <v>1</v>
      </c>
      <c r="D511">
        <v>5</v>
      </c>
      <c r="E511">
        <v>21</v>
      </c>
      <c r="F511">
        <v>0</v>
      </c>
      <c r="G511">
        <v>0</v>
      </c>
      <c r="H511">
        <v>2.7970359999999999</v>
      </c>
      <c r="I511">
        <v>3.0492669999999999</v>
      </c>
      <c r="J511">
        <v>37.5</v>
      </c>
      <c r="K511">
        <v>-0.637436</v>
      </c>
      <c r="L511">
        <v>18</v>
      </c>
      <c r="M511">
        <v>0</v>
      </c>
      <c r="N511">
        <v>0.12</v>
      </c>
      <c r="O511">
        <v>0</v>
      </c>
      <c r="P511">
        <v>0</v>
      </c>
      <c r="Q511">
        <v>0</v>
      </c>
      <c r="R511">
        <v>-0.01</v>
      </c>
      <c r="S511">
        <v>0</v>
      </c>
    </row>
    <row r="512" spans="1:19" x14ac:dyDescent="0.25">
      <c r="A512" t="s">
        <v>771</v>
      </c>
      <c r="B512">
        <v>12</v>
      </c>
      <c r="C512">
        <v>1</v>
      </c>
      <c r="D512">
        <v>0</v>
      </c>
    </row>
    <row r="513" spans="1:19" x14ac:dyDescent="0.25">
      <c r="A513">
        <v>6</v>
      </c>
      <c r="B513">
        <v>3.3253059999999999</v>
      </c>
    </row>
    <row r="514" spans="1:19" x14ac:dyDescent="0.25">
      <c r="A514">
        <v>22</v>
      </c>
      <c r="B514">
        <v>132</v>
      </c>
      <c r="C514">
        <v>0</v>
      </c>
      <c r="D514">
        <v>0</v>
      </c>
      <c r="E514">
        <v>22</v>
      </c>
      <c r="F514">
        <v>1</v>
      </c>
      <c r="G514">
        <v>1</v>
      </c>
      <c r="H514">
        <v>2.9649399999999999</v>
      </c>
      <c r="I514">
        <v>3.0490170000000001</v>
      </c>
      <c r="J514">
        <v>331</v>
      </c>
      <c r="K514">
        <v>6.2600709999999999</v>
      </c>
      <c r="L514">
        <v>18</v>
      </c>
      <c r="M514">
        <v>0</v>
      </c>
      <c r="N514">
        <v>0.12</v>
      </c>
      <c r="O514">
        <v>0</v>
      </c>
      <c r="P514">
        <v>2</v>
      </c>
      <c r="Q514">
        <v>0</v>
      </c>
      <c r="R514">
        <v>-2E-3</v>
      </c>
      <c r="S514">
        <v>0</v>
      </c>
    </row>
    <row r="515" spans="1:19" x14ac:dyDescent="0.25">
      <c r="A515" t="s">
        <v>770</v>
      </c>
      <c r="B515">
        <v>12</v>
      </c>
      <c r="C515">
        <v>0</v>
      </c>
      <c r="D515">
        <v>0</v>
      </c>
    </row>
    <row r="516" spans="1:19" x14ac:dyDescent="0.25">
      <c r="A516">
        <v>0</v>
      </c>
      <c r="B516">
        <v>133</v>
      </c>
      <c r="C516">
        <v>5</v>
      </c>
      <c r="D516">
        <v>1</v>
      </c>
      <c r="E516">
        <v>22</v>
      </c>
      <c r="F516">
        <v>0</v>
      </c>
      <c r="G516">
        <v>0</v>
      </c>
      <c r="H516">
        <v>2.9649399999999999</v>
      </c>
      <c r="I516">
        <v>3.0490170000000001</v>
      </c>
      <c r="J516">
        <v>269</v>
      </c>
      <c r="K516">
        <v>6.2600709999999999</v>
      </c>
      <c r="L516">
        <v>18</v>
      </c>
      <c r="M516">
        <v>0</v>
      </c>
      <c r="N516">
        <v>0.12</v>
      </c>
      <c r="O516">
        <v>0</v>
      </c>
      <c r="P516">
        <v>0</v>
      </c>
      <c r="Q516">
        <v>0</v>
      </c>
      <c r="R516">
        <v>-2E-3</v>
      </c>
      <c r="S516">
        <v>0</v>
      </c>
    </row>
    <row r="517" spans="1:19" x14ac:dyDescent="0.25">
      <c r="A517" t="s">
        <v>770</v>
      </c>
      <c r="B517">
        <v>12</v>
      </c>
      <c r="C517">
        <v>0</v>
      </c>
      <c r="D517">
        <v>0</v>
      </c>
    </row>
    <row r="518" spans="1:19" x14ac:dyDescent="0.25">
      <c r="A518">
        <v>0</v>
      </c>
      <c r="B518">
        <v>134</v>
      </c>
      <c r="C518">
        <v>4</v>
      </c>
      <c r="D518">
        <v>2</v>
      </c>
      <c r="E518">
        <v>22</v>
      </c>
      <c r="F518">
        <v>0</v>
      </c>
      <c r="G518">
        <v>0</v>
      </c>
      <c r="H518">
        <v>2.9649399999999999</v>
      </c>
      <c r="I518">
        <v>3.0490170000000001</v>
      </c>
      <c r="J518">
        <v>218</v>
      </c>
      <c r="K518">
        <v>6.2600709999999999</v>
      </c>
      <c r="L518">
        <v>18</v>
      </c>
      <c r="M518">
        <v>0</v>
      </c>
      <c r="N518">
        <v>0.12</v>
      </c>
      <c r="O518">
        <v>0</v>
      </c>
      <c r="P518">
        <v>0</v>
      </c>
      <c r="Q518">
        <v>0</v>
      </c>
      <c r="R518">
        <v>-2E-3</v>
      </c>
      <c r="S518">
        <v>0</v>
      </c>
    </row>
    <row r="519" spans="1:19" x14ac:dyDescent="0.25">
      <c r="A519" t="s">
        <v>770</v>
      </c>
      <c r="B519">
        <v>12</v>
      </c>
      <c r="C519">
        <v>0</v>
      </c>
      <c r="D519">
        <v>0</v>
      </c>
    </row>
    <row r="520" spans="1:19" x14ac:dyDescent="0.25">
      <c r="A520">
        <v>0</v>
      </c>
      <c r="B520">
        <v>135</v>
      </c>
      <c r="C520">
        <v>3</v>
      </c>
      <c r="D520">
        <v>3</v>
      </c>
      <c r="E520">
        <v>22</v>
      </c>
      <c r="F520">
        <v>0</v>
      </c>
      <c r="G520">
        <v>0</v>
      </c>
      <c r="H520">
        <v>2.9649399999999999</v>
      </c>
      <c r="I520">
        <v>3.0490170000000001</v>
      </c>
      <c r="J520">
        <v>167.290909</v>
      </c>
      <c r="K520">
        <v>6.2600709999999999</v>
      </c>
      <c r="L520">
        <v>18</v>
      </c>
      <c r="M520">
        <v>0</v>
      </c>
      <c r="N520">
        <v>0.12</v>
      </c>
      <c r="O520">
        <v>0</v>
      </c>
      <c r="P520">
        <v>0</v>
      </c>
      <c r="Q520">
        <v>0</v>
      </c>
      <c r="R520">
        <v>-2E-3</v>
      </c>
      <c r="S520">
        <v>0</v>
      </c>
    </row>
    <row r="521" spans="1:19" x14ac:dyDescent="0.25">
      <c r="A521" t="s">
        <v>770</v>
      </c>
      <c r="B521">
        <v>12</v>
      </c>
      <c r="C521">
        <v>0</v>
      </c>
      <c r="D521">
        <v>0</v>
      </c>
    </row>
    <row r="522" spans="1:19" x14ac:dyDescent="0.25">
      <c r="A522">
        <v>0</v>
      </c>
      <c r="B522">
        <v>136</v>
      </c>
      <c r="C522">
        <v>2</v>
      </c>
      <c r="D522">
        <v>4</v>
      </c>
      <c r="E522">
        <v>22</v>
      </c>
      <c r="F522">
        <v>0</v>
      </c>
      <c r="G522">
        <v>0</v>
      </c>
      <c r="H522">
        <v>2.9649399999999999</v>
      </c>
      <c r="I522">
        <v>3.0490170000000001</v>
      </c>
      <c r="J522">
        <v>110</v>
      </c>
      <c r="K522">
        <v>6.2600709999999999</v>
      </c>
      <c r="L522">
        <v>18</v>
      </c>
      <c r="M522">
        <v>0</v>
      </c>
      <c r="N522">
        <v>0.12</v>
      </c>
      <c r="O522">
        <v>0</v>
      </c>
      <c r="P522">
        <v>0</v>
      </c>
      <c r="Q522">
        <v>0</v>
      </c>
      <c r="R522">
        <v>-2E-3</v>
      </c>
      <c r="S522">
        <v>0</v>
      </c>
    </row>
    <row r="523" spans="1:19" x14ac:dyDescent="0.25">
      <c r="A523" t="s">
        <v>770</v>
      </c>
      <c r="B523">
        <v>12</v>
      </c>
      <c r="C523">
        <v>0</v>
      </c>
      <c r="D523">
        <v>0</v>
      </c>
    </row>
    <row r="524" spans="1:19" x14ac:dyDescent="0.25">
      <c r="A524">
        <v>0</v>
      </c>
      <c r="B524">
        <v>137</v>
      </c>
      <c r="C524">
        <v>1</v>
      </c>
      <c r="D524">
        <v>5</v>
      </c>
      <c r="E524">
        <v>22</v>
      </c>
      <c r="F524">
        <v>0</v>
      </c>
      <c r="G524">
        <v>0</v>
      </c>
      <c r="H524">
        <v>2.9649399999999999</v>
      </c>
      <c r="I524">
        <v>3.0490170000000001</v>
      </c>
      <c r="J524">
        <v>37.5</v>
      </c>
      <c r="K524">
        <v>6.2600709999999999</v>
      </c>
      <c r="L524">
        <v>18</v>
      </c>
      <c r="M524">
        <v>0</v>
      </c>
      <c r="N524">
        <v>0.12</v>
      </c>
      <c r="O524">
        <v>0</v>
      </c>
      <c r="P524">
        <v>0</v>
      </c>
      <c r="Q524">
        <v>0</v>
      </c>
      <c r="R524">
        <v>-2E-3</v>
      </c>
      <c r="S524">
        <v>0</v>
      </c>
    </row>
    <row r="525" spans="1:19" x14ac:dyDescent="0.25">
      <c r="A525" t="s">
        <v>770</v>
      </c>
      <c r="B525">
        <v>12</v>
      </c>
      <c r="C525">
        <v>0</v>
      </c>
      <c r="D525">
        <v>0</v>
      </c>
    </row>
    <row r="526" spans="1:19" x14ac:dyDescent="0.25">
      <c r="A526">
        <v>6</v>
      </c>
      <c r="B526">
        <v>3.3253059999999999</v>
      </c>
    </row>
    <row r="527" spans="1:19" x14ac:dyDescent="0.25">
      <c r="A527">
        <v>23</v>
      </c>
      <c r="B527">
        <v>138</v>
      </c>
      <c r="C527">
        <v>0</v>
      </c>
      <c r="D527">
        <v>0</v>
      </c>
      <c r="E527">
        <v>23</v>
      </c>
      <c r="F527">
        <v>1</v>
      </c>
      <c r="G527">
        <v>1</v>
      </c>
      <c r="H527">
        <v>2.9640680000000001</v>
      </c>
      <c r="I527">
        <v>3.0410650000000001</v>
      </c>
      <c r="J527">
        <v>316.20001200000002</v>
      </c>
      <c r="K527">
        <v>6.2600709999999999</v>
      </c>
      <c r="L527">
        <v>18</v>
      </c>
      <c r="M527">
        <v>0</v>
      </c>
      <c r="N527">
        <v>0.12</v>
      </c>
      <c r="O527">
        <v>0</v>
      </c>
      <c r="P527">
        <v>-12.799988000000001</v>
      </c>
      <c r="Q527">
        <v>0</v>
      </c>
      <c r="R527">
        <v>-9.9989999999999992E-3</v>
      </c>
      <c r="S527">
        <v>0</v>
      </c>
    </row>
    <row r="528" spans="1:19" x14ac:dyDescent="0.25">
      <c r="A528" t="s">
        <v>771</v>
      </c>
      <c r="B528">
        <v>12</v>
      </c>
      <c r="C528">
        <v>1</v>
      </c>
      <c r="D528">
        <v>0</v>
      </c>
    </row>
    <row r="529" spans="1:19" x14ac:dyDescent="0.25">
      <c r="A529">
        <v>0</v>
      </c>
      <c r="B529">
        <v>139</v>
      </c>
      <c r="C529">
        <v>5</v>
      </c>
      <c r="D529">
        <v>1</v>
      </c>
      <c r="E529">
        <v>23</v>
      </c>
      <c r="F529">
        <v>0</v>
      </c>
      <c r="G529">
        <v>0</v>
      </c>
      <c r="H529">
        <v>2.9640680000000001</v>
      </c>
      <c r="I529">
        <v>3.0410650000000001</v>
      </c>
      <c r="J529">
        <v>269</v>
      </c>
      <c r="K529">
        <v>6.2600709999999999</v>
      </c>
      <c r="L529">
        <v>18</v>
      </c>
      <c r="M529">
        <v>0</v>
      </c>
      <c r="N529">
        <v>0.12</v>
      </c>
      <c r="O529">
        <v>0</v>
      </c>
      <c r="P529">
        <v>0</v>
      </c>
      <c r="Q529">
        <v>0</v>
      </c>
      <c r="R529">
        <v>-9.9989999999999992E-3</v>
      </c>
      <c r="S529">
        <v>0</v>
      </c>
    </row>
    <row r="530" spans="1:19" x14ac:dyDescent="0.25">
      <c r="A530" t="s">
        <v>771</v>
      </c>
      <c r="B530">
        <v>12</v>
      </c>
      <c r="C530">
        <v>1</v>
      </c>
      <c r="D530">
        <v>0</v>
      </c>
    </row>
    <row r="531" spans="1:19" x14ac:dyDescent="0.25">
      <c r="A531">
        <v>0</v>
      </c>
      <c r="B531">
        <v>140</v>
      </c>
      <c r="C531">
        <v>4</v>
      </c>
      <c r="D531">
        <v>2</v>
      </c>
      <c r="E531">
        <v>23</v>
      </c>
      <c r="F531">
        <v>0</v>
      </c>
      <c r="G531">
        <v>0</v>
      </c>
      <c r="H531">
        <v>2.9640680000000001</v>
      </c>
      <c r="I531">
        <v>3.0410650000000001</v>
      </c>
      <c r="J531">
        <v>218</v>
      </c>
      <c r="K531">
        <v>6.2600709999999999</v>
      </c>
      <c r="L531">
        <v>18</v>
      </c>
      <c r="M531">
        <v>0</v>
      </c>
      <c r="N531">
        <v>0.12</v>
      </c>
      <c r="O531">
        <v>0</v>
      </c>
      <c r="P531">
        <v>0</v>
      </c>
      <c r="Q531">
        <v>0</v>
      </c>
      <c r="R531">
        <v>-9.9989999999999992E-3</v>
      </c>
      <c r="S531">
        <v>0</v>
      </c>
    </row>
    <row r="532" spans="1:19" x14ac:dyDescent="0.25">
      <c r="A532" t="s">
        <v>771</v>
      </c>
      <c r="B532">
        <v>12</v>
      </c>
      <c r="C532">
        <v>1</v>
      </c>
      <c r="D532">
        <v>0</v>
      </c>
    </row>
    <row r="533" spans="1:19" x14ac:dyDescent="0.25">
      <c r="A533">
        <v>0</v>
      </c>
      <c r="B533">
        <v>141</v>
      </c>
      <c r="C533">
        <v>3</v>
      </c>
      <c r="D533">
        <v>3</v>
      </c>
      <c r="E533">
        <v>23</v>
      </c>
      <c r="F533">
        <v>0</v>
      </c>
      <c r="G533">
        <v>0</v>
      </c>
      <c r="H533">
        <v>2.9640680000000001</v>
      </c>
      <c r="I533">
        <v>3.0410650000000001</v>
      </c>
      <c r="J533">
        <v>167.25907900000001</v>
      </c>
      <c r="K533">
        <v>6.2600709999999999</v>
      </c>
      <c r="L533">
        <v>18</v>
      </c>
      <c r="M533">
        <v>0</v>
      </c>
      <c r="N533">
        <v>0.12</v>
      </c>
      <c r="O533">
        <v>0</v>
      </c>
      <c r="P533">
        <v>0</v>
      </c>
      <c r="Q533">
        <v>0</v>
      </c>
      <c r="R533">
        <v>-9.9989999999999992E-3</v>
      </c>
      <c r="S533">
        <v>0</v>
      </c>
    </row>
    <row r="534" spans="1:19" x14ac:dyDescent="0.25">
      <c r="A534" t="s">
        <v>771</v>
      </c>
      <c r="B534">
        <v>12</v>
      </c>
      <c r="C534">
        <v>1</v>
      </c>
      <c r="D534">
        <v>0</v>
      </c>
    </row>
    <row r="535" spans="1:19" x14ac:dyDescent="0.25">
      <c r="A535">
        <v>0</v>
      </c>
      <c r="B535">
        <v>142</v>
      </c>
      <c r="C535">
        <v>2</v>
      </c>
      <c r="D535">
        <v>4</v>
      </c>
      <c r="E535">
        <v>23</v>
      </c>
      <c r="F535">
        <v>0</v>
      </c>
      <c r="G535">
        <v>0</v>
      </c>
      <c r="H535">
        <v>2.9640680000000001</v>
      </c>
      <c r="I535">
        <v>3.0410650000000001</v>
      </c>
      <c r="J535">
        <v>110</v>
      </c>
      <c r="K535">
        <v>6.2600709999999999</v>
      </c>
      <c r="L535">
        <v>18</v>
      </c>
      <c r="M535">
        <v>0</v>
      </c>
      <c r="N535">
        <v>0.12</v>
      </c>
      <c r="O535">
        <v>0</v>
      </c>
      <c r="P535">
        <v>0</v>
      </c>
      <c r="Q535">
        <v>0</v>
      </c>
      <c r="R535">
        <v>-9.9989999999999992E-3</v>
      </c>
      <c r="S535">
        <v>0</v>
      </c>
    </row>
    <row r="536" spans="1:19" x14ac:dyDescent="0.25">
      <c r="A536" t="s">
        <v>771</v>
      </c>
      <c r="B536">
        <v>12</v>
      </c>
      <c r="C536">
        <v>1</v>
      </c>
      <c r="D536">
        <v>0</v>
      </c>
    </row>
    <row r="537" spans="1:19" x14ac:dyDescent="0.25">
      <c r="A537">
        <v>0</v>
      </c>
      <c r="B537">
        <v>143</v>
      </c>
      <c r="C537">
        <v>1</v>
      </c>
      <c r="D537">
        <v>5</v>
      </c>
      <c r="E537">
        <v>23</v>
      </c>
      <c r="F537">
        <v>0</v>
      </c>
      <c r="G537">
        <v>0</v>
      </c>
      <c r="H537">
        <v>2.9640680000000001</v>
      </c>
      <c r="I537">
        <v>3.0410650000000001</v>
      </c>
      <c r="J537">
        <v>37.5</v>
      </c>
      <c r="K537">
        <v>6.2600709999999999</v>
      </c>
      <c r="L537">
        <v>18</v>
      </c>
      <c r="M537">
        <v>0</v>
      </c>
      <c r="N537">
        <v>0.12</v>
      </c>
      <c r="O537">
        <v>0</v>
      </c>
      <c r="P537">
        <v>0</v>
      </c>
      <c r="Q537">
        <v>0</v>
      </c>
      <c r="R537">
        <v>-9.9989999999999992E-3</v>
      </c>
      <c r="S537">
        <v>0</v>
      </c>
    </row>
    <row r="538" spans="1:19" x14ac:dyDescent="0.25">
      <c r="A538" t="s">
        <v>771</v>
      </c>
      <c r="B538">
        <v>12</v>
      </c>
      <c r="C538">
        <v>1</v>
      </c>
      <c r="D538">
        <v>0</v>
      </c>
    </row>
    <row r="539" spans="1:19" x14ac:dyDescent="0.25">
      <c r="A539">
        <v>6</v>
      </c>
      <c r="B539">
        <v>3.5238450000000001</v>
      </c>
    </row>
    <row r="540" spans="1:19" x14ac:dyDescent="0.25">
      <c r="A540">
        <v>0</v>
      </c>
      <c r="B540">
        <v>144</v>
      </c>
      <c r="C540">
        <v>0</v>
      </c>
      <c r="D540">
        <v>0</v>
      </c>
      <c r="E540">
        <v>24</v>
      </c>
      <c r="F540">
        <v>0</v>
      </c>
      <c r="G540">
        <v>0</v>
      </c>
      <c r="H540">
        <v>3.1598229999999998</v>
      </c>
      <c r="I540">
        <v>3.0135209999999999</v>
      </c>
      <c r="J540">
        <v>329</v>
      </c>
      <c r="K540">
        <v>14.385391</v>
      </c>
      <c r="L540">
        <v>18</v>
      </c>
      <c r="M540">
        <v>0</v>
      </c>
      <c r="N540">
        <v>0.12</v>
      </c>
      <c r="O540">
        <v>0</v>
      </c>
      <c r="P540">
        <v>0</v>
      </c>
      <c r="Q540">
        <v>0</v>
      </c>
      <c r="R540">
        <v>-2E-3</v>
      </c>
      <c r="S540">
        <v>0</v>
      </c>
    </row>
    <row r="541" spans="1:19" x14ac:dyDescent="0.25">
      <c r="A541" t="s">
        <v>770</v>
      </c>
      <c r="B541">
        <v>12</v>
      </c>
      <c r="C541">
        <v>0</v>
      </c>
      <c r="D541">
        <v>0</v>
      </c>
    </row>
    <row r="542" spans="1:19" x14ac:dyDescent="0.25">
      <c r="A542">
        <v>0</v>
      </c>
      <c r="B542">
        <v>145</v>
      </c>
      <c r="C542">
        <v>5</v>
      </c>
      <c r="D542">
        <v>1</v>
      </c>
      <c r="E542">
        <v>24</v>
      </c>
      <c r="F542">
        <v>0</v>
      </c>
      <c r="G542">
        <v>0</v>
      </c>
      <c r="H542">
        <v>3.1598229999999998</v>
      </c>
      <c r="I542">
        <v>3.0135209999999999</v>
      </c>
      <c r="J542">
        <v>269</v>
      </c>
      <c r="K542">
        <v>14.385391</v>
      </c>
      <c r="L542">
        <v>18</v>
      </c>
      <c r="M542">
        <v>0</v>
      </c>
      <c r="N542">
        <v>0.12</v>
      </c>
      <c r="O542">
        <v>0</v>
      </c>
      <c r="P542">
        <v>0</v>
      </c>
      <c r="Q542">
        <v>0</v>
      </c>
      <c r="R542">
        <v>-2E-3</v>
      </c>
      <c r="S542">
        <v>0</v>
      </c>
    </row>
    <row r="543" spans="1:19" x14ac:dyDescent="0.25">
      <c r="A543" t="s">
        <v>770</v>
      </c>
      <c r="B543">
        <v>12</v>
      </c>
      <c r="C543">
        <v>0</v>
      </c>
      <c r="D543">
        <v>0</v>
      </c>
    </row>
    <row r="544" spans="1:19" x14ac:dyDescent="0.25">
      <c r="A544">
        <v>0</v>
      </c>
      <c r="B544">
        <v>146</v>
      </c>
      <c r="C544">
        <v>4</v>
      </c>
      <c r="D544">
        <v>2</v>
      </c>
      <c r="E544">
        <v>24</v>
      </c>
      <c r="F544">
        <v>0</v>
      </c>
      <c r="G544">
        <v>0</v>
      </c>
      <c r="H544">
        <v>3.1598229999999998</v>
      </c>
      <c r="I544">
        <v>3.0135209999999999</v>
      </c>
      <c r="J544">
        <v>218</v>
      </c>
      <c r="K544">
        <v>14.385391</v>
      </c>
      <c r="L544">
        <v>18</v>
      </c>
      <c r="M544">
        <v>0</v>
      </c>
      <c r="N544">
        <v>0.12</v>
      </c>
      <c r="O544">
        <v>0</v>
      </c>
      <c r="P544">
        <v>0</v>
      </c>
      <c r="Q544">
        <v>0</v>
      </c>
      <c r="R544">
        <v>-2E-3</v>
      </c>
      <c r="S544">
        <v>0</v>
      </c>
    </row>
    <row r="545" spans="1:19" x14ac:dyDescent="0.25">
      <c r="A545" t="s">
        <v>770</v>
      </c>
      <c r="B545">
        <v>12</v>
      </c>
      <c r="C545">
        <v>0</v>
      </c>
      <c r="D545">
        <v>0</v>
      </c>
    </row>
    <row r="546" spans="1:19" x14ac:dyDescent="0.25">
      <c r="A546">
        <v>0</v>
      </c>
      <c r="B546">
        <v>147</v>
      </c>
      <c r="C546">
        <v>3</v>
      </c>
      <c r="D546">
        <v>3</v>
      </c>
      <c r="E546">
        <v>24</v>
      </c>
      <c r="F546">
        <v>0</v>
      </c>
      <c r="G546">
        <v>0</v>
      </c>
      <c r="H546">
        <v>3.1598229999999998</v>
      </c>
      <c r="I546">
        <v>3.0135209999999999</v>
      </c>
      <c r="J546">
        <v>167.22726399999999</v>
      </c>
      <c r="K546">
        <v>14.385391</v>
      </c>
      <c r="L546">
        <v>18</v>
      </c>
      <c r="M546">
        <v>0</v>
      </c>
      <c r="N546">
        <v>0.12</v>
      </c>
      <c r="O546">
        <v>0</v>
      </c>
      <c r="P546">
        <v>0</v>
      </c>
      <c r="Q546">
        <v>0</v>
      </c>
      <c r="R546">
        <v>-2E-3</v>
      </c>
      <c r="S546">
        <v>0</v>
      </c>
    </row>
    <row r="547" spans="1:19" x14ac:dyDescent="0.25">
      <c r="A547" t="s">
        <v>770</v>
      </c>
      <c r="B547">
        <v>12</v>
      </c>
      <c r="C547">
        <v>0</v>
      </c>
      <c r="D547">
        <v>0</v>
      </c>
    </row>
    <row r="548" spans="1:19" x14ac:dyDescent="0.25">
      <c r="A548">
        <v>0</v>
      </c>
      <c r="B548">
        <v>148</v>
      </c>
      <c r="C548">
        <v>2</v>
      </c>
      <c r="D548">
        <v>4</v>
      </c>
      <c r="E548">
        <v>24</v>
      </c>
      <c r="F548">
        <v>0</v>
      </c>
      <c r="G548">
        <v>0</v>
      </c>
      <c r="H548">
        <v>3.1598229999999998</v>
      </c>
      <c r="I548">
        <v>3.0135209999999999</v>
      </c>
      <c r="J548">
        <v>110</v>
      </c>
      <c r="K548">
        <v>14.385391</v>
      </c>
      <c r="L548">
        <v>18</v>
      </c>
      <c r="M548">
        <v>0</v>
      </c>
      <c r="N548">
        <v>0.12</v>
      </c>
      <c r="O548">
        <v>0</v>
      </c>
      <c r="P548">
        <v>0</v>
      </c>
      <c r="Q548">
        <v>0</v>
      </c>
      <c r="R548">
        <v>-2E-3</v>
      </c>
      <c r="S548">
        <v>0</v>
      </c>
    </row>
    <row r="549" spans="1:19" x14ac:dyDescent="0.25">
      <c r="A549" t="s">
        <v>770</v>
      </c>
      <c r="B549">
        <v>12</v>
      </c>
      <c r="C549">
        <v>0</v>
      </c>
      <c r="D549">
        <v>0</v>
      </c>
    </row>
    <row r="550" spans="1:19" x14ac:dyDescent="0.25">
      <c r="A550">
        <v>24</v>
      </c>
      <c r="B550">
        <v>149</v>
      </c>
      <c r="C550">
        <v>1</v>
      </c>
      <c r="D550">
        <v>5</v>
      </c>
      <c r="E550">
        <v>24</v>
      </c>
      <c r="F550">
        <v>1</v>
      </c>
      <c r="G550">
        <v>1</v>
      </c>
      <c r="H550">
        <v>3.1598229999999998</v>
      </c>
      <c r="I550">
        <v>3.0135209999999999</v>
      </c>
      <c r="J550">
        <v>39</v>
      </c>
      <c r="K550">
        <v>14.385391</v>
      </c>
      <c r="L550">
        <v>18</v>
      </c>
      <c r="M550">
        <v>0</v>
      </c>
      <c r="N550">
        <v>0.12</v>
      </c>
      <c r="O550">
        <v>0</v>
      </c>
      <c r="P550">
        <v>1.5</v>
      </c>
      <c r="Q550">
        <v>0</v>
      </c>
      <c r="R550">
        <v>-2E-3</v>
      </c>
      <c r="S550">
        <v>0</v>
      </c>
    </row>
    <row r="551" spans="1:19" x14ac:dyDescent="0.25">
      <c r="A551" t="s">
        <v>770</v>
      </c>
      <c r="B551">
        <v>12</v>
      </c>
      <c r="C551">
        <v>0</v>
      </c>
      <c r="D551">
        <v>0</v>
      </c>
    </row>
    <row r="552" spans="1:19" x14ac:dyDescent="0.25">
      <c r="A552">
        <v>6</v>
      </c>
      <c r="B552">
        <v>3.5238450000000001</v>
      </c>
    </row>
    <row r="553" spans="1:19" x14ac:dyDescent="0.25">
      <c r="A553">
        <v>0</v>
      </c>
      <c r="B553">
        <v>150</v>
      </c>
      <c r="C553">
        <v>0</v>
      </c>
      <c r="D553">
        <v>0</v>
      </c>
      <c r="E553">
        <v>25</v>
      </c>
      <c r="F553">
        <v>0</v>
      </c>
      <c r="G553">
        <v>0</v>
      </c>
      <c r="H553">
        <v>3.1578360000000001</v>
      </c>
      <c r="I553">
        <v>3.0057719999999999</v>
      </c>
      <c r="J553">
        <v>329</v>
      </c>
      <c r="K553">
        <v>14.385391</v>
      </c>
      <c r="L553">
        <v>18</v>
      </c>
      <c r="M553">
        <v>0</v>
      </c>
      <c r="N553">
        <v>0.12</v>
      </c>
      <c r="O553">
        <v>0</v>
      </c>
      <c r="P553">
        <v>0</v>
      </c>
      <c r="Q553">
        <v>0</v>
      </c>
      <c r="R553">
        <v>-0.01</v>
      </c>
      <c r="S553">
        <v>0</v>
      </c>
    </row>
    <row r="554" spans="1:19" x14ac:dyDescent="0.25">
      <c r="A554" t="s">
        <v>771</v>
      </c>
      <c r="B554">
        <v>12</v>
      </c>
      <c r="C554">
        <v>1</v>
      </c>
      <c r="D554">
        <v>0</v>
      </c>
    </row>
    <row r="555" spans="1:19" x14ac:dyDescent="0.25">
      <c r="A555">
        <v>0</v>
      </c>
      <c r="B555">
        <v>151</v>
      </c>
      <c r="C555">
        <v>5</v>
      </c>
      <c r="D555">
        <v>1</v>
      </c>
      <c r="E555">
        <v>25</v>
      </c>
      <c r="F555">
        <v>0</v>
      </c>
      <c r="G555">
        <v>0</v>
      </c>
      <c r="H555">
        <v>3.1578360000000001</v>
      </c>
      <c r="I555">
        <v>3.0057719999999999</v>
      </c>
      <c r="J555">
        <v>269</v>
      </c>
      <c r="K555">
        <v>14.385391</v>
      </c>
      <c r="L555">
        <v>18</v>
      </c>
      <c r="M555">
        <v>0</v>
      </c>
      <c r="N555">
        <v>0.12</v>
      </c>
      <c r="O555">
        <v>0</v>
      </c>
      <c r="P555">
        <v>0</v>
      </c>
      <c r="Q555">
        <v>0</v>
      </c>
      <c r="R555">
        <v>-0.01</v>
      </c>
      <c r="S555">
        <v>0</v>
      </c>
    </row>
    <row r="556" spans="1:19" x14ac:dyDescent="0.25">
      <c r="A556" t="s">
        <v>771</v>
      </c>
      <c r="B556">
        <v>12</v>
      </c>
      <c r="C556">
        <v>1</v>
      </c>
      <c r="D556">
        <v>0</v>
      </c>
    </row>
    <row r="557" spans="1:19" x14ac:dyDescent="0.25">
      <c r="A557">
        <v>0</v>
      </c>
      <c r="B557">
        <v>152</v>
      </c>
      <c r="C557">
        <v>4</v>
      </c>
      <c r="D557">
        <v>2</v>
      </c>
      <c r="E557">
        <v>25</v>
      </c>
      <c r="F557">
        <v>0</v>
      </c>
      <c r="G557">
        <v>0</v>
      </c>
      <c r="H557">
        <v>3.1578360000000001</v>
      </c>
      <c r="I557">
        <v>3.0057719999999999</v>
      </c>
      <c r="J557">
        <v>218</v>
      </c>
      <c r="K557">
        <v>14.385391</v>
      </c>
      <c r="L557">
        <v>18</v>
      </c>
      <c r="M557">
        <v>0</v>
      </c>
      <c r="N557">
        <v>0.12</v>
      </c>
      <c r="O557">
        <v>0</v>
      </c>
      <c r="P557">
        <v>0</v>
      </c>
      <c r="Q557">
        <v>0</v>
      </c>
      <c r="R557">
        <v>-0.01</v>
      </c>
      <c r="S557">
        <v>0</v>
      </c>
    </row>
    <row r="558" spans="1:19" x14ac:dyDescent="0.25">
      <c r="A558" t="s">
        <v>771</v>
      </c>
      <c r="B558">
        <v>12</v>
      </c>
      <c r="C558">
        <v>1</v>
      </c>
      <c r="D558">
        <v>0</v>
      </c>
    </row>
    <row r="559" spans="1:19" x14ac:dyDescent="0.25">
      <c r="A559">
        <v>0</v>
      </c>
      <c r="B559">
        <v>153</v>
      </c>
      <c r="C559">
        <v>3</v>
      </c>
      <c r="D559">
        <v>3</v>
      </c>
      <c r="E559">
        <v>25</v>
      </c>
      <c r="F559">
        <v>0</v>
      </c>
      <c r="G559">
        <v>0</v>
      </c>
      <c r="H559">
        <v>3.1578360000000001</v>
      </c>
      <c r="I559">
        <v>3.0057719999999999</v>
      </c>
      <c r="J559">
        <v>167.19544999999999</v>
      </c>
      <c r="K559">
        <v>14.385391</v>
      </c>
      <c r="L559">
        <v>18</v>
      </c>
      <c r="M559">
        <v>0</v>
      </c>
      <c r="N559">
        <v>0.12</v>
      </c>
      <c r="O559">
        <v>0</v>
      </c>
      <c r="P559">
        <v>0</v>
      </c>
      <c r="Q559">
        <v>0</v>
      </c>
      <c r="R559">
        <v>-0.01</v>
      </c>
      <c r="S559">
        <v>0</v>
      </c>
    </row>
    <row r="560" spans="1:19" x14ac:dyDescent="0.25">
      <c r="A560" t="s">
        <v>771</v>
      </c>
      <c r="B560">
        <v>12</v>
      </c>
      <c r="C560">
        <v>1</v>
      </c>
      <c r="D560">
        <v>0</v>
      </c>
    </row>
    <row r="561" spans="1:19" x14ac:dyDescent="0.25">
      <c r="A561">
        <v>0</v>
      </c>
      <c r="B561">
        <v>154</v>
      </c>
      <c r="C561">
        <v>2</v>
      </c>
      <c r="D561">
        <v>4</v>
      </c>
      <c r="E561">
        <v>25</v>
      </c>
      <c r="F561">
        <v>0</v>
      </c>
      <c r="G561">
        <v>0</v>
      </c>
      <c r="H561">
        <v>3.1578360000000001</v>
      </c>
      <c r="I561">
        <v>3.0057719999999999</v>
      </c>
      <c r="J561">
        <v>110</v>
      </c>
      <c r="K561">
        <v>14.385391</v>
      </c>
      <c r="L561">
        <v>18</v>
      </c>
      <c r="M561">
        <v>0</v>
      </c>
      <c r="N561">
        <v>0.12</v>
      </c>
      <c r="O561">
        <v>0</v>
      </c>
      <c r="P561">
        <v>0</v>
      </c>
      <c r="Q561">
        <v>0</v>
      </c>
      <c r="R561">
        <v>-0.01</v>
      </c>
      <c r="S561">
        <v>0</v>
      </c>
    </row>
    <row r="562" spans="1:19" x14ac:dyDescent="0.25">
      <c r="A562" t="s">
        <v>771</v>
      </c>
      <c r="B562">
        <v>12</v>
      </c>
      <c r="C562">
        <v>1</v>
      </c>
      <c r="D562">
        <v>0</v>
      </c>
    </row>
    <row r="563" spans="1:19" x14ac:dyDescent="0.25">
      <c r="A563">
        <v>25</v>
      </c>
      <c r="B563">
        <v>155</v>
      </c>
      <c r="C563">
        <v>1</v>
      </c>
      <c r="D563">
        <v>5</v>
      </c>
      <c r="E563">
        <v>25</v>
      </c>
      <c r="F563">
        <v>1</v>
      </c>
      <c r="G563">
        <v>1</v>
      </c>
      <c r="H563">
        <v>3.1578360000000001</v>
      </c>
      <c r="I563">
        <v>3.0057719999999999</v>
      </c>
      <c r="J563">
        <v>24.5</v>
      </c>
      <c r="K563">
        <v>14.385391</v>
      </c>
      <c r="L563">
        <v>18</v>
      </c>
      <c r="M563">
        <v>0</v>
      </c>
      <c r="N563">
        <v>0.12</v>
      </c>
      <c r="O563">
        <v>0</v>
      </c>
      <c r="P563">
        <v>-13</v>
      </c>
      <c r="Q563">
        <v>0</v>
      </c>
      <c r="R563">
        <v>-0.01</v>
      </c>
      <c r="S563">
        <v>0</v>
      </c>
    </row>
    <row r="564" spans="1:19" x14ac:dyDescent="0.25">
      <c r="A564" t="s">
        <v>771</v>
      </c>
      <c r="B564">
        <v>12</v>
      </c>
      <c r="C564">
        <v>1</v>
      </c>
      <c r="D564">
        <v>0</v>
      </c>
    </row>
    <row r="565" spans="1:19" x14ac:dyDescent="0.25">
      <c r="A565">
        <v>6</v>
      </c>
      <c r="B565">
        <v>3.7163819999999999</v>
      </c>
    </row>
    <row r="566" spans="1:19" x14ac:dyDescent="0.25">
      <c r="A566">
        <v>0</v>
      </c>
      <c r="B566">
        <v>156</v>
      </c>
      <c r="C566">
        <v>0</v>
      </c>
      <c r="D566">
        <v>0</v>
      </c>
      <c r="E566">
        <v>26</v>
      </c>
      <c r="F566">
        <v>0</v>
      </c>
      <c r="G566">
        <v>0</v>
      </c>
      <c r="H566">
        <v>3.3429489999999999</v>
      </c>
      <c r="I566">
        <v>2.9549699999999999</v>
      </c>
      <c r="J566">
        <v>329</v>
      </c>
      <c r="K566">
        <v>22.265076000000001</v>
      </c>
      <c r="L566">
        <v>18</v>
      </c>
      <c r="M566">
        <v>0</v>
      </c>
      <c r="N566">
        <v>0.12</v>
      </c>
      <c r="O566">
        <v>0</v>
      </c>
      <c r="P566">
        <v>0</v>
      </c>
      <c r="Q566">
        <v>0</v>
      </c>
      <c r="R566">
        <v>0</v>
      </c>
      <c r="S566">
        <v>0</v>
      </c>
    </row>
    <row r="567" spans="1:19" x14ac:dyDescent="0.25">
      <c r="A567" t="s">
        <v>770</v>
      </c>
      <c r="B567">
        <v>12</v>
      </c>
      <c r="C567">
        <v>0</v>
      </c>
      <c r="D567">
        <v>0</v>
      </c>
    </row>
    <row r="568" spans="1:19" x14ac:dyDescent="0.25">
      <c r="A568">
        <v>0</v>
      </c>
      <c r="B568">
        <v>157</v>
      </c>
      <c r="C568">
        <v>5</v>
      </c>
      <c r="D568">
        <v>1</v>
      </c>
      <c r="E568">
        <v>26</v>
      </c>
      <c r="F568">
        <v>0</v>
      </c>
      <c r="G568">
        <v>0</v>
      </c>
      <c r="H568">
        <v>3.3429489999999999</v>
      </c>
      <c r="I568">
        <v>2.9549699999999999</v>
      </c>
      <c r="J568">
        <v>269</v>
      </c>
      <c r="K568">
        <v>22.265076000000001</v>
      </c>
      <c r="L568">
        <v>18</v>
      </c>
      <c r="M568">
        <v>0</v>
      </c>
      <c r="N568">
        <v>0.12</v>
      </c>
      <c r="O568">
        <v>0</v>
      </c>
      <c r="P568">
        <v>0</v>
      </c>
      <c r="Q568">
        <v>0</v>
      </c>
      <c r="R568">
        <v>0</v>
      </c>
      <c r="S568">
        <v>0</v>
      </c>
    </row>
    <row r="569" spans="1:19" x14ac:dyDescent="0.25">
      <c r="A569" t="s">
        <v>770</v>
      </c>
      <c r="B569">
        <v>12</v>
      </c>
      <c r="C569">
        <v>0</v>
      </c>
      <c r="D569">
        <v>0</v>
      </c>
    </row>
    <row r="570" spans="1:19" x14ac:dyDescent="0.25">
      <c r="A570">
        <v>0</v>
      </c>
      <c r="B570">
        <v>158</v>
      </c>
      <c r="C570">
        <v>4</v>
      </c>
      <c r="D570">
        <v>2</v>
      </c>
      <c r="E570">
        <v>26</v>
      </c>
      <c r="F570">
        <v>0</v>
      </c>
      <c r="G570">
        <v>0</v>
      </c>
      <c r="H570">
        <v>3.3429489999999999</v>
      </c>
      <c r="I570">
        <v>2.9549699999999999</v>
      </c>
      <c r="J570">
        <v>218</v>
      </c>
      <c r="K570">
        <v>22.265076000000001</v>
      </c>
      <c r="L570">
        <v>18</v>
      </c>
      <c r="M570">
        <v>0</v>
      </c>
      <c r="N570">
        <v>0.12</v>
      </c>
      <c r="O570">
        <v>0</v>
      </c>
      <c r="P570">
        <v>0</v>
      </c>
      <c r="Q570">
        <v>0</v>
      </c>
      <c r="R570">
        <v>0</v>
      </c>
      <c r="S570">
        <v>0</v>
      </c>
    </row>
    <row r="571" spans="1:19" x14ac:dyDescent="0.25">
      <c r="A571" t="s">
        <v>770</v>
      </c>
      <c r="B571">
        <v>12</v>
      </c>
      <c r="C571">
        <v>0</v>
      </c>
      <c r="D571">
        <v>0</v>
      </c>
    </row>
    <row r="572" spans="1:19" x14ac:dyDescent="0.25">
      <c r="A572">
        <v>0</v>
      </c>
      <c r="B572">
        <v>159</v>
      </c>
      <c r="C572">
        <v>3</v>
      </c>
      <c r="D572">
        <v>3</v>
      </c>
      <c r="E572">
        <v>26</v>
      </c>
      <c r="F572">
        <v>0</v>
      </c>
      <c r="G572">
        <v>0</v>
      </c>
      <c r="H572">
        <v>3.3429489999999999</v>
      </c>
      <c r="I572">
        <v>2.9549699999999999</v>
      </c>
      <c r="J572">
        <v>167.163635</v>
      </c>
      <c r="K572">
        <v>22.265076000000001</v>
      </c>
      <c r="L572">
        <v>18</v>
      </c>
      <c r="M572">
        <v>0</v>
      </c>
      <c r="N572">
        <v>0.12</v>
      </c>
      <c r="O572">
        <v>0</v>
      </c>
      <c r="P572">
        <v>0</v>
      </c>
      <c r="Q572">
        <v>0</v>
      </c>
      <c r="R572">
        <v>0</v>
      </c>
      <c r="S572">
        <v>0</v>
      </c>
    </row>
    <row r="573" spans="1:19" x14ac:dyDescent="0.25">
      <c r="A573" t="s">
        <v>770</v>
      </c>
      <c r="B573">
        <v>12</v>
      </c>
      <c r="C573">
        <v>0</v>
      </c>
      <c r="D573">
        <v>0</v>
      </c>
    </row>
    <row r="574" spans="1:19" x14ac:dyDescent="0.25">
      <c r="A574">
        <v>26</v>
      </c>
      <c r="B574">
        <v>160</v>
      </c>
      <c r="C574">
        <v>2</v>
      </c>
      <c r="D574">
        <v>4</v>
      </c>
      <c r="E574">
        <v>26</v>
      </c>
      <c r="F574">
        <v>1</v>
      </c>
      <c r="G574">
        <v>1</v>
      </c>
      <c r="H574">
        <v>3.3429489999999999</v>
      </c>
      <c r="I574">
        <v>2.9549699999999999</v>
      </c>
      <c r="J574">
        <v>111</v>
      </c>
      <c r="K574">
        <v>22.265076000000001</v>
      </c>
      <c r="L574">
        <v>18</v>
      </c>
      <c r="M574">
        <v>0</v>
      </c>
      <c r="N574">
        <v>0.12</v>
      </c>
      <c r="O574">
        <v>0</v>
      </c>
      <c r="P574">
        <v>1</v>
      </c>
      <c r="Q574">
        <v>0</v>
      </c>
      <c r="R574">
        <v>0</v>
      </c>
      <c r="S574">
        <v>0</v>
      </c>
    </row>
    <row r="575" spans="1:19" x14ac:dyDescent="0.25">
      <c r="A575" t="s">
        <v>770</v>
      </c>
      <c r="B575">
        <v>12</v>
      </c>
      <c r="C575">
        <v>0</v>
      </c>
      <c r="D575">
        <v>0</v>
      </c>
    </row>
    <row r="576" spans="1:19" x14ac:dyDescent="0.25">
      <c r="A576">
        <v>0</v>
      </c>
      <c r="B576">
        <v>161</v>
      </c>
      <c r="C576">
        <v>1</v>
      </c>
      <c r="D576">
        <v>5</v>
      </c>
      <c r="E576">
        <v>26</v>
      </c>
      <c r="F576">
        <v>0</v>
      </c>
      <c r="G576">
        <v>0</v>
      </c>
      <c r="H576">
        <v>3.3429489999999999</v>
      </c>
      <c r="I576">
        <v>2.9549699999999999</v>
      </c>
      <c r="J576">
        <v>37.5</v>
      </c>
      <c r="K576">
        <v>22.265076000000001</v>
      </c>
      <c r="L576">
        <v>18</v>
      </c>
      <c r="M576">
        <v>0</v>
      </c>
      <c r="N576">
        <v>0.12</v>
      </c>
      <c r="O576">
        <v>0</v>
      </c>
      <c r="P576">
        <v>0</v>
      </c>
      <c r="Q576">
        <v>0</v>
      </c>
      <c r="R576">
        <v>0</v>
      </c>
      <c r="S576">
        <v>0</v>
      </c>
    </row>
    <row r="577" spans="1:19" x14ac:dyDescent="0.25">
      <c r="A577" t="s">
        <v>770</v>
      </c>
      <c r="B577">
        <v>12</v>
      </c>
      <c r="C577">
        <v>0</v>
      </c>
      <c r="D577">
        <v>0</v>
      </c>
    </row>
    <row r="578" spans="1:19" x14ac:dyDescent="0.25">
      <c r="A578">
        <v>6</v>
      </c>
      <c r="B578">
        <v>3.7163819999999999</v>
      </c>
    </row>
    <row r="579" spans="1:19" x14ac:dyDescent="0.25">
      <c r="A579">
        <v>0</v>
      </c>
      <c r="B579">
        <v>162</v>
      </c>
      <c r="C579">
        <v>0</v>
      </c>
      <c r="D579">
        <v>0</v>
      </c>
      <c r="E579">
        <v>27</v>
      </c>
      <c r="F579">
        <v>0</v>
      </c>
      <c r="G579">
        <v>0</v>
      </c>
      <c r="H579">
        <v>3.3391600000000001</v>
      </c>
      <c r="I579">
        <v>2.9457149999999999</v>
      </c>
      <c r="J579">
        <v>329</v>
      </c>
      <c r="K579">
        <v>22.265076000000001</v>
      </c>
      <c r="L579">
        <v>18</v>
      </c>
      <c r="M579">
        <v>0</v>
      </c>
      <c r="N579">
        <v>0.12</v>
      </c>
      <c r="O579">
        <v>0</v>
      </c>
      <c r="P579">
        <v>0</v>
      </c>
      <c r="Q579">
        <v>0</v>
      </c>
      <c r="R579">
        <v>-0.01</v>
      </c>
      <c r="S579">
        <v>0</v>
      </c>
    </row>
    <row r="580" spans="1:19" x14ac:dyDescent="0.25">
      <c r="A580" t="s">
        <v>771</v>
      </c>
      <c r="B580">
        <v>12</v>
      </c>
      <c r="C580">
        <v>1</v>
      </c>
      <c r="D580">
        <v>0</v>
      </c>
    </row>
    <row r="581" spans="1:19" x14ac:dyDescent="0.25">
      <c r="A581">
        <v>0</v>
      </c>
      <c r="B581">
        <v>163</v>
      </c>
      <c r="C581">
        <v>5</v>
      </c>
      <c r="D581">
        <v>1</v>
      </c>
      <c r="E581">
        <v>27</v>
      </c>
      <c r="F581">
        <v>0</v>
      </c>
      <c r="G581">
        <v>0</v>
      </c>
      <c r="H581">
        <v>3.3391600000000001</v>
      </c>
      <c r="I581">
        <v>2.9457149999999999</v>
      </c>
      <c r="J581">
        <v>269</v>
      </c>
      <c r="K581">
        <v>22.265076000000001</v>
      </c>
      <c r="L581">
        <v>18</v>
      </c>
      <c r="M581">
        <v>0</v>
      </c>
      <c r="N581">
        <v>0.12</v>
      </c>
      <c r="O581">
        <v>0</v>
      </c>
      <c r="P581">
        <v>0</v>
      </c>
      <c r="Q581">
        <v>0</v>
      </c>
      <c r="R581">
        <v>-0.01</v>
      </c>
      <c r="S581">
        <v>0</v>
      </c>
    </row>
    <row r="582" spans="1:19" x14ac:dyDescent="0.25">
      <c r="A582" t="s">
        <v>771</v>
      </c>
      <c r="B582">
        <v>12</v>
      </c>
      <c r="C582">
        <v>1</v>
      </c>
      <c r="D582">
        <v>0</v>
      </c>
    </row>
    <row r="583" spans="1:19" x14ac:dyDescent="0.25">
      <c r="A583">
        <v>0</v>
      </c>
      <c r="B583">
        <v>164</v>
      </c>
      <c r="C583">
        <v>4</v>
      </c>
      <c r="D583">
        <v>2</v>
      </c>
      <c r="E583">
        <v>27</v>
      </c>
      <c r="F583">
        <v>0</v>
      </c>
      <c r="G583">
        <v>0</v>
      </c>
      <c r="H583">
        <v>3.3391600000000001</v>
      </c>
      <c r="I583">
        <v>2.9457149999999999</v>
      </c>
      <c r="J583">
        <v>218</v>
      </c>
      <c r="K583">
        <v>22.265076000000001</v>
      </c>
      <c r="L583">
        <v>18</v>
      </c>
      <c r="M583">
        <v>0</v>
      </c>
      <c r="N583">
        <v>0.12</v>
      </c>
      <c r="O583">
        <v>0</v>
      </c>
      <c r="P583">
        <v>0</v>
      </c>
      <c r="Q583">
        <v>0</v>
      </c>
      <c r="R583">
        <v>-0.01</v>
      </c>
      <c r="S583">
        <v>0</v>
      </c>
    </row>
    <row r="584" spans="1:19" x14ac:dyDescent="0.25">
      <c r="A584" t="s">
        <v>771</v>
      </c>
      <c r="B584">
        <v>12</v>
      </c>
      <c r="C584">
        <v>1</v>
      </c>
      <c r="D584">
        <v>0</v>
      </c>
    </row>
    <row r="585" spans="1:19" x14ac:dyDescent="0.25">
      <c r="A585">
        <v>0</v>
      </c>
      <c r="B585">
        <v>165</v>
      </c>
      <c r="C585">
        <v>3</v>
      </c>
      <c r="D585">
        <v>3</v>
      </c>
      <c r="E585">
        <v>27</v>
      </c>
      <c r="F585">
        <v>0</v>
      </c>
      <c r="G585">
        <v>0</v>
      </c>
      <c r="H585">
        <v>3.3391600000000001</v>
      </c>
      <c r="I585">
        <v>2.9457149999999999</v>
      </c>
      <c r="J585">
        <v>167.13180500000001</v>
      </c>
      <c r="K585">
        <v>22.265076000000001</v>
      </c>
      <c r="L585">
        <v>18</v>
      </c>
      <c r="M585">
        <v>0</v>
      </c>
      <c r="N585">
        <v>0.12</v>
      </c>
      <c r="O585">
        <v>0</v>
      </c>
      <c r="P585">
        <v>0</v>
      </c>
      <c r="Q585">
        <v>0</v>
      </c>
      <c r="R585">
        <v>-0.01</v>
      </c>
      <c r="S585">
        <v>0</v>
      </c>
    </row>
    <row r="586" spans="1:19" x14ac:dyDescent="0.25">
      <c r="A586" t="s">
        <v>771</v>
      </c>
      <c r="B586">
        <v>12</v>
      </c>
      <c r="C586">
        <v>1</v>
      </c>
      <c r="D586">
        <v>0</v>
      </c>
    </row>
    <row r="587" spans="1:19" x14ac:dyDescent="0.25">
      <c r="A587">
        <v>27</v>
      </c>
      <c r="B587">
        <v>166</v>
      </c>
      <c r="C587">
        <v>2</v>
      </c>
      <c r="D587">
        <v>4</v>
      </c>
      <c r="E587">
        <v>27</v>
      </c>
      <c r="F587">
        <v>1</v>
      </c>
      <c r="G587">
        <v>1</v>
      </c>
      <c r="H587">
        <v>3.3391600000000001</v>
      </c>
      <c r="I587">
        <v>2.9457149999999999</v>
      </c>
      <c r="J587">
        <v>97.099997999999999</v>
      </c>
      <c r="K587">
        <v>22.265076000000001</v>
      </c>
      <c r="L587">
        <v>18</v>
      </c>
      <c r="M587">
        <v>0</v>
      </c>
      <c r="N587">
        <v>0.12</v>
      </c>
      <c r="O587">
        <v>0</v>
      </c>
      <c r="P587">
        <v>-12.900002000000001</v>
      </c>
      <c r="Q587">
        <v>0</v>
      </c>
      <c r="R587">
        <v>-0.01</v>
      </c>
      <c r="S587">
        <v>0</v>
      </c>
    </row>
    <row r="588" spans="1:19" x14ac:dyDescent="0.25">
      <c r="A588" t="s">
        <v>771</v>
      </c>
      <c r="B588">
        <v>12</v>
      </c>
      <c r="C588">
        <v>1</v>
      </c>
      <c r="D588">
        <v>0</v>
      </c>
    </row>
    <row r="589" spans="1:19" x14ac:dyDescent="0.25">
      <c r="A589">
        <v>0</v>
      </c>
      <c r="B589">
        <v>167</v>
      </c>
      <c r="C589">
        <v>1</v>
      </c>
      <c r="D589">
        <v>5</v>
      </c>
      <c r="E589">
        <v>27</v>
      </c>
      <c r="F589">
        <v>0</v>
      </c>
      <c r="G589">
        <v>0</v>
      </c>
      <c r="H589">
        <v>3.3391600000000001</v>
      </c>
      <c r="I589">
        <v>2.9457149999999999</v>
      </c>
      <c r="J589">
        <v>37.5</v>
      </c>
      <c r="K589">
        <v>22.265076000000001</v>
      </c>
      <c r="L589">
        <v>18</v>
      </c>
      <c r="M589">
        <v>0</v>
      </c>
      <c r="N589">
        <v>0.12</v>
      </c>
      <c r="O589">
        <v>0</v>
      </c>
      <c r="P589">
        <v>0</v>
      </c>
      <c r="Q589">
        <v>0</v>
      </c>
      <c r="R589">
        <v>-0.01</v>
      </c>
      <c r="S589">
        <v>0</v>
      </c>
    </row>
    <row r="590" spans="1:19" x14ac:dyDescent="0.25">
      <c r="A590" t="s">
        <v>771</v>
      </c>
      <c r="B590">
        <v>12</v>
      </c>
      <c r="C590">
        <v>1</v>
      </c>
      <c r="D590">
        <v>0</v>
      </c>
    </row>
    <row r="591" spans="1:19" x14ac:dyDescent="0.25">
      <c r="A591">
        <v>6</v>
      </c>
      <c r="B591">
        <v>3.87792</v>
      </c>
    </row>
    <row r="592" spans="1:19" x14ac:dyDescent="0.25">
      <c r="A592">
        <v>0</v>
      </c>
      <c r="B592">
        <v>168</v>
      </c>
      <c r="C592">
        <v>0</v>
      </c>
      <c r="D592">
        <v>0</v>
      </c>
      <c r="E592">
        <v>28</v>
      </c>
      <c r="F592">
        <v>0</v>
      </c>
      <c r="G592">
        <v>0</v>
      </c>
      <c r="H592">
        <v>3.4885839999999999</v>
      </c>
      <c r="I592">
        <v>2.8852850000000001</v>
      </c>
      <c r="J592">
        <v>329</v>
      </c>
      <c r="K592">
        <v>28.876106</v>
      </c>
      <c r="L592">
        <v>20</v>
      </c>
      <c r="M592">
        <v>0</v>
      </c>
      <c r="N592">
        <v>0.12</v>
      </c>
      <c r="O592">
        <v>0</v>
      </c>
      <c r="P592">
        <v>0</v>
      </c>
      <c r="Q592">
        <v>0</v>
      </c>
      <c r="R592">
        <v>0</v>
      </c>
      <c r="S592">
        <v>0</v>
      </c>
    </row>
    <row r="593" spans="1:19" x14ac:dyDescent="0.25">
      <c r="A593" t="s">
        <v>770</v>
      </c>
      <c r="B593">
        <v>12</v>
      </c>
      <c r="C593">
        <v>0</v>
      </c>
      <c r="D593">
        <v>0</v>
      </c>
    </row>
    <row r="594" spans="1:19" x14ac:dyDescent="0.25">
      <c r="A594">
        <v>0</v>
      </c>
      <c r="B594">
        <v>169</v>
      </c>
      <c r="C594">
        <v>5</v>
      </c>
      <c r="D594">
        <v>1</v>
      </c>
      <c r="E594">
        <v>28</v>
      </c>
      <c r="F594">
        <v>0</v>
      </c>
      <c r="G594">
        <v>0</v>
      </c>
      <c r="H594">
        <v>3.4885839999999999</v>
      </c>
      <c r="I594">
        <v>2.8852850000000001</v>
      </c>
      <c r="J594">
        <v>269</v>
      </c>
      <c r="K594">
        <v>28.876106</v>
      </c>
      <c r="L594">
        <v>20</v>
      </c>
      <c r="M594">
        <v>0</v>
      </c>
      <c r="N594">
        <v>0.12</v>
      </c>
      <c r="O594">
        <v>0</v>
      </c>
      <c r="P594">
        <v>0</v>
      </c>
      <c r="Q594">
        <v>0</v>
      </c>
      <c r="R594">
        <v>0</v>
      </c>
      <c r="S594">
        <v>0</v>
      </c>
    </row>
    <row r="595" spans="1:19" x14ac:dyDescent="0.25">
      <c r="A595" t="s">
        <v>770</v>
      </c>
      <c r="B595">
        <v>12</v>
      </c>
      <c r="C595">
        <v>0</v>
      </c>
      <c r="D595">
        <v>0</v>
      </c>
    </row>
    <row r="596" spans="1:19" x14ac:dyDescent="0.25">
      <c r="A596">
        <v>0</v>
      </c>
      <c r="B596">
        <v>170</v>
      </c>
      <c r="C596">
        <v>4</v>
      </c>
      <c r="D596">
        <v>2</v>
      </c>
      <c r="E596">
        <v>28</v>
      </c>
      <c r="F596">
        <v>0</v>
      </c>
      <c r="G596">
        <v>0</v>
      </c>
      <c r="H596">
        <v>3.4885839999999999</v>
      </c>
      <c r="I596">
        <v>2.8852850000000001</v>
      </c>
      <c r="J596">
        <v>218</v>
      </c>
      <c r="K596">
        <v>28.876106</v>
      </c>
      <c r="L596">
        <v>20</v>
      </c>
      <c r="M596">
        <v>0</v>
      </c>
      <c r="N596">
        <v>0.12</v>
      </c>
      <c r="O596">
        <v>0</v>
      </c>
      <c r="P596">
        <v>0</v>
      </c>
      <c r="Q596">
        <v>0</v>
      </c>
      <c r="R596">
        <v>0</v>
      </c>
      <c r="S596">
        <v>0</v>
      </c>
    </row>
    <row r="597" spans="1:19" x14ac:dyDescent="0.25">
      <c r="A597" t="s">
        <v>770</v>
      </c>
      <c r="B597">
        <v>12</v>
      </c>
      <c r="C597">
        <v>0</v>
      </c>
      <c r="D597">
        <v>0</v>
      </c>
    </row>
    <row r="598" spans="1:19" x14ac:dyDescent="0.25">
      <c r="A598">
        <v>28</v>
      </c>
      <c r="B598">
        <v>171</v>
      </c>
      <c r="C598">
        <v>3</v>
      </c>
      <c r="D598">
        <v>3</v>
      </c>
      <c r="E598">
        <v>28</v>
      </c>
      <c r="F598">
        <v>1</v>
      </c>
      <c r="G598">
        <v>1</v>
      </c>
      <c r="H598">
        <v>3.4895499999999999</v>
      </c>
      <c r="I598">
        <v>2.8870360000000002</v>
      </c>
      <c r="J598">
        <v>165.99998500000001</v>
      </c>
      <c r="K598">
        <v>28.876106</v>
      </c>
      <c r="L598">
        <v>20</v>
      </c>
      <c r="M598">
        <v>0</v>
      </c>
      <c r="N598">
        <v>0.12</v>
      </c>
      <c r="O598">
        <v>0</v>
      </c>
      <c r="P598">
        <v>-1.1000000000000001</v>
      </c>
      <c r="Q598">
        <v>0</v>
      </c>
      <c r="R598">
        <v>2E-3</v>
      </c>
      <c r="S598">
        <v>0</v>
      </c>
    </row>
    <row r="599" spans="1:19" x14ac:dyDescent="0.25">
      <c r="A599" t="s">
        <v>770</v>
      </c>
      <c r="B599">
        <v>12</v>
      </c>
      <c r="C599">
        <v>0</v>
      </c>
      <c r="D599">
        <v>0</v>
      </c>
    </row>
    <row r="600" spans="1:19" x14ac:dyDescent="0.25">
      <c r="A600">
        <v>0</v>
      </c>
      <c r="B600">
        <v>172</v>
      </c>
      <c r="C600">
        <v>2</v>
      </c>
      <c r="D600">
        <v>4</v>
      </c>
      <c r="E600">
        <v>28</v>
      </c>
      <c r="F600">
        <v>0</v>
      </c>
      <c r="G600">
        <v>0</v>
      </c>
      <c r="H600">
        <v>3.4885839999999999</v>
      </c>
      <c r="I600">
        <v>2.8852850000000001</v>
      </c>
      <c r="J600">
        <v>110</v>
      </c>
      <c r="K600">
        <v>28.876106</v>
      </c>
      <c r="L600">
        <v>20</v>
      </c>
      <c r="M600">
        <v>0</v>
      </c>
      <c r="N600">
        <v>0.12</v>
      </c>
      <c r="O600">
        <v>0</v>
      </c>
      <c r="P600">
        <v>0</v>
      </c>
      <c r="Q600">
        <v>0</v>
      </c>
      <c r="R600">
        <v>0</v>
      </c>
      <c r="S600">
        <v>0</v>
      </c>
    </row>
    <row r="601" spans="1:19" x14ac:dyDescent="0.25">
      <c r="A601" t="s">
        <v>770</v>
      </c>
      <c r="B601">
        <v>12</v>
      </c>
      <c r="C601">
        <v>0</v>
      </c>
      <c r="D601">
        <v>0</v>
      </c>
    </row>
    <row r="602" spans="1:19" x14ac:dyDescent="0.25">
      <c r="A602">
        <v>0</v>
      </c>
      <c r="B602">
        <v>173</v>
      </c>
      <c r="C602">
        <v>1</v>
      </c>
      <c r="D602">
        <v>5</v>
      </c>
      <c r="E602">
        <v>28</v>
      </c>
      <c r="F602">
        <v>0</v>
      </c>
      <c r="G602">
        <v>0</v>
      </c>
      <c r="H602">
        <v>3.4885839999999999</v>
      </c>
      <c r="I602">
        <v>2.8852850000000001</v>
      </c>
      <c r="J602">
        <v>37.5</v>
      </c>
      <c r="K602">
        <v>28.876106</v>
      </c>
      <c r="L602">
        <v>20</v>
      </c>
      <c r="M602">
        <v>0</v>
      </c>
      <c r="N602">
        <v>0.12</v>
      </c>
      <c r="O602">
        <v>0</v>
      </c>
      <c r="P602">
        <v>0</v>
      </c>
      <c r="Q602">
        <v>0</v>
      </c>
      <c r="R602">
        <v>0</v>
      </c>
      <c r="S602">
        <v>0</v>
      </c>
    </row>
    <row r="603" spans="1:19" x14ac:dyDescent="0.25">
      <c r="A603" t="s">
        <v>770</v>
      </c>
      <c r="B603">
        <v>12</v>
      </c>
      <c r="C603">
        <v>0</v>
      </c>
      <c r="D603">
        <v>0</v>
      </c>
    </row>
    <row r="604" spans="1:19" x14ac:dyDescent="0.25">
      <c r="A604">
        <v>6</v>
      </c>
      <c r="B604">
        <v>3.87792</v>
      </c>
    </row>
    <row r="605" spans="1:19" x14ac:dyDescent="0.25">
      <c r="A605">
        <v>0</v>
      </c>
      <c r="B605">
        <v>174</v>
      </c>
      <c r="C605">
        <v>0</v>
      </c>
      <c r="D605">
        <v>0</v>
      </c>
      <c r="E605">
        <v>29</v>
      </c>
      <c r="F605">
        <v>0</v>
      </c>
      <c r="G605">
        <v>0</v>
      </c>
      <c r="H605">
        <v>3.4837549999999999</v>
      </c>
      <c r="I605">
        <v>2.876528</v>
      </c>
      <c r="J605">
        <v>329</v>
      </c>
      <c r="K605">
        <v>28.876106</v>
      </c>
      <c r="L605">
        <v>20</v>
      </c>
      <c r="M605">
        <v>0</v>
      </c>
      <c r="N605">
        <v>0.12</v>
      </c>
      <c r="O605">
        <v>0</v>
      </c>
      <c r="P605">
        <v>0</v>
      </c>
      <c r="Q605">
        <v>0</v>
      </c>
      <c r="R605">
        <v>-0.01</v>
      </c>
      <c r="S605">
        <v>0</v>
      </c>
    </row>
    <row r="606" spans="1:19" x14ac:dyDescent="0.25">
      <c r="A606" t="s">
        <v>771</v>
      </c>
      <c r="B606">
        <v>12</v>
      </c>
      <c r="C606">
        <v>1</v>
      </c>
      <c r="D606">
        <v>0</v>
      </c>
    </row>
    <row r="607" spans="1:19" x14ac:dyDescent="0.25">
      <c r="A607">
        <v>0</v>
      </c>
      <c r="B607">
        <v>175</v>
      </c>
      <c r="C607">
        <v>5</v>
      </c>
      <c r="D607">
        <v>1</v>
      </c>
      <c r="E607">
        <v>29</v>
      </c>
      <c r="F607">
        <v>0</v>
      </c>
      <c r="G607">
        <v>0</v>
      </c>
      <c r="H607">
        <v>3.4837549999999999</v>
      </c>
      <c r="I607">
        <v>2.876528</v>
      </c>
      <c r="J607">
        <v>269</v>
      </c>
      <c r="K607">
        <v>28.876106</v>
      </c>
      <c r="L607">
        <v>20</v>
      </c>
      <c r="M607">
        <v>0</v>
      </c>
      <c r="N607">
        <v>0.12</v>
      </c>
      <c r="O607">
        <v>0</v>
      </c>
      <c r="P607">
        <v>0</v>
      </c>
      <c r="Q607">
        <v>0</v>
      </c>
      <c r="R607">
        <v>-0.01</v>
      </c>
      <c r="S607">
        <v>0</v>
      </c>
    </row>
    <row r="608" spans="1:19" x14ac:dyDescent="0.25">
      <c r="A608" t="s">
        <v>771</v>
      </c>
      <c r="B608">
        <v>12</v>
      </c>
      <c r="C608">
        <v>1</v>
      </c>
      <c r="D608">
        <v>0</v>
      </c>
    </row>
    <row r="609" spans="1:19" x14ac:dyDescent="0.25">
      <c r="A609">
        <v>0</v>
      </c>
      <c r="B609">
        <v>176</v>
      </c>
      <c r="C609">
        <v>4</v>
      </c>
      <c r="D609">
        <v>2</v>
      </c>
      <c r="E609">
        <v>29</v>
      </c>
      <c r="F609">
        <v>0</v>
      </c>
      <c r="G609">
        <v>0</v>
      </c>
      <c r="H609">
        <v>3.4837549999999999</v>
      </c>
      <c r="I609">
        <v>2.876528</v>
      </c>
      <c r="J609">
        <v>218</v>
      </c>
      <c r="K609">
        <v>28.876106</v>
      </c>
      <c r="L609">
        <v>20</v>
      </c>
      <c r="M609">
        <v>0</v>
      </c>
      <c r="N609">
        <v>0.12</v>
      </c>
      <c r="O609">
        <v>0</v>
      </c>
      <c r="P609">
        <v>0</v>
      </c>
      <c r="Q609">
        <v>0</v>
      </c>
      <c r="R609">
        <v>-0.01</v>
      </c>
      <c r="S609">
        <v>0</v>
      </c>
    </row>
    <row r="610" spans="1:19" x14ac:dyDescent="0.25">
      <c r="A610" t="s">
        <v>771</v>
      </c>
      <c r="B610">
        <v>12</v>
      </c>
      <c r="C610">
        <v>1</v>
      </c>
      <c r="D610">
        <v>0</v>
      </c>
    </row>
    <row r="611" spans="1:19" x14ac:dyDescent="0.25">
      <c r="A611">
        <v>29</v>
      </c>
      <c r="B611">
        <v>177</v>
      </c>
      <c r="C611">
        <v>3</v>
      </c>
      <c r="D611">
        <v>3</v>
      </c>
      <c r="E611">
        <v>29</v>
      </c>
      <c r="F611">
        <v>1</v>
      </c>
      <c r="G611">
        <v>1</v>
      </c>
      <c r="H611">
        <v>3.4837549999999999</v>
      </c>
      <c r="I611">
        <v>2.876528</v>
      </c>
      <c r="J611">
        <v>152.39999399999999</v>
      </c>
      <c r="K611">
        <v>28.876106</v>
      </c>
      <c r="L611">
        <v>20</v>
      </c>
      <c r="M611">
        <v>0</v>
      </c>
      <c r="N611">
        <v>0.12</v>
      </c>
      <c r="O611">
        <v>0</v>
      </c>
      <c r="P611">
        <v>-14.350006</v>
      </c>
      <c r="Q611">
        <v>0</v>
      </c>
      <c r="R611">
        <v>-0.01</v>
      </c>
      <c r="S611">
        <v>0</v>
      </c>
    </row>
    <row r="612" spans="1:19" x14ac:dyDescent="0.25">
      <c r="A612" t="s">
        <v>771</v>
      </c>
      <c r="B612">
        <v>12</v>
      </c>
      <c r="C612">
        <v>1</v>
      </c>
      <c r="D612">
        <v>0</v>
      </c>
    </row>
    <row r="613" spans="1:19" x14ac:dyDescent="0.25">
      <c r="A613">
        <v>0</v>
      </c>
      <c r="B613">
        <v>178</v>
      </c>
      <c r="C613">
        <v>2</v>
      </c>
      <c r="D613">
        <v>4</v>
      </c>
      <c r="E613">
        <v>29</v>
      </c>
      <c r="F613">
        <v>0</v>
      </c>
      <c r="G613">
        <v>0</v>
      </c>
      <c r="H613">
        <v>3.4837549999999999</v>
      </c>
      <c r="I613">
        <v>2.876528</v>
      </c>
      <c r="J613">
        <v>110</v>
      </c>
      <c r="K613">
        <v>28.876106</v>
      </c>
      <c r="L613">
        <v>20</v>
      </c>
      <c r="M613">
        <v>0</v>
      </c>
      <c r="N613">
        <v>0.12</v>
      </c>
      <c r="O613">
        <v>0</v>
      </c>
      <c r="P613">
        <v>0</v>
      </c>
      <c r="Q613">
        <v>0</v>
      </c>
      <c r="R613">
        <v>-0.01</v>
      </c>
      <c r="S613">
        <v>0</v>
      </c>
    </row>
    <row r="614" spans="1:19" x14ac:dyDescent="0.25">
      <c r="A614" t="s">
        <v>771</v>
      </c>
      <c r="B614">
        <v>12</v>
      </c>
      <c r="C614">
        <v>1</v>
      </c>
      <c r="D614">
        <v>0</v>
      </c>
    </row>
    <row r="615" spans="1:19" x14ac:dyDescent="0.25">
      <c r="A615">
        <v>0</v>
      </c>
      <c r="B615">
        <v>179</v>
      </c>
      <c r="C615">
        <v>1</v>
      </c>
      <c r="D615">
        <v>5</v>
      </c>
      <c r="E615">
        <v>29</v>
      </c>
      <c r="F615">
        <v>0</v>
      </c>
      <c r="G615">
        <v>0</v>
      </c>
      <c r="H615">
        <v>3.4837549999999999</v>
      </c>
      <c r="I615">
        <v>2.876528</v>
      </c>
      <c r="J615">
        <v>37.5</v>
      </c>
      <c r="K615">
        <v>28.876106</v>
      </c>
      <c r="L615">
        <v>20</v>
      </c>
      <c r="M615">
        <v>0</v>
      </c>
      <c r="N615">
        <v>0.12</v>
      </c>
      <c r="O615">
        <v>0</v>
      </c>
      <c r="P615">
        <v>0</v>
      </c>
      <c r="Q615">
        <v>0</v>
      </c>
      <c r="R615">
        <v>-0.01</v>
      </c>
      <c r="S615">
        <v>0</v>
      </c>
    </row>
    <row r="616" spans="1:19" x14ac:dyDescent="0.25">
      <c r="A616" t="s">
        <v>771</v>
      </c>
      <c r="B616">
        <v>12</v>
      </c>
      <c r="C616">
        <v>1</v>
      </c>
      <c r="D616">
        <v>0</v>
      </c>
    </row>
    <row r="617" spans="1:19" x14ac:dyDescent="0.25">
      <c r="A617">
        <v>6</v>
      </c>
      <c r="B617">
        <v>4.0284560000000003</v>
      </c>
    </row>
    <row r="618" spans="1:19" x14ac:dyDescent="0.25">
      <c r="A618">
        <v>0</v>
      </c>
      <c r="B618">
        <v>180</v>
      </c>
      <c r="C618">
        <v>0</v>
      </c>
      <c r="D618">
        <v>0</v>
      </c>
      <c r="E618">
        <v>30</v>
      </c>
      <c r="F618">
        <v>0</v>
      </c>
      <c r="G618">
        <v>0</v>
      </c>
      <c r="H618">
        <v>3.6162450000000002</v>
      </c>
      <c r="I618">
        <v>2.8056480000000001</v>
      </c>
      <c r="J618">
        <v>329</v>
      </c>
      <c r="K618">
        <v>35.036895999999999</v>
      </c>
      <c r="L618">
        <v>20</v>
      </c>
      <c r="M618">
        <v>0</v>
      </c>
      <c r="N618">
        <v>0.12</v>
      </c>
      <c r="O618">
        <v>0</v>
      </c>
      <c r="P618">
        <v>0</v>
      </c>
      <c r="Q618">
        <v>0</v>
      </c>
      <c r="R618">
        <v>0</v>
      </c>
      <c r="S618">
        <v>0</v>
      </c>
    </row>
    <row r="619" spans="1:19" x14ac:dyDescent="0.25">
      <c r="A619" t="s">
        <v>770</v>
      </c>
      <c r="B619">
        <v>12</v>
      </c>
      <c r="C619">
        <v>0</v>
      </c>
      <c r="D619">
        <v>0</v>
      </c>
    </row>
    <row r="620" spans="1:19" x14ac:dyDescent="0.25">
      <c r="A620">
        <v>0</v>
      </c>
      <c r="B620">
        <v>181</v>
      </c>
      <c r="C620">
        <v>5</v>
      </c>
      <c r="D620">
        <v>1</v>
      </c>
      <c r="E620">
        <v>30</v>
      </c>
      <c r="F620">
        <v>0</v>
      </c>
      <c r="G620">
        <v>0</v>
      </c>
      <c r="H620">
        <v>3.6162450000000002</v>
      </c>
      <c r="I620">
        <v>2.8056480000000001</v>
      </c>
      <c r="J620">
        <v>269</v>
      </c>
      <c r="K620">
        <v>35.036895999999999</v>
      </c>
      <c r="L620">
        <v>20</v>
      </c>
      <c r="M620">
        <v>0</v>
      </c>
      <c r="N620">
        <v>0.12</v>
      </c>
      <c r="O620">
        <v>0</v>
      </c>
      <c r="P620">
        <v>0</v>
      </c>
      <c r="Q620">
        <v>0</v>
      </c>
      <c r="R620">
        <v>0</v>
      </c>
      <c r="S620">
        <v>0</v>
      </c>
    </row>
    <row r="621" spans="1:19" x14ac:dyDescent="0.25">
      <c r="A621" t="s">
        <v>770</v>
      </c>
      <c r="B621">
        <v>12</v>
      </c>
      <c r="C621">
        <v>0</v>
      </c>
      <c r="D621">
        <v>0</v>
      </c>
    </row>
    <row r="622" spans="1:19" x14ac:dyDescent="0.25">
      <c r="A622">
        <v>30</v>
      </c>
      <c r="B622">
        <v>182</v>
      </c>
      <c r="C622">
        <v>4</v>
      </c>
      <c r="D622">
        <v>2</v>
      </c>
      <c r="E622">
        <v>30</v>
      </c>
      <c r="F622">
        <v>1</v>
      </c>
      <c r="G622">
        <v>1</v>
      </c>
      <c r="H622">
        <v>3.6162450000000002</v>
      </c>
      <c r="I622">
        <v>2.8056480000000001</v>
      </c>
      <c r="J622">
        <v>219</v>
      </c>
      <c r="K622">
        <v>35.036895999999999</v>
      </c>
      <c r="L622">
        <v>20</v>
      </c>
      <c r="M622">
        <v>0</v>
      </c>
      <c r="N622">
        <v>0.12</v>
      </c>
      <c r="O622">
        <v>0</v>
      </c>
      <c r="P622">
        <v>1</v>
      </c>
      <c r="Q622">
        <v>0</v>
      </c>
      <c r="R622">
        <v>0</v>
      </c>
      <c r="S622">
        <v>0</v>
      </c>
    </row>
    <row r="623" spans="1:19" x14ac:dyDescent="0.25">
      <c r="A623" t="s">
        <v>770</v>
      </c>
      <c r="B623">
        <v>12</v>
      </c>
      <c r="C623">
        <v>0</v>
      </c>
      <c r="D623">
        <v>0</v>
      </c>
    </row>
    <row r="624" spans="1:19" x14ac:dyDescent="0.25">
      <c r="A624">
        <v>0</v>
      </c>
      <c r="B624">
        <v>183</v>
      </c>
      <c r="C624">
        <v>3</v>
      </c>
      <c r="D624">
        <v>3</v>
      </c>
      <c r="E624">
        <v>30</v>
      </c>
      <c r="F624">
        <v>0</v>
      </c>
      <c r="G624">
        <v>0</v>
      </c>
      <c r="H624">
        <v>3.6162450000000002</v>
      </c>
      <c r="I624">
        <v>2.8056480000000001</v>
      </c>
      <c r="J624">
        <v>166.71818500000001</v>
      </c>
      <c r="K624">
        <v>35.036895999999999</v>
      </c>
      <c r="L624">
        <v>20</v>
      </c>
      <c r="M624">
        <v>0</v>
      </c>
      <c r="N624">
        <v>0.12</v>
      </c>
      <c r="O624">
        <v>0</v>
      </c>
      <c r="P624">
        <v>0</v>
      </c>
      <c r="Q624">
        <v>0</v>
      </c>
      <c r="R624">
        <v>0</v>
      </c>
      <c r="S624">
        <v>0</v>
      </c>
    </row>
    <row r="625" spans="1:19" x14ac:dyDescent="0.25">
      <c r="A625" t="s">
        <v>770</v>
      </c>
      <c r="B625">
        <v>12</v>
      </c>
      <c r="C625">
        <v>0</v>
      </c>
      <c r="D625">
        <v>0</v>
      </c>
    </row>
    <row r="626" spans="1:19" x14ac:dyDescent="0.25">
      <c r="A626">
        <v>0</v>
      </c>
      <c r="B626">
        <v>184</v>
      </c>
      <c r="C626">
        <v>2</v>
      </c>
      <c r="D626">
        <v>4</v>
      </c>
      <c r="E626">
        <v>30</v>
      </c>
      <c r="F626">
        <v>0</v>
      </c>
      <c r="G626">
        <v>0</v>
      </c>
      <c r="H626">
        <v>3.6162450000000002</v>
      </c>
      <c r="I626">
        <v>2.8056480000000001</v>
      </c>
      <c r="J626">
        <v>110</v>
      </c>
      <c r="K626">
        <v>35.036895999999999</v>
      </c>
      <c r="L626">
        <v>20</v>
      </c>
      <c r="M626">
        <v>0</v>
      </c>
      <c r="N626">
        <v>0.12</v>
      </c>
      <c r="O626">
        <v>0</v>
      </c>
      <c r="P626">
        <v>0</v>
      </c>
      <c r="Q626">
        <v>0</v>
      </c>
      <c r="R626">
        <v>0</v>
      </c>
      <c r="S626">
        <v>0</v>
      </c>
    </row>
    <row r="627" spans="1:19" x14ac:dyDescent="0.25">
      <c r="A627" t="s">
        <v>770</v>
      </c>
      <c r="B627">
        <v>12</v>
      </c>
      <c r="C627">
        <v>0</v>
      </c>
      <c r="D627">
        <v>0</v>
      </c>
    </row>
    <row r="628" spans="1:19" x14ac:dyDescent="0.25">
      <c r="A628">
        <v>0</v>
      </c>
      <c r="B628">
        <v>185</v>
      </c>
      <c r="C628">
        <v>1</v>
      </c>
      <c r="D628">
        <v>5</v>
      </c>
      <c r="E628">
        <v>30</v>
      </c>
      <c r="F628">
        <v>0</v>
      </c>
      <c r="G628">
        <v>0</v>
      </c>
      <c r="H628">
        <v>3.6162450000000002</v>
      </c>
      <c r="I628">
        <v>2.8056480000000001</v>
      </c>
      <c r="J628">
        <v>37.5</v>
      </c>
      <c r="K628">
        <v>35.036895999999999</v>
      </c>
      <c r="L628">
        <v>20</v>
      </c>
      <c r="M628">
        <v>0</v>
      </c>
      <c r="N628">
        <v>0.12</v>
      </c>
      <c r="O628">
        <v>0</v>
      </c>
      <c r="P628">
        <v>0</v>
      </c>
      <c r="Q628">
        <v>0</v>
      </c>
      <c r="R628">
        <v>0</v>
      </c>
      <c r="S628">
        <v>0</v>
      </c>
    </row>
    <row r="629" spans="1:19" x14ac:dyDescent="0.25">
      <c r="A629" t="s">
        <v>770</v>
      </c>
      <c r="B629">
        <v>12</v>
      </c>
      <c r="C629">
        <v>0</v>
      </c>
      <c r="D629">
        <v>0</v>
      </c>
    </row>
    <row r="630" spans="1:19" x14ac:dyDescent="0.25">
      <c r="A630">
        <v>6</v>
      </c>
      <c r="B630">
        <v>4.0284560000000003</v>
      </c>
    </row>
    <row r="631" spans="1:19" x14ac:dyDescent="0.25">
      <c r="A631">
        <v>0</v>
      </c>
      <c r="B631">
        <v>186</v>
      </c>
      <c r="C631">
        <v>0</v>
      </c>
      <c r="D631">
        <v>0</v>
      </c>
      <c r="E631">
        <v>31</v>
      </c>
      <c r="F631">
        <v>0</v>
      </c>
      <c r="G631">
        <v>0</v>
      </c>
      <c r="H631">
        <v>3.6162450000000002</v>
      </c>
      <c r="I631">
        <v>2.8056480000000001</v>
      </c>
      <c r="J631">
        <v>329</v>
      </c>
      <c r="K631">
        <v>35.036895999999999</v>
      </c>
      <c r="L631">
        <v>20</v>
      </c>
      <c r="M631">
        <v>0</v>
      </c>
      <c r="N631">
        <v>0.12</v>
      </c>
      <c r="O631">
        <v>0</v>
      </c>
      <c r="P631">
        <v>0</v>
      </c>
      <c r="Q631">
        <v>0</v>
      </c>
      <c r="R631">
        <v>0</v>
      </c>
      <c r="S631">
        <v>0</v>
      </c>
    </row>
    <row r="632" spans="1:19" x14ac:dyDescent="0.25">
      <c r="A632" t="s">
        <v>771</v>
      </c>
      <c r="B632">
        <v>12</v>
      </c>
      <c r="C632">
        <v>1</v>
      </c>
      <c r="D632">
        <v>0</v>
      </c>
    </row>
    <row r="633" spans="1:19" x14ac:dyDescent="0.25">
      <c r="A633">
        <v>0</v>
      </c>
      <c r="B633">
        <v>187</v>
      </c>
      <c r="C633">
        <v>5</v>
      </c>
      <c r="D633">
        <v>1</v>
      </c>
      <c r="E633">
        <v>31</v>
      </c>
      <c r="F633">
        <v>0</v>
      </c>
      <c r="G633">
        <v>0</v>
      </c>
      <c r="H633">
        <v>3.6162450000000002</v>
      </c>
      <c r="I633">
        <v>2.8056480000000001</v>
      </c>
      <c r="J633">
        <v>269</v>
      </c>
      <c r="K633">
        <v>35.036895999999999</v>
      </c>
      <c r="L633">
        <v>20</v>
      </c>
      <c r="M633">
        <v>0</v>
      </c>
      <c r="N633">
        <v>0.12</v>
      </c>
      <c r="O633">
        <v>0</v>
      </c>
      <c r="P633">
        <v>0</v>
      </c>
      <c r="Q633">
        <v>0</v>
      </c>
      <c r="R633">
        <v>0</v>
      </c>
      <c r="S633">
        <v>0</v>
      </c>
    </row>
    <row r="634" spans="1:19" x14ac:dyDescent="0.25">
      <c r="A634" t="s">
        <v>771</v>
      </c>
      <c r="B634">
        <v>12</v>
      </c>
      <c r="C634">
        <v>1</v>
      </c>
      <c r="D634">
        <v>0</v>
      </c>
    </row>
    <row r="635" spans="1:19" x14ac:dyDescent="0.25">
      <c r="A635">
        <v>31</v>
      </c>
      <c r="B635">
        <v>188</v>
      </c>
      <c r="C635">
        <v>4</v>
      </c>
      <c r="D635">
        <v>2</v>
      </c>
      <c r="E635">
        <v>31</v>
      </c>
      <c r="F635">
        <v>1</v>
      </c>
      <c r="G635">
        <v>1</v>
      </c>
      <c r="H635">
        <v>3.6162450000000002</v>
      </c>
      <c r="I635">
        <v>2.8056480000000001</v>
      </c>
      <c r="J635">
        <v>205.699997</v>
      </c>
      <c r="K635">
        <v>35.036895999999999</v>
      </c>
      <c r="L635">
        <v>20</v>
      </c>
      <c r="M635">
        <v>0</v>
      </c>
      <c r="N635">
        <v>0.12</v>
      </c>
      <c r="O635">
        <v>0</v>
      </c>
      <c r="P635">
        <v>-12.300003</v>
      </c>
      <c r="Q635">
        <v>0</v>
      </c>
      <c r="R635">
        <v>0</v>
      </c>
      <c r="S635">
        <v>0</v>
      </c>
    </row>
    <row r="636" spans="1:19" x14ac:dyDescent="0.25">
      <c r="A636" t="s">
        <v>771</v>
      </c>
      <c r="B636">
        <v>12</v>
      </c>
      <c r="C636">
        <v>1</v>
      </c>
      <c r="D636">
        <v>0</v>
      </c>
    </row>
    <row r="637" spans="1:19" x14ac:dyDescent="0.25">
      <c r="A637">
        <v>0</v>
      </c>
      <c r="B637">
        <v>189</v>
      </c>
      <c r="C637">
        <v>3</v>
      </c>
      <c r="D637">
        <v>3</v>
      </c>
      <c r="E637">
        <v>31</v>
      </c>
      <c r="F637">
        <v>0</v>
      </c>
      <c r="G637">
        <v>0</v>
      </c>
      <c r="H637">
        <v>3.6162450000000002</v>
      </c>
      <c r="I637">
        <v>2.8056480000000001</v>
      </c>
      <c r="J637">
        <v>166.68635599999999</v>
      </c>
      <c r="K637">
        <v>35.036895999999999</v>
      </c>
      <c r="L637">
        <v>20</v>
      </c>
      <c r="M637">
        <v>0</v>
      </c>
      <c r="N637">
        <v>0.12</v>
      </c>
      <c r="O637">
        <v>0</v>
      </c>
      <c r="P637">
        <v>0</v>
      </c>
      <c r="Q637">
        <v>0</v>
      </c>
      <c r="R637">
        <v>0</v>
      </c>
      <c r="S637">
        <v>0</v>
      </c>
    </row>
    <row r="638" spans="1:19" x14ac:dyDescent="0.25">
      <c r="A638" t="s">
        <v>771</v>
      </c>
      <c r="B638">
        <v>12</v>
      </c>
      <c r="C638">
        <v>1</v>
      </c>
      <c r="D638">
        <v>0</v>
      </c>
    </row>
    <row r="639" spans="1:19" x14ac:dyDescent="0.25">
      <c r="A639">
        <v>0</v>
      </c>
      <c r="B639">
        <v>190</v>
      </c>
      <c r="C639">
        <v>2</v>
      </c>
      <c r="D639">
        <v>4</v>
      </c>
      <c r="E639">
        <v>31</v>
      </c>
      <c r="F639">
        <v>0</v>
      </c>
      <c r="G639">
        <v>0</v>
      </c>
      <c r="H639">
        <v>3.6162450000000002</v>
      </c>
      <c r="I639">
        <v>2.8056480000000001</v>
      </c>
      <c r="J639">
        <v>110</v>
      </c>
      <c r="K639">
        <v>35.036895999999999</v>
      </c>
      <c r="L639">
        <v>20</v>
      </c>
      <c r="M639">
        <v>0</v>
      </c>
      <c r="N639">
        <v>0.12</v>
      </c>
      <c r="O639">
        <v>0</v>
      </c>
      <c r="P639">
        <v>0</v>
      </c>
      <c r="Q639">
        <v>0</v>
      </c>
      <c r="R639">
        <v>0</v>
      </c>
      <c r="S639">
        <v>0</v>
      </c>
    </row>
    <row r="640" spans="1:19" x14ac:dyDescent="0.25">
      <c r="A640" t="s">
        <v>771</v>
      </c>
      <c r="B640">
        <v>12</v>
      </c>
      <c r="C640">
        <v>1</v>
      </c>
      <c r="D640">
        <v>0</v>
      </c>
    </row>
    <row r="641" spans="1:19" x14ac:dyDescent="0.25">
      <c r="A641">
        <v>0</v>
      </c>
      <c r="B641">
        <v>191</v>
      </c>
      <c r="C641">
        <v>1</v>
      </c>
      <c r="D641">
        <v>5</v>
      </c>
      <c r="E641">
        <v>31</v>
      </c>
      <c r="F641">
        <v>0</v>
      </c>
      <c r="G641">
        <v>0</v>
      </c>
      <c r="H641">
        <v>3.6162450000000002</v>
      </c>
      <c r="I641">
        <v>2.8056480000000001</v>
      </c>
      <c r="J641">
        <v>37.5</v>
      </c>
      <c r="K641">
        <v>35.036895999999999</v>
      </c>
      <c r="L641">
        <v>20</v>
      </c>
      <c r="M641">
        <v>0</v>
      </c>
      <c r="N641">
        <v>0.12</v>
      </c>
      <c r="O641">
        <v>0</v>
      </c>
      <c r="P641">
        <v>0</v>
      </c>
      <c r="Q641">
        <v>0</v>
      </c>
      <c r="R641">
        <v>0</v>
      </c>
      <c r="S641">
        <v>0</v>
      </c>
    </row>
    <row r="642" spans="1:19" x14ac:dyDescent="0.25">
      <c r="A642" t="s">
        <v>771</v>
      </c>
      <c r="B642">
        <v>12</v>
      </c>
      <c r="C642">
        <v>1</v>
      </c>
      <c r="D642">
        <v>0</v>
      </c>
    </row>
    <row r="643" spans="1:19" x14ac:dyDescent="0.25">
      <c r="A643">
        <v>6</v>
      </c>
      <c r="B643">
        <v>4.204383</v>
      </c>
    </row>
    <row r="644" spans="1:19" x14ac:dyDescent="0.25">
      <c r="A644">
        <v>0</v>
      </c>
      <c r="B644">
        <v>192</v>
      </c>
      <c r="C644">
        <v>0</v>
      </c>
      <c r="D644">
        <v>0</v>
      </c>
      <c r="E644">
        <v>32</v>
      </c>
      <c r="F644">
        <v>0</v>
      </c>
      <c r="G644">
        <v>0</v>
      </c>
      <c r="H644">
        <v>3.7522310000000001</v>
      </c>
      <c r="I644">
        <v>2.6943950000000001</v>
      </c>
      <c r="J644">
        <v>329</v>
      </c>
      <c r="K644">
        <v>42.236789999999999</v>
      </c>
      <c r="L644">
        <v>20</v>
      </c>
      <c r="M644">
        <v>0</v>
      </c>
      <c r="N644">
        <v>0.12</v>
      </c>
      <c r="O644">
        <v>0</v>
      </c>
      <c r="P644">
        <v>0</v>
      </c>
      <c r="Q644">
        <v>0</v>
      </c>
      <c r="R644">
        <v>-1.9989999999999999E-3</v>
      </c>
      <c r="S644">
        <v>0</v>
      </c>
    </row>
    <row r="645" spans="1:19" x14ac:dyDescent="0.25">
      <c r="A645" t="s">
        <v>770</v>
      </c>
      <c r="B645">
        <v>12</v>
      </c>
      <c r="C645">
        <v>0</v>
      </c>
      <c r="D645">
        <v>0</v>
      </c>
    </row>
    <row r="646" spans="1:19" x14ac:dyDescent="0.25">
      <c r="A646">
        <v>32</v>
      </c>
      <c r="B646">
        <v>193</v>
      </c>
      <c r="C646">
        <v>5</v>
      </c>
      <c r="D646">
        <v>1</v>
      </c>
      <c r="E646">
        <v>32</v>
      </c>
      <c r="F646">
        <v>1</v>
      </c>
      <c r="G646">
        <v>1</v>
      </c>
      <c r="H646">
        <v>3.7522310000000001</v>
      </c>
      <c r="I646">
        <v>2.6943950000000001</v>
      </c>
      <c r="J646">
        <v>270</v>
      </c>
      <c r="K646">
        <v>42.236789999999999</v>
      </c>
      <c r="L646">
        <v>20</v>
      </c>
      <c r="M646">
        <v>0</v>
      </c>
      <c r="N646">
        <v>0.12</v>
      </c>
      <c r="O646">
        <v>0</v>
      </c>
      <c r="P646">
        <v>1</v>
      </c>
      <c r="Q646">
        <v>0</v>
      </c>
      <c r="R646">
        <v>-1.9989999999999999E-3</v>
      </c>
      <c r="S646">
        <v>0</v>
      </c>
    </row>
    <row r="647" spans="1:19" x14ac:dyDescent="0.25">
      <c r="A647" t="s">
        <v>770</v>
      </c>
      <c r="B647">
        <v>12</v>
      </c>
      <c r="C647">
        <v>0</v>
      </c>
      <c r="D647">
        <v>0</v>
      </c>
    </row>
    <row r="648" spans="1:19" x14ac:dyDescent="0.25">
      <c r="A648">
        <v>0</v>
      </c>
      <c r="B648">
        <v>194</v>
      </c>
      <c r="C648">
        <v>4</v>
      </c>
      <c r="D648">
        <v>2</v>
      </c>
      <c r="E648">
        <v>32</v>
      </c>
      <c r="F648">
        <v>0</v>
      </c>
      <c r="G648">
        <v>0</v>
      </c>
      <c r="H648">
        <v>3.7522310000000001</v>
      </c>
      <c r="I648">
        <v>2.6943950000000001</v>
      </c>
      <c r="J648">
        <v>218</v>
      </c>
      <c r="K648">
        <v>42.236789999999999</v>
      </c>
      <c r="L648">
        <v>20</v>
      </c>
      <c r="M648">
        <v>0</v>
      </c>
      <c r="N648">
        <v>0.12</v>
      </c>
      <c r="O648">
        <v>0</v>
      </c>
      <c r="P648">
        <v>0</v>
      </c>
      <c r="Q648">
        <v>0</v>
      </c>
      <c r="R648">
        <v>-1.9989999999999999E-3</v>
      </c>
      <c r="S648">
        <v>0</v>
      </c>
    </row>
    <row r="649" spans="1:19" x14ac:dyDescent="0.25">
      <c r="A649" t="s">
        <v>770</v>
      </c>
      <c r="B649">
        <v>12</v>
      </c>
      <c r="C649">
        <v>0</v>
      </c>
      <c r="D649">
        <v>0</v>
      </c>
    </row>
    <row r="650" spans="1:19" x14ac:dyDescent="0.25">
      <c r="A650">
        <v>0</v>
      </c>
      <c r="B650">
        <v>195</v>
      </c>
      <c r="C650">
        <v>3</v>
      </c>
      <c r="D650">
        <v>3</v>
      </c>
      <c r="E650">
        <v>32</v>
      </c>
      <c r="F650">
        <v>0</v>
      </c>
      <c r="G650">
        <v>0</v>
      </c>
      <c r="H650">
        <v>3.7522310000000001</v>
      </c>
      <c r="I650">
        <v>2.6943950000000001</v>
      </c>
      <c r="J650">
        <v>166.65454099999999</v>
      </c>
      <c r="K650">
        <v>42.236789999999999</v>
      </c>
      <c r="L650">
        <v>20</v>
      </c>
      <c r="M650">
        <v>0</v>
      </c>
      <c r="N650">
        <v>0.12</v>
      </c>
      <c r="O650">
        <v>0</v>
      </c>
      <c r="P650">
        <v>0</v>
      </c>
      <c r="Q650">
        <v>0</v>
      </c>
      <c r="R650">
        <v>-1.9989999999999999E-3</v>
      </c>
      <c r="S650">
        <v>0</v>
      </c>
    </row>
    <row r="651" spans="1:19" x14ac:dyDescent="0.25">
      <c r="A651" t="s">
        <v>770</v>
      </c>
      <c r="B651">
        <v>12</v>
      </c>
      <c r="C651">
        <v>0</v>
      </c>
      <c r="D651">
        <v>0</v>
      </c>
    </row>
    <row r="652" spans="1:19" x14ac:dyDescent="0.25">
      <c r="A652">
        <v>0</v>
      </c>
      <c r="B652">
        <v>196</v>
      </c>
      <c r="C652">
        <v>2</v>
      </c>
      <c r="D652">
        <v>4</v>
      </c>
      <c r="E652">
        <v>32</v>
      </c>
      <c r="F652">
        <v>0</v>
      </c>
      <c r="G652">
        <v>0</v>
      </c>
      <c r="H652">
        <v>3.7522310000000001</v>
      </c>
      <c r="I652">
        <v>2.6943950000000001</v>
      </c>
      <c r="J652">
        <v>110</v>
      </c>
      <c r="K652">
        <v>42.236789999999999</v>
      </c>
      <c r="L652">
        <v>20</v>
      </c>
      <c r="M652">
        <v>0</v>
      </c>
      <c r="N652">
        <v>0.12</v>
      </c>
      <c r="O652">
        <v>0</v>
      </c>
      <c r="P652">
        <v>0</v>
      </c>
      <c r="Q652">
        <v>0</v>
      </c>
      <c r="R652">
        <v>-1.9989999999999999E-3</v>
      </c>
      <c r="S652">
        <v>0</v>
      </c>
    </row>
    <row r="653" spans="1:19" x14ac:dyDescent="0.25">
      <c r="A653" t="s">
        <v>770</v>
      </c>
      <c r="B653">
        <v>12</v>
      </c>
      <c r="C653">
        <v>0</v>
      </c>
      <c r="D653">
        <v>0</v>
      </c>
    </row>
    <row r="654" spans="1:19" x14ac:dyDescent="0.25">
      <c r="A654">
        <v>0</v>
      </c>
      <c r="B654">
        <v>197</v>
      </c>
      <c r="C654">
        <v>1</v>
      </c>
      <c r="D654">
        <v>5</v>
      </c>
      <c r="E654">
        <v>32</v>
      </c>
      <c r="F654">
        <v>0</v>
      </c>
      <c r="G654">
        <v>0</v>
      </c>
      <c r="H654">
        <v>3.7522310000000001</v>
      </c>
      <c r="I654">
        <v>2.6943950000000001</v>
      </c>
      <c r="J654">
        <v>37.5</v>
      </c>
      <c r="K654">
        <v>42.236789999999999</v>
      </c>
      <c r="L654">
        <v>20</v>
      </c>
      <c r="M654">
        <v>0</v>
      </c>
      <c r="N654">
        <v>0.12</v>
      </c>
      <c r="O654">
        <v>0</v>
      </c>
      <c r="P654">
        <v>0</v>
      </c>
      <c r="Q654">
        <v>0</v>
      </c>
      <c r="R654">
        <v>-1.9989999999999999E-3</v>
      </c>
      <c r="S654">
        <v>0</v>
      </c>
    </row>
    <row r="655" spans="1:19" x14ac:dyDescent="0.25">
      <c r="A655" t="s">
        <v>770</v>
      </c>
      <c r="B655">
        <v>12</v>
      </c>
      <c r="C655">
        <v>0</v>
      </c>
      <c r="D655">
        <v>0</v>
      </c>
    </row>
    <row r="656" spans="1:19" x14ac:dyDescent="0.25">
      <c r="A656">
        <v>6</v>
      </c>
      <c r="B656">
        <v>4.204383</v>
      </c>
    </row>
    <row r="657" spans="1:19" x14ac:dyDescent="0.25">
      <c r="A657">
        <v>0</v>
      </c>
      <c r="B657">
        <v>198</v>
      </c>
      <c r="C657">
        <v>0</v>
      </c>
      <c r="D657">
        <v>0</v>
      </c>
      <c r="E657">
        <v>33</v>
      </c>
      <c r="F657">
        <v>0</v>
      </c>
      <c r="G657">
        <v>0</v>
      </c>
      <c r="H657">
        <v>3.7535750000000001</v>
      </c>
      <c r="I657">
        <v>2.6958760000000002</v>
      </c>
      <c r="J657">
        <v>329</v>
      </c>
      <c r="K657">
        <v>42.236789999999999</v>
      </c>
      <c r="L657">
        <v>20</v>
      </c>
      <c r="M657">
        <v>0</v>
      </c>
      <c r="N657">
        <v>0.12</v>
      </c>
      <c r="O657">
        <v>0</v>
      </c>
      <c r="P657">
        <v>0</v>
      </c>
      <c r="Q657">
        <v>0</v>
      </c>
      <c r="R657">
        <v>9.9999999999999995E-7</v>
      </c>
      <c r="S657">
        <v>0</v>
      </c>
    </row>
    <row r="658" spans="1:19" x14ac:dyDescent="0.25">
      <c r="A658" t="s">
        <v>771</v>
      </c>
      <c r="B658">
        <v>12</v>
      </c>
      <c r="C658">
        <v>1</v>
      </c>
      <c r="D658">
        <v>0</v>
      </c>
    </row>
    <row r="659" spans="1:19" x14ac:dyDescent="0.25">
      <c r="A659">
        <v>33</v>
      </c>
      <c r="B659">
        <v>199</v>
      </c>
      <c r="C659">
        <v>5</v>
      </c>
      <c r="D659">
        <v>1</v>
      </c>
      <c r="E659">
        <v>33</v>
      </c>
      <c r="F659">
        <v>1</v>
      </c>
      <c r="G659">
        <v>1</v>
      </c>
      <c r="H659">
        <v>3.7535750000000001</v>
      </c>
      <c r="I659">
        <v>2.6958760000000002</v>
      </c>
      <c r="J659">
        <v>257</v>
      </c>
      <c r="K659">
        <v>42.236789999999999</v>
      </c>
      <c r="L659">
        <v>20</v>
      </c>
      <c r="M659">
        <v>0</v>
      </c>
      <c r="N659">
        <v>0.12</v>
      </c>
      <c r="O659">
        <v>0</v>
      </c>
      <c r="P659">
        <v>-12</v>
      </c>
      <c r="Q659">
        <v>0</v>
      </c>
      <c r="R659">
        <v>9.9999999999999995E-7</v>
      </c>
      <c r="S659">
        <v>0</v>
      </c>
    </row>
    <row r="660" spans="1:19" x14ac:dyDescent="0.25">
      <c r="A660" t="s">
        <v>771</v>
      </c>
      <c r="B660">
        <v>12</v>
      </c>
      <c r="C660">
        <v>1</v>
      </c>
      <c r="D660">
        <v>0</v>
      </c>
    </row>
    <row r="661" spans="1:19" x14ac:dyDescent="0.25">
      <c r="A661">
        <v>0</v>
      </c>
      <c r="B661">
        <v>200</v>
      </c>
      <c r="C661">
        <v>4</v>
      </c>
      <c r="D661">
        <v>2</v>
      </c>
      <c r="E661">
        <v>33</v>
      </c>
      <c r="F661">
        <v>0</v>
      </c>
      <c r="G661">
        <v>0</v>
      </c>
      <c r="H661">
        <v>3.7535750000000001</v>
      </c>
      <c r="I661">
        <v>2.6958760000000002</v>
      </c>
      <c r="J661">
        <v>218</v>
      </c>
      <c r="K661">
        <v>42.236789999999999</v>
      </c>
      <c r="L661">
        <v>20</v>
      </c>
      <c r="M661">
        <v>0</v>
      </c>
      <c r="N661">
        <v>0.12</v>
      </c>
      <c r="O661">
        <v>0</v>
      </c>
      <c r="P661">
        <v>0</v>
      </c>
      <c r="Q661">
        <v>0</v>
      </c>
      <c r="R661">
        <v>9.9999999999999995E-7</v>
      </c>
      <c r="S661">
        <v>0</v>
      </c>
    </row>
    <row r="662" spans="1:19" x14ac:dyDescent="0.25">
      <c r="A662" t="s">
        <v>771</v>
      </c>
      <c r="B662">
        <v>12</v>
      </c>
      <c r="C662">
        <v>1</v>
      </c>
      <c r="D662">
        <v>0</v>
      </c>
    </row>
    <row r="663" spans="1:19" x14ac:dyDescent="0.25">
      <c r="A663">
        <v>0</v>
      </c>
      <c r="B663">
        <v>201</v>
      </c>
      <c r="C663">
        <v>3</v>
      </c>
      <c r="D663">
        <v>3</v>
      </c>
      <c r="E663">
        <v>33</v>
      </c>
      <c r="F663">
        <v>0</v>
      </c>
      <c r="G663">
        <v>0</v>
      </c>
      <c r="H663">
        <v>3.7535750000000001</v>
      </c>
      <c r="I663">
        <v>2.6958760000000002</v>
      </c>
      <c r="J663">
        <v>166.622726</v>
      </c>
      <c r="K663">
        <v>42.236789999999999</v>
      </c>
      <c r="L663">
        <v>20</v>
      </c>
      <c r="M663">
        <v>0</v>
      </c>
      <c r="N663">
        <v>0.12</v>
      </c>
      <c r="O663">
        <v>0</v>
      </c>
      <c r="P663">
        <v>0</v>
      </c>
      <c r="Q663">
        <v>0</v>
      </c>
      <c r="R663">
        <v>9.9999999999999995E-7</v>
      </c>
      <c r="S663">
        <v>0</v>
      </c>
    </row>
    <row r="664" spans="1:19" x14ac:dyDescent="0.25">
      <c r="A664" t="s">
        <v>771</v>
      </c>
      <c r="B664">
        <v>12</v>
      </c>
      <c r="C664">
        <v>1</v>
      </c>
      <c r="D664">
        <v>0</v>
      </c>
    </row>
    <row r="665" spans="1:19" x14ac:dyDescent="0.25">
      <c r="A665">
        <v>0</v>
      </c>
      <c r="B665">
        <v>202</v>
      </c>
      <c r="C665">
        <v>2</v>
      </c>
      <c r="D665">
        <v>4</v>
      </c>
      <c r="E665">
        <v>33</v>
      </c>
      <c r="F665">
        <v>0</v>
      </c>
      <c r="G665">
        <v>0</v>
      </c>
      <c r="H665">
        <v>3.7535750000000001</v>
      </c>
      <c r="I665">
        <v>2.6958760000000002</v>
      </c>
      <c r="J665">
        <v>110</v>
      </c>
      <c r="K665">
        <v>42.236789999999999</v>
      </c>
      <c r="L665">
        <v>20</v>
      </c>
      <c r="M665">
        <v>0</v>
      </c>
      <c r="N665">
        <v>0.12</v>
      </c>
      <c r="O665">
        <v>0</v>
      </c>
      <c r="P665">
        <v>0</v>
      </c>
      <c r="Q665">
        <v>0</v>
      </c>
      <c r="R665">
        <v>9.9999999999999995E-7</v>
      </c>
      <c r="S665">
        <v>0</v>
      </c>
    </row>
    <row r="666" spans="1:19" x14ac:dyDescent="0.25">
      <c r="A666" t="s">
        <v>771</v>
      </c>
      <c r="B666">
        <v>12</v>
      </c>
      <c r="C666">
        <v>1</v>
      </c>
      <c r="D666">
        <v>0</v>
      </c>
    </row>
    <row r="667" spans="1:19" x14ac:dyDescent="0.25">
      <c r="A667">
        <v>0</v>
      </c>
      <c r="B667">
        <v>203</v>
      </c>
      <c r="C667">
        <v>1</v>
      </c>
      <c r="D667">
        <v>5</v>
      </c>
      <c r="E667">
        <v>33</v>
      </c>
      <c r="F667">
        <v>0</v>
      </c>
      <c r="G667">
        <v>0</v>
      </c>
      <c r="H667">
        <v>3.7535750000000001</v>
      </c>
      <c r="I667">
        <v>2.6958760000000002</v>
      </c>
      <c r="J667">
        <v>37.5</v>
      </c>
      <c r="K667">
        <v>42.236789999999999</v>
      </c>
      <c r="L667">
        <v>20</v>
      </c>
      <c r="M667">
        <v>0</v>
      </c>
      <c r="N667">
        <v>0.12</v>
      </c>
      <c r="O667">
        <v>0</v>
      </c>
      <c r="P667">
        <v>0</v>
      </c>
      <c r="Q667">
        <v>0</v>
      </c>
      <c r="R667">
        <v>9.9999999999999995E-7</v>
      </c>
      <c r="S667">
        <v>0</v>
      </c>
    </row>
    <row r="668" spans="1:19" x14ac:dyDescent="0.25">
      <c r="A668" t="s">
        <v>771</v>
      </c>
      <c r="B668">
        <v>12</v>
      </c>
      <c r="C668">
        <v>1</v>
      </c>
      <c r="D668">
        <v>0</v>
      </c>
    </row>
    <row r="669" spans="1:19" x14ac:dyDescent="0.25">
      <c r="A669">
        <v>6</v>
      </c>
      <c r="B669">
        <v>4.3743119999999998</v>
      </c>
    </row>
    <row r="670" spans="1:19" x14ac:dyDescent="0.25">
      <c r="A670">
        <v>34</v>
      </c>
      <c r="B670">
        <v>204</v>
      </c>
      <c r="C670">
        <v>0</v>
      </c>
      <c r="D670">
        <v>0</v>
      </c>
      <c r="E670">
        <v>34</v>
      </c>
      <c r="F670">
        <v>1</v>
      </c>
      <c r="G670">
        <v>1</v>
      </c>
      <c r="H670">
        <v>3.8691249999999999</v>
      </c>
      <c r="I670">
        <v>2.5716890000000001</v>
      </c>
      <c r="J670">
        <v>331</v>
      </c>
      <c r="K670">
        <v>49.191234999999999</v>
      </c>
      <c r="L670">
        <v>20</v>
      </c>
      <c r="M670">
        <v>0</v>
      </c>
      <c r="N670">
        <v>0.12</v>
      </c>
      <c r="O670">
        <v>0</v>
      </c>
      <c r="P670">
        <v>2</v>
      </c>
      <c r="Q670">
        <v>0</v>
      </c>
      <c r="R670">
        <v>-4.0000000000000001E-3</v>
      </c>
      <c r="S670">
        <v>0</v>
      </c>
    </row>
    <row r="671" spans="1:19" x14ac:dyDescent="0.25">
      <c r="A671" t="s">
        <v>770</v>
      </c>
      <c r="B671">
        <v>12</v>
      </c>
      <c r="C671">
        <v>0</v>
      </c>
      <c r="D671">
        <v>0</v>
      </c>
    </row>
    <row r="672" spans="1:19" x14ac:dyDescent="0.25">
      <c r="A672">
        <v>0</v>
      </c>
      <c r="B672">
        <v>205</v>
      </c>
      <c r="C672">
        <v>5</v>
      </c>
      <c r="D672">
        <v>1</v>
      </c>
      <c r="E672">
        <v>34</v>
      </c>
      <c r="F672">
        <v>0</v>
      </c>
      <c r="G672">
        <v>0</v>
      </c>
      <c r="H672">
        <v>3.8691249999999999</v>
      </c>
      <c r="I672">
        <v>2.5716890000000001</v>
      </c>
      <c r="J672">
        <v>269</v>
      </c>
      <c r="K672">
        <v>49.191234999999999</v>
      </c>
      <c r="L672">
        <v>20</v>
      </c>
      <c r="M672">
        <v>0</v>
      </c>
      <c r="N672">
        <v>0.12</v>
      </c>
      <c r="O672">
        <v>0</v>
      </c>
      <c r="P672">
        <v>0</v>
      </c>
      <c r="Q672">
        <v>0</v>
      </c>
      <c r="R672">
        <v>-4.0000000000000001E-3</v>
      </c>
      <c r="S672">
        <v>0</v>
      </c>
    </row>
    <row r="673" spans="1:19" x14ac:dyDescent="0.25">
      <c r="A673" t="s">
        <v>770</v>
      </c>
      <c r="B673">
        <v>12</v>
      </c>
      <c r="C673">
        <v>0</v>
      </c>
      <c r="D673">
        <v>0</v>
      </c>
    </row>
    <row r="674" spans="1:19" x14ac:dyDescent="0.25">
      <c r="A674">
        <v>0</v>
      </c>
      <c r="B674">
        <v>206</v>
      </c>
      <c r="C674">
        <v>4</v>
      </c>
      <c r="D674">
        <v>2</v>
      </c>
      <c r="E674">
        <v>34</v>
      </c>
      <c r="F674">
        <v>0</v>
      </c>
      <c r="G674">
        <v>0</v>
      </c>
      <c r="H674">
        <v>3.8691249999999999</v>
      </c>
      <c r="I674">
        <v>2.5716890000000001</v>
      </c>
      <c r="J674">
        <v>218</v>
      </c>
      <c r="K674">
        <v>49.191234999999999</v>
      </c>
      <c r="L674">
        <v>20</v>
      </c>
      <c r="M674">
        <v>0</v>
      </c>
      <c r="N674">
        <v>0.12</v>
      </c>
      <c r="O674">
        <v>0</v>
      </c>
      <c r="P674">
        <v>0</v>
      </c>
      <c r="Q674">
        <v>0</v>
      </c>
      <c r="R674">
        <v>-4.0000000000000001E-3</v>
      </c>
      <c r="S674">
        <v>0</v>
      </c>
    </row>
    <row r="675" spans="1:19" x14ac:dyDescent="0.25">
      <c r="A675" t="s">
        <v>770</v>
      </c>
      <c r="B675">
        <v>12</v>
      </c>
      <c r="C675">
        <v>0</v>
      </c>
      <c r="D675">
        <v>0</v>
      </c>
    </row>
    <row r="676" spans="1:19" x14ac:dyDescent="0.25">
      <c r="A676">
        <v>0</v>
      </c>
      <c r="B676">
        <v>207</v>
      </c>
      <c r="C676">
        <v>3</v>
      </c>
      <c r="D676">
        <v>3</v>
      </c>
      <c r="E676">
        <v>34</v>
      </c>
      <c r="F676">
        <v>0</v>
      </c>
      <c r="G676">
        <v>0</v>
      </c>
      <c r="H676">
        <v>3.8691249999999999</v>
      </c>
      <c r="I676">
        <v>2.5716890000000001</v>
      </c>
      <c r="J676">
        <v>166.590912</v>
      </c>
      <c r="K676">
        <v>49.191234999999999</v>
      </c>
      <c r="L676">
        <v>20</v>
      </c>
      <c r="M676">
        <v>0</v>
      </c>
      <c r="N676">
        <v>0.12</v>
      </c>
      <c r="O676">
        <v>0</v>
      </c>
      <c r="P676">
        <v>0</v>
      </c>
      <c r="Q676">
        <v>0</v>
      </c>
      <c r="R676">
        <v>-4.0000000000000001E-3</v>
      </c>
      <c r="S676">
        <v>0</v>
      </c>
    </row>
    <row r="677" spans="1:19" x14ac:dyDescent="0.25">
      <c r="A677" t="s">
        <v>770</v>
      </c>
      <c r="B677">
        <v>12</v>
      </c>
      <c r="C677">
        <v>0</v>
      </c>
      <c r="D677">
        <v>0</v>
      </c>
    </row>
    <row r="678" spans="1:19" x14ac:dyDescent="0.25">
      <c r="A678">
        <v>0</v>
      </c>
      <c r="B678">
        <v>208</v>
      </c>
      <c r="C678">
        <v>2</v>
      </c>
      <c r="D678">
        <v>4</v>
      </c>
      <c r="E678">
        <v>34</v>
      </c>
      <c r="F678">
        <v>0</v>
      </c>
      <c r="G678">
        <v>0</v>
      </c>
      <c r="H678">
        <v>3.8691249999999999</v>
      </c>
      <c r="I678">
        <v>2.5716890000000001</v>
      </c>
      <c r="J678">
        <v>110</v>
      </c>
      <c r="K678">
        <v>49.191234999999999</v>
      </c>
      <c r="L678">
        <v>20</v>
      </c>
      <c r="M678">
        <v>0</v>
      </c>
      <c r="N678">
        <v>0.12</v>
      </c>
      <c r="O678">
        <v>0</v>
      </c>
      <c r="P678">
        <v>0</v>
      </c>
      <c r="Q678">
        <v>0</v>
      </c>
      <c r="R678">
        <v>-4.0000000000000001E-3</v>
      </c>
      <c r="S678">
        <v>0</v>
      </c>
    </row>
    <row r="679" spans="1:19" x14ac:dyDescent="0.25">
      <c r="A679" t="s">
        <v>770</v>
      </c>
      <c r="B679">
        <v>12</v>
      </c>
      <c r="C679">
        <v>0</v>
      </c>
      <c r="D679">
        <v>0</v>
      </c>
    </row>
    <row r="680" spans="1:19" x14ac:dyDescent="0.25">
      <c r="A680">
        <v>0</v>
      </c>
      <c r="B680">
        <v>209</v>
      </c>
      <c r="C680">
        <v>1</v>
      </c>
      <c r="D680">
        <v>5</v>
      </c>
      <c r="E680">
        <v>34</v>
      </c>
      <c r="F680">
        <v>0</v>
      </c>
      <c r="G680">
        <v>0</v>
      </c>
      <c r="H680">
        <v>3.8691249999999999</v>
      </c>
      <c r="I680">
        <v>2.5716890000000001</v>
      </c>
      <c r="J680">
        <v>37.5</v>
      </c>
      <c r="K680">
        <v>49.191234999999999</v>
      </c>
      <c r="L680">
        <v>20</v>
      </c>
      <c r="M680">
        <v>0</v>
      </c>
      <c r="N680">
        <v>0.12</v>
      </c>
      <c r="O680">
        <v>0</v>
      </c>
      <c r="P680">
        <v>0</v>
      </c>
      <c r="Q680">
        <v>0</v>
      </c>
      <c r="R680">
        <v>-4.0000000000000001E-3</v>
      </c>
      <c r="S680">
        <v>0</v>
      </c>
    </row>
    <row r="681" spans="1:19" x14ac:dyDescent="0.25">
      <c r="A681" t="s">
        <v>770</v>
      </c>
      <c r="B681">
        <v>12</v>
      </c>
      <c r="C681">
        <v>0</v>
      </c>
      <c r="D681">
        <v>0</v>
      </c>
    </row>
    <row r="682" spans="1:19" x14ac:dyDescent="0.25">
      <c r="A682">
        <v>6</v>
      </c>
      <c r="B682">
        <v>4.3743119999999998</v>
      </c>
    </row>
    <row r="683" spans="1:19" x14ac:dyDescent="0.25">
      <c r="A683">
        <v>35</v>
      </c>
      <c r="B683">
        <v>210</v>
      </c>
      <c r="C683">
        <v>0</v>
      </c>
      <c r="D683">
        <v>0</v>
      </c>
      <c r="E683">
        <v>35</v>
      </c>
      <c r="F683">
        <v>1</v>
      </c>
      <c r="G683">
        <v>1</v>
      </c>
      <c r="H683">
        <v>3.8691249999999999</v>
      </c>
      <c r="I683">
        <v>2.5716890000000001</v>
      </c>
      <c r="J683">
        <v>318</v>
      </c>
      <c r="K683">
        <v>49.191234999999999</v>
      </c>
      <c r="L683">
        <v>22</v>
      </c>
      <c r="M683">
        <v>0</v>
      </c>
      <c r="N683">
        <v>0.12</v>
      </c>
      <c r="O683">
        <v>0</v>
      </c>
      <c r="P683">
        <v>-11</v>
      </c>
      <c r="Q683">
        <v>0</v>
      </c>
      <c r="R683">
        <v>-4.0000000000000001E-3</v>
      </c>
      <c r="S683">
        <v>0</v>
      </c>
    </row>
    <row r="684" spans="1:19" x14ac:dyDescent="0.25">
      <c r="A684" t="s">
        <v>771</v>
      </c>
      <c r="B684">
        <v>12</v>
      </c>
      <c r="C684">
        <v>1</v>
      </c>
      <c r="D684">
        <v>0</v>
      </c>
    </row>
    <row r="685" spans="1:19" x14ac:dyDescent="0.25">
      <c r="A685">
        <v>0</v>
      </c>
      <c r="B685">
        <v>211</v>
      </c>
      <c r="C685">
        <v>5</v>
      </c>
      <c r="D685">
        <v>1</v>
      </c>
      <c r="E685">
        <v>35</v>
      </c>
      <c r="F685">
        <v>0</v>
      </c>
      <c r="G685">
        <v>0</v>
      </c>
      <c r="H685">
        <v>3.8691249999999999</v>
      </c>
      <c r="I685">
        <v>2.5716890000000001</v>
      </c>
      <c r="J685">
        <v>269</v>
      </c>
      <c r="K685">
        <v>49.191234999999999</v>
      </c>
      <c r="L685">
        <v>22</v>
      </c>
      <c r="M685">
        <v>0</v>
      </c>
      <c r="N685">
        <v>0.12</v>
      </c>
      <c r="O685">
        <v>0</v>
      </c>
      <c r="P685">
        <v>0</v>
      </c>
      <c r="Q685">
        <v>0</v>
      </c>
      <c r="R685">
        <v>-4.0000000000000001E-3</v>
      </c>
      <c r="S685">
        <v>0</v>
      </c>
    </row>
    <row r="686" spans="1:19" x14ac:dyDescent="0.25">
      <c r="A686" t="s">
        <v>771</v>
      </c>
      <c r="B686">
        <v>12</v>
      </c>
      <c r="C686">
        <v>1</v>
      </c>
      <c r="D686">
        <v>0</v>
      </c>
    </row>
    <row r="687" spans="1:19" x14ac:dyDescent="0.25">
      <c r="A687">
        <v>0</v>
      </c>
      <c r="B687">
        <v>212</v>
      </c>
      <c r="C687">
        <v>4</v>
      </c>
      <c r="D687">
        <v>2</v>
      </c>
      <c r="E687">
        <v>35</v>
      </c>
      <c r="F687">
        <v>0</v>
      </c>
      <c r="G687">
        <v>0</v>
      </c>
      <c r="H687">
        <v>3.8691249999999999</v>
      </c>
      <c r="I687">
        <v>2.5716890000000001</v>
      </c>
      <c r="J687">
        <v>218</v>
      </c>
      <c r="K687">
        <v>49.191234999999999</v>
      </c>
      <c r="L687">
        <v>22</v>
      </c>
      <c r="M687">
        <v>0</v>
      </c>
      <c r="N687">
        <v>0.12</v>
      </c>
      <c r="O687">
        <v>0</v>
      </c>
      <c r="P687">
        <v>0</v>
      </c>
      <c r="Q687">
        <v>0</v>
      </c>
      <c r="R687">
        <v>-4.0000000000000001E-3</v>
      </c>
      <c r="S687">
        <v>0</v>
      </c>
    </row>
    <row r="688" spans="1:19" x14ac:dyDescent="0.25">
      <c r="A688" t="s">
        <v>771</v>
      </c>
      <c r="B688">
        <v>12</v>
      </c>
      <c r="C688">
        <v>1</v>
      </c>
      <c r="D688">
        <v>0</v>
      </c>
    </row>
    <row r="689" spans="1:19" x14ac:dyDescent="0.25">
      <c r="A689">
        <v>0</v>
      </c>
      <c r="B689">
        <v>213</v>
      </c>
      <c r="C689">
        <v>3</v>
      </c>
      <c r="D689">
        <v>3</v>
      </c>
      <c r="E689">
        <v>35</v>
      </c>
      <c r="F689">
        <v>0</v>
      </c>
      <c r="G689">
        <v>0</v>
      </c>
      <c r="H689">
        <v>3.8691249999999999</v>
      </c>
      <c r="I689">
        <v>2.5716890000000001</v>
      </c>
      <c r="J689">
        <v>166.55908199999999</v>
      </c>
      <c r="K689">
        <v>49.191234999999999</v>
      </c>
      <c r="L689">
        <v>22</v>
      </c>
      <c r="M689">
        <v>0</v>
      </c>
      <c r="N689">
        <v>0.12</v>
      </c>
      <c r="O689">
        <v>0</v>
      </c>
      <c r="P689">
        <v>0</v>
      </c>
      <c r="Q689">
        <v>0</v>
      </c>
      <c r="R689">
        <v>-4.0000000000000001E-3</v>
      </c>
      <c r="S689">
        <v>0</v>
      </c>
    </row>
    <row r="690" spans="1:19" x14ac:dyDescent="0.25">
      <c r="A690" t="s">
        <v>771</v>
      </c>
      <c r="B690">
        <v>12</v>
      </c>
      <c r="C690">
        <v>1</v>
      </c>
      <c r="D690">
        <v>0</v>
      </c>
    </row>
    <row r="691" spans="1:19" x14ac:dyDescent="0.25">
      <c r="A691">
        <v>0</v>
      </c>
      <c r="B691">
        <v>214</v>
      </c>
      <c r="C691">
        <v>2</v>
      </c>
      <c r="D691">
        <v>4</v>
      </c>
      <c r="E691">
        <v>35</v>
      </c>
      <c r="F691">
        <v>0</v>
      </c>
      <c r="G691">
        <v>0</v>
      </c>
      <c r="H691">
        <v>3.8691249999999999</v>
      </c>
      <c r="I691">
        <v>2.5716890000000001</v>
      </c>
      <c r="J691">
        <v>110</v>
      </c>
      <c r="K691">
        <v>49.191234999999999</v>
      </c>
      <c r="L691">
        <v>22</v>
      </c>
      <c r="M691">
        <v>0</v>
      </c>
      <c r="N691">
        <v>0.12</v>
      </c>
      <c r="O691">
        <v>0</v>
      </c>
      <c r="P691">
        <v>0</v>
      </c>
      <c r="Q691">
        <v>0</v>
      </c>
      <c r="R691">
        <v>-4.0000000000000001E-3</v>
      </c>
      <c r="S691">
        <v>0</v>
      </c>
    </row>
    <row r="692" spans="1:19" x14ac:dyDescent="0.25">
      <c r="A692" t="s">
        <v>771</v>
      </c>
      <c r="B692">
        <v>12</v>
      </c>
      <c r="C692">
        <v>1</v>
      </c>
      <c r="D692">
        <v>0</v>
      </c>
    </row>
    <row r="693" spans="1:19" x14ac:dyDescent="0.25">
      <c r="A693">
        <v>0</v>
      </c>
      <c r="B693">
        <v>215</v>
      </c>
      <c r="C693">
        <v>1</v>
      </c>
      <c r="D693">
        <v>5</v>
      </c>
      <c r="E693">
        <v>35</v>
      </c>
      <c r="F693">
        <v>0</v>
      </c>
      <c r="G693">
        <v>0</v>
      </c>
      <c r="H693">
        <v>3.8691249999999999</v>
      </c>
      <c r="I693">
        <v>2.5716890000000001</v>
      </c>
      <c r="J693">
        <v>37.5</v>
      </c>
      <c r="K693">
        <v>49.191234999999999</v>
      </c>
      <c r="L693">
        <v>22</v>
      </c>
      <c r="M693">
        <v>0</v>
      </c>
      <c r="N693">
        <v>0.12</v>
      </c>
      <c r="O693">
        <v>0</v>
      </c>
      <c r="P693">
        <v>0</v>
      </c>
      <c r="Q693">
        <v>0</v>
      </c>
      <c r="R693">
        <v>-4.0000000000000001E-3</v>
      </c>
      <c r="S693">
        <v>0</v>
      </c>
    </row>
    <row r="694" spans="1:19" x14ac:dyDescent="0.25">
      <c r="A694" t="s">
        <v>771</v>
      </c>
      <c r="B694">
        <v>12</v>
      </c>
      <c r="C694">
        <v>1</v>
      </c>
      <c r="D694">
        <v>0</v>
      </c>
    </row>
    <row r="695" spans="1:19" x14ac:dyDescent="0.25">
      <c r="A695">
        <v>6</v>
      </c>
      <c r="B695">
        <v>4.5622410000000002</v>
      </c>
    </row>
    <row r="696" spans="1:19" x14ac:dyDescent="0.25">
      <c r="A696">
        <v>0</v>
      </c>
      <c r="B696">
        <v>216</v>
      </c>
      <c r="C696">
        <v>0</v>
      </c>
      <c r="D696">
        <v>0</v>
      </c>
      <c r="E696">
        <v>36</v>
      </c>
      <c r="F696">
        <v>0</v>
      </c>
      <c r="G696">
        <v>0</v>
      </c>
      <c r="H696">
        <v>3.9808829999999999</v>
      </c>
      <c r="I696">
        <v>2.4215249999999999</v>
      </c>
      <c r="J696">
        <v>329</v>
      </c>
      <c r="K696">
        <v>56.882342999999999</v>
      </c>
      <c r="L696">
        <v>22</v>
      </c>
      <c r="M696">
        <v>0</v>
      </c>
      <c r="N696">
        <v>0.12</v>
      </c>
      <c r="O696">
        <v>0</v>
      </c>
      <c r="P696">
        <v>0</v>
      </c>
      <c r="Q696">
        <v>0</v>
      </c>
      <c r="R696">
        <v>-5.0000000000000001E-3</v>
      </c>
      <c r="S696">
        <v>0</v>
      </c>
    </row>
    <row r="697" spans="1:19" x14ac:dyDescent="0.25">
      <c r="A697" t="s">
        <v>770</v>
      </c>
      <c r="B697">
        <v>12</v>
      </c>
      <c r="C697">
        <v>0</v>
      </c>
      <c r="D697">
        <v>0</v>
      </c>
    </row>
    <row r="698" spans="1:19" x14ac:dyDescent="0.25">
      <c r="A698">
        <v>0</v>
      </c>
      <c r="B698">
        <v>217</v>
      </c>
      <c r="C698">
        <v>5</v>
      </c>
      <c r="D698">
        <v>1</v>
      </c>
      <c r="E698">
        <v>36</v>
      </c>
      <c r="F698">
        <v>0</v>
      </c>
      <c r="G698">
        <v>0</v>
      </c>
      <c r="H698">
        <v>3.9808829999999999</v>
      </c>
      <c r="I698">
        <v>2.4215249999999999</v>
      </c>
      <c r="J698">
        <v>269</v>
      </c>
      <c r="K698">
        <v>56.882342999999999</v>
      </c>
      <c r="L698">
        <v>22</v>
      </c>
      <c r="M698">
        <v>0</v>
      </c>
      <c r="N698">
        <v>0.12</v>
      </c>
      <c r="O698">
        <v>0</v>
      </c>
      <c r="P698">
        <v>0</v>
      </c>
      <c r="Q698">
        <v>0</v>
      </c>
      <c r="R698">
        <v>-5.0000000000000001E-3</v>
      </c>
      <c r="S698">
        <v>0</v>
      </c>
    </row>
    <row r="699" spans="1:19" x14ac:dyDescent="0.25">
      <c r="A699" t="s">
        <v>770</v>
      </c>
      <c r="B699">
        <v>12</v>
      </c>
      <c r="C699">
        <v>0</v>
      </c>
      <c r="D699">
        <v>0</v>
      </c>
    </row>
    <row r="700" spans="1:19" x14ac:dyDescent="0.25">
      <c r="A700">
        <v>0</v>
      </c>
      <c r="B700">
        <v>218</v>
      </c>
      <c r="C700">
        <v>4</v>
      </c>
      <c r="D700">
        <v>2</v>
      </c>
      <c r="E700">
        <v>36</v>
      </c>
      <c r="F700">
        <v>0</v>
      </c>
      <c r="G700">
        <v>0</v>
      </c>
      <c r="H700">
        <v>3.9808829999999999</v>
      </c>
      <c r="I700">
        <v>2.4215249999999999</v>
      </c>
      <c r="J700">
        <v>218</v>
      </c>
      <c r="K700">
        <v>56.882342999999999</v>
      </c>
      <c r="L700">
        <v>22</v>
      </c>
      <c r="M700">
        <v>0</v>
      </c>
      <c r="N700">
        <v>0.12</v>
      </c>
      <c r="O700">
        <v>0</v>
      </c>
      <c r="P700">
        <v>0</v>
      </c>
      <c r="Q700">
        <v>0</v>
      </c>
      <c r="R700">
        <v>-5.0000000000000001E-3</v>
      </c>
      <c r="S700">
        <v>0</v>
      </c>
    </row>
    <row r="701" spans="1:19" x14ac:dyDescent="0.25">
      <c r="A701" t="s">
        <v>770</v>
      </c>
      <c r="B701">
        <v>12</v>
      </c>
      <c r="C701">
        <v>0</v>
      </c>
      <c r="D701">
        <v>0</v>
      </c>
    </row>
    <row r="702" spans="1:19" x14ac:dyDescent="0.25">
      <c r="A702">
        <v>0</v>
      </c>
      <c r="B702">
        <v>219</v>
      </c>
      <c r="C702">
        <v>3</v>
      </c>
      <c r="D702">
        <v>3</v>
      </c>
      <c r="E702">
        <v>36</v>
      </c>
      <c r="F702">
        <v>0</v>
      </c>
      <c r="G702">
        <v>0</v>
      </c>
      <c r="H702">
        <v>3.9808829999999999</v>
      </c>
      <c r="I702">
        <v>2.4215249999999999</v>
      </c>
      <c r="J702">
        <v>166.52726699999999</v>
      </c>
      <c r="K702">
        <v>56.882342999999999</v>
      </c>
      <c r="L702">
        <v>22</v>
      </c>
      <c r="M702">
        <v>0</v>
      </c>
      <c r="N702">
        <v>0.12</v>
      </c>
      <c r="O702">
        <v>0</v>
      </c>
      <c r="P702">
        <v>0</v>
      </c>
      <c r="Q702">
        <v>0</v>
      </c>
      <c r="R702">
        <v>-5.0000000000000001E-3</v>
      </c>
      <c r="S702">
        <v>0</v>
      </c>
    </row>
    <row r="703" spans="1:19" x14ac:dyDescent="0.25">
      <c r="A703" t="s">
        <v>770</v>
      </c>
      <c r="B703">
        <v>12</v>
      </c>
      <c r="C703">
        <v>0</v>
      </c>
      <c r="D703">
        <v>0</v>
      </c>
    </row>
    <row r="704" spans="1:19" x14ac:dyDescent="0.25">
      <c r="A704">
        <v>0</v>
      </c>
      <c r="B704">
        <v>220</v>
      </c>
      <c r="C704">
        <v>2</v>
      </c>
      <c r="D704">
        <v>4</v>
      </c>
      <c r="E704">
        <v>36</v>
      </c>
      <c r="F704">
        <v>0</v>
      </c>
      <c r="G704">
        <v>0</v>
      </c>
      <c r="H704">
        <v>3.9808829999999999</v>
      </c>
      <c r="I704">
        <v>2.4215249999999999</v>
      </c>
      <c r="J704">
        <v>110</v>
      </c>
      <c r="K704">
        <v>56.882342999999999</v>
      </c>
      <c r="L704">
        <v>22</v>
      </c>
      <c r="M704">
        <v>0</v>
      </c>
      <c r="N704">
        <v>0.12</v>
      </c>
      <c r="O704">
        <v>0</v>
      </c>
      <c r="P704">
        <v>0</v>
      </c>
      <c r="Q704">
        <v>0</v>
      </c>
      <c r="R704">
        <v>-5.0000000000000001E-3</v>
      </c>
      <c r="S704">
        <v>0</v>
      </c>
    </row>
    <row r="705" spans="1:19" x14ac:dyDescent="0.25">
      <c r="A705" t="s">
        <v>770</v>
      </c>
      <c r="B705">
        <v>12</v>
      </c>
      <c r="C705">
        <v>0</v>
      </c>
      <c r="D705">
        <v>0</v>
      </c>
    </row>
    <row r="706" spans="1:19" x14ac:dyDescent="0.25">
      <c r="A706">
        <v>36</v>
      </c>
      <c r="B706">
        <v>221</v>
      </c>
      <c r="C706">
        <v>1</v>
      </c>
      <c r="D706">
        <v>5</v>
      </c>
      <c r="E706">
        <v>36</v>
      </c>
      <c r="F706">
        <v>1</v>
      </c>
      <c r="G706">
        <v>1</v>
      </c>
      <c r="H706">
        <v>3.9808829999999999</v>
      </c>
      <c r="I706">
        <v>2.4215249999999999</v>
      </c>
      <c r="J706">
        <v>39</v>
      </c>
      <c r="K706">
        <v>56.882342999999999</v>
      </c>
      <c r="L706">
        <v>22</v>
      </c>
      <c r="M706">
        <v>0</v>
      </c>
      <c r="N706">
        <v>0.12</v>
      </c>
      <c r="O706">
        <v>0</v>
      </c>
      <c r="P706">
        <v>1.5</v>
      </c>
      <c r="Q706">
        <v>0</v>
      </c>
      <c r="R706">
        <v>-5.0000000000000001E-3</v>
      </c>
      <c r="S706">
        <v>0</v>
      </c>
    </row>
    <row r="707" spans="1:19" x14ac:dyDescent="0.25">
      <c r="A707" t="s">
        <v>770</v>
      </c>
      <c r="B707">
        <v>12</v>
      </c>
      <c r="C707">
        <v>0</v>
      </c>
      <c r="D707">
        <v>0</v>
      </c>
    </row>
    <row r="708" spans="1:19" x14ac:dyDescent="0.25">
      <c r="A708">
        <v>6</v>
      </c>
      <c r="B708">
        <v>4.5622410000000002</v>
      </c>
    </row>
    <row r="709" spans="1:19" x14ac:dyDescent="0.25">
      <c r="A709">
        <v>0</v>
      </c>
      <c r="B709">
        <v>222</v>
      </c>
      <c r="C709">
        <v>0</v>
      </c>
      <c r="D709">
        <v>0</v>
      </c>
      <c r="E709">
        <v>37</v>
      </c>
      <c r="F709">
        <v>0</v>
      </c>
      <c r="G709">
        <v>0</v>
      </c>
      <c r="H709">
        <v>3.9808829999999999</v>
      </c>
      <c r="I709">
        <v>2.4215249999999999</v>
      </c>
      <c r="J709">
        <v>329</v>
      </c>
      <c r="K709">
        <v>56.882342999999999</v>
      </c>
      <c r="L709">
        <v>22</v>
      </c>
      <c r="M709">
        <v>0</v>
      </c>
      <c r="N709">
        <v>0.12</v>
      </c>
      <c r="O709">
        <v>0</v>
      </c>
      <c r="P709">
        <v>0</v>
      </c>
      <c r="Q709">
        <v>0</v>
      </c>
      <c r="R709">
        <v>-5.0000000000000001E-3</v>
      </c>
      <c r="S709">
        <v>0</v>
      </c>
    </row>
    <row r="710" spans="1:19" x14ac:dyDescent="0.25">
      <c r="A710" t="s">
        <v>771</v>
      </c>
      <c r="B710">
        <v>12</v>
      </c>
      <c r="C710">
        <v>1</v>
      </c>
      <c r="D710">
        <v>0</v>
      </c>
    </row>
    <row r="711" spans="1:19" x14ac:dyDescent="0.25">
      <c r="A711">
        <v>0</v>
      </c>
      <c r="B711">
        <v>223</v>
      </c>
      <c r="C711">
        <v>5</v>
      </c>
      <c r="D711">
        <v>1</v>
      </c>
      <c r="E711">
        <v>37</v>
      </c>
      <c r="F711">
        <v>0</v>
      </c>
      <c r="G711">
        <v>0</v>
      </c>
      <c r="H711">
        <v>3.9808829999999999</v>
      </c>
      <c r="I711">
        <v>2.4215249999999999</v>
      </c>
      <c r="J711">
        <v>269</v>
      </c>
      <c r="K711">
        <v>56.882342999999999</v>
      </c>
      <c r="L711">
        <v>22</v>
      </c>
      <c r="M711">
        <v>0</v>
      </c>
      <c r="N711">
        <v>0.12</v>
      </c>
      <c r="O711">
        <v>0</v>
      </c>
      <c r="P711">
        <v>0</v>
      </c>
      <c r="Q711">
        <v>0</v>
      </c>
      <c r="R711">
        <v>-5.0000000000000001E-3</v>
      </c>
      <c r="S711">
        <v>0</v>
      </c>
    </row>
    <row r="712" spans="1:19" x14ac:dyDescent="0.25">
      <c r="A712" t="s">
        <v>771</v>
      </c>
      <c r="B712">
        <v>12</v>
      </c>
      <c r="C712">
        <v>1</v>
      </c>
      <c r="D712">
        <v>0</v>
      </c>
    </row>
    <row r="713" spans="1:19" x14ac:dyDescent="0.25">
      <c r="A713">
        <v>0</v>
      </c>
      <c r="B713">
        <v>224</v>
      </c>
      <c r="C713">
        <v>4</v>
      </c>
      <c r="D713">
        <v>2</v>
      </c>
      <c r="E713">
        <v>37</v>
      </c>
      <c r="F713">
        <v>0</v>
      </c>
      <c r="G713">
        <v>0</v>
      </c>
      <c r="H713">
        <v>3.9808829999999999</v>
      </c>
      <c r="I713">
        <v>2.4215249999999999</v>
      </c>
      <c r="J713">
        <v>218</v>
      </c>
      <c r="K713">
        <v>56.882342999999999</v>
      </c>
      <c r="L713">
        <v>22</v>
      </c>
      <c r="M713">
        <v>0</v>
      </c>
      <c r="N713">
        <v>0.12</v>
      </c>
      <c r="O713">
        <v>0</v>
      </c>
      <c r="P713">
        <v>0</v>
      </c>
      <c r="Q713">
        <v>0</v>
      </c>
      <c r="R713">
        <v>-5.0000000000000001E-3</v>
      </c>
      <c r="S713">
        <v>0</v>
      </c>
    </row>
    <row r="714" spans="1:19" x14ac:dyDescent="0.25">
      <c r="A714" t="s">
        <v>771</v>
      </c>
      <c r="B714">
        <v>12</v>
      </c>
      <c r="C714">
        <v>1</v>
      </c>
      <c r="D714">
        <v>0</v>
      </c>
    </row>
    <row r="715" spans="1:19" x14ac:dyDescent="0.25">
      <c r="A715">
        <v>0</v>
      </c>
      <c r="B715">
        <v>225</v>
      </c>
      <c r="C715">
        <v>3</v>
      </c>
      <c r="D715">
        <v>3</v>
      </c>
      <c r="E715">
        <v>37</v>
      </c>
      <c r="F715">
        <v>0</v>
      </c>
      <c r="G715">
        <v>0</v>
      </c>
      <c r="H715">
        <v>3.9808829999999999</v>
      </c>
      <c r="I715">
        <v>2.4215249999999999</v>
      </c>
      <c r="J715">
        <v>166.495453</v>
      </c>
      <c r="K715">
        <v>56.882342999999999</v>
      </c>
      <c r="L715">
        <v>22</v>
      </c>
      <c r="M715">
        <v>0</v>
      </c>
      <c r="N715">
        <v>0.12</v>
      </c>
      <c r="O715">
        <v>0</v>
      </c>
      <c r="P715">
        <v>0</v>
      </c>
      <c r="Q715">
        <v>0</v>
      </c>
      <c r="R715">
        <v>-5.0000000000000001E-3</v>
      </c>
      <c r="S715">
        <v>0</v>
      </c>
    </row>
    <row r="716" spans="1:19" x14ac:dyDescent="0.25">
      <c r="A716" t="s">
        <v>771</v>
      </c>
      <c r="B716">
        <v>12</v>
      </c>
      <c r="C716">
        <v>1</v>
      </c>
      <c r="D716">
        <v>0</v>
      </c>
    </row>
    <row r="717" spans="1:19" x14ac:dyDescent="0.25">
      <c r="A717">
        <v>0</v>
      </c>
      <c r="B717">
        <v>226</v>
      </c>
      <c r="C717">
        <v>2</v>
      </c>
      <c r="D717">
        <v>4</v>
      </c>
      <c r="E717">
        <v>37</v>
      </c>
      <c r="F717">
        <v>0</v>
      </c>
      <c r="G717">
        <v>0</v>
      </c>
      <c r="H717">
        <v>3.9808829999999999</v>
      </c>
      <c r="I717">
        <v>2.4215249999999999</v>
      </c>
      <c r="J717">
        <v>110</v>
      </c>
      <c r="K717">
        <v>56.882342999999999</v>
      </c>
      <c r="L717">
        <v>22</v>
      </c>
      <c r="M717">
        <v>0</v>
      </c>
      <c r="N717">
        <v>0.12</v>
      </c>
      <c r="O717">
        <v>0</v>
      </c>
      <c r="P717">
        <v>0</v>
      </c>
      <c r="Q717">
        <v>0</v>
      </c>
      <c r="R717">
        <v>-5.0000000000000001E-3</v>
      </c>
      <c r="S717">
        <v>0</v>
      </c>
    </row>
    <row r="718" spans="1:19" x14ac:dyDescent="0.25">
      <c r="A718" t="s">
        <v>771</v>
      </c>
      <c r="B718">
        <v>12</v>
      </c>
      <c r="C718">
        <v>1</v>
      </c>
      <c r="D718">
        <v>0</v>
      </c>
    </row>
    <row r="719" spans="1:19" x14ac:dyDescent="0.25">
      <c r="A719">
        <v>37</v>
      </c>
      <c r="B719">
        <v>227</v>
      </c>
      <c r="C719">
        <v>1</v>
      </c>
      <c r="D719">
        <v>5</v>
      </c>
      <c r="E719">
        <v>37</v>
      </c>
      <c r="F719">
        <v>1</v>
      </c>
      <c r="G719">
        <v>1</v>
      </c>
      <c r="H719">
        <v>3.9808829999999999</v>
      </c>
      <c r="I719">
        <v>2.4215249999999999</v>
      </c>
      <c r="J719">
        <v>26.200001</v>
      </c>
      <c r="K719">
        <v>56.882342999999999</v>
      </c>
      <c r="L719">
        <v>22</v>
      </c>
      <c r="M719">
        <v>0</v>
      </c>
      <c r="N719">
        <v>0.12</v>
      </c>
      <c r="O719">
        <v>0</v>
      </c>
      <c r="P719">
        <v>-11.299999</v>
      </c>
      <c r="Q719">
        <v>0</v>
      </c>
      <c r="R719">
        <v>-5.0000000000000001E-3</v>
      </c>
      <c r="S719">
        <v>0</v>
      </c>
    </row>
    <row r="720" spans="1:19" x14ac:dyDescent="0.25">
      <c r="A720" t="s">
        <v>771</v>
      </c>
      <c r="B720">
        <v>12</v>
      </c>
      <c r="C720">
        <v>1</v>
      </c>
      <c r="D720">
        <v>0</v>
      </c>
    </row>
    <row r="721" spans="1:19" x14ac:dyDescent="0.25">
      <c r="A721">
        <v>6</v>
      </c>
      <c r="B721">
        <v>4.735169</v>
      </c>
    </row>
    <row r="722" spans="1:19" x14ac:dyDescent="0.25">
      <c r="A722">
        <v>0</v>
      </c>
      <c r="B722">
        <v>228</v>
      </c>
      <c r="C722">
        <v>0</v>
      </c>
      <c r="D722">
        <v>0</v>
      </c>
      <c r="E722">
        <v>38</v>
      </c>
      <c r="F722">
        <v>0</v>
      </c>
      <c r="G722">
        <v>0</v>
      </c>
      <c r="H722">
        <v>4.0685799999999999</v>
      </c>
      <c r="I722">
        <v>2.2730830000000002</v>
      </c>
      <c r="J722">
        <v>329</v>
      </c>
      <c r="K722">
        <v>63.959510999999999</v>
      </c>
      <c r="L722">
        <v>22</v>
      </c>
      <c r="M722">
        <v>0</v>
      </c>
      <c r="N722">
        <v>0.12</v>
      </c>
      <c r="O722">
        <v>0</v>
      </c>
      <c r="P722">
        <v>0</v>
      </c>
      <c r="Q722">
        <v>0</v>
      </c>
      <c r="R722">
        <v>-2.0010000000000002E-3</v>
      </c>
      <c r="S722">
        <v>0</v>
      </c>
    </row>
    <row r="723" spans="1:19" x14ac:dyDescent="0.25">
      <c r="A723" t="s">
        <v>770</v>
      </c>
      <c r="B723">
        <v>12</v>
      </c>
      <c r="C723">
        <v>0</v>
      </c>
      <c r="D723">
        <v>0</v>
      </c>
    </row>
    <row r="724" spans="1:19" x14ac:dyDescent="0.25">
      <c r="A724">
        <v>0</v>
      </c>
      <c r="B724">
        <v>229</v>
      </c>
      <c r="C724">
        <v>5</v>
      </c>
      <c r="D724">
        <v>1</v>
      </c>
      <c r="E724">
        <v>38</v>
      </c>
      <c r="F724">
        <v>0</v>
      </c>
      <c r="G724">
        <v>0</v>
      </c>
      <c r="H724">
        <v>4.0685799999999999</v>
      </c>
      <c r="I724">
        <v>2.2730830000000002</v>
      </c>
      <c r="J724">
        <v>269</v>
      </c>
      <c r="K724">
        <v>63.959510999999999</v>
      </c>
      <c r="L724">
        <v>22</v>
      </c>
      <c r="M724">
        <v>0</v>
      </c>
      <c r="N724">
        <v>0.12</v>
      </c>
      <c r="O724">
        <v>0</v>
      </c>
      <c r="P724">
        <v>0</v>
      </c>
      <c r="Q724">
        <v>0</v>
      </c>
      <c r="R724">
        <v>-2.0010000000000002E-3</v>
      </c>
      <c r="S724">
        <v>0</v>
      </c>
    </row>
    <row r="725" spans="1:19" x14ac:dyDescent="0.25">
      <c r="A725" t="s">
        <v>770</v>
      </c>
      <c r="B725">
        <v>12</v>
      </c>
      <c r="C725">
        <v>0</v>
      </c>
      <c r="D725">
        <v>0</v>
      </c>
    </row>
    <row r="726" spans="1:19" x14ac:dyDescent="0.25">
      <c r="A726">
        <v>0</v>
      </c>
      <c r="B726">
        <v>230</v>
      </c>
      <c r="C726">
        <v>4</v>
      </c>
      <c r="D726">
        <v>2</v>
      </c>
      <c r="E726">
        <v>38</v>
      </c>
      <c r="F726">
        <v>0</v>
      </c>
      <c r="G726">
        <v>0</v>
      </c>
      <c r="H726">
        <v>4.0685799999999999</v>
      </c>
      <c r="I726">
        <v>2.2730830000000002</v>
      </c>
      <c r="J726">
        <v>218</v>
      </c>
      <c r="K726">
        <v>63.959510999999999</v>
      </c>
      <c r="L726">
        <v>22</v>
      </c>
      <c r="M726">
        <v>0</v>
      </c>
      <c r="N726">
        <v>0.12</v>
      </c>
      <c r="O726">
        <v>0</v>
      </c>
      <c r="P726">
        <v>0</v>
      </c>
      <c r="Q726">
        <v>0</v>
      </c>
      <c r="R726">
        <v>-2.0010000000000002E-3</v>
      </c>
      <c r="S726">
        <v>0</v>
      </c>
    </row>
    <row r="727" spans="1:19" x14ac:dyDescent="0.25">
      <c r="A727" t="s">
        <v>770</v>
      </c>
      <c r="B727">
        <v>12</v>
      </c>
      <c r="C727">
        <v>0</v>
      </c>
      <c r="D727">
        <v>0</v>
      </c>
    </row>
    <row r="728" spans="1:19" x14ac:dyDescent="0.25">
      <c r="A728">
        <v>0</v>
      </c>
      <c r="B728">
        <v>231</v>
      </c>
      <c r="C728">
        <v>3</v>
      </c>
      <c r="D728">
        <v>3</v>
      </c>
      <c r="E728">
        <v>38</v>
      </c>
      <c r="F728">
        <v>0</v>
      </c>
      <c r="G728">
        <v>0</v>
      </c>
      <c r="H728">
        <v>4.0685799999999999</v>
      </c>
      <c r="I728">
        <v>2.2730830000000002</v>
      </c>
      <c r="J728">
        <v>166.463638</v>
      </c>
      <c r="K728">
        <v>63.959510999999999</v>
      </c>
      <c r="L728">
        <v>22</v>
      </c>
      <c r="M728">
        <v>0</v>
      </c>
      <c r="N728">
        <v>0.12</v>
      </c>
      <c r="O728">
        <v>0</v>
      </c>
      <c r="P728">
        <v>0</v>
      </c>
      <c r="Q728">
        <v>0</v>
      </c>
      <c r="R728">
        <v>-2.0010000000000002E-3</v>
      </c>
      <c r="S728">
        <v>0</v>
      </c>
    </row>
    <row r="729" spans="1:19" x14ac:dyDescent="0.25">
      <c r="A729" t="s">
        <v>770</v>
      </c>
      <c r="B729">
        <v>12</v>
      </c>
      <c r="C729">
        <v>0</v>
      </c>
      <c r="D729">
        <v>0</v>
      </c>
    </row>
    <row r="730" spans="1:19" x14ac:dyDescent="0.25">
      <c r="A730">
        <v>38</v>
      </c>
      <c r="B730">
        <v>232</v>
      </c>
      <c r="C730">
        <v>2</v>
      </c>
      <c r="D730">
        <v>4</v>
      </c>
      <c r="E730">
        <v>38</v>
      </c>
      <c r="F730">
        <v>1</v>
      </c>
      <c r="G730">
        <v>1</v>
      </c>
      <c r="H730">
        <v>4.0685799999999999</v>
      </c>
      <c r="I730">
        <v>2.2730830000000002</v>
      </c>
      <c r="J730">
        <v>111</v>
      </c>
      <c r="K730">
        <v>63.959510999999999</v>
      </c>
      <c r="L730">
        <v>22</v>
      </c>
      <c r="M730">
        <v>0</v>
      </c>
      <c r="N730">
        <v>0.12</v>
      </c>
      <c r="O730">
        <v>0</v>
      </c>
      <c r="P730">
        <v>1</v>
      </c>
      <c r="Q730">
        <v>0</v>
      </c>
      <c r="R730">
        <v>-2.0010000000000002E-3</v>
      </c>
      <c r="S730">
        <v>0</v>
      </c>
    </row>
    <row r="731" spans="1:19" x14ac:dyDescent="0.25">
      <c r="A731" t="s">
        <v>770</v>
      </c>
      <c r="B731">
        <v>12</v>
      </c>
      <c r="C731">
        <v>0</v>
      </c>
      <c r="D731">
        <v>0</v>
      </c>
    </row>
    <row r="732" spans="1:19" x14ac:dyDescent="0.25">
      <c r="A732">
        <v>0</v>
      </c>
      <c r="B732">
        <v>233</v>
      </c>
      <c r="C732">
        <v>1</v>
      </c>
      <c r="D732">
        <v>5</v>
      </c>
      <c r="E732">
        <v>38</v>
      </c>
      <c r="F732">
        <v>0</v>
      </c>
      <c r="G732">
        <v>0</v>
      </c>
      <c r="H732">
        <v>4.0685799999999999</v>
      </c>
      <c r="I732">
        <v>2.2730830000000002</v>
      </c>
      <c r="J732">
        <v>37.5</v>
      </c>
      <c r="K732">
        <v>63.959510999999999</v>
      </c>
      <c r="L732">
        <v>22</v>
      </c>
      <c r="M732">
        <v>0</v>
      </c>
      <c r="N732">
        <v>0.12</v>
      </c>
      <c r="O732">
        <v>0</v>
      </c>
      <c r="P732">
        <v>0</v>
      </c>
      <c r="Q732">
        <v>0</v>
      </c>
      <c r="R732">
        <v>-2.0010000000000002E-3</v>
      </c>
      <c r="S732">
        <v>0</v>
      </c>
    </row>
    <row r="733" spans="1:19" x14ac:dyDescent="0.25">
      <c r="A733" t="s">
        <v>770</v>
      </c>
      <c r="B733">
        <v>12</v>
      </c>
      <c r="C733">
        <v>0</v>
      </c>
      <c r="D733">
        <v>0</v>
      </c>
    </row>
    <row r="734" spans="1:19" x14ac:dyDescent="0.25">
      <c r="A734">
        <v>6</v>
      </c>
      <c r="B734">
        <v>4.735169</v>
      </c>
    </row>
    <row r="735" spans="1:19" x14ac:dyDescent="0.25">
      <c r="A735">
        <v>0</v>
      </c>
      <c r="B735">
        <v>234</v>
      </c>
      <c r="C735">
        <v>0</v>
      </c>
      <c r="D735">
        <v>0</v>
      </c>
      <c r="E735">
        <v>39</v>
      </c>
      <c r="F735">
        <v>0</v>
      </c>
      <c r="G735">
        <v>0</v>
      </c>
      <c r="H735">
        <v>4.0703779999999998</v>
      </c>
      <c r="I735">
        <v>2.2739609999999999</v>
      </c>
      <c r="J735">
        <v>329</v>
      </c>
      <c r="K735">
        <v>63.959510999999999</v>
      </c>
      <c r="L735">
        <v>22</v>
      </c>
      <c r="M735">
        <v>0</v>
      </c>
      <c r="N735">
        <v>0.12</v>
      </c>
      <c r="O735">
        <v>0</v>
      </c>
      <c r="P735">
        <v>0</v>
      </c>
      <c r="Q735">
        <v>0</v>
      </c>
      <c r="R735">
        <v>0</v>
      </c>
      <c r="S735">
        <v>0</v>
      </c>
    </row>
    <row r="736" spans="1:19" x14ac:dyDescent="0.25">
      <c r="A736" t="s">
        <v>771</v>
      </c>
      <c r="B736">
        <v>12</v>
      </c>
      <c r="C736">
        <v>1</v>
      </c>
      <c r="D736">
        <v>0</v>
      </c>
    </row>
    <row r="737" spans="1:19" x14ac:dyDescent="0.25">
      <c r="A737">
        <v>0</v>
      </c>
      <c r="B737">
        <v>235</v>
      </c>
      <c r="C737">
        <v>5</v>
      </c>
      <c r="D737">
        <v>1</v>
      </c>
      <c r="E737">
        <v>39</v>
      </c>
      <c r="F737">
        <v>0</v>
      </c>
      <c r="G737">
        <v>0</v>
      </c>
      <c r="H737">
        <v>4.0703779999999998</v>
      </c>
      <c r="I737">
        <v>2.2739609999999999</v>
      </c>
      <c r="J737">
        <v>269</v>
      </c>
      <c r="K737">
        <v>63.959510999999999</v>
      </c>
      <c r="L737">
        <v>22</v>
      </c>
      <c r="M737">
        <v>0</v>
      </c>
      <c r="N737">
        <v>0.12</v>
      </c>
      <c r="O737">
        <v>0</v>
      </c>
      <c r="P737">
        <v>0</v>
      </c>
      <c r="Q737">
        <v>0</v>
      </c>
      <c r="R737">
        <v>0</v>
      </c>
      <c r="S737">
        <v>0</v>
      </c>
    </row>
    <row r="738" spans="1:19" x14ac:dyDescent="0.25">
      <c r="A738" t="s">
        <v>771</v>
      </c>
      <c r="B738">
        <v>12</v>
      </c>
      <c r="C738">
        <v>1</v>
      </c>
      <c r="D738">
        <v>0</v>
      </c>
    </row>
    <row r="739" spans="1:19" x14ac:dyDescent="0.25">
      <c r="A739">
        <v>0</v>
      </c>
      <c r="B739">
        <v>236</v>
      </c>
      <c r="C739">
        <v>4</v>
      </c>
      <c r="D739">
        <v>2</v>
      </c>
      <c r="E739">
        <v>39</v>
      </c>
      <c r="F739">
        <v>0</v>
      </c>
      <c r="G739">
        <v>0</v>
      </c>
      <c r="H739">
        <v>4.0703779999999998</v>
      </c>
      <c r="I739">
        <v>2.2739609999999999</v>
      </c>
      <c r="J739">
        <v>218</v>
      </c>
      <c r="K739">
        <v>63.959510999999999</v>
      </c>
      <c r="L739">
        <v>22</v>
      </c>
      <c r="M739">
        <v>0</v>
      </c>
      <c r="N739">
        <v>0.12</v>
      </c>
      <c r="O739">
        <v>0</v>
      </c>
      <c r="P739">
        <v>0</v>
      </c>
      <c r="Q739">
        <v>0</v>
      </c>
      <c r="R739">
        <v>0</v>
      </c>
      <c r="S739">
        <v>0</v>
      </c>
    </row>
    <row r="740" spans="1:19" x14ac:dyDescent="0.25">
      <c r="A740" t="s">
        <v>771</v>
      </c>
      <c r="B740">
        <v>12</v>
      </c>
      <c r="C740">
        <v>1</v>
      </c>
      <c r="D740">
        <v>0</v>
      </c>
    </row>
    <row r="741" spans="1:19" x14ac:dyDescent="0.25">
      <c r="A741">
        <v>0</v>
      </c>
      <c r="B741">
        <v>237</v>
      </c>
      <c r="C741">
        <v>3</v>
      </c>
      <c r="D741">
        <v>3</v>
      </c>
      <c r="E741">
        <v>39</v>
      </c>
      <c r="F741">
        <v>0</v>
      </c>
      <c r="G741">
        <v>0</v>
      </c>
      <c r="H741">
        <v>4.0703779999999998</v>
      </c>
      <c r="I741">
        <v>2.2739609999999999</v>
      </c>
      <c r="J741">
        <v>166.43180799999999</v>
      </c>
      <c r="K741">
        <v>63.959510999999999</v>
      </c>
      <c r="L741">
        <v>22</v>
      </c>
      <c r="M741">
        <v>0</v>
      </c>
      <c r="N741">
        <v>0.12</v>
      </c>
      <c r="O741">
        <v>0</v>
      </c>
      <c r="P741">
        <v>0</v>
      </c>
      <c r="Q741">
        <v>0</v>
      </c>
      <c r="R741">
        <v>0</v>
      </c>
      <c r="S741">
        <v>0</v>
      </c>
    </row>
    <row r="742" spans="1:19" x14ac:dyDescent="0.25">
      <c r="A742" t="s">
        <v>771</v>
      </c>
      <c r="B742">
        <v>12</v>
      </c>
      <c r="C742">
        <v>1</v>
      </c>
      <c r="D742">
        <v>0</v>
      </c>
    </row>
    <row r="743" spans="1:19" x14ac:dyDescent="0.25">
      <c r="A743">
        <v>39</v>
      </c>
      <c r="B743">
        <v>238</v>
      </c>
      <c r="C743">
        <v>2</v>
      </c>
      <c r="D743">
        <v>4</v>
      </c>
      <c r="E743">
        <v>39</v>
      </c>
      <c r="F743">
        <v>1</v>
      </c>
      <c r="G743">
        <v>1</v>
      </c>
      <c r="H743">
        <v>4.0703779999999998</v>
      </c>
      <c r="I743">
        <v>2.2739609999999999</v>
      </c>
      <c r="J743">
        <v>98.5</v>
      </c>
      <c r="K743">
        <v>63.959510999999999</v>
      </c>
      <c r="L743">
        <v>22</v>
      </c>
      <c r="M743">
        <v>0</v>
      </c>
      <c r="N743">
        <v>0.12</v>
      </c>
      <c r="O743">
        <v>0</v>
      </c>
      <c r="P743">
        <v>-11.5</v>
      </c>
      <c r="Q743">
        <v>0</v>
      </c>
      <c r="R743">
        <v>0</v>
      </c>
      <c r="S743">
        <v>0</v>
      </c>
    </row>
    <row r="744" spans="1:19" x14ac:dyDescent="0.25">
      <c r="A744" t="s">
        <v>771</v>
      </c>
      <c r="B744">
        <v>12</v>
      </c>
      <c r="C744">
        <v>1</v>
      </c>
      <c r="D744">
        <v>0</v>
      </c>
    </row>
    <row r="745" spans="1:19" x14ac:dyDescent="0.25">
      <c r="A745">
        <v>0</v>
      </c>
      <c r="B745">
        <v>239</v>
      </c>
      <c r="C745">
        <v>1</v>
      </c>
      <c r="D745">
        <v>5</v>
      </c>
      <c r="E745">
        <v>39</v>
      </c>
      <c r="F745">
        <v>0</v>
      </c>
      <c r="G745">
        <v>0</v>
      </c>
      <c r="H745">
        <v>4.0703779999999998</v>
      </c>
      <c r="I745">
        <v>2.2739609999999999</v>
      </c>
      <c r="J745">
        <v>37.5</v>
      </c>
      <c r="K745">
        <v>63.959510999999999</v>
      </c>
      <c r="L745">
        <v>22</v>
      </c>
      <c r="M745">
        <v>0</v>
      </c>
      <c r="N745">
        <v>0.12</v>
      </c>
      <c r="O745">
        <v>0</v>
      </c>
      <c r="P745">
        <v>0</v>
      </c>
      <c r="Q745">
        <v>0</v>
      </c>
      <c r="R745">
        <v>0</v>
      </c>
      <c r="S745">
        <v>0</v>
      </c>
    </row>
    <row r="746" spans="1:19" x14ac:dyDescent="0.25">
      <c r="A746" t="s">
        <v>771</v>
      </c>
      <c r="B746">
        <v>12</v>
      </c>
      <c r="C746">
        <v>1</v>
      </c>
      <c r="D746">
        <v>0</v>
      </c>
    </row>
    <row r="747" spans="1:19" x14ac:dyDescent="0.25">
      <c r="A747">
        <v>6</v>
      </c>
      <c r="B747">
        <v>4.922288</v>
      </c>
    </row>
    <row r="748" spans="1:19" x14ac:dyDescent="0.25">
      <c r="A748">
        <v>0</v>
      </c>
      <c r="B748">
        <v>240</v>
      </c>
      <c r="C748">
        <v>0</v>
      </c>
      <c r="D748">
        <v>0</v>
      </c>
      <c r="E748">
        <v>40</v>
      </c>
      <c r="F748">
        <v>0</v>
      </c>
      <c r="G748">
        <v>0</v>
      </c>
      <c r="H748">
        <v>4.1410559999999998</v>
      </c>
      <c r="I748">
        <v>2.1008550000000001</v>
      </c>
      <c r="J748">
        <v>329</v>
      </c>
      <c r="K748">
        <v>71.617462000000003</v>
      </c>
      <c r="L748">
        <v>23</v>
      </c>
      <c r="M748">
        <v>0</v>
      </c>
      <c r="N748">
        <v>0.12</v>
      </c>
      <c r="O748">
        <v>0</v>
      </c>
      <c r="P748">
        <v>0</v>
      </c>
      <c r="Q748">
        <v>0</v>
      </c>
      <c r="R748">
        <v>-5.0000000000000004E-6</v>
      </c>
      <c r="S748">
        <v>0</v>
      </c>
    </row>
    <row r="749" spans="1:19" x14ac:dyDescent="0.25">
      <c r="A749" t="s">
        <v>770</v>
      </c>
      <c r="B749">
        <v>12</v>
      </c>
      <c r="C749">
        <v>0</v>
      </c>
      <c r="D749">
        <v>0</v>
      </c>
    </row>
    <row r="750" spans="1:19" x14ac:dyDescent="0.25">
      <c r="A750">
        <v>0</v>
      </c>
      <c r="B750">
        <v>241</v>
      </c>
      <c r="C750">
        <v>5</v>
      </c>
      <c r="D750">
        <v>1</v>
      </c>
      <c r="E750">
        <v>40</v>
      </c>
      <c r="F750">
        <v>0</v>
      </c>
      <c r="G750">
        <v>0</v>
      </c>
      <c r="H750">
        <v>4.1410559999999998</v>
      </c>
      <c r="I750">
        <v>2.1008550000000001</v>
      </c>
      <c r="J750">
        <v>269</v>
      </c>
      <c r="K750">
        <v>71.617462000000003</v>
      </c>
      <c r="L750">
        <v>23</v>
      </c>
      <c r="M750">
        <v>0</v>
      </c>
      <c r="N750">
        <v>0.12</v>
      </c>
      <c r="O750">
        <v>0</v>
      </c>
      <c r="P750">
        <v>0</v>
      </c>
      <c r="Q750">
        <v>0</v>
      </c>
      <c r="R750">
        <v>-5.0000000000000004E-6</v>
      </c>
      <c r="S750">
        <v>0</v>
      </c>
    </row>
    <row r="751" spans="1:19" x14ac:dyDescent="0.25">
      <c r="A751" t="s">
        <v>770</v>
      </c>
      <c r="B751">
        <v>12</v>
      </c>
      <c r="C751">
        <v>0</v>
      </c>
      <c r="D751">
        <v>0</v>
      </c>
    </row>
    <row r="752" spans="1:19" x14ac:dyDescent="0.25">
      <c r="A752">
        <v>0</v>
      </c>
      <c r="B752">
        <v>242</v>
      </c>
      <c r="C752">
        <v>4</v>
      </c>
      <c r="D752">
        <v>2</v>
      </c>
      <c r="E752">
        <v>40</v>
      </c>
      <c r="F752">
        <v>0</v>
      </c>
      <c r="G752">
        <v>0</v>
      </c>
      <c r="H752">
        <v>4.1410559999999998</v>
      </c>
      <c r="I752">
        <v>2.1008550000000001</v>
      </c>
      <c r="J752">
        <v>218</v>
      </c>
      <c r="K752">
        <v>71.617462000000003</v>
      </c>
      <c r="L752">
        <v>23</v>
      </c>
      <c r="M752">
        <v>0</v>
      </c>
      <c r="N752">
        <v>0.12</v>
      </c>
      <c r="O752">
        <v>0</v>
      </c>
      <c r="P752">
        <v>0</v>
      </c>
      <c r="Q752">
        <v>0</v>
      </c>
      <c r="R752">
        <v>-5.0000000000000004E-6</v>
      </c>
      <c r="S752">
        <v>0</v>
      </c>
    </row>
    <row r="753" spans="1:19" x14ac:dyDescent="0.25">
      <c r="A753" t="s">
        <v>770</v>
      </c>
      <c r="B753">
        <v>12</v>
      </c>
      <c r="C753">
        <v>0</v>
      </c>
      <c r="D753">
        <v>0</v>
      </c>
    </row>
    <row r="754" spans="1:19" x14ac:dyDescent="0.25">
      <c r="A754">
        <v>40</v>
      </c>
      <c r="B754">
        <v>243</v>
      </c>
      <c r="C754">
        <v>3</v>
      </c>
      <c r="D754">
        <v>3</v>
      </c>
      <c r="E754">
        <v>40</v>
      </c>
      <c r="F754">
        <v>1</v>
      </c>
      <c r="G754">
        <v>1</v>
      </c>
      <c r="H754">
        <v>4.1410559999999998</v>
      </c>
      <c r="I754">
        <v>2.1008550000000001</v>
      </c>
      <c r="J754">
        <v>166</v>
      </c>
      <c r="K754">
        <v>71.617462000000003</v>
      </c>
      <c r="L754">
        <v>23</v>
      </c>
      <c r="M754">
        <v>0</v>
      </c>
      <c r="N754">
        <v>0.12</v>
      </c>
      <c r="O754">
        <v>0</v>
      </c>
      <c r="P754">
        <v>-0.39999400000000002</v>
      </c>
      <c r="Q754">
        <v>0</v>
      </c>
      <c r="R754">
        <v>-5.0000000000000004E-6</v>
      </c>
      <c r="S754">
        <v>0</v>
      </c>
    </row>
    <row r="755" spans="1:19" x14ac:dyDescent="0.25">
      <c r="A755" t="s">
        <v>770</v>
      </c>
      <c r="B755">
        <v>12</v>
      </c>
      <c r="C755">
        <v>0</v>
      </c>
      <c r="D755">
        <v>0</v>
      </c>
    </row>
    <row r="756" spans="1:19" x14ac:dyDescent="0.25">
      <c r="A756">
        <v>0</v>
      </c>
      <c r="B756">
        <v>244</v>
      </c>
      <c r="C756">
        <v>2</v>
      </c>
      <c r="D756">
        <v>4</v>
      </c>
      <c r="E756">
        <v>40</v>
      </c>
      <c r="F756">
        <v>0</v>
      </c>
      <c r="G756">
        <v>0</v>
      </c>
      <c r="H756">
        <v>4.1410559999999998</v>
      </c>
      <c r="I756">
        <v>2.1008550000000001</v>
      </c>
      <c r="J756">
        <v>110</v>
      </c>
      <c r="K756">
        <v>71.617462000000003</v>
      </c>
      <c r="L756">
        <v>23</v>
      </c>
      <c r="M756">
        <v>0</v>
      </c>
      <c r="N756">
        <v>0.12</v>
      </c>
      <c r="O756">
        <v>0</v>
      </c>
      <c r="P756">
        <v>0</v>
      </c>
      <c r="Q756">
        <v>0</v>
      </c>
      <c r="R756">
        <v>-5.0000000000000004E-6</v>
      </c>
      <c r="S756">
        <v>0</v>
      </c>
    </row>
    <row r="757" spans="1:19" x14ac:dyDescent="0.25">
      <c r="A757" t="s">
        <v>770</v>
      </c>
      <c r="B757">
        <v>12</v>
      </c>
      <c r="C757">
        <v>0</v>
      </c>
      <c r="D757">
        <v>0</v>
      </c>
    </row>
    <row r="758" spans="1:19" x14ac:dyDescent="0.25">
      <c r="A758">
        <v>0</v>
      </c>
      <c r="B758">
        <v>245</v>
      </c>
      <c r="C758">
        <v>1</v>
      </c>
      <c r="D758">
        <v>5</v>
      </c>
      <c r="E758">
        <v>40</v>
      </c>
      <c r="F758">
        <v>0</v>
      </c>
      <c r="G758">
        <v>0</v>
      </c>
      <c r="H758">
        <v>4.1410559999999998</v>
      </c>
      <c r="I758">
        <v>2.1008550000000001</v>
      </c>
      <c r="J758">
        <v>37.5</v>
      </c>
      <c r="K758">
        <v>71.617462000000003</v>
      </c>
      <c r="L758">
        <v>23</v>
      </c>
      <c r="M758">
        <v>0</v>
      </c>
      <c r="N758">
        <v>0.12</v>
      </c>
      <c r="O758">
        <v>0</v>
      </c>
      <c r="P758">
        <v>0</v>
      </c>
      <c r="Q758">
        <v>0</v>
      </c>
      <c r="R758">
        <v>-5.0000000000000004E-6</v>
      </c>
      <c r="S758">
        <v>0</v>
      </c>
    </row>
    <row r="759" spans="1:19" x14ac:dyDescent="0.25">
      <c r="A759" t="s">
        <v>770</v>
      </c>
      <c r="B759">
        <v>12</v>
      </c>
      <c r="C759">
        <v>0</v>
      </c>
      <c r="D759">
        <v>0</v>
      </c>
    </row>
    <row r="760" spans="1:19" x14ac:dyDescent="0.25">
      <c r="A760">
        <v>6</v>
      </c>
      <c r="B760">
        <v>4.922288</v>
      </c>
    </row>
    <row r="761" spans="1:19" x14ac:dyDescent="0.25">
      <c r="A761">
        <v>0</v>
      </c>
      <c r="B761">
        <v>246</v>
      </c>
      <c r="C761">
        <v>0</v>
      </c>
      <c r="D761">
        <v>0</v>
      </c>
      <c r="E761">
        <v>41</v>
      </c>
      <c r="F761">
        <v>0</v>
      </c>
      <c r="G761">
        <v>0</v>
      </c>
      <c r="H761">
        <v>4.1410559999999998</v>
      </c>
      <c r="I761">
        <v>2.1008550000000001</v>
      </c>
      <c r="J761">
        <v>329</v>
      </c>
      <c r="K761">
        <v>71.617462000000003</v>
      </c>
      <c r="L761">
        <v>23</v>
      </c>
      <c r="M761">
        <v>0</v>
      </c>
      <c r="N761">
        <v>0.12</v>
      </c>
      <c r="O761">
        <v>0</v>
      </c>
      <c r="P761">
        <v>0</v>
      </c>
      <c r="Q761">
        <v>0</v>
      </c>
      <c r="R761">
        <v>-5.0000000000000004E-6</v>
      </c>
      <c r="S761">
        <v>0</v>
      </c>
    </row>
    <row r="762" spans="1:19" x14ac:dyDescent="0.25">
      <c r="A762" t="s">
        <v>771</v>
      </c>
      <c r="B762">
        <v>12</v>
      </c>
      <c r="C762">
        <v>1</v>
      </c>
      <c r="D762">
        <v>0</v>
      </c>
    </row>
    <row r="763" spans="1:19" x14ac:dyDescent="0.25">
      <c r="A763">
        <v>0</v>
      </c>
      <c r="B763">
        <v>247</v>
      </c>
      <c r="C763">
        <v>5</v>
      </c>
      <c r="D763">
        <v>1</v>
      </c>
      <c r="E763">
        <v>41</v>
      </c>
      <c r="F763">
        <v>0</v>
      </c>
      <c r="G763">
        <v>0</v>
      </c>
      <c r="H763">
        <v>4.1410559999999998</v>
      </c>
      <c r="I763">
        <v>2.1008550000000001</v>
      </c>
      <c r="J763">
        <v>269</v>
      </c>
      <c r="K763">
        <v>71.617462000000003</v>
      </c>
      <c r="L763">
        <v>23</v>
      </c>
      <c r="M763">
        <v>0</v>
      </c>
      <c r="N763">
        <v>0.12</v>
      </c>
      <c r="O763">
        <v>0</v>
      </c>
      <c r="P763">
        <v>0</v>
      </c>
      <c r="Q763">
        <v>0</v>
      </c>
      <c r="R763">
        <v>-5.0000000000000004E-6</v>
      </c>
      <c r="S763">
        <v>0</v>
      </c>
    </row>
    <row r="764" spans="1:19" x14ac:dyDescent="0.25">
      <c r="A764" t="s">
        <v>771</v>
      </c>
      <c r="B764">
        <v>12</v>
      </c>
      <c r="C764">
        <v>1</v>
      </c>
      <c r="D764">
        <v>0</v>
      </c>
    </row>
    <row r="765" spans="1:19" x14ac:dyDescent="0.25">
      <c r="A765">
        <v>0</v>
      </c>
      <c r="B765">
        <v>248</v>
      </c>
      <c r="C765">
        <v>4</v>
      </c>
      <c r="D765">
        <v>2</v>
      </c>
      <c r="E765">
        <v>41</v>
      </c>
      <c r="F765">
        <v>0</v>
      </c>
      <c r="G765">
        <v>0</v>
      </c>
      <c r="H765">
        <v>4.1410559999999998</v>
      </c>
      <c r="I765">
        <v>2.1008550000000001</v>
      </c>
      <c r="J765">
        <v>218</v>
      </c>
      <c r="K765">
        <v>71.617462000000003</v>
      </c>
      <c r="L765">
        <v>23</v>
      </c>
      <c r="M765">
        <v>0</v>
      </c>
      <c r="N765">
        <v>0.12</v>
      </c>
      <c r="O765">
        <v>0</v>
      </c>
      <c r="P765">
        <v>0</v>
      </c>
      <c r="Q765">
        <v>0</v>
      </c>
      <c r="R765">
        <v>-5.0000000000000004E-6</v>
      </c>
      <c r="S765">
        <v>0</v>
      </c>
    </row>
    <row r="766" spans="1:19" x14ac:dyDescent="0.25">
      <c r="A766" t="s">
        <v>771</v>
      </c>
      <c r="B766">
        <v>12</v>
      </c>
      <c r="C766">
        <v>1</v>
      </c>
      <c r="D766">
        <v>0</v>
      </c>
    </row>
    <row r="767" spans="1:19" x14ac:dyDescent="0.25">
      <c r="A767">
        <v>41</v>
      </c>
      <c r="B767">
        <v>249</v>
      </c>
      <c r="C767">
        <v>3</v>
      </c>
      <c r="D767">
        <v>3</v>
      </c>
      <c r="E767">
        <v>41</v>
      </c>
      <c r="F767">
        <v>1</v>
      </c>
      <c r="G767">
        <v>1</v>
      </c>
      <c r="H767">
        <v>4.1410559999999998</v>
      </c>
      <c r="I767">
        <v>2.1008550000000001</v>
      </c>
      <c r="J767">
        <v>153.699997</v>
      </c>
      <c r="K767">
        <v>71.617462000000003</v>
      </c>
      <c r="L767">
        <v>23</v>
      </c>
      <c r="M767">
        <v>0</v>
      </c>
      <c r="N767">
        <v>0.12</v>
      </c>
      <c r="O767">
        <v>0</v>
      </c>
      <c r="P767">
        <v>-12.350006</v>
      </c>
      <c r="Q767">
        <v>0</v>
      </c>
      <c r="R767">
        <v>-5.0000000000000004E-6</v>
      </c>
      <c r="S767">
        <v>0</v>
      </c>
    </row>
    <row r="768" spans="1:19" x14ac:dyDescent="0.25">
      <c r="A768" t="s">
        <v>771</v>
      </c>
      <c r="B768">
        <v>12</v>
      </c>
      <c r="C768">
        <v>1</v>
      </c>
      <c r="D768">
        <v>0</v>
      </c>
    </row>
    <row r="769" spans="1:19" x14ac:dyDescent="0.25">
      <c r="A769">
        <v>0</v>
      </c>
      <c r="B769">
        <v>250</v>
      </c>
      <c r="C769">
        <v>2</v>
      </c>
      <c r="D769">
        <v>4</v>
      </c>
      <c r="E769">
        <v>41</v>
      </c>
      <c r="F769">
        <v>0</v>
      </c>
      <c r="G769">
        <v>0</v>
      </c>
      <c r="H769">
        <v>4.1410559999999998</v>
      </c>
      <c r="I769">
        <v>2.1008550000000001</v>
      </c>
      <c r="J769">
        <v>110</v>
      </c>
      <c r="K769">
        <v>71.617462000000003</v>
      </c>
      <c r="L769">
        <v>23</v>
      </c>
      <c r="M769">
        <v>0</v>
      </c>
      <c r="N769">
        <v>0.12</v>
      </c>
      <c r="O769">
        <v>0</v>
      </c>
      <c r="P769">
        <v>0</v>
      </c>
      <c r="Q769">
        <v>0</v>
      </c>
      <c r="R769">
        <v>-5.0000000000000004E-6</v>
      </c>
      <c r="S769">
        <v>0</v>
      </c>
    </row>
    <row r="770" spans="1:19" x14ac:dyDescent="0.25">
      <c r="A770" t="s">
        <v>771</v>
      </c>
      <c r="B770">
        <v>12</v>
      </c>
      <c r="C770">
        <v>1</v>
      </c>
      <c r="D770">
        <v>0</v>
      </c>
    </row>
    <row r="771" spans="1:19" x14ac:dyDescent="0.25">
      <c r="A771">
        <v>0</v>
      </c>
      <c r="B771">
        <v>251</v>
      </c>
      <c r="C771">
        <v>1</v>
      </c>
      <c r="D771">
        <v>5</v>
      </c>
      <c r="E771">
        <v>41</v>
      </c>
      <c r="F771">
        <v>0</v>
      </c>
      <c r="G771">
        <v>0</v>
      </c>
      <c r="H771">
        <v>4.1410559999999998</v>
      </c>
      <c r="I771">
        <v>2.1008550000000001</v>
      </c>
      <c r="J771">
        <v>37.5</v>
      </c>
      <c r="K771">
        <v>71.617462000000003</v>
      </c>
      <c r="L771">
        <v>23</v>
      </c>
      <c r="M771">
        <v>0</v>
      </c>
      <c r="N771">
        <v>0.12</v>
      </c>
      <c r="O771">
        <v>0</v>
      </c>
      <c r="P771">
        <v>0</v>
      </c>
      <c r="Q771">
        <v>0</v>
      </c>
      <c r="R771">
        <v>-5.0000000000000004E-6</v>
      </c>
      <c r="S771">
        <v>0</v>
      </c>
    </row>
    <row r="772" spans="1:19" x14ac:dyDescent="0.25">
      <c r="A772" t="s">
        <v>771</v>
      </c>
      <c r="B772">
        <v>12</v>
      </c>
      <c r="C772">
        <v>1</v>
      </c>
      <c r="D772">
        <v>0</v>
      </c>
    </row>
    <row r="773" spans="1:19" x14ac:dyDescent="0.25">
      <c r="A773">
        <v>6</v>
      </c>
      <c r="B773">
        <v>5.04941</v>
      </c>
    </row>
    <row r="774" spans="1:19" x14ac:dyDescent="0.25">
      <c r="A774">
        <v>0</v>
      </c>
      <c r="B774">
        <v>252</v>
      </c>
      <c r="C774">
        <v>0</v>
      </c>
      <c r="D774">
        <v>0</v>
      </c>
      <c r="E774">
        <v>42</v>
      </c>
      <c r="F774">
        <v>0</v>
      </c>
      <c r="G774">
        <v>0</v>
      </c>
      <c r="H774">
        <v>4.1756219999999997</v>
      </c>
      <c r="I774">
        <v>1.9785680000000001</v>
      </c>
      <c r="J774">
        <v>329</v>
      </c>
      <c r="K774">
        <v>76.819991999999999</v>
      </c>
      <c r="L774">
        <v>25</v>
      </c>
      <c r="M774">
        <v>0</v>
      </c>
      <c r="N774">
        <v>0.12</v>
      </c>
      <c r="O774">
        <v>0</v>
      </c>
      <c r="P774">
        <v>0</v>
      </c>
      <c r="Q774">
        <v>0</v>
      </c>
      <c r="R774">
        <v>0</v>
      </c>
      <c r="S774">
        <v>0</v>
      </c>
    </row>
    <row r="775" spans="1:19" x14ac:dyDescent="0.25">
      <c r="A775" t="s">
        <v>770</v>
      </c>
      <c r="B775">
        <v>12</v>
      </c>
      <c r="C775">
        <v>0</v>
      </c>
      <c r="D775">
        <v>0</v>
      </c>
    </row>
    <row r="776" spans="1:19" x14ac:dyDescent="0.25">
      <c r="A776">
        <v>0</v>
      </c>
      <c r="B776">
        <v>253</v>
      </c>
      <c r="C776">
        <v>5</v>
      </c>
      <c r="D776">
        <v>1</v>
      </c>
      <c r="E776">
        <v>42</v>
      </c>
      <c r="F776">
        <v>0</v>
      </c>
      <c r="G776">
        <v>0</v>
      </c>
      <c r="H776">
        <v>4.1756219999999997</v>
      </c>
      <c r="I776">
        <v>1.9785680000000001</v>
      </c>
      <c r="J776">
        <v>269</v>
      </c>
      <c r="K776">
        <v>76.819991999999999</v>
      </c>
      <c r="L776">
        <v>25</v>
      </c>
      <c r="M776">
        <v>0</v>
      </c>
      <c r="N776">
        <v>0.12</v>
      </c>
      <c r="O776">
        <v>0</v>
      </c>
      <c r="P776">
        <v>0</v>
      </c>
      <c r="Q776">
        <v>0</v>
      </c>
      <c r="R776">
        <v>0</v>
      </c>
      <c r="S776">
        <v>0</v>
      </c>
    </row>
    <row r="777" spans="1:19" x14ac:dyDescent="0.25">
      <c r="A777" t="s">
        <v>770</v>
      </c>
      <c r="B777">
        <v>12</v>
      </c>
      <c r="C777">
        <v>0</v>
      </c>
      <c r="D777">
        <v>0</v>
      </c>
    </row>
    <row r="778" spans="1:19" x14ac:dyDescent="0.25">
      <c r="A778">
        <v>42</v>
      </c>
      <c r="B778">
        <v>254</v>
      </c>
      <c r="C778">
        <v>4</v>
      </c>
      <c r="D778">
        <v>2</v>
      </c>
      <c r="E778">
        <v>42</v>
      </c>
      <c r="F778">
        <v>1</v>
      </c>
      <c r="G778">
        <v>1</v>
      </c>
      <c r="H778">
        <v>4.1756219999999997</v>
      </c>
      <c r="I778">
        <v>1.9785680000000001</v>
      </c>
      <c r="J778">
        <v>219</v>
      </c>
      <c r="K778">
        <v>76.819991999999999</v>
      </c>
      <c r="L778">
        <v>25</v>
      </c>
      <c r="M778">
        <v>0</v>
      </c>
      <c r="N778">
        <v>0.12</v>
      </c>
      <c r="O778">
        <v>0</v>
      </c>
      <c r="P778">
        <v>1</v>
      </c>
      <c r="Q778">
        <v>0</v>
      </c>
      <c r="R778">
        <v>0</v>
      </c>
      <c r="S778">
        <v>0</v>
      </c>
    </row>
    <row r="779" spans="1:19" x14ac:dyDescent="0.25">
      <c r="A779" t="s">
        <v>770</v>
      </c>
      <c r="B779">
        <v>12</v>
      </c>
      <c r="C779">
        <v>0</v>
      </c>
      <c r="D779">
        <v>0</v>
      </c>
    </row>
    <row r="780" spans="1:19" x14ac:dyDescent="0.25">
      <c r="A780">
        <v>0</v>
      </c>
      <c r="B780">
        <v>255</v>
      </c>
      <c r="C780">
        <v>3</v>
      </c>
      <c r="D780">
        <v>3</v>
      </c>
      <c r="E780">
        <v>42</v>
      </c>
      <c r="F780">
        <v>0</v>
      </c>
      <c r="G780">
        <v>0</v>
      </c>
      <c r="H780">
        <v>4.1756219999999997</v>
      </c>
      <c r="I780">
        <v>1.9785680000000001</v>
      </c>
      <c r="J780">
        <v>166.01818800000001</v>
      </c>
      <c r="K780">
        <v>76.819991999999999</v>
      </c>
      <c r="L780">
        <v>25</v>
      </c>
      <c r="M780">
        <v>0</v>
      </c>
      <c r="N780">
        <v>0.12</v>
      </c>
      <c r="O780">
        <v>0</v>
      </c>
      <c r="P780">
        <v>0</v>
      </c>
      <c r="Q780">
        <v>0</v>
      </c>
      <c r="R780">
        <v>0</v>
      </c>
      <c r="S780">
        <v>0</v>
      </c>
    </row>
    <row r="781" spans="1:19" x14ac:dyDescent="0.25">
      <c r="A781" t="s">
        <v>770</v>
      </c>
      <c r="B781">
        <v>12</v>
      </c>
      <c r="C781">
        <v>0</v>
      </c>
      <c r="D781">
        <v>0</v>
      </c>
    </row>
    <row r="782" spans="1:19" x14ac:dyDescent="0.25">
      <c r="A782">
        <v>0</v>
      </c>
      <c r="B782">
        <v>256</v>
      </c>
      <c r="C782">
        <v>2</v>
      </c>
      <c r="D782">
        <v>4</v>
      </c>
      <c r="E782">
        <v>42</v>
      </c>
      <c r="F782">
        <v>0</v>
      </c>
      <c r="G782">
        <v>0</v>
      </c>
      <c r="H782">
        <v>4.1756219999999997</v>
      </c>
      <c r="I782">
        <v>1.9785680000000001</v>
      </c>
      <c r="J782">
        <v>110</v>
      </c>
      <c r="K782">
        <v>76.819991999999999</v>
      </c>
      <c r="L782">
        <v>25</v>
      </c>
      <c r="M782">
        <v>0</v>
      </c>
      <c r="N782">
        <v>0.12</v>
      </c>
      <c r="O782">
        <v>0</v>
      </c>
      <c r="P782">
        <v>0</v>
      </c>
      <c r="Q782">
        <v>0</v>
      </c>
      <c r="R782">
        <v>0</v>
      </c>
      <c r="S782">
        <v>0</v>
      </c>
    </row>
    <row r="783" spans="1:19" x14ac:dyDescent="0.25">
      <c r="A783" t="s">
        <v>770</v>
      </c>
      <c r="B783">
        <v>12</v>
      </c>
      <c r="C783">
        <v>0</v>
      </c>
      <c r="D783">
        <v>0</v>
      </c>
    </row>
    <row r="784" spans="1:19" x14ac:dyDescent="0.25">
      <c r="A784">
        <v>0</v>
      </c>
      <c r="B784">
        <v>257</v>
      </c>
      <c r="C784">
        <v>1</v>
      </c>
      <c r="D784">
        <v>5</v>
      </c>
      <c r="E784">
        <v>42</v>
      </c>
      <c r="F784">
        <v>0</v>
      </c>
      <c r="G784">
        <v>0</v>
      </c>
      <c r="H784">
        <v>4.1756219999999997</v>
      </c>
      <c r="I784">
        <v>1.9785680000000001</v>
      </c>
      <c r="J784">
        <v>37.5</v>
      </c>
      <c r="K784">
        <v>76.819991999999999</v>
      </c>
      <c r="L784">
        <v>25</v>
      </c>
      <c r="M784">
        <v>0</v>
      </c>
      <c r="N784">
        <v>0.12</v>
      </c>
      <c r="O784">
        <v>0</v>
      </c>
      <c r="P784">
        <v>0</v>
      </c>
      <c r="Q784">
        <v>0</v>
      </c>
      <c r="R784">
        <v>0</v>
      </c>
      <c r="S784">
        <v>0</v>
      </c>
    </row>
    <row r="785" spans="1:19" x14ac:dyDescent="0.25">
      <c r="A785" t="s">
        <v>770</v>
      </c>
      <c r="B785">
        <v>12</v>
      </c>
      <c r="C785">
        <v>0</v>
      </c>
      <c r="D785">
        <v>0</v>
      </c>
    </row>
    <row r="786" spans="1:19" x14ac:dyDescent="0.25">
      <c r="A786">
        <v>6</v>
      </c>
      <c r="B786">
        <v>5.0494110000000001</v>
      </c>
    </row>
    <row r="787" spans="1:19" x14ac:dyDescent="0.25">
      <c r="A787">
        <v>0</v>
      </c>
      <c r="B787">
        <v>258</v>
      </c>
      <c r="C787">
        <v>0</v>
      </c>
      <c r="D787">
        <v>0</v>
      </c>
      <c r="E787">
        <v>43</v>
      </c>
      <c r="F787">
        <v>0</v>
      </c>
      <c r="G787">
        <v>0</v>
      </c>
      <c r="H787">
        <v>4.1561490000000001</v>
      </c>
      <c r="I787">
        <v>1.9740070000000001</v>
      </c>
      <c r="J787">
        <v>329</v>
      </c>
      <c r="K787">
        <v>76.820030000000003</v>
      </c>
      <c r="L787">
        <v>25</v>
      </c>
      <c r="M787">
        <v>0</v>
      </c>
      <c r="N787">
        <v>0.12</v>
      </c>
      <c r="O787">
        <v>0</v>
      </c>
      <c r="P787">
        <v>0</v>
      </c>
      <c r="Q787">
        <v>0</v>
      </c>
      <c r="R787">
        <v>-0.02</v>
      </c>
      <c r="S787">
        <v>0</v>
      </c>
    </row>
    <row r="788" spans="1:19" x14ac:dyDescent="0.25">
      <c r="A788" t="s">
        <v>771</v>
      </c>
      <c r="B788">
        <v>12</v>
      </c>
      <c r="C788">
        <v>1</v>
      </c>
      <c r="D788">
        <v>0</v>
      </c>
    </row>
    <row r="789" spans="1:19" x14ac:dyDescent="0.25">
      <c r="A789">
        <v>0</v>
      </c>
      <c r="B789">
        <v>259</v>
      </c>
      <c r="C789">
        <v>5</v>
      </c>
      <c r="D789">
        <v>1</v>
      </c>
      <c r="E789">
        <v>43</v>
      </c>
      <c r="F789">
        <v>0</v>
      </c>
      <c r="G789">
        <v>0</v>
      </c>
      <c r="H789">
        <v>4.1561490000000001</v>
      </c>
      <c r="I789">
        <v>1.9740070000000001</v>
      </c>
      <c r="J789">
        <v>269</v>
      </c>
      <c r="K789">
        <v>76.820030000000003</v>
      </c>
      <c r="L789">
        <v>25</v>
      </c>
      <c r="M789">
        <v>0</v>
      </c>
      <c r="N789">
        <v>0.12</v>
      </c>
      <c r="O789">
        <v>0</v>
      </c>
      <c r="P789">
        <v>0</v>
      </c>
      <c r="Q789">
        <v>0</v>
      </c>
      <c r="R789">
        <v>-0.02</v>
      </c>
      <c r="S789">
        <v>0</v>
      </c>
    </row>
    <row r="790" spans="1:19" x14ac:dyDescent="0.25">
      <c r="A790" t="s">
        <v>771</v>
      </c>
      <c r="B790">
        <v>12</v>
      </c>
      <c r="C790">
        <v>1</v>
      </c>
      <c r="D790">
        <v>0</v>
      </c>
    </row>
    <row r="791" spans="1:19" x14ac:dyDescent="0.25">
      <c r="A791">
        <v>43</v>
      </c>
      <c r="B791">
        <v>260</v>
      </c>
      <c r="C791">
        <v>4</v>
      </c>
      <c r="D791">
        <v>2</v>
      </c>
      <c r="E791">
        <v>43</v>
      </c>
      <c r="F791">
        <v>1</v>
      </c>
      <c r="G791">
        <v>1</v>
      </c>
      <c r="H791">
        <v>4.1561490000000001</v>
      </c>
      <c r="I791">
        <v>1.9740070000000001</v>
      </c>
      <c r="J791">
        <v>206.75</v>
      </c>
      <c r="K791">
        <v>76.820030000000003</v>
      </c>
      <c r="L791">
        <v>25</v>
      </c>
      <c r="M791">
        <v>0</v>
      </c>
      <c r="N791">
        <v>0.12</v>
      </c>
      <c r="O791">
        <v>0</v>
      </c>
      <c r="P791">
        <v>-11.25</v>
      </c>
      <c r="Q791">
        <v>0</v>
      </c>
      <c r="R791">
        <v>-0.02</v>
      </c>
      <c r="S791">
        <v>0</v>
      </c>
    </row>
    <row r="792" spans="1:19" x14ac:dyDescent="0.25">
      <c r="A792" t="s">
        <v>771</v>
      </c>
      <c r="B792">
        <v>12</v>
      </c>
      <c r="C792">
        <v>1</v>
      </c>
      <c r="D792">
        <v>0</v>
      </c>
    </row>
    <row r="793" spans="1:19" x14ac:dyDescent="0.25">
      <c r="A793">
        <v>0</v>
      </c>
      <c r="B793">
        <v>261</v>
      </c>
      <c r="C793">
        <v>3</v>
      </c>
      <c r="D793">
        <v>3</v>
      </c>
      <c r="E793">
        <v>43</v>
      </c>
      <c r="F793">
        <v>0</v>
      </c>
      <c r="G793">
        <v>0</v>
      </c>
      <c r="H793">
        <v>4.1561490000000001</v>
      </c>
      <c r="I793">
        <v>1.9740070000000001</v>
      </c>
      <c r="J793">
        <v>165.98635899999999</v>
      </c>
      <c r="K793">
        <v>76.820030000000003</v>
      </c>
      <c r="L793">
        <v>25</v>
      </c>
      <c r="M793">
        <v>0</v>
      </c>
      <c r="N793">
        <v>0.12</v>
      </c>
      <c r="O793">
        <v>0</v>
      </c>
      <c r="P793">
        <v>0</v>
      </c>
      <c r="Q793">
        <v>0</v>
      </c>
      <c r="R793">
        <v>-0.02</v>
      </c>
      <c r="S793">
        <v>0</v>
      </c>
    </row>
    <row r="794" spans="1:19" x14ac:dyDescent="0.25">
      <c r="A794" t="s">
        <v>771</v>
      </c>
      <c r="B794">
        <v>12</v>
      </c>
      <c r="C794">
        <v>1</v>
      </c>
      <c r="D794">
        <v>0</v>
      </c>
    </row>
    <row r="795" spans="1:19" x14ac:dyDescent="0.25">
      <c r="A795">
        <v>0</v>
      </c>
      <c r="B795">
        <v>262</v>
      </c>
      <c r="C795">
        <v>2</v>
      </c>
      <c r="D795">
        <v>4</v>
      </c>
      <c r="E795">
        <v>43</v>
      </c>
      <c r="F795">
        <v>0</v>
      </c>
      <c r="G795">
        <v>0</v>
      </c>
      <c r="H795">
        <v>4.1561490000000001</v>
      </c>
      <c r="I795">
        <v>1.9740070000000001</v>
      </c>
      <c r="J795">
        <v>110</v>
      </c>
      <c r="K795">
        <v>76.820030000000003</v>
      </c>
      <c r="L795">
        <v>25</v>
      </c>
      <c r="M795">
        <v>0</v>
      </c>
      <c r="N795">
        <v>0.12</v>
      </c>
      <c r="O795">
        <v>0</v>
      </c>
      <c r="P795">
        <v>0</v>
      </c>
      <c r="Q795">
        <v>0</v>
      </c>
      <c r="R795">
        <v>-0.02</v>
      </c>
      <c r="S795">
        <v>0</v>
      </c>
    </row>
    <row r="796" spans="1:19" x14ac:dyDescent="0.25">
      <c r="A796" t="s">
        <v>771</v>
      </c>
      <c r="B796">
        <v>12</v>
      </c>
      <c r="C796">
        <v>1</v>
      </c>
      <c r="D796">
        <v>0</v>
      </c>
    </row>
    <row r="797" spans="1:19" x14ac:dyDescent="0.25">
      <c r="A797">
        <v>0</v>
      </c>
      <c r="B797">
        <v>263</v>
      </c>
      <c r="C797">
        <v>1</v>
      </c>
      <c r="D797">
        <v>5</v>
      </c>
      <c r="E797">
        <v>43</v>
      </c>
      <c r="F797">
        <v>0</v>
      </c>
      <c r="G797">
        <v>0</v>
      </c>
      <c r="H797">
        <v>4.1561490000000001</v>
      </c>
      <c r="I797">
        <v>1.9740070000000001</v>
      </c>
      <c r="J797">
        <v>37.5</v>
      </c>
      <c r="K797">
        <v>76.820030000000003</v>
      </c>
      <c r="L797">
        <v>25</v>
      </c>
      <c r="M797">
        <v>0</v>
      </c>
      <c r="N797">
        <v>0.12</v>
      </c>
      <c r="O797">
        <v>0</v>
      </c>
      <c r="P797">
        <v>0</v>
      </c>
      <c r="Q797">
        <v>0</v>
      </c>
      <c r="R797">
        <v>-0.02</v>
      </c>
      <c r="S797">
        <v>0</v>
      </c>
    </row>
    <row r="798" spans="1:19" x14ac:dyDescent="0.25">
      <c r="A798" t="s">
        <v>771</v>
      </c>
      <c r="B798">
        <v>12</v>
      </c>
      <c r="C798">
        <v>1</v>
      </c>
      <c r="D798">
        <v>0</v>
      </c>
    </row>
    <row r="799" spans="1:19" x14ac:dyDescent="0.25">
      <c r="A799">
        <v>6</v>
      </c>
      <c r="B799">
        <v>5.2300269999999998</v>
      </c>
    </row>
    <row r="800" spans="1:19" x14ac:dyDescent="0.25">
      <c r="A800">
        <v>0</v>
      </c>
      <c r="B800">
        <v>264</v>
      </c>
      <c r="C800">
        <v>0</v>
      </c>
      <c r="D800">
        <v>0</v>
      </c>
      <c r="E800">
        <v>44</v>
      </c>
      <c r="F800">
        <v>0</v>
      </c>
      <c r="G800">
        <v>0</v>
      </c>
      <c r="H800">
        <v>4.2063379999999997</v>
      </c>
      <c r="I800">
        <v>1.800665</v>
      </c>
      <c r="J800">
        <v>329</v>
      </c>
      <c r="K800">
        <v>82.331328999999997</v>
      </c>
      <c r="L800">
        <v>26</v>
      </c>
      <c r="M800">
        <v>0</v>
      </c>
      <c r="N800">
        <v>0.12</v>
      </c>
      <c r="O800">
        <v>0</v>
      </c>
      <c r="P800">
        <v>0</v>
      </c>
      <c r="Q800">
        <v>0</v>
      </c>
      <c r="R800">
        <v>0</v>
      </c>
      <c r="S800">
        <v>0</v>
      </c>
    </row>
    <row r="801" spans="1:19" x14ac:dyDescent="0.25">
      <c r="A801" t="s">
        <v>770</v>
      </c>
      <c r="B801">
        <v>12</v>
      </c>
      <c r="C801">
        <v>0</v>
      </c>
      <c r="D801">
        <v>0</v>
      </c>
    </row>
    <row r="802" spans="1:19" x14ac:dyDescent="0.25">
      <c r="A802">
        <v>44</v>
      </c>
      <c r="B802">
        <v>265</v>
      </c>
      <c r="C802">
        <v>5</v>
      </c>
      <c r="D802">
        <v>1</v>
      </c>
      <c r="E802">
        <v>44</v>
      </c>
      <c r="F802">
        <v>1</v>
      </c>
      <c r="G802">
        <v>1</v>
      </c>
      <c r="H802">
        <v>4.2063379999999997</v>
      </c>
      <c r="I802">
        <v>1.800665</v>
      </c>
      <c r="J802">
        <v>270</v>
      </c>
      <c r="K802">
        <v>82.331328999999997</v>
      </c>
      <c r="L802">
        <v>26</v>
      </c>
      <c r="M802">
        <v>0</v>
      </c>
      <c r="N802">
        <v>0.12</v>
      </c>
      <c r="O802">
        <v>0</v>
      </c>
      <c r="P802">
        <v>1</v>
      </c>
      <c r="Q802">
        <v>0</v>
      </c>
      <c r="R802">
        <v>0</v>
      </c>
      <c r="S802">
        <v>0</v>
      </c>
    </row>
    <row r="803" spans="1:19" x14ac:dyDescent="0.25">
      <c r="A803" t="s">
        <v>770</v>
      </c>
      <c r="B803">
        <v>12</v>
      </c>
      <c r="C803">
        <v>0</v>
      </c>
      <c r="D803">
        <v>0</v>
      </c>
    </row>
    <row r="804" spans="1:19" x14ac:dyDescent="0.25">
      <c r="A804">
        <v>0</v>
      </c>
      <c r="B804">
        <v>266</v>
      </c>
      <c r="C804">
        <v>4</v>
      </c>
      <c r="D804">
        <v>2</v>
      </c>
      <c r="E804">
        <v>44</v>
      </c>
      <c r="F804">
        <v>0</v>
      </c>
      <c r="G804">
        <v>0</v>
      </c>
      <c r="H804">
        <v>4.2063379999999997</v>
      </c>
      <c r="I804">
        <v>1.800665</v>
      </c>
      <c r="J804">
        <v>218</v>
      </c>
      <c r="K804">
        <v>82.331328999999997</v>
      </c>
      <c r="L804">
        <v>26</v>
      </c>
      <c r="M804">
        <v>0</v>
      </c>
      <c r="N804">
        <v>0.12</v>
      </c>
      <c r="O804">
        <v>0</v>
      </c>
      <c r="P804">
        <v>0</v>
      </c>
      <c r="Q804">
        <v>0</v>
      </c>
      <c r="R804">
        <v>0</v>
      </c>
      <c r="S804">
        <v>0</v>
      </c>
    </row>
    <row r="805" spans="1:19" x14ac:dyDescent="0.25">
      <c r="A805" t="s">
        <v>770</v>
      </c>
      <c r="B805">
        <v>12</v>
      </c>
      <c r="C805">
        <v>0</v>
      </c>
      <c r="D805">
        <v>0</v>
      </c>
    </row>
    <row r="806" spans="1:19" x14ac:dyDescent="0.25">
      <c r="A806">
        <v>0</v>
      </c>
      <c r="B806">
        <v>267</v>
      </c>
      <c r="C806">
        <v>3</v>
      </c>
      <c r="D806">
        <v>3</v>
      </c>
      <c r="E806">
        <v>44</v>
      </c>
      <c r="F806">
        <v>0</v>
      </c>
      <c r="G806">
        <v>0</v>
      </c>
      <c r="H806">
        <v>4.2063379999999997</v>
      </c>
      <c r="I806">
        <v>1.800665</v>
      </c>
      <c r="J806">
        <v>165.954544</v>
      </c>
      <c r="K806">
        <v>82.331328999999997</v>
      </c>
      <c r="L806">
        <v>26</v>
      </c>
      <c r="M806">
        <v>0</v>
      </c>
      <c r="N806">
        <v>0.12</v>
      </c>
      <c r="O806">
        <v>0</v>
      </c>
      <c r="P806">
        <v>0</v>
      </c>
      <c r="Q806">
        <v>0</v>
      </c>
      <c r="R806">
        <v>0</v>
      </c>
      <c r="S806">
        <v>0</v>
      </c>
    </row>
    <row r="807" spans="1:19" x14ac:dyDescent="0.25">
      <c r="A807" t="s">
        <v>770</v>
      </c>
      <c r="B807">
        <v>12</v>
      </c>
      <c r="C807">
        <v>0</v>
      </c>
      <c r="D807">
        <v>0</v>
      </c>
    </row>
    <row r="808" spans="1:19" x14ac:dyDescent="0.25">
      <c r="A808">
        <v>0</v>
      </c>
      <c r="B808">
        <v>268</v>
      </c>
      <c r="C808">
        <v>2</v>
      </c>
      <c r="D808">
        <v>4</v>
      </c>
      <c r="E808">
        <v>44</v>
      </c>
      <c r="F808">
        <v>0</v>
      </c>
      <c r="G808">
        <v>0</v>
      </c>
      <c r="H808">
        <v>4.2063379999999997</v>
      </c>
      <c r="I808">
        <v>1.800665</v>
      </c>
      <c r="J808">
        <v>110</v>
      </c>
      <c r="K808">
        <v>82.331328999999997</v>
      </c>
      <c r="L808">
        <v>26</v>
      </c>
      <c r="M808">
        <v>0</v>
      </c>
      <c r="N808">
        <v>0.12</v>
      </c>
      <c r="O808">
        <v>0</v>
      </c>
      <c r="P808">
        <v>0</v>
      </c>
      <c r="Q808">
        <v>0</v>
      </c>
      <c r="R808">
        <v>0</v>
      </c>
      <c r="S808">
        <v>0</v>
      </c>
    </row>
    <row r="809" spans="1:19" x14ac:dyDescent="0.25">
      <c r="A809" t="s">
        <v>770</v>
      </c>
      <c r="B809">
        <v>12</v>
      </c>
      <c r="C809">
        <v>0</v>
      </c>
      <c r="D809">
        <v>0</v>
      </c>
    </row>
    <row r="810" spans="1:19" x14ac:dyDescent="0.25">
      <c r="A810">
        <v>0</v>
      </c>
      <c r="B810">
        <v>269</v>
      </c>
      <c r="C810">
        <v>1</v>
      </c>
      <c r="D810">
        <v>5</v>
      </c>
      <c r="E810">
        <v>44</v>
      </c>
      <c r="F810">
        <v>0</v>
      </c>
      <c r="G810">
        <v>0</v>
      </c>
      <c r="H810">
        <v>4.2063379999999997</v>
      </c>
      <c r="I810">
        <v>1.800665</v>
      </c>
      <c r="J810">
        <v>37.5</v>
      </c>
      <c r="K810">
        <v>82.331328999999997</v>
      </c>
      <c r="L810">
        <v>26</v>
      </c>
      <c r="M810">
        <v>0</v>
      </c>
      <c r="N810">
        <v>0.12</v>
      </c>
      <c r="O810">
        <v>0</v>
      </c>
      <c r="P810">
        <v>0</v>
      </c>
      <c r="Q810">
        <v>0</v>
      </c>
      <c r="R810">
        <v>0</v>
      </c>
      <c r="S810">
        <v>0</v>
      </c>
    </row>
    <row r="811" spans="1:19" x14ac:dyDescent="0.25">
      <c r="A811" t="s">
        <v>770</v>
      </c>
      <c r="B811">
        <v>12</v>
      </c>
      <c r="C811">
        <v>0</v>
      </c>
      <c r="D811">
        <v>0</v>
      </c>
    </row>
    <row r="812" spans="1:19" x14ac:dyDescent="0.25">
      <c r="A812">
        <v>6</v>
      </c>
      <c r="B812">
        <v>5.2300269999999998</v>
      </c>
    </row>
    <row r="813" spans="1:19" x14ac:dyDescent="0.25">
      <c r="A813">
        <v>0</v>
      </c>
      <c r="B813">
        <v>270</v>
      </c>
      <c r="C813">
        <v>0</v>
      </c>
      <c r="D813">
        <v>0</v>
      </c>
      <c r="E813">
        <v>45</v>
      </c>
      <c r="F813">
        <v>0</v>
      </c>
      <c r="G813">
        <v>0</v>
      </c>
      <c r="H813">
        <v>4.1865170000000003</v>
      </c>
      <c r="I813">
        <v>1.7979970000000001</v>
      </c>
      <c r="J813">
        <v>329</v>
      </c>
      <c r="K813">
        <v>82.331328999999997</v>
      </c>
      <c r="L813">
        <v>26</v>
      </c>
      <c r="M813">
        <v>0</v>
      </c>
      <c r="N813">
        <v>0.12</v>
      </c>
      <c r="O813">
        <v>0</v>
      </c>
      <c r="P813">
        <v>0</v>
      </c>
      <c r="Q813">
        <v>0</v>
      </c>
      <c r="R813">
        <v>-0.02</v>
      </c>
      <c r="S813">
        <v>0</v>
      </c>
    </row>
    <row r="814" spans="1:19" x14ac:dyDescent="0.25">
      <c r="A814" t="s">
        <v>771</v>
      </c>
      <c r="B814">
        <v>12</v>
      </c>
      <c r="C814">
        <v>1</v>
      </c>
      <c r="D814">
        <v>0</v>
      </c>
    </row>
    <row r="815" spans="1:19" x14ac:dyDescent="0.25">
      <c r="A815">
        <v>45</v>
      </c>
      <c r="B815">
        <v>271</v>
      </c>
      <c r="C815">
        <v>5</v>
      </c>
      <c r="D815">
        <v>1</v>
      </c>
      <c r="E815">
        <v>45</v>
      </c>
      <c r="F815">
        <v>1</v>
      </c>
      <c r="G815">
        <v>1</v>
      </c>
      <c r="H815">
        <v>4.1865170000000003</v>
      </c>
      <c r="I815">
        <v>1.7979970000000001</v>
      </c>
      <c r="J815">
        <v>257.75</v>
      </c>
      <c r="K815">
        <v>82.331328999999997</v>
      </c>
      <c r="L815">
        <v>26</v>
      </c>
      <c r="M815">
        <v>0</v>
      </c>
      <c r="N815">
        <v>0.12</v>
      </c>
      <c r="O815">
        <v>0</v>
      </c>
      <c r="P815">
        <v>-11.25</v>
      </c>
      <c r="Q815">
        <v>0</v>
      </c>
      <c r="R815">
        <v>-0.02</v>
      </c>
      <c r="S815">
        <v>0</v>
      </c>
    </row>
    <row r="816" spans="1:19" x14ac:dyDescent="0.25">
      <c r="A816" t="s">
        <v>771</v>
      </c>
      <c r="B816">
        <v>12</v>
      </c>
      <c r="C816">
        <v>1</v>
      </c>
      <c r="D816">
        <v>0</v>
      </c>
    </row>
    <row r="817" spans="1:19" x14ac:dyDescent="0.25">
      <c r="A817">
        <v>0</v>
      </c>
      <c r="B817">
        <v>272</v>
      </c>
      <c r="C817">
        <v>4</v>
      </c>
      <c r="D817">
        <v>2</v>
      </c>
      <c r="E817">
        <v>45</v>
      </c>
      <c r="F817">
        <v>0</v>
      </c>
      <c r="G817">
        <v>0</v>
      </c>
      <c r="H817">
        <v>4.1865170000000003</v>
      </c>
      <c r="I817">
        <v>1.7979970000000001</v>
      </c>
      <c r="J817">
        <v>218</v>
      </c>
      <c r="K817">
        <v>82.331328999999997</v>
      </c>
      <c r="L817">
        <v>26</v>
      </c>
      <c r="M817">
        <v>0</v>
      </c>
      <c r="N817">
        <v>0.12</v>
      </c>
      <c r="O817">
        <v>0</v>
      </c>
      <c r="P817">
        <v>0</v>
      </c>
      <c r="Q817">
        <v>0</v>
      </c>
      <c r="R817">
        <v>-0.02</v>
      </c>
      <c r="S817">
        <v>0</v>
      </c>
    </row>
    <row r="818" spans="1:19" x14ac:dyDescent="0.25">
      <c r="A818" t="s">
        <v>771</v>
      </c>
      <c r="B818">
        <v>12</v>
      </c>
      <c r="C818">
        <v>1</v>
      </c>
      <c r="D818">
        <v>0</v>
      </c>
    </row>
    <row r="819" spans="1:19" x14ac:dyDescent="0.25">
      <c r="A819">
        <v>0</v>
      </c>
      <c r="B819">
        <v>273</v>
      </c>
      <c r="C819">
        <v>3</v>
      </c>
      <c r="D819">
        <v>3</v>
      </c>
      <c r="E819">
        <v>45</v>
      </c>
      <c r="F819">
        <v>0</v>
      </c>
      <c r="G819">
        <v>0</v>
      </c>
      <c r="H819">
        <v>4.1865170000000003</v>
      </c>
      <c r="I819">
        <v>1.7979970000000001</v>
      </c>
      <c r="J819">
        <v>165.922729</v>
      </c>
      <c r="K819">
        <v>82.331328999999997</v>
      </c>
      <c r="L819">
        <v>26</v>
      </c>
      <c r="M819">
        <v>0</v>
      </c>
      <c r="N819">
        <v>0.12</v>
      </c>
      <c r="O819">
        <v>0</v>
      </c>
      <c r="P819">
        <v>0</v>
      </c>
      <c r="Q819">
        <v>0</v>
      </c>
      <c r="R819">
        <v>-0.02</v>
      </c>
      <c r="S819">
        <v>0</v>
      </c>
    </row>
    <row r="820" spans="1:19" x14ac:dyDescent="0.25">
      <c r="A820" t="s">
        <v>771</v>
      </c>
      <c r="B820">
        <v>12</v>
      </c>
      <c r="C820">
        <v>1</v>
      </c>
      <c r="D820">
        <v>0</v>
      </c>
    </row>
    <row r="821" spans="1:19" x14ac:dyDescent="0.25">
      <c r="A821">
        <v>0</v>
      </c>
      <c r="B821">
        <v>274</v>
      </c>
      <c r="C821">
        <v>2</v>
      </c>
      <c r="D821">
        <v>4</v>
      </c>
      <c r="E821">
        <v>45</v>
      </c>
      <c r="F821">
        <v>0</v>
      </c>
      <c r="G821">
        <v>0</v>
      </c>
      <c r="H821">
        <v>4.1865170000000003</v>
      </c>
      <c r="I821">
        <v>1.7979970000000001</v>
      </c>
      <c r="J821">
        <v>110</v>
      </c>
      <c r="K821">
        <v>82.331328999999997</v>
      </c>
      <c r="L821">
        <v>26</v>
      </c>
      <c r="M821">
        <v>0</v>
      </c>
      <c r="N821">
        <v>0.12</v>
      </c>
      <c r="O821">
        <v>0</v>
      </c>
      <c r="P821">
        <v>0</v>
      </c>
      <c r="Q821">
        <v>0</v>
      </c>
      <c r="R821">
        <v>-0.02</v>
      </c>
      <c r="S821">
        <v>0</v>
      </c>
    </row>
    <row r="822" spans="1:19" x14ac:dyDescent="0.25">
      <c r="A822" t="s">
        <v>771</v>
      </c>
      <c r="B822">
        <v>12</v>
      </c>
      <c r="C822">
        <v>1</v>
      </c>
      <c r="D822">
        <v>0</v>
      </c>
    </row>
    <row r="823" spans="1:19" x14ac:dyDescent="0.25">
      <c r="A823">
        <v>0</v>
      </c>
      <c r="B823">
        <v>275</v>
      </c>
      <c r="C823">
        <v>1</v>
      </c>
      <c r="D823">
        <v>5</v>
      </c>
      <c r="E823">
        <v>45</v>
      </c>
      <c r="F823">
        <v>0</v>
      </c>
      <c r="G823">
        <v>0</v>
      </c>
      <c r="H823">
        <v>4.1865170000000003</v>
      </c>
      <c r="I823">
        <v>1.7979970000000001</v>
      </c>
      <c r="J823">
        <v>37.5</v>
      </c>
      <c r="K823">
        <v>82.331328999999997</v>
      </c>
      <c r="L823">
        <v>26</v>
      </c>
      <c r="M823">
        <v>0</v>
      </c>
      <c r="N823">
        <v>0.12</v>
      </c>
      <c r="O823">
        <v>0</v>
      </c>
      <c r="P823">
        <v>0</v>
      </c>
      <c r="Q823">
        <v>0</v>
      </c>
      <c r="R823">
        <v>-0.02</v>
      </c>
      <c r="S823">
        <v>0</v>
      </c>
    </row>
    <row r="824" spans="1:19" x14ac:dyDescent="0.25">
      <c r="A824" t="s">
        <v>771</v>
      </c>
      <c r="B824">
        <v>12</v>
      </c>
      <c r="C824">
        <v>1</v>
      </c>
      <c r="D824">
        <v>0</v>
      </c>
    </row>
    <row r="825" spans="1:19" x14ac:dyDescent="0.25">
      <c r="A825">
        <v>6</v>
      </c>
      <c r="B825">
        <v>5.405646</v>
      </c>
    </row>
    <row r="826" spans="1:19" x14ac:dyDescent="0.25">
      <c r="A826">
        <v>46</v>
      </c>
      <c r="B826">
        <v>276</v>
      </c>
      <c r="C826">
        <v>0</v>
      </c>
      <c r="D826">
        <v>0</v>
      </c>
      <c r="E826">
        <v>46</v>
      </c>
      <c r="F826">
        <v>1</v>
      </c>
      <c r="G826">
        <v>1</v>
      </c>
      <c r="H826">
        <v>4.2272230000000004</v>
      </c>
      <c r="I826">
        <v>1.6262989999999999</v>
      </c>
      <c r="J826">
        <v>331</v>
      </c>
      <c r="K826">
        <v>84.008369000000002</v>
      </c>
      <c r="L826">
        <v>28</v>
      </c>
      <c r="M826">
        <v>0</v>
      </c>
      <c r="N826">
        <v>0.12</v>
      </c>
      <c r="O826">
        <v>0</v>
      </c>
      <c r="P826">
        <v>2</v>
      </c>
      <c r="Q826">
        <v>0</v>
      </c>
      <c r="R826">
        <v>0</v>
      </c>
      <c r="S826">
        <v>0</v>
      </c>
    </row>
    <row r="827" spans="1:19" x14ac:dyDescent="0.25">
      <c r="A827" t="s">
        <v>770</v>
      </c>
      <c r="B827">
        <v>12</v>
      </c>
      <c r="C827">
        <v>0</v>
      </c>
      <c r="D827">
        <v>0</v>
      </c>
    </row>
    <row r="828" spans="1:19" x14ac:dyDescent="0.25">
      <c r="A828">
        <v>0</v>
      </c>
      <c r="B828">
        <v>277</v>
      </c>
      <c r="C828">
        <v>5</v>
      </c>
      <c r="D828">
        <v>1</v>
      </c>
      <c r="E828">
        <v>46</v>
      </c>
      <c r="F828">
        <v>0</v>
      </c>
      <c r="G828">
        <v>0</v>
      </c>
      <c r="H828">
        <v>4.2272230000000004</v>
      </c>
      <c r="I828">
        <v>1.6262989999999999</v>
      </c>
      <c r="J828">
        <v>269</v>
      </c>
      <c r="K828">
        <v>84.008369000000002</v>
      </c>
      <c r="L828">
        <v>28</v>
      </c>
      <c r="M828">
        <v>0</v>
      </c>
      <c r="N828">
        <v>0.12</v>
      </c>
      <c r="O828">
        <v>0</v>
      </c>
      <c r="P828">
        <v>0</v>
      </c>
      <c r="Q828">
        <v>0</v>
      </c>
      <c r="R828">
        <v>0</v>
      </c>
      <c r="S828">
        <v>0</v>
      </c>
    </row>
    <row r="829" spans="1:19" x14ac:dyDescent="0.25">
      <c r="A829" t="s">
        <v>770</v>
      </c>
      <c r="B829">
        <v>12</v>
      </c>
      <c r="C829">
        <v>0</v>
      </c>
      <c r="D829">
        <v>0</v>
      </c>
    </row>
    <row r="830" spans="1:19" x14ac:dyDescent="0.25">
      <c r="A830">
        <v>0</v>
      </c>
      <c r="B830">
        <v>278</v>
      </c>
      <c r="C830">
        <v>4</v>
      </c>
      <c r="D830">
        <v>2</v>
      </c>
      <c r="E830">
        <v>46</v>
      </c>
      <c r="F830">
        <v>0</v>
      </c>
      <c r="G830">
        <v>0</v>
      </c>
      <c r="H830">
        <v>4.2272230000000004</v>
      </c>
      <c r="I830">
        <v>1.6262989999999999</v>
      </c>
      <c r="J830">
        <v>218</v>
      </c>
      <c r="K830">
        <v>84.008369000000002</v>
      </c>
      <c r="L830">
        <v>28</v>
      </c>
      <c r="M830">
        <v>0</v>
      </c>
      <c r="N830">
        <v>0.12</v>
      </c>
      <c r="O830">
        <v>0</v>
      </c>
      <c r="P830">
        <v>0</v>
      </c>
      <c r="Q830">
        <v>0</v>
      </c>
      <c r="R830">
        <v>0</v>
      </c>
      <c r="S830">
        <v>0</v>
      </c>
    </row>
    <row r="831" spans="1:19" x14ac:dyDescent="0.25">
      <c r="A831" t="s">
        <v>770</v>
      </c>
      <c r="B831">
        <v>12</v>
      </c>
      <c r="C831">
        <v>0</v>
      </c>
      <c r="D831">
        <v>0</v>
      </c>
    </row>
    <row r="832" spans="1:19" x14ac:dyDescent="0.25">
      <c r="A832">
        <v>0</v>
      </c>
      <c r="B832">
        <v>279</v>
      </c>
      <c r="C832">
        <v>3</v>
      </c>
      <c r="D832">
        <v>3</v>
      </c>
      <c r="E832">
        <v>46</v>
      </c>
      <c r="F832">
        <v>0</v>
      </c>
      <c r="G832">
        <v>0</v>
      </c>
      <c r="H832">
        <v>4.2272230000000004</v>
      </c>
      <c r="I832">
        <v>1.6262989999999999</v>
      </c>
      <c r="J832">
        <v>165.89091500000001</v>
      </c>
      <c r="K832">
        <v>84.008369000000002</v>
      </c>
      <c r="L832">
        <v>28</v>
      </c>
      <c r="M832">
        <v>0</v>
      </c>
      <c r="N832">
        <v>0.12</v>
      </c>
      <c r="O832">
        <v>0</v>
      </c>
      <c r="P832">
        <v>0</v>
      </c>
      <c r="Q832">
        <v>0</v>
      </c>
      <c r="R832">
        <v>0</v>
      </c>
      <c r="S832">
        <v>0</v>
      </c>
    </row>
    <row r="833" spans="1:19" x14ac:dyDescent="0.25">
      <c r="A833" t="s">
        <v>770</v>
      </c>
      <c r="B833">
        <v>12</v>
      </c>
      <c r="C833">
        <v>0</v>
      </c>
      <c r="D833">
        <v>0</v>
      </c>
    </row>
    <row r="834" spans="1:19" x14ac:dyDescent="0.25">
      <c r="A834">
        <v>0</v>
      </c>
      <c r="B834">
        <v>280</v>
      </c>
      <c r="C834">
        <v>2</v>
      </c>
      <c r="D834">
        <v>4</v>
      </c>
      <c r="E834">
        <v>46</v>
      </c>
      <c r="F834">
        <v>0</v>
      </c>
      <c r="G834">
        <v>0</v>
      </c>
      <c r="H834">
        <v>4.2272230000000004</v>
      </c>
      <c r="I834">
        <v>1.6262989999999999</v>
      </c>
      <c r="J834">
        <v>110</v>
      </c>
      <c r="K834">
        <v>84.008369000000002</v>
      </c>
      <c r="L834">
        <v>28</v>
      </c>
      <c r="M834">
        <v>0</v>
      </c>
      <c r="N834">
        <v>0.12</v>
      </c>
      <c r="O834">
        <v>0</v>
      </c>
      <c r="P834">
        <v>0</v>
      </c>
      <c r="Q834">
        <v>0</v>
      </c>
      <c r="R834">
        <v>0</v>
      </c>
      <c r="S834">
        <v>0</v>
      </c>
    </row>
    <row r="835" spans="1:19" x14ac:dyDescent="0.25">
      <c r="A835" t="s">
        <v>770</v>
      </c>
      <c r="B835">
        <v>12</v>
      </c>
      <c r="C835">
        <v>0</v>
      </c>
      <c r="D835">
        <v>0</v>
      </c>
    </row>
    <row r="836" spans="1:19" x14ac:dyDescent="0.25">
      <c r="A836">
        <v>0</v>
      </c>
      <c r="B836">
        <v>281</v>
      </c>
      <c r="C836">
        <v>1</v>
      </c>
      <c r="D836">
        <v>5</v>
      </c>
      <c r="E836">
        <v>46</v>
      </c>
      <c r="F836">
        <v>0</v>
      </c>
      <c r="G836">
        <v>0</v>
      </c>
      <c r="H836">
        <v>4.2272230000000004</v>
      </c>
      <c r="I836">
        <v>1.6262989999999999</v>
      </c>
      <c r="J836">
        <v>37.5</v>
      </c>
      <c r="K836">
        <v>84.008369000000002</v>
      </c>
      <c r="L836">
        <v>28</v>
      </c>
      <c r="M836">
        <v>0</v>
      </c>
      <c r="N836">
        <v>0.12</v>
      </c>
      <c r="O836">
        <v>0</v>
      </c>
      <c r="P836">
        <v>0</v>
      </c>
      <c r="Q836">
        <v>0</v>
      </c>
      <c r="R836">
        <v>0</v>
      </c>
      <c r="S836">
        <v>0</v>
      </c>
    </row>
    <row r="837" spans="1:19" x14ac:dyDescent="0.25">
      <c r="A837" t="s">
        <v>770</v>
      </c>
      <c r="B837">
        <v>12</v>
      </c>
      <c r="C837">
        <v>0</v>
      </c>
      <c r="D837">
        <v>0</v>
      </c>
    </row>
    <row r="838" spans="1:19" x14ac:dyDescent="0.25">
      <c r="A838">
        <v>6</v>
      </c>
      <c r="B838">
        <v>5.405646</v>
      </c>
    </row>
    <row r="839" spans="1:19" x14ac:dyDescent="0.25">
      <c r="A839">
        <v>47</v>
      </c>
      <c r="B839">
        <v>282</v>
      </c>
      <c r="C839">
        <v>0</v>
      </c>
      <c r="D839">
        <v>0</v>
      </c>
      <c r="E839">
        <v>47</v>
      </c>
      <c r="F839">
        <v>1</v>
      </c>
      <c r="G839">
        <v>1</v>
      </c>
      <c r="H839">
        <v>4.2073330000000002</v>
      </c>
      <c r="I839">
        <v>1.624212</v>
      </c>
      <c r="J839">
        <v>318.70001200000002</v>
      </c>
      <c r="K839">
        <v>84.008369000000002</v>
      </c>
      <c r="L839">
        <v>28</v>
      </c>
      <c r="M839">
        <v>0</v>
      </c>
      <c r="N839">
        <v>0.12</v>
      </c>
      <c r="O839">
        <v>0</v>
      </c>
      <c r="P839">
        <v>-10.299988000000001</v>
      </c>
      <c r="Q839">
        <v>0</v>
      </c>
      <c r="R839">
        <v>-0.02</v>
      </c>
      <c r="S839">
        <v>0</v>
      </c>
    </row>
    <row r="840" spans="1:19" x14ac:dyDescent="0.25">
      <c r="A840" t="s">
        <v>771</v>
      </c>
      <c r="B840">
        <v>12</v>
      </c>
      <c r="C840">
        <v>1</v>
      </c>
      <c r="D840">
        <v>0</v>
      </c>
    </row>
    <row r="841" spans="1:19" x14ac:dyDescent="0.25">
      <c r="A841">
        <v>0</v>
      </c>
      <c r="B841">
        <v>283</v>
      </c>
      <c r="C841">
        <v>5</v>
      </c>
      <c r="D841">
        <v>1</v>
      </c>
      <c r="E841">
        <v>47</v>
      </c>
      <c r="F841">
        <v>0</v>
      </c>
      <c r="G841">
        <v>0</v>
      </c>
      <c r="H841">
        <v>4.2073330000000002</v>
      </c>
      <c r="I841">
        <v>1.624212</v>
      </c>
      <c r="J841">
        <v>269</v>
      </c>
      <c r="K841">
        <v>84.008369000000002</v>
      </c>
      <c r="L841">
        <v>28</v>
      </c>
      <c r="M841">
        <v>0</v>
      </c>
      <c r="N841">
        <v>0.12</v>
      </c>
      <c r="O841">
        <v>0</v>
      </c>
      <c r="P841">
        <v>0</v>
      </c>
      <c r="Q841">
        <v>0</v>
      </c>
      <c r="R841">
        <v>-0.02</v>
      </c>
      <c r="S841">
        <v>0</v>
      </c>
    </row>
    <row r="842" spans="1:19" x14ac:dyDescent="0.25">
      <c r="A842" t="s">
        <v>771</v>
      </c>
      <c r="B842">
        <v>12</v>
      </c>
      <c r="C842">
        <v>1</v>
      </c>
      <c r="D842">
        <v>0</v>
      </c>
    </row>
    <row r="843" spans="1:19" x14ac:dyDescent="0.25">
      <c r="A843">
        <v>0</v>
      </c>
      <c r="B843">
        <v>284</v>
      </c>
      <c r="C843">
        <v>4</v>
      </c>
      <c r="D843">
        <v>2</v>
      </c>
      <c r="E843">
        <v>47</v>
      </c>
      <c r="F843">
        <v>0</v>
      </c>
      <c r="G843">
        <v>0</v>
      </c>
      <c r="H843">
        <v>4.2073330000000002</v>
      </c>
      <c r="I843">
        <v>1.624212</v>
      </c>
      <c r="J843">
        <v>218</v>
      </c>
      <c r="K843">
        <v>84.008369000000002</v>
      </c>
      <c r="L843">
        <v>28</v>
      </c>
      <c r="M843">
        <v>0</v>
      </c>
      <c r="N843">
        <v>0.12</v>
      </c>
      <c r="O843">
        <v>0</v>
      </c>
      <c r="P843">
        <v>0</v>
      </c>
      <c r="Q843">
        <v>0</v>
      </c>
      <c r="R843">
        <v>-0.02</v>
      </c>
      <c r="S843">
        <v>0</v>
      </c>
    </row>
    <row r="844" spans="1:19" x14ac:dyDescent="0.25">
      <c r="A844" t="s">
        <v>771</v>
      </c>
      <c r="B844">
        <v>12</v>
      </c>
      <c r="C844">
        <v>1</v>
      </c>
      <c r="D844">
        <v>0</v>
      </c>
    </row>
    <row r="845" spans="1:19" x14ac:dyDescent="0.25">
      <c r="A845">
        <v>0</v>
      </c>
      <c r="B845">
        <v>285</v>
      </c>
      <c r="C845">
        <v>3</v>
      </c>
      <c r="D845">
        <v>3</v>
      </c>
      <c r="E845">
        <v>47</v>
      </c>
      <c r="F845">
        <v>0</v>
      </c>
      <c r="G845">
        <v>0</v>
      </c>
      <c r="H845">
        <v>4.2073330000000002</v>
      </c>
      <c r="I845">
        <v>1.624212</v>
      </c>
      <c r="J845">
        <v>165.85908499999999</v>
      </c>
      <c r="K845">
        <v>84.008369000000002</v>
      </c>
      <c r="L845">
        <v>28</v>
      </c>
      <c r="M845">
        <v>0</v>
      </c>
      <c r="N845">
        <v>0.12</v>
      </c>
      <c r="O845">
        <v>0</v>
      </c>
      <c r="P845">
        <v>0</v>
      </c>
      <c r="Q845">
        <v>0</v>
      </c>
      <c r="R845">
        <v>-0.02</v>
      </c>
      <c r="S845">
        <v>0</v>
      </c>
    </row>
    <row r="846" spans="1:19" x14ac:dyDescent="0.25">
      <c r="A846" t="s">
        <v>771</v>
      </c>
      <c r="B846">
        <v>12</v>
      </c>
      <c r="C846">
        <v>1</v>
      </c>
      <c r="D846">
        <v>0</v>
      </c>
    </row>
    <row r="847" spans="1:19" x14ac:dyDescent="0.25">
      <c r="A847">
        <v>0</v>
      </c>
      <c r="B847">
        <v>286</v>
      </c>
      <c r="C847">
        <v>2</v>
      </c>
      <c r="D847">
        <v>4</v>
      </c>
      <c r="E847">
        <v>47</v>
      </c>
      <c r="F847">
        <v>0</v>
      </c>
      <c r="G847">
        <v>0</v>
      </c>
      <c r="H847">
        <v>4.2073330000000002</v>
      </c>
      <c r="I847">
        <v>1.624212</v>
      </c>
      <c r="J847">
        <v>110</v>
      </c>
      <c r="K847">
        <v>84.008369000000002</v>
      </c>
      <c r="L847">
        <v>28</v>
      </c>
      <c r="M847">
        <v>0</v>
      </c>
      <c r="N847">
        <v>0.12</v>
      </c>
      <c r="O847">
        <v>0</v>
      </c>
      <c r="P847">
        <v>0</v>
      </c>
      <c r="Q847">
        <v>0</v>
      </c>
      <c r="R847">
        <v>-0.02</v>
      </c>
      <c r="S847">
        <v>0</v>
      </c>
    </row>
    <row r="848" spans="1:19" x14ac:dyDescent="0.25">
      <c r="A848" t="s">
        <v>771</v>
      </c>
      <c r="B848">
        <v>12</v>
      </c>
      <c r="C848">
        <v>1</v>
      </c>
      <c r="D848">
        <v>0</v>
      </c>
    </row>
    <row r="849" spans="1:19" x14ac:dyDescent="0.25">
      <c r="A849">
        <v>0</v>
      </c>
      <c r="B849">
        <v>287</v>
      </c>
      <c r="C849">
        <v>1</v>
      </c>
      <c r="D849">
        <v>5</v>
      </c>
      <c r="E849">
        <v>47</v>
      </c>
      <c r="F849">
        <v>0</v>
      </c>
      <c r="G849">
        <v>0</v>
      </c>
      <c r="H849">
        <v>4.2073330000000002</v>
      </c>
      <c r="I849">
        <v>1.624212</v>
      </c>
      <c r="J849">
        <v>37.5</v>
      </c>
      <c r="K849">
        <v>84.008369000000002</v>
      </c>
      <c r="L849">
        <v>28</v>
      </c>
      <c r="M849">
        <v>0</v>
      </c>
      <c r="N849">
        <v>0.12</v>
      </c>
      <c r="O849">
        <v>0</v>
      </c>
      <c r="P849">
        <v>0</v>
      </c>
      <c r="Q849">
        <v>0</v>
      </c>
      <c r="R849">
        <v>-0.02</v>
      </c>
      <c r="S849">
        <v>0</v>
      </c>
    </row>
    <row r="850" spans="1:19" x14ac:dyDescent="0.25">
      <c r="A850" t="s">
        <v>771</v>
      </c>
      <c r="B850">
        <v>12</v>
      </c>
      <c r="C850">
        <v>1</v>
      </c>
      <c r="D850">
        <v>0</v>
      </c>
    </row>
    <row r="851" spans="1:19" x14ac:dyDescent="0.25">
      <c r="A851">
        <v>6</v>
      </c>
      <c r="B851">
        <v>5.5172689999999998</v>
      </c>
    </row>
    <row r="852" spans="1:19" x14ac:dyDescent="0.25">
      <c r="A852">
        <v>0</v>
      </c>
      <c r="B852">
        <v>288</v>
      </c>
      <c r="C852">
        <v>0</v>
      </c>
      <c r="D852">
        <v>0</v>
      </c>
      <c r="E852">
        <v>48</v>
      </c>
      <c r="F852">
        <v>0</v>
      </c>
      <c r="G852">
        <v>0</v>
      </c>
      <c r="H852">
        <v>4.2378419999999997</v>
      </c>
      <c r="I852">
        <v>1.5151840000000001</v>
      </c>
      <c r="J852">
        <v>329</v>
      </c>
      <c r="K852">
        <v>85.074295000000006</v>
      </c>
      <c r="L852">
        <v>30</v>
      </c>
      <c r="M852">
        <v>0</v>
      </c>
      <c r="N852">
        <v>0.12</v>
      </c>
      <c r="O852">
        <v>0</v>
      </c>
      <c r="P852">
        <v>0</v>
      </c>
      <c r="Q852">
        <v>0</v>
      </c>
      <c r="R852">
        <v>0</v>
      </c>
      <c r="S852">
        <v>0</v>
      </c>
    </row>
    <row r="853" spans="1:19" x14ac:dyDescent="0.25">
      <c r="A853" t="s">
        <v>770</v>
      </c>
      <c r="B853">
        <v>12</v>
      </c>
      <c r="C853">
        <v>0</v>
      </c>
      <c r="D853">
        <v>0</v>
      </c>
    </row>
    <row r="854" spans="1:19" x14ac:dyDescent="0.25">
      <c r="A854">
        <v>0</v>
      </c>
      <c r="B854">
        <v>289</v>
      </c>
      <c r="C854">
        <v>5</v>
      </c>
      <c r="D854">
        <v>1</v>
      </c>
      <c r="E854">
        <v>48</v>
      </c>
      <c r="F854">
        <v>0</v>
      </c>
      <c r="G854">
        <v>0</v>
      </c>
      <c r="H854">
        <v>4.2378419999999997</v>
      </c>
      <c r="I854">
        <v>1.5151840000000001</v>
      </c>
      <c r="J854">
        <v>269</v>
      </c>
      <c r="K854">
        <v>85.074295000000006</v>
      </c>
      <c r="L854">
        <v>30</v>
      </c>
      <c r="M854">
        <v>0</v>
      </c>
      <c r="N854">
        <v>0.12</v>
      </c>
      <c r="O854">
        <v>0</v>
      </c>
      <c r="P854">
        <v>0</v>
      </c>
      <c r="Q854">
        <v>0</v>
      </c>
      <c r="R854">
        <v>0</v>
      </c>
      <c r="S854">
        <v>0</v>
      </c>
    </row>
    <row r="855" spans="1:19" x14ac:dyDescent="0.25">
      <c r="A855" t="s">
        <v>770</v>
      </c>
      <c r="B855">
        <v>12</v>
      </c>
      <c r="C855">
        <v>0</v>
      </c>
      <c r="D855">
        <v>0</v>
      </c>
    </row>
    <row r="856" spans="1:19" x14ac:dyDescent="0.25">
      <c r="A856">
        <v>0</v>
      </c>
      <c r="B856">
        <v>290</v>
      </c>
      <c r="C856">
        <v>4</v>
      </c>
      <c r="D856">
        <v>2</v>
      </c>
      <c r="E856">
        <v>48</v>
      </c>
      <c r="F856">
        <v>0</v>
      </c>
      <c r="G856">
        <v>0</v>
      </c>
      <c r="H856">
        <v>4.2378419999999997</v>
      </c>
      <c r="I856">
        <v>1.5151840000000001</v>
      </c>
      <c r="J856">
        <v>218</v>
      </c>
      <c r="K856">
        <v>85.074295000000006</v>
      </c>
      <c r="L856">
        <v>30</v>
      </c>
      <c r="M856">
        <v>0</v>
      </c>
      <c r="N856">
        <v>0.12</v>
      </c>
      <c r="O856">
        <v>0</v>
      </c>
      <c r="P856">
        <v>0</v>
      </c>
      <c r="Q856">
        <v>0</v>
      </c>
      <c r="R856">
        <v>0</v>
      </c>
      <c r="S856">
        <v>0</v>
      </c>
    </row>
    <row r="857" spans="1:19" x14ac:dyDescent="0.25">
      <c r="A857" t="s">
        <v>770</v>
      </c>
      <c r="B857">
        <v>12</v>
      </c>
      <c r="C857">
        <v>0</v>
      </c>
      <c r="D857">
        <v>0</v>
      </c>
    </row>
    <row r="858" spans="1:19" x14ac:dyDescent="0.25">
      <c r="A858">
        <v>0</v>
      </c>
      <c r="B858">
        <v>291</v>
      </c>
      <c r="C858">
        <v>3</v>
      </c>
      <c r="D858">
        <v>3</v>
      </c>
      <c r="E858">
        <v>48</v>
      </c>
      <c r="F858">
        <v>0</v>
      </c>
      <c r="G858">
        <v>0</v>
      </c>
      <c r="H858">
        <v>4.2378419999999997</v>
      </c>
      <c r="I858">
        <v>1.5151840000000001</v>
      </c>
      <c r="J858">
        <v>165.827271</v>
      </c>
      <c r="K858">
        <v>85.074295000000006</v>
      </c>
      <c r="L858">
        <v>30</v>
      </c>
      <c r="M858">
        <v>0</v>
      </c>
      <c r="N858">
        <v>0.12</v>
      </c>
      <c r="O858">
        <v>0</v>
      </c>
      <c r="P858">
        <v>0</v>
      </c>
      <c r="Q858">
        <v>0</v>
      </c>
      <c r="R858">
        <v>0</v>
      </c>
      <c r="S858">
        <v>0</v>
      </c>
    </row>
    <row r="859" spans="1:19" x14ac:dyDescent="0.25">
      <c r="A859" t="s">
        <v>770</v>
      </c>
      <c r="B859">
        <v>12</v>
      </c>
      <c r="C859">
        <v>0</v>
      </c>
      <c r="D859">
        <v>0</v>
      </c>
    </row>
    <row r="860" spans="1:19" x14ac:dyDescent="0.25">
      <c r="A860">
        <v>0</v>
      </c>
      <c r="B860">
        <v>292</v>
      </c>
      <c r="C860">
        <v>2</v>
      </c>
      <c r="D860">
        <v>4</v>
      </c>
      <c r="E860">
        <v>48</v>
      </c>
      <c r="F860">
        <v>0</v>
      </c>
      <c r="G860">
        <v>0</v>
      </c>
      <c r="H860">
        <v>4.2378419999999997</v>
      </c>
      <c r="I860">
        <v>1.5151840000000001</v>
      </c>
      <c r="J860">
        <v>110</v>
      </c>
      <c r="K860">
        <v>85.074295000000006</v>
      </c>
      <c r="L860">
        <v>30</v>
      </c>
      <c r="M860">
        <v>0</v>
      </c>
      <c r="N860">
        <v>0.12</v>
      </c>
      <c r="O860">
        <v>0</v>
      </c>
      <c r="P860">
        <v>0</v>
      </c>
      <c r="Q860">
        <v>0</v>
      </c>
      <c r="R860">
        <v>0</v>
      </c>
      <c r="S860">
        <v>0</v>
      </c>
    </row>
    <row r="861" spans="1:19" x14ac:dyDescent="0.25">
      <c r="A861" t="s">
        <v>770</v>
      </c>
      <c r="B861">
        <v>12</v>
      </c>
      <c r="C861">
        <v>0</v>
      </c>
      <c r="D861">
        <v>0</v>
      </c>
    </row>
    <row r="862" spans="1:19" x14ac:dyDescent="0.25">
      <c r="A862">
        <v>48</v>
      </c>
      <c r="B862">
        <v>293</v>
      </c>
      <c r="C862">
        <v>1</v>
      </c>
      <c r="D862">
        <v>5</v>
      </c>
      <c r="E862">
        <v>48</v>
      </c>
      <c r="F862">
        <v>1</v>
      </c>
      <c r="G862">
        <v>1</v>
      </c>
      <c r="H862">
        <v>4.2378419999999997</v>
      </c>
      <c r="I862">
        <v>1.5151840000000001</v>
      </c>
      <c r="J862">
        <v>39</v>
      </c>
      <c r="K862">
        <v>85.074295000000006</v>
      </c>
      <c r="L862">
        <v>30</v>
      </c>
      <c r="M862">
        <v>0</v>
      </c>
      <c r="N862">
        <v>0.12</v>
      </c>
      <c r="O862">
        <v>0</v>
      </c>
      <c r="P862">
        <v>1.5</v>
      </c>
      <c r="Q862">
        <v>0</v>
      </c>
      <c r="R862">
        <v>0</v>
      </c>
      <c r="S862">
        <v>0</v>
      </c>
    </row>
    <row r="863" spans="1:19" x14ac:dyDescent="0.25">
      <c r="A863" t="s">
        <v>770</v>
      </c>
      <c r="B863">
        <v>12</v>
      </c>
      <c r="C863">
        <v>0</v>
      </c>
      <c r="D863">
        <v>0</v>
      </c>
    </row>
    <row r="864" spans="1:19" x14ac:dyDescent="0.25">
      <c r="A864">
        <v>6</v>
      </c>
      <c r="B864">
        <v>5.5172689999999998</v>
      </c>
    </row>
    <row r="865" spans="1:19" x14ac:dyDescent="0.25">
      <c r="A865">
        <v>0</v>
      </c>
      <c r="B865">
        <v>294</v>
      </c>
      <c r="C865">
        <v>0</v>
      </c>
      <c r="D865">
        <v>0</v>
      </c>
      <c r="E865">
        <v>49</v>
      </c>
      <c r="F865">
        <v>0</v>
      </c>
      <c r="G865">
        <v>0</v>
      </c>
      <c r="H865">
        <v>4.2179159999999998</v>
      </c>
      <c r="I865">
        <v>1.513466</v>
      </c>
      <c r="J865">
        <v>329</v>
      </c>
      <c r="K865">
        <v>85.074295000000006</v>
      </c>
      <c r="L865">
        <v>30</v>
      </c>
      <c r="M865">
        <v>0</v>
      </c>
      <c r="N865">
        <v>0.12</v>
      </c>
      <c r="O865">
        <v>0</v>
      </c>
      <c r="P865">
        <v>0</v>
      </c>
      <c r="Q865">
        <v>0</v>
      </c>
      <c r="R865">
        <v>-0.02</v>
      </c>
      <c r="S865">
        <v>0</v>
      </c>
    </row>
    <row r="866" spans="1:19" x14ac:dyDescent="0.25">
      <c r="A866" t="s">
        <v>771</v>
      </c>
      <c r="B866">
        <v>12</v>
      </c>
      <c r="C866">
        <v>1</v>
      </c>
      <c r="D866">
        <v>0</v>
      </c>
    </row>
    <row r="867" spans="1:19" x14ac:dyDescent="0.25">
      <c r="A867">
        <v>0</v>
      </c>
      <c r="B867">
        <v>295</v>
      </c>
      <c r="C867">
        <v>5</v>
      </c>
      <c r="D867">
        <v>1</v>
      </c>
      <c r="E867">
        <v>49</v>
      </c>
      <c r="F867">
        <v>0</v>
      </c>
      <c r="G867">
        <v>0</v>
      </c>
      <c r="H867">
        <v>4.2179159999999998</v>
      </c>
      <c r="I867">
        <v>1.513466</v>
      </c>
      <c r="J867">
        <v>269</v>
      </c>
      <c r="K867">
        <v>85.074295000000006</v>
      </c>
      <c r="L867">
        <v>30</v>
      </c>
      <c r="M867">
        <v>0</v>
      </c>
      <c r="N867">
        <v>0.12</v>
      </c>
      <c r="O867">
        <v>0</v>
      </c>
      <c r="P867">
        <v>0</v>
      </c>
      <c r="Q867">
        <v>0</v>
      </c>
      <c r="R867">
        <v>-0.02</v>
      </c>
      <c r="S867">
        <v>0</v>
      </c>
    </row>
    <row r="868" spans="1:19" x14ac:dyDescent="0.25">
      <c r="A868" t="s">
        <v>771</v>
      </c>
      <c r="B868">
        <v>12</v>
      </c>
      <c r="C868">
        <v>1</v>
      </c>
      <c r="D868">
        <v>0</v>
      </c>
    </row>
    <row r="869" spans="1:19" x14ac:dyDescent="0.25">
      <c r="A869">
        <v>0</v>
      </c>
      <c r="B869">
        <v>296</v>
      </c>
      <c r="C869">
        <v>4</v>
      </c>
      <c r="D869">
        <v>2</v>
      </c>
      <c r="E869">
        <v>49</v>
      </c>
      <c r="F869">
        <v>0</v>
      </c>
      <c r="G869">
        <v>0</v>
      </c>
      <c r="H869">
        <v>4.2179159999999998</v>
      </c>
      <c r="I869">
        <v>1.513466</v>
      </c>
      <c r="J869">
        <v>218</v>
      </c>
      <c r="K869">
        <v>85.074295000000006</v>
      </c>
      <c r="L869">
        <v>30</v>
      </c>
      <c r="M869">
        <v>0</v>
      </c>
      <c r="N869">
        <v>0.12</v>
      </c>
      <c r="O869">
        <v>0</v>
      </c>
      <c r="P869">
        <v>0</v>
      </c>
      <c r="Q869">
        <v>0</v>
      </c>
      <c r="R869">
        <v>-0.02</v>
      </c>
      <c r="S869">
        <v>0</v>
      </c>
    </row>
    <row r="870" spans="1:19" x14ac:dyDescent="0.25">
      <c r="A870" t="s">
        <v>771</v>
      </c>
      <c r="B870">
        <v>12</v>
      </c>
      <c r="C870">
        <v>1</v>
      </c>
      <c r="D870">
        <v>0</v>
      </c>
    </row>
    <row r="871" spans="1:19" x14ac:dyDescent="0.25">
      <c r="A871">
        <v>0</v>
      </c>
      <c r="B871">
        <v>297</v>
      </c>
      <c r="C871">
        <v>3</v>
      </c>
      <c r="D871">
        <v>3</v>
      </c>
      <c r="E871">
        <v>49</v>
      </c>
      <c r="F871">
        <v>0</v>
      </c>
      <c r="G871">
        <v>0</v>
      </c>
      <c r="H871">
        <v>4.2179159999999998</v>
      </c>
      <c r="I871">
        <v>1.513466</v>
      </c>
      <c r="J871">
        <v>165.795456</v>
      </c>
      <c r="K871">
        <v>85.074295000000006</v>
      </c>
      <c r="L871">
        <v>30</v>
      </c>
      <c r="M871">
        <v>0</v>
      </c>
      <c r="N871">
        <v>0.12</v>
      </c>
      <c r="O871">
        <v>0</v>
      </c>
      <c r="P871">
        <v>0</v>
      </c>
      <c r="Q871">
        <v>0</v>
      </c>
      <c r="R871">
        <v>-0.02</v>
      </c>
      <c r="S871">
        <v>0</v>
      </c>
    </row>
    <row r="872" spans="1:19" x14ac:dyDescent="0.25">
      <c r="A872" t="s">
        <v>771</v>
      </c>
      <c r="B872">
        <v>12</v>
      </c>
      <c r="C872">
        <v>1</v>
      </c>
      <c r="D872">
        <v>0</v>
      </c>
    </row>
    <row r="873" spans="1:19" x14ac:dyDescent="0.25">
      <c r="A873">
        <v>0</v>
      </c>
      <c r="B873">
        <v>298</v>
      </c>
      <c r="C873">
        <v>2</v>
      </c>
      <c r="D873">
        <v>4</v>
      </c>
      <c r="E873">
        <v>49</v>
      </c>
      <c r="F873">
        <v>0</v>
      </c>
      <c r="G873">
        <v>0</v>
      </c>
      <c r="H873">
        <v>4.2179159999999998</v>
      </c>
      <c r="I873">
        <v>1.513466</v>
      </c>
      <c r="J873">
        <v>110</v>
      </c>
      <c r="K873">
        <v>85.074295000000006</v>
      </c>
      <c r="L873">
        <v>30</v>
      </c>
      <c r="M873">
        <v>0</v>
      </c>
      <c r="N873">
        <v>0.12</v>
      </c>
      <c r="O873">
        <v>0</v>
      </c>
      <c r="P873">
        <v>0</v>
      </c>
      <c r="Q873">
        <v>0</v>
      </c>
      <c r="R873">
        <v>-0.02</v>
      </c>
      <c r="S873">
        <v>0</v>
      </c>
    </row>
    <row r="874" spans="1:19" x14ac:dyDescent="0.25">
      <c r="A874" t="s">
        <v>771</v>
      </c>
      <c r="B874">
        <v>12</v>
      </c>
      <c r="C874">
        <v>1</v>
      </c>
      <c r="D874">
        <v>0</v>
      </c>
    </row>
    <row r="875" spans="1:19" x14ac:dyDescent="0.25">
      <c r="A875">
        <v>49</v>
      </c>
      <c r="B875">
        <v>299</v>
      </c>
      <c r="C875">
        <v>1</v>
      </c>
      <c r="D875">
        <v>5</v>
      </c>
      <c r="E875">
        <v>49</v>
      </c>
      <c r="F875">
        <v>1</v>
      </c>
      <c r="G875">
        <v>1</v>
      </c>
      <c r="H875">
        <v>4.2179159999999998</v>
      </c>
      <c r="I875">
        <v>1.513466</v>
      </c>
      <c r="J875">
        <v>26.299999</v>
      </c>
      <c r="K875">
        <v>85.074295000000006</v>
      </c>
      <c r="L875">
        <v>30</v>
      </c>
      <c r="M875">
        <v>0</v>
      </c>
      <c r="N875">
        <v>0.12</v>
      </c>
      <c r="O875">
        <v>0</v>
      </c>
      <c r="P875">
        <v>-11.200001</v>
      </c>
      <c r="Q875">
        <v>0</v>
      </c>
      <c r="R875">
        <v>-0.02</v>
      </c>
      <c r="S875">
        <v>0</v>
      </c>
    </row>
    <row r="876" spans="1:19" x14ac:dyDescent="0.25">
      <c r="A876" t="s">
        <v>771</v>
      </c>
      <c r="B876">
        <v>12</v>
      </c>
      <c r="C876">
        <v>1</v>
      </c>
      <c r="D876">
        <v>0</v>
      </c>
    </row>
    <row r="877" spans="1:19" x14ac:dyDescent="0.25">
      <c r="A877">
        <v>6</v>
      </c>
      <c r="B877">
        <v>5.6383929999999998</v>
      </c>
    </row>
    <row r="878" spans="1:19" x14ac:dyDescent="0.25">
      <c r="A878">
        <v>0</v>
      </c>
      <c r="B878">
        <v>300</v>
      </c>
      <c r="C878">
        <v>0</v>
      </c>
      <c r="D878">
        <v>0</v>
      </c>
      <c r="E878">
        <v>50</v>
      </c>
      <c r="F878">
        <v>0</v>
      </c>
      <c r="G878">
        <v>0</v>
      </c>
      <c r="H878">
        <v>4.2470230000000004</v>
      </c>
      <c r="I878">
        <v>1.3944110000000001</v>
      </c>
      <c r="J878">
        <v>329</v>
      </c>
      <c r="K878">
        <v>86.230941999999999</v>
      </c>
      <c r="L878">
        <v>31</v>
      </c>
      <c r="M878">
        <v>0</v>
      </c>
      <c r="N878">
        <v>0.12</v>
      </c>
      <c r="O878">
        <v>0</v>
      </c>
      <c r="P878">
        <v>0</v>
      </c>
      <c r="Q878">
        <v>0</v>
      </c>
      <c r="R878">
        <v>0</v>
      </c>
      <c r="S878">
        <v>0</v>
      </c>
    </row>
    <row r="879" spans="1:19" x14ac:dyDescent="0.25">
      <c r="A879" t="s">
        <v>770</v>
      </c>
      <c r="B879">
        <v>12</v>
      </c>
      <c r="C879">
        <v>0</v>
      </c>
      <c r="D879">
        <v>0</v>
      </c>
    </row>
    <row r="880" spans="1:19" x14ac:dyDescent="0.25">
      <c r="A880">
        <v>0</v>
      </c>
      <c r="B880">
        <v>301</v>
      </c>
      <c r="C880">
        <v>5</v>
      </c>
      <c r="D880">
        <v>1</v>
      </c>
      <c r="E880">
        <v>50</v>
      </c>
      <c r="F880">
        <v>0</v>
      </c>
      <c r="G880">
        <v>0</v>
      </c>
      <c r="H880">
        <v>4.2470230000000004</v>
      </c>
      <c r="I880">
        <v>1.3944110000000001</v>
      </c>
      <c r="J880">
        <v>269</v>
      </c>
      <c r="K880">
        <v>86.230941999999999</v>
      </c>
      <c r="L880">
        <v>31</v>
      </c>
      <c r="M880">
        <v>0</v>
      </c>
      <c r="N880">
        <v>0.12</v>
      </c>
      <c r="O880">
        <v>0</v>
      </c>
      <c r="P880">
        <v>0</v>
      </c>
      <c r="Q880">
        <v>0</v>
      </c>
      <c r="R880">
        <v>0</v>
      </c>
      <c r="S880">
        <v>0</v>
      </c>
    </row>
    <row r="881" spans="1:19" x14ac:dyDescent="0.25">
      <c r="A881" t="s">
        <v>770</v>
      </c>
      <c r="B881">
        <v>12</v>
      </c>
      <c r="C881">
        <v>0</v>
      </c>
      <c r="D881">
        <v>0</v>
      </c>
    </row>
    <row r="882" spans="1:19" x14ac:dyDescent="0.25">
      <c r="A882">
        <v>0</v>
      </c>
      <c r="B882">
        <v>302</v>
      </c>
      <c r="C882">
        <v>4</v>
      </c>
      <c r="D882">
        <v>2</v>
      </c>
      <c r="E882">
        <v>50</v>
      </c>
      <c r="F882">
        <v>0</v>
      </c>
      <c r="G882">
        <v>0</v>
      </c>
      <c r="H882">
        <v>4.2470230000000004</v>
      </c>
      <c r="I882">
        <v>1.3944110000000001</v>
      </c>
      <c r="J882">
        <v>218</v>
      </c>
      <c r="K882">
        <v>86.230941999999999</v>
      </c>
      <c r="L882">
        <v>31</v>
      </c>
      <c r="M882">
        <v>0</v>
      </c>
      <c r="N882">
        <v>0.12</v>
      </c>
      <c r="O882">
        <v>0</v>
      </c>
      <c r="P882">
        <v>0</v>
      </c>
      <c r="Q882">
        <v>0</v>
      </c>
      <c r="R882">
        <v>0</v>
      </c>
      <c r="S882">
        <v>0</v>
      </c>
    </row>
    <row r="883" spans="1:19" x14ac:dyDescent="0.25">
      <c r="A883" t="s">
        <v>770</v>
      </c>
      <c r="B883">
        <v>12</v>
      </c>
      <c r="C883">
        <v>0</v>
      </c>
      <c r="D883">
        <v>0</v>
      </c>
    </row>
    <row r="884" spans="1:19" x14ac:dyDescent="0.25">
      <c r="A884">
        <v>0</v>
      </c>
      <c r="B884">
        <v>303</v>
      </c>
      <c r="C884">
        <v>3</v>
      </c>
      <c r="D884">
        <v>3</v>
      </c>
      <c r="E884">
        <v>50</v>
      </c>
      <c r="F884">
        <v>0</v>
      </c>
      <c r="G884">
        <v>0</v>
      </c>
      <c r="H884">
        <v>4.2470230000000004</v>
      </c>
      <c r="I884">
        <v>1.3944110000000001</v>
      </c>
      <c r="J884">
        <v>165.76364100000001</v>
      </c>
      <c r="K884">
        <v>86.230941999999999</v>
      </c>
      <c r="L884">
        <v>31</v>
      </c>
      <c r="M884">
        <v>0</v>
      </c>
      <c r="N884">
        <v>0.12</v>
      </c>
      <c r="O884">
        <v>0</v>
      </c>
      <c r="P884">
        <v>0</v>
      </c>
      <c r="Q884">
        <v>0</v>
      </c>
      <c r="R884">
        <v>0</v>
      </c>
      <c r="S884">
        <v>0</v>
      </c>
    </row>
    <row r="885" spans="1:19" x14ac:dyDescent="0.25">
      <c r="A885" t="s">
        <v>770</v>
      </c>
      <c r="B885">
        <v>12</v>
      </c>
      <c r="C885">
        <v>0</v>
      </c>
      <c r="D885">
        <v>0</v>
      </c>
    </row>
    <row r="886" spans="1:19" x14ac:dyDescent="0.25">
      <c r="A886">
        <v>50</v>
      </c>
      <c r="B886">
        <v>304</v>
      </c>
      <c r="C886">
        <v>2</v>
      </c>
      <c r="D886">
        <v>4</v>
      </c>
      <c r="E886">
        <v>50</v>
      </c>
      <c r="F886">
        <v>1</v>
      </c>
      <c r="G886">
        <v>1</v>
      </c>
      <c r="H886">
        <v>4.2470230000000004</v>
      </c>
      <c r="I886">
        <v>1.3944110000000001</v>
      </c>
      <c r="J886">
        <v>111</v>
      </c>
      <c r="K886">
        <v>86.230941999999999</v>
      </c>
      <c r="L886">
        <v>31</v>
      </c>
      <c r="M886">
        <v>0</v>
      </c>
      <c r="N886">
        <v>0.12</v>
      </c>
      <c r="O886">
        <v>0</v>
      </c>
      <c r="P886">
        <v>1</v>
      </c>
      <c r="Q886">
        <v>0</v>
      </c>
      <c r="R886">
        <v>0</v>
      </c>
      <c r="S886">
        <v>0</v>
      </c>
    </row>
    <row r="887" spans="1:19" x14ac:dyDescent="0.25">
      <c r="A887" t="s">
        <v>770</v>
      </c>
      <c r="B887">
        <v>12</v>
      </c>
      <c r="C887">
        <v>0</v>
      </c>
      <c r="D887">
        <v>0</v>
      </c>
    </row>
    <row r="888" spans="1:19" x14ac:dyDescent="0.25">
      <c r="A888">
        <v>0</v>
      </c>
      <c r="B888">
        <v>305</v>
      </c>
      <c r="C888">
        <v>1</v>
      </c>
      <c r="D888">
        <v>5</v>
      </c>
      <c r="E888">
        <v>50</v>
      </c>
      <c r="F888">
        <v>0</v>
      </c>
      <c r="G888">
        <v>0</v>
      </c>
      <c r="H888">
        <v>4.2470230000000004</v>
      </c>
      <c r="I888">
        <v>1.3944110000000001</v>
      </c>
      <c r="J888">
        <v>37.5</v>
      </c>
      <c r="K888">
        <v>86.230941999999999</v>
      </c>
      <c r="L888">
        <v>31</v>
      </c>
      <c r="M888">
        <v>0</v>
      </c>
      <c r="N888">
        <v>0.12</v>
      </c>
      <c r="O888">
        <v>0</v>
      </c>
      <c r="P888">
        <v>0</v>
      </c>
      <c r="Q888">
        <v>0</v>
      </c>
      <c r="R888">
        <v>0</v>
      </c>
      <c r="S888">
        <v>0</v>
      </c>
    </row>
    <row r="889" spans="1:19" x14ac:dyDescent="0.25">
      <c r="A889" t="s">
        <v>770</v>
      </c>
      <c r="B889">
        <v>12</v>
      </c>
      <c r="C889">
        <v>0</v>
      </c>
      <c r="D889">
        <v>0</v>
      </c>
    </row>
    <row r="890" spans="1:19" x14ac:dyDescent="0.25">
      <c r="A890">
        <v>6</v>
      </c>
      <c r="B890">
        <v>5.6383929999999998</v>
      </c>
    </row>
    <row r="891" spans="1:19" x14ac:dyDescent="0.25">
      <c r="A891">
        <v>0</v>
      </c>
      <c r="B891">
        <v>306</v>
      </c>
      <c r="C891">
        <v>0</v>
      </c>
      <c r="D891">
        <v>0</v>
      </c>
      <c r="E891">
        <v>51</v>
      </c>
      <c r="F891">
        <v>0</v>
      </c>
      <c r="G891">
        <v>0</v>
      </c>
      <c r="H891">
        <v>4.2270669999999999</v>
      </c>
      <c r="I891">
        <v>1.3930959999999999</v>
      </c>
      <c r="J891">
        <v>329</v>
      </c>
      <c r="K891">
        <v>86.230941999999999</v>
      </c>
      <c r="L891">
        <v>31</v>
      </c>
      <c r="M891">
        <v>0</v>
      </c>
      <c r="N891">
        <v>0.12</v>
      </c>
      <c r="O891">
        <v>0</v>
      </c>
      <c r="P891">
        <v>0</v>
      </c>
      <c r="Q891">
        <v>0</v>
      </c>
      <c r="R891">
        <v>-0.02</v>
      </c>
      <c r="S891">
        <v>0</v>
      </c>
    </row>
    <row r="892" spans="1:19" x14ac:dyDescent="0.25">
      <c r="A892" t="s">
        <v>771</v>
      </c>
      <c r="B892">
        <v>12</v>
      </c>
      <c r="C892">
        <v>1</v>
      </c>
      <c r="D892">
        <v>0</v>
      </c>
    </row>
    <row r="893" spans="1:19" x14ac:dyDescent="0.25">
      <c r="A893">
        <v>0</v>
      </c>
      <c r="B893">
        <v>307</v>
      </c>
      <c r="C893">
        <v>5</v>
      </c>
      <c r="D893">
        <v>1</v>
      </c>
      <c r="E893">
        <v>51</v>
      </c>
      <c r="F893">
        <v>0</v>
      </c>
      <c r="G893">
        <v>0</v>
      </c>
      <c r="H893">
        <v>4.2270669999999999</v>
      </c>
      <c r="I893">
        <v>1.3930959999999999</v>
      </c>
      <c r="J893">
        <v>269</v>
      </c>
      <c r="K893">
        <v>86.230941999999999</v>
      </c>
      <c r="L893">
        <v>31</v>
      </c>
      <c r="M893">
        <v>0</v>
      </c>
      <c r="N893">
        <v>0.12</v>
      </c>
      <c r="O893">
        <v>0</v>
      </c>
      <c r="P893">
        <v>0</v>
      </c>
      <c r="Q893">
        <v>0</v>
      </c>
      <c r="R893">
        <v>-0.02</v>
      </c>
      <c r="S893">
        <v>0</v>
      </c>
    </row>
    <row r="894" spans="1:19" x14ac:dyDescent="0.25">
      <c r="A894" t="s">
        <v>771</v>
      </c>
      <c r="B894">
        <v>12</v>
      </c>
      <c r="C894">
        <v>1</v>
      </c>
      <c r="D894">
        <v>0</v>
      </c>
    </row>
    <row r="895" spans="1:19" x14ac:dyDescent="0.25">
      <c r="A895">
        <v>0</v>
      </c>
      <c r="B895">
        <v>308</v>
      </c>
      <c r="C895">
        <v>4</v>
      </c>
      <c r="D895">
        <v>2</v>
      </c>
      <c r="E895">
        <v>51</v>
      </c>
      <c r="F895">
        <v>0</v>
      </c>
      <c r="G895">
        <v>0</v>
      </c>
      <c r="H895">
        <v>4.2270669999999999</v>
      </c>
      <c r="I895">
        <v>1.3930959999999999</v>
      </c>
      <c r="J895">
        <v>218</v>
      </c>
      <c r="K895">
        <v>86.230941999999999</v>
      </c>
      <c r="L895">
        <v>31</v>
      </c>
      <c r="M895">
        <v>0</v>
      </c>
      <c r="N895">
        <v>0.12</v>
      </c>
      <c r="O895">
        <v>0</v>
      </c>
      <c r="P895">
        <v>0</v>
      </c>
      <c r="Q895">
        <v>0</v>
      </c>
      <c r="R895">
        <v>-0.02</v>
      </c>
      <c r="S895">
        <v>0</v>
      </c>
    </row>
    <row r="896" spans="1:19" x14ac:dyDescent="0.25">
      <c r="A896" t="s">
        <v>771</v>
      </c>
      <c r="B896">
        <v>12</v>
      </c>
      <c r="C896">
        <v>1</v>
      </c>
      <c r="D896">
        <v>0</v>
      </c>
    </row>
    <row r="897" spans="1:19" x14ac:dyDescent="0.25">
      <c r="A897">
        <v>0</v>
      </c>
      <c r="B897">
        <v>309</v>
      </c>
      <c r="C897">
        <v>3</v>
      </c>
      <c r="D897">
        <v>3</v>
      </c>
      <c r="E897">
        <v>51</v>
      </c>
      <c r="F897">
        <v>0</v>
      </c>
      <c r="G897">
        <v>0</v>
      </c>
      <c r="H897">
        <v>4.2270669999999999</v>
      </c>
      <c r="I897">
        <v>1.3930959999999999</v>
      </c>
      <c r="J897">
        <v>165.73181199999999</v>
      </c>
      <c r="K897">
        <v>86.230941999999999</v>
      </c>
      <c r="L897">
        <v>31</v>
      </c>
      <c r="M897">
        <v>0</v>
      </c>
      <c r="N897">
        <v>0.12</v>
      </c>
      <c r="O897">
        <v>0</v>
      </c>
      <c r="P897">
        <v>0</v>
      </c>
      <c r="Q897">
        <v>0</v>
      </c>
      <c r="R897">
        <v>-0.02</v>
      </c>
      <c r="S897">
        <v>0</v>
      </c>
    </row>
    <row r="898" spans="1:19" x14ac:dyDescent="0.25">
      <c r="A898" t="s">
        <v>771</v>
      </c>
      <c r="B898">
        <v>12</v>
      </c>
      <c r="C898">
        <v>1</v>
      </c>
      <c r="D898">
        <v>0</v>
      </c>
    </row>
    <row r="899" spans="1:19" x14ac:dyDescent="0.25">
      <c r="A899">
        <v>51</v>
      </c>
      <c r="B899">
        <v>310</v>
      </c>
      <c r="C899">
        <v>2</v>
      </c>
      <c r="D899">
        <v>4</v>
      </c>
      <c r="E899">
        <v>51</v>
      </c>
      <c r="F899">
        <v>1</v>
      </c>
      <c r="G899">
        <v>1</v>
      </c>
      <c r="H899">
        <v>4.2270669999999999</v>
      </c>
      <c r="I899">
        <v>1.3930959999999999</v>
      </c>
      <c r="J899">
        <v>98.300003000000004</v>
      </c>
      <c r="K899">
        <v>86.230941999999999</v>
      </c>
      <c r="L899">
        <v>31</v>
      </c>
      <c r="M899">
        <v>0</v>
      </c>
      <c r="N899">
        <v>0.12</v>
      </c>
      <c r="O899">
        <v>0</v>
      </c>
      <c r="P899">
        <v>-11.699997</v>
      </c>
      <c r="Q899">
        <v>0</v>
      </c>
      <c r="R899">
        <v>-0.02</v>
      </c>
      <c r="S899">
        <v>0</v>
      </c>
    </row>
    <row r="900" spans="1:19" x14ac:dyDescent="0.25">
      <c r="A900" t="s">
        <v>771</v>
      </c>
      <c r="B900">
        <v>12</v>
      </c>
      <c r="C900">
        <v>1</v>
      </c>
      <c r="D900">
        <v>0</v>
      </c>
    </row>
    <row r="901" spans="1:19" x14ac:dyDescent="0.25">
      <c r="A901">
        <v>0</v>
      </c>
      <c r="B901">
        <v>311</v>
      </c>
      <c r="C901">
        <v>1</v>
      </c>
      <c r="D901">
        <v>5</v>
      </c>
      <c r="E901">
        <v>51</v>
      </c>
      <c r="F901">
        <v>0</v>
      </c>
      <c r="G901">
        <v>0</v>
      </c>
      <c r="H901">
        <v>4.2270669999999999</v>
      </c>
      <c r="I901">
        <v>1.3930959999999999</v>
      </c>
      <c r="J901">
        <v>37.5</v>
      </c>
      <c r="K901">
        <v>86.230941999999999</v>
      </c>
      <c r="L901">
        <v>31</v>
      </c>
      <c r="M901">
        <v>0</v>
      </c>
      <c r="N901">
        <v>0.12</v>
      </c>
      <c r="O901">
        <v>0</v>
      </c>
      <c r="P901">
        <v>0</v>
      </c>
      <c r="Q901">
        <v>0</v>
      </c>
      <c r="R901">
        <v>-0.02</v>
      </c>
      <c r="S901">
        <v>0</v>
      </c>
    </row>
    <row r="902" spans="1:19" x14ac:dyDescent="0.25">
      <c r="A902" t="s">
        <v>771</v>
      </c>
      <c r="B902">
        <v>12</v>
      </c>
      <c r="C902">
        <v>1</v>
      </c>
      <c r="D902">
        <v>0</v>
      </c>
    </row>
    <row r="903" spans="1:19" x14ac:dyDescent="0.25">
      <c r="A903">
        <v>6</v>
      </c>
      <c r="B903">
        <v>5.7722939999999996</v>
      </c>
    </row>
    <row r="904" spans="1:19" x14ac:dyDescent="0.25">
      <c r="A904">
        <v>0</v>
      </c>
      <c r="B904">
        <v>312</v>
      </c>
      <c r="C904">
        <v>0</v>
      </c>
      <c r="D904">
        <v>0</v>
      </c>
      <c r="E904">
        <v>52</v>
      </c>
      <c r="F904">
        <v>0</v>
      </c>
      <c r="G904">
        <v>0</v>
      </c>
      <c r="H904">
        <v>4.2543329999999999</v>
      </c>
      <c r="I904">
        <v>1.2607120000000001</v>
      </c>
      <c r="J904">
        <v>329</v>
      </c>
      <c r="K904">
        <v>87.509597999999997</v>
      </c>
      <c r="L904">
        <v>32</v>
      </c>
      <c r="M904">
        <v>0</v>
      </c>
      <c r="N904">
        <v>0.12</v>
      </c>
      <c r="O904">
        <v>0</v>
      </c>
      <c r="P904">
        <v>0</v>
      </c>
      <c r="Q904">
        <v>0</v>
      </c>
      <c r="R904">
        <v>-9.9999999999999995E-7</v>
      </c>
      <c r="S904">
        <v>0</v>
      </c>
    </row>
    <row r="905" spans="1:19" x14ac:dyDescent="0.25">
      <c r="A905" t="s">
        <v>770</v>
      </c>
      <c r="B905">
        <v>12</v>
      </c>
      <c r="C905">
        <v>0</v>
      </c>
      <c r="D905">
        <v>0</v>
      </c>
    </row>
    <row r="906" spans="1:19" x14ac:dyDescent="0.25">
      <c r="A906">
        <v>0</v>
      </c>
      <c r="B906">
        <v>313</v>
      </c>
      <c r="C906">
        <v>5</v>
      </c>
      <c r="D906">
        <v>1</v>
      </c>
      <c r="E906">
        <v>52</v>
      </c>
      <c r="F906">
        <v>0</v>
      </c>
      <c r="G906">
        <v>0</v>
      </c>
      <c r="H906">
        <v>4.2543329999999999</v>
      </c>
      <c r="I906">
        <v>1.2607120000000001</v>
      </c>
      <c r="J906">
        <v>269</v>
      </c>
      <c r="K906">
        <v>87.509597999999997</v>
      </c>
      <c r="L906">
        <v>32</v>
      </c>
      <c r="M906">
        <v>0</v>
      </c>
      <c r="N906">
        <v>0.12</v>
      </c>
      <c r="O906">
        <v>0</v>
      </c>
      <c r="P906">
        <v>0</v>
      </c>
      <c r="Q906">
        <v>0</v>
      </c>
      <c r="R906">
        <v>-9.9999999999999995E-7</v>
      </c>
      <c r="S906">
        <v>0</v>
      </c>
    </row>
    <row r="907" spans="1:19" x14ac:dyDescent="0.25">
      <c r="A907" t="s">
        <v>770</v>
      </c>
      <c r="B907">
        <v>12</v>
      </c>
      <c r="C907">
        <v>0</v>
      </c>
      <c r="D907">
        <v>0</v>
      </c>
    </row>
    <row r="908" spans="1:19" x14ac:dyDescent="0.25">
      <c r="A908">
        <v>0</v>
      </c>
      <c r="B908">
        <v>314</v>
      </c>
      <c r="C908">
        <v>4</v>
      </c>
      <c r="D908">
        <v>2</v>
      </c>
      <c r="E908">
        <v>52</v>
      </c>
      <c r="F908">
        <v>0</v>
      </c>
      <c r="G908">
        <v>0</v>
      </c>
      <c r="H908">
        <v>4.2543329999999999</v>
      </c>
      <c r="I908">
        <v>1.2607120000000001</v>
      </c>
      <c r="J908">
        <v>218</v>
      </c>
      <c r="K908">
        <v>87.509597999999997</v>
      </c>
      <c r="L908">
        <v>32</v>
      </c>
      <c r="M908">
        <v>0</v>
      </c>
      <c r="N908">
        <v>0.12</v>
      </c>
      <c r="O908">
        <v>0</v>
      </c>
      <c r="P908">
        <v>0</v>
      </c>
      <c r="Q908">
        <v>0</v>
      </c>
      <c r="R908">
        <v>-9.9999999999999995E-7</v>
      </c>
      <c r="S908">
        <v>0</v>
      </c>
    </row>
    <row r="909" spans="1:19" x14ac:dyDescent="0.25">
      <c r="A909" t="s">
        <v>770</v>
      </c>
      <c r="B909">
        <v>12</v>
      </c>
      <c r="C909">
        <v>0</v>
      </c>
      <c r="D909">
        <v>0</v>
      </c>
    </row>
    <row r="910" spans="1:19" x14ac:dyDescent="0.25">
      <c r="A910">
        <v>52</v>
      </c>
      <c r="B910">
        <v>315</v>
      </c>
      <c r="C910">
        <v>3</v>
      </c>
      <c r="D910">
        <v>3</v>
      </c>
      <c r="E910">
        <v>52</v>
      </c>
      <c r="F910">
        <v>1</v>
      </c>
      <c r="G910">
        <v>1</v>
      </c>
      <c r="H910">
        <v>4.2543329999999999</v>
      </c>
      <c r="I910">
        <v>1.2607120000000001</v>
      </c>
      <c r="J910">
        <v>166</v>
      </c>
      <c r="K910">
        <v>87.509597999999997</v>
      </c>
      <c r="L910">
        <v>32</v>
      </c>
      <c r="M910">
        <v>0</v>
      </c>
      <c r="N910">
        <v>0.12</v>
      </c>
      <c r="O910">
        <v>0</v>
      </c>
      <c r="P910">
        <v>0.30000300000000002</v>
      </c>
      <c r="Q910">
        <v>0</v>
      </c>
      <c r="R910">
        <v>-9.9999999999999995E-7</v>
      </c>
      <c r="S910">
        <v>0</v>
      </c>
    </row>
    <row r="911" spans="1:19" x14ac:dyDescent="0.25">
      <c r="A911" t="s">
        <v>770</v>
      </c>
      <c r="B911">
        <v>12</v>
      </c>
      <c r="C911">
        <v>0</v>
      </c>
      <c r="D911">
        <v>0</v>
      </c>
    </row>
    <row r="912" spans="1:19" x14ac:dyDescent="0.25">
      <c r="A912">
        <v>0</v>
      </c>
      <c r="B912">
        <v>316</v>
      </c>
      <c r="C912">
        <v>2</v>
      </c>
      <c r="D912">
        <v>4</v>
      </c>
      <c r="E912">
        <v>52</v>
      </c>
      <c r="F912">
        <v>0</v>
      </c>
      <c r="G912">
        <v>0</v>
      </c>
      <c r="H912">
        <v>4.2543329999999999</v>
      </c>
      <c r="I912">
        <v>1.2607120000000001</v>
      </c>
      <c r="J912">
        <v>110</v>
      </c>
      <c r="K912">
        <v>87.509597999999997</v>
      </c>
      <c r="L912">
        <v>32</v>
      </c>
      <c r="M912">
        <v>0</v>
      </c>
      <c r="N912">
        <v>0.12</v>
      </c>
      <c r="O912">
        <v>0</v>
      </c>
      <c r="P912">
        <v>0</v>
      </c>
      <c r="Q912">
        <v>0</v>
      </c>
      <c r="R912">
        <v>-9.9999999999999995E-7</v>
      </c>
      <c r="S912">
        <v>0</v>
      </c>
    </row>
    <row r="913" spans="1:19" x14ac:dyDescent="0.25">
      <c r="A913" t="s">
        <v>770</v>
      </c>
      <c r="B913">
        <v>12</v>
      </c>
      <c r="C913">
        <v>0</v>
      </c>
      <c r="D913">
        <v>0</v>
      </c>
    </row>
    <row r="914" spans="1:19" x14ac:dyDescent="0.25">
      <c r="A914">
        <v>0</v>
      </c>
      <c r="B914">
        <v>317</v>
      </c>
      <c r="C914">
        <v>1</v>
      </c>
      <c r="D914">
        <v>5</v>
      </c>
      <c r="E914">
        <v>52</v>
      </c>
      <c r="F914">
        <v>0</v>
      </c>
      <c r="G914">
        <v>0</v>
      </c>
      <c r="H914">
        <v>4.2543329999999999</v>
      </c>
      <c r="I914">
        <v>1.2607120000000001</v>
      </c>
      <c r="J914">
        <v>37.5</v>
      </c>
      <c r="K914">
        <v>87.509597999999997</v>
      </c>
      <c r="L914">
        <v>32</v>
      </c>
      <c r="M914">
        <v>0</v>
      </c>
      <c r="N914">
        <v>0.12</v>
      </c>
      <c r="O914">
        <v>0</v>
      </c>
      <c r="P914">
        <v>0</v>
      </c>
      <c r="Q914">
        <v>0</v>
      </c>
      <c r="R914">
        <v>-9.9999999999999995E-7</v>
      </c>
      <c r="S914">
        <v>0</v>
      </c>
    </row>
    <row r="915" spans="1:19" x14ac:dyDescent="0.25">
      <c r="A915" t="s">
        <v>770</v>
      </c>
      <c r="B915">
        <v>12</v>
      </c>
      <c r="C915">
        <v>0</v>
      </c>
      <c r="D915">
        <v>0</v>
      </c>
    </row>
    <row r="916" spans="1:19" x14ac:dyDescent="0.25">
      <c r="A916">
        <v>6</v>
      </c>
      <c r="B916">
        <v>5.7722939999999996</v>
      </c>
    </row>
    <row r="917" spans="1:19" x14ac:dyDescent="0.25">
      <c r="A917">
        <v>0</v>
      </c>
      <c r="B917">
        <v>318</v>
      </c>
      <c r="C917">
        <v>0</v>
      </c>
      <c r="D917">
        <v>0</v>
      </c>
      <c r="E917">
        <v>53</v>
      </c>
      <c r="F917">
        <v>0</v>
      </c>
      <c r="G917">
        <v>0</v>
      </c>
      <c r="H917">
        <v>4.2343510000000002</v>
      </c>
      <c r="I917">
        <v>1.259843</v>
      </c>
      <c r="J917">
        <v>329</v>
      </c>
      <c r="K917">
        <v>87.509597999999997</v>
      </c>
      <c r="L917">
        <v>32</v>
      </c>
      <c r="M917">
        <v>0</v>
      </c>
      <c r="N917">
        <v>0.12</v>
      </c>
      <c r="O917">
        <v>0</v>
      </c>
      <c r="P917">
        <v>0</v>
      </c>
      <c r="Q917">
        <v>0</v>
      </c>
      <c r="R917">
        <v>-2.0001000000000001E-2</v>
      </c>
      <c r="S917">
        <v>0</v>
      </c>
    </row>
    <row r="918" spans="1:19" x14ac:dyDescent="0.25">
      <c r="A918" t="s">
        <v>771</v>
      </c>
      <c r="B918">
        <v>12</v>
      </c>
      <c r="C918">
        <v>1</v>
      </c>
      <c r="D918">
        <v>0</v>
      </c>
    </row>
    <row r="919" spans="1:19" x14ac:dyDescent="0.25">
      <c r="A919">
        <v>0</v>
      </c>
      <c r="B919">
        <v>319</v>
      </c>
      <c r="C919">
        <v>5</v>
      </c>
      <c r="D919">
        <v>1</v>
      </c>
      <c r="E919">
        <v>53</v>
      </c>
      <c r="F919">
        <v>0</v>
      </c>
      <c r="G919">
        <v>0</v>
      </c>
      <c r="H919">
        <v>4.2343510000000002</v>
      </c>
      <c r="I919">
        <v>1.259843</v>
      </c>
      <c r="J919">
        <v>269</v>
      </c>
      <c r="K919">
        <v>87.509597999999997</v>
      </c>
      <c r="L919">
        <v>32</v>
      </c>
      <c r="M919">
        <v>0</v>
      </c>
      <c r="N919">
        <v>0.12</v>
      </c>
      <c r="O919">
        <v>0</v>
      </c>
      <c r="P919">
        <v>0</v>
      </c>
      <c r="Q919">
        <v>0</v>
      </c>
      <c r="R919">
        <v>-2.0001000000000001E-2</v>
      </c>
      <c r="S919">
        <v>0</v>
      </c>
    </row>
    <row r="920" spans="1:19" x14ac:dyDescent="0.25">
      <c r="A920" t="s">
        <v>771</v>
      </c>
      <c r="B920">
        <v>12</v>
      </c>
      <c r="C920">
        <v>1</v>
      </c>
      <c r="D920">
        <v>0</v>
      </c>
    </row>
    <row r="921" spans="1:19" x14ac:dyDescent="0.25">
      <c r="A921">
        <v>0</v>
      </c>
      <c r="B921">
        <v>320</v>
      </c>
      <c r="C921">
        <v>4</v>
      </c>
      <c r="D921">
        <v>2</v>
      </c>
      <c r="E921">
        <v>53</v>
      </c>
      <c r="F921">
        <v>0</v>
      </c>
      <c r="G921">
        <v>0</v>
      </c>
      <c r="H921">
        <v>4.2343510000000002</v>
      </c>
      <c r="I921">
        <v>1.259843</v>
      </c>
      <c r="J921">
        <v>218</v>
      </c>
      <c r="K921">
        <v>87.509597999999997</v>
      </c>
      <c r="L921">
        <v>32</v>
      </c>
      <c r="M921">
        <v>0</v>
      </c>
      <c r="N921">
        <v>0.12</v>
      </c>
      <c r="O921">
        <v>0</v>
      </c>
      <c r="P921">
        <v>0</v>
      </c>
      <c r="Q921">
        <v>0</v>
      </c>
      <c r="R921">
        <v>-2.0001000000000001E-2</v>
      </c>
      <c r="S921">
        <v>0</v>
      </c>
    </row>
    <row r="922" spans="1:19" x14ac:dyDescent="0.25">
      <c r="A922" t="s">
        <v>771</v>
      </c>
      <c r="B922">
        <v>12</v>
      </c>
      <c r="C922">
        <v>1</v>
      </c>
      <c r="D922">
        <v>0</v>
      </c>
    </row>
    <row r="923" spans="1:19" x14ac:dyDescent="0.25">
      <c r="A923">
        <v>53</v>
      </c>
      <c r="B923">
        <v>321</v>
      </c>
      <c r="C923">
        <v>3</v>
      </c>
      <c r="D923">
        <v>3</v>
      </c>
      <c r="E923">
        <v>53</v>
      </c>
      <c r="F923">
        <v>1</v>
      </c>
      <c r="G923">
        <v>1</v>
      </c>
      <c r="H923">
        <v>4.2343510000000002</v>
      </c>
      <c r="I923">
        <v>1.259843</v>
      </c>
      <c r="J923">
        <v>153.39999399999999</v>
      </c>
      <c r="K923">
        <v>87.509597999999997</v>
      </c>
      <c r="L923">
        <v>32</v>
      </c>
      <c r="M923">
        <v>0</v>
      </c>
      <c r="N923">
        <v>0.12</v>
      </c>
      <c r="O923">
        <v>0</v>
      </c>
      <c r="P923">
        <v>-11.950011999999999</v>
      </c>
      <c r="Q923">
        <v>0</v>
      </c>
      <c r="R923">
        <v>-2.0001000000000001E-2</v>
      </c>
      <c r="S923">
        <v>0</v>
      </c>
    </row>
    <row r="924" spans="1:19" x14ac:dyDescent="0.25">
      <c r="A924" t="s">
        <v>771</v>
      </c>
      <c r="B924">
        <v>12</v>
      </c>
      <c r="C924">
        <v>1</v>
      </c>
      <c r="D924">
        <v>0</v>
      </c>
    </row>
    <row r="925" spans="1:19" x14ac:dyDescent="0.25">
      <c r="A925">
        <v>0</v>
      </c>
      <c r="B925">
        <v>322</v>
      </c>
      <c r="C925">
        <v>2</v>
      </c>
      <c r="D925">
        <v>4</v>
      </c>
      <c r="E925">
        <v>53</v>
      </c>
      <c r="F925">
        <v>0</v>
      </c>
      <c r="G925">
        <v>0</v>
      </c>
      <c r="H925">
        <v>4.2343510000000002</v>
      </c>
      <c r="I925">
        <v>1.259843</v>
      </c>
      <c r="J925">
        <v>110</v>
      </c>
      <c r="K925">
        <v>87.509597999999997</v>
      </c>
      <c r="L925">
        <v>32</v>
      </c>
      <c r="M925">
        <v>0</v>
      </c>
      <c r="N925">
        <v>0.12</v>
      </c>
      <c r="O925">
        <v>0</v>
      </c>
      <c r="P925">
        <v>0</v>
      </c>
      <c r="Q925">
        <v>0</v>
      </c>
      <c r="R925">
        <v>-2.0001000000000001E-2</v>
      </c>
      <c r="S925">
        <v>0</v>
      </c>
    </row>
    <row r="926" spans="1:19" x14ac:dyDescent="0.25">
      <c r="A926" t="s">
        <v>771</v>
      </c>
      <c r="B926">
        <v>12</v>
      </c>
      <c r="C926">
        <v>1</v>
      </c>
      <c r="D926">
        <v>0</v>
      </c>
    </row>
    <row r="927" spans="1:19" x14ac:dyDescent="0.25">
      <c r="A927">
        <v>0</v>
      </c>
      <c r="B927">
        <v>323</v>
      </c>
      <c r="C927">
        <v>1</v>
      </c>
      <c r="D927">
        <v>5</v>
      </c>
      <c r="E927">
        <v>53</v>
      </c>
      <c r="F927">
        <v>0</v>
      </c>
      <c r="G927">
        <v>0</v>
      </c>
      <c r="H927">
        <v>4.2343510000000002</v>
      </c>
      <c r="I927">
        <v>1.259843</v>
      </c>
      <c r="J927">
        <v>37.5</v>
      </c>
      <c r="K927">
        <v>87.509597999999997</v>
      </c>
      <c r="L927">
        <v>32</v>
      </c>
      <c r="M927">
        <v>0</v>
      </c>
      <c r="N927">
        <v>0.12</v>
      </c>
      <c r="O927">
        <v>0</v>
      </c>
      <c r="P927">
        <v>0</v>
      </c>
      <c r="Q927">
        <v>0</v>
      </c>
      <c r="R927">
        <v>-2.0001000000000001E-2</v>
      </c>
      <c r="S927">
        <v>0</v>
      </c>
    </row>
    <row r="928" spans="1:19" x14ac:dyDescent="0.25">
      <c r="A928" t="s">
        <v>771</v>
      </c>
      <c r="B928">
        <v>12</v>
      </c>
      <c r="C928">
        <v>1</v>
      </c>
      <c r="D928">
        <v>0</v>
      </c>
    </row>
    <row r="929" spans="1:19" x14ac:dyDescent="0.25">
      <c r="A929">
        <v>6</v>
      </c>
      <c r="B929">
        <v>5.8869129999999998</v>
      </c>
    </row>
    <row r="930" spans="1:19" x14ac:dyDescent="0.25">
      <c r="A930">
        <v>0</v>
      </c>
      <c r="B930">
        <v>324</v>
      </c>
      <c r="C930">
        <v>0</v>
      </c>
      <c r="D930">
        <v>0</v>
      </c>
      <c r="E930">
        <v>54</v>
      </c>
      <c r="F930">
        <v>0</v>
      </c>
      <c r="G930">
        <v>0</v>
      </c>
      <c r="H930">
        <v>4.2575209999999997</v>
      </c>
      <c r="I930">
        <v>1.1461440000000001</v>
      </c>
      <c r="J930">
        <v>329</v>
      </c>
      <c r="K930">
        <v>88.604125999999994</v>
      </c>
      <c r="L930">
        <v>33</v>
      </c>
      <c r="M930">
        <v>0</v>
      </c>
      <c r="N930">
        <v>0.12</v>
      </c>
      <c r="O930">
        <v>0</v>
      </c>
      <c r="P930">
        <v>0</v>
      </c>
      <c r="Q930">
        <v>0</v>
      </c>
      <c r="R930">
        <v>-6.9899999999999997E-4</v>
      </c>
      <c r="S930">
        <v>0</v>
      </c>
    </row>
    <row r="931" spans="1:19" x14ac:dyDescent="0.25">
      <c r="A931" t="s">
        <v>770</v>
      </c>
      <c r="B931">
        <v>12</v>
      </c>
      <c r="C931">
        <v>0</v>
      </c>
      <c r="D931">
        <v>0</v>
      </c>
    </row>
    <row r="932" spans="1:19" x14ac:dyDescent="0.25">
      <c r="A932">
        <v>0</v>
      </c>
      <c r="B932">
        <v>325</v>
      </c>
      <c r="C932">
        <v>5</v>
      </c>
      <c r="D932">
        <v>1</v>
      </c>
      <c r="E932">
        <v>54</v>
      </c>
      <c r="F932">
        <v>0</v>
      </c>
      <c r="G932">
        <v>0</v>
      </c>
      <c r="H932">
        <v>4.2575209999999997</v>
      </c>
      <c r="I932">
        <v>1.1461440000000001</v>
      </c>
      <c r="J932">
        <v>269</v>
      </c>
      <c r="K932">
        <v>88.604125999999994</v>
      </c>
      <c r="L932">
        <v>33</v>
      </c>
      <c r="M932">
        <v>0</v>
      </c>
      <c r="N932">
        <v>0.12</v>
      </c>
      <c r="O932">
        <v>0</v>
      </c>
      <c r="P932">
        <v>0</v>
      </c>
      <c r="Q932">
        <v>0</v>
      </c>
      <c r="R932">
        <v>-6.9899999999999997E-4</v>
      </c>
      <c r="S932">
        <v>0</v>
      </c>
    </row>
    <row r="933" spans="1:19" x14ac:dyDescent="0.25">
      <c r="A933" t="s">
        <v>770</v>
      </c>
      <c r="B933">
        <v>12</v>
      </c>
      <c r="C933">
        <v>0</v>
      </c>
      <c r="D933">
        <v>0</v>
      </c>
    </row>
    <row r="934" spans="1:19" x14ac:dyDescent="0.25">
      <c r="A934">
        <v>54</v>
      </c>
      <c r="B934">
        <v>326</v>
      </c>
      <c r="C934">
        <v>4</v>
      </c>
      <c r="D934">
        <v>2</v>
      </c>
      <c r="E934">
        <v>54</v>
      </c>
      <c r="F934">
        <v>1</v>
      </c>
      <c r="G934">
        <v>1</v>
      </c>
      <c r="H934">
        <v>4.2575209999999997</v>
      </c>
      <c r="I934">
        <v>1.1461440000000001</v>
      </c>
      <c r="J934">
        <v>219</v>
      </c>
      <c r="K934">
        <v>88.604125999999994</v>
      </c>
      <c r="L934">
        <v>33</v>
      </c>
      <c r="M934">
        <v>0</v>
      </c>
      <c r="N934">
        <v>0.12</v>
      </c>
      <c r="O934">
        <v>0</v>
      </c>
      <c r="P934">
        <v>1</v>
      </c>
      <c r="Q934">
        <v>0</v>
      </c>
      <c r="R934">
        <v>-6.9899999999999997E-4</v>
      </c>
      <c r="S934">
        <v>0</v>
      </c>
    </row>
    <row r="935" spans="1:19" x14ac:dyDescent="0.25">
      <c r="A935" t="s">
        <v>770</v>
      </c>
      <c r="B935">
        <v>12</v>
      </c>
      <c r="C935">
        <v>0</v>
      </c>
      <c r="D935">
        <v>0</v>
      </c>
    </row>
    <row r="936" spans="1:19" x14ac:dyDescent="0.25">
      <c r="A936">
        <v>0</v>
      </c>
      <c r="B936">
        <v>327</v>
      </c>
      <c r="C936">
        <v>3</v>
      </c>
      <c r="D936">
        <v>3</v>
      </c>
      <c r="E936">
        <v>54</v>
      </c>
      <c r="F936">
        <v>0</v>
      </c>
      <c r="G936">
        <v>0</v>
      </c>
      <c r="H936">
        <v>4.2575209999999997</v>
      </c>
      <c r="I936">
        <v>1.1461440000000001</v>
      </c>
      <c r="J936">
        <v>165.30625900000001</v>
      </c>
      <c r="K936">
        <v>88.604125999999994</v>
      </c>
      <c r="L936">
        <v>33</v>
      </c>
      <c r="M936">
        <v>0</v>
      </c>
      <c r="N936">
        <v>0.12</v>
      </c>
      <c r="O936">
        <v>0</v>
      </c>
      <c r="P936">
        <v>0</v>
      </c>
      <c r="Q936">
        <v>0</v>
      </c>
      <c r="R936">
        <v>-6.9899999999999997E-4</v>
      </c>
      <c r="S936">
        <v>0</v>
      </c>
    </row>
    <row r="937" spans="1:19" x14ac:dyDescent="0.25">
      <c r="A937" t="s">
        <v>770</v>
      </c>
      <c r="B937">
        <v>12</v>
      </c>
      <c r="C937">
        <v>0</v>
      </c>
      <c r="D937">
        <v>0</v>
      </c>
    </row>
    <row r="938" spans="1:19" x14ac:dyDescent="0.25">
      <c r="A938">
        <v>0</v>
      </c>
      <c r="B938">
        <v>328</v>
      </c>
      <c r="C938">
        <v>2</v>
      </c>
      <c r="D938">
        <v>4</v>
      </c>
      <c r="E938">
        <v>54</v>
      </c>
      <c r="F938">
        <v>0</v>
      </c>
      <c r="G938">
        <v>0</v>
      </c>
      <c r="H938">
        <v>4.2575209999999997</v>
      </c>
      <c r="I938">
        <v>1.1461440000000001</v>
      </c>
      <c r="J938">
        <v>110</v>
      </c>
      <c r="K938">
        <v>88.604125999999994</v>
      </c>
      <c r="L938">
        <v>33</v>
      </c>
      <c r="M938">
        <v>0</v>
      </c>
      <c r="N938">
        <v>0.12</v>
      </c>
      <c r="O938">
        <v>0</v>
      </c>
      <c r="P938">
        <v>0</v>
      </c>
      <c r="Q938">
        <v>0</v>
      </c>
      <c r="R938">
        <v>-6.9899999999999997E-4</v>
      </c>
      <c r="S938">
        <v>0</v>
      </c>
    </row>
    <row r="939" spans="1:19" x14ac:dyDescent="0.25">
      <c r="A939" t="s">
        <v>770</v>
      </c>
      <c r="B939">
        <v>12</v>
      </c>
      <c r="C939">
        <v>0</v>
      </c>
      <c r="D939">
        <v>0</v>
      </c>
    </row>
    <row r="940" spans="1:19" x14ac:dyDescent="0.25">
      <c r="A940">
        <v>0</v>
      </c>
      <c r="B940">
        <v>329</v>
      </c>
      <c r="C940">
        <v>1</v>
      </c>
      <c r="D940">
        <v>5</v>
      </c>
      <c r="E940">
        <v>54</v>
      </c>
      <c r="F940">
        <v>0</v>
      </c>
      <c r="G940">
        <v>0</v>
      </c>
      <c r="H940">
        <v>4.2575209999999997</v>
      </c>
      <c r="I940">
        <v>1.1461440000000001</v>
      </c>
      <c r="J940">
        <v>37.5</v>
      </c>
      <c r="K940">
        <v>88.604125999999994</v>
      </c>
      <c r="L940">
        <v>33</v>
      </c>
      <c r="M940">
        <v>0</v>
      </c>
      <c r="N940">
        <v>0.12</v>
      </c>
      <c r="O940">
        <v>0</v>
      </c>
      <c r="P940">
        <v>0</v>
      </c>
      <c r="Q940">
        <v>0</v>
      </c>
      <c r="R940">
        <v>-6.9899999999999997E-4</v>
      </c>
      <c r="S940">
        <v>0</v>
      </c>
    </row>
    <row r="941" spans="1:19" x14ac:dyDescent="0.25">
      <c r="A941" t="s">
        <v>770</v>
      </c>
      <c r="B941">
        <v>12</v>
      </c>
      <c r="C941">
        <v>0</v>
      </c>
      <c r="D941">
        <v>0</v>
      </c>
    </row>
    <row r="942" spans="1:19" x14ac:dyDescent="0.25">
      <c r="A942">
        <v>6</v>
      </c>
      <c r="B942">
        <v>5.886914</v>
      </c>
    </row>
    <row r="943" spans="1:19" x14ac:dyDescent="0.25">
      <c r="A943">
        <v>0</v>
      </c>
      <c r="B943">
        <v>330</v>
      </c>
      <c r="C943">
        <v>0</v>
      </c>
      <c r="D943">
        <v>0</v>
      </c>
      <c r="E943">
        <v>55</v>
      </c>
      <c r="F943">
        <v>0</v>
      </c>
      <c r="G943">
        <v>0</v>
      </c>
      <c r="H943">
        <v>4.2382249999999999</v>
      </c>
      <c r="I943">
        <v>1.1456729999999999</v>
      </c>
      <c r="J943">
        <v>329</v>
      </c>
      <c r="K943">
        <v>88.604140999999998</v>
      </c>
      <c r="L943">
        <v>33</v>
      </c>
      <c r="M943">
        <v>0</v>
      </c>
      <c r="N943">
        <v>0.12</v>
      </c>
      <c r="O943">
        <v>0</v>
      </c>
      <c r="P943">
        <v>0</v>
      </c>
      <c r="Q943">
        <v>0</v>
      </c>
      <c r="R943">
        <v>-0.02</v>
      </c>
      <c r="S943">
        <v>0</v>
      </c>
    </row>
    <row r="944" spans="1:19" x14ac:dyDescent="0.25">
      <c r="A944" t="s">
        <v>771</v>
      </c>
      <c r="B944">
        <v>12</v>
      </c>
      <c r="C944">
        <v>1</v>
      </c>
      <c r="D944">
        <v>0</v>
      </c>
    </row>
    <row r="945" spans="1:19" x14ac:dyDescent="0.25">
      <c r="A945">
        <v>0</v>
      </c>
      <c r="B945">
        <v>331</v>
      </c>
      <c r="C945">
        <v>5</v>
      </c>
      <c r="D945">
        <v>1</v>
      </c>
      <c r="E945">
        <v>55</v>
      </c>
      <c r="F945">
        <v>0</v>
      </c>
      <c r="G945">
        <v>0</v>
      </c>
      <c r="H945">
        <v>4.2382249999999999</v>
      </c>
      <c r="I945">
        <v>1.1456729999999999</v>
      </c>
      <c r="J945">
        <v>269</v>
      </c>
      <c r="K945">
        <v>88.604140999999998</v>
      </c>
      <c r="L945">
        <v>33</v>
      </c>
      <c r="M945">
        <v>0</v>
      </c>
      <c r="N945">
        <v>0.12</v>
      </c>
      <c r="O945">
        <v>0</v>
      </c>
      <c r="P945">
        <v>0</v>
      </c>
      <c r="Q945">
        <v>0</v>
      </c>
      <c r="R945">
        <v>-0.02</v>
      </c>
      <c r="S945">
        <v>0</v>
      </c>
    </row>
    <row r="946" spans="1:19" x14ac:dyDescent="0.25">
      <c r="A946" t="s">
        <v>771</v>
      </c>
      <c r="B946">
        <v>12</v>
      </c>
      <c r="C946">
        <v>1</v>
      </c>
      <c r="D946">
        <v>0</v>
      </c>
    </row>
    <row r="947" spans="1:19" x14ac:dyDescent="0.25">
      <c r="A947">
        <v>55</v>
      </c>
      <c r="B947">
        <v>332</v>
      </c>
      <c r="C947">
        <v>4</v>
      </c>
      <c r="D947">
        <v>2</v>
      </c>
      <c r="E947">
        <v>55</v>
      </c>
      <c r="F947">
        <v>1</v>
      </c>
      <c r="G947">
        <v>1</v>
      </c>
      <c r="H947">
        <v>4.2382249999999999</v>
      </c>
      <c r="I947">
        <v>1.1456729999999999</v>
      </c>
      <c r="J947">
        <v>206.300003</v>
      </c>
      <c r="K947">
        <v>88.604140999999998</v>
      </c>
      <c r="L947">
        <v>33</v>
      </c>
      <c r="M947">
        <v>0</v>
      </c>
      <c r="N947">
        <v>0.12</v>
      </c>
      <c r="O947">
        <v>0</v>
      </c>
      <c r="P947">
        <v>-11.699997</v>
      </c>
      <c r="Q947">
        <v>0</v>
      </c>
      <c r="R947">
        <v>-0.02</v>
      </c>
      <c r="S947">
        <v>0</v>
      </c>
    </row>
    <row r="948" spans="1:19" x14ac:dyDescent="0.25">
      <c r="A948" t="s">
        <v>771</v>
      </c>
      <c r="B948">
        <v>12</v>
      </c>
      <c r="C948">
        <v>1</v>
      </c>
      <c r="D948">
        <v>0</v>
      </c>
    </row>
    <row r="949" spans="1:19" x14ac:dyDescent="0.25">
      <c r="A949">
        <v>0</v>
      </c>
      <c r="B949">
        <v>333</v>
      </c>
      <c r="C949">
        <v>3</v>
      </c>
      <c r="D949">
        <v>3</v>
      </c>
      <c r="E949">
        <v>55</v>
      </c>
      <c r="F949">
        <v>0</v>
      </c>
      <c r="G949">
        <v>0</v>
      </c>
      <c r="H949">
        <v>4.2382249999999999</v>
      </c>
      <c r="I949">
        <v>1.1456729999999999</v>
      </c>
      <c r="J949">
        <v>165.26251199999999</v>
      </c>
      <c r="K949">
        <v>88.604140999999998</v>
      </c>
      <c r="L949">
        <v>33</v>
      </c>
      <c r="M949">
        <v>0</v>
      </c>
      <c r="N949">
        <v>0.12</v>
      </c>
      <c r="O949">
        <v>0</v>
      </c>
      <c r="P949">
        <v>0</v>
      </c>
      <c r="Q949">
        <v>0</v>
      </c>
      <c r="R949">
        <v>-0.02</v>
      </c>
      <c r="S949">
        <v>0</v>
      </c>
    </row>
    <row r="950" spans="1:19" x14ac:dyDescent="0.25">
      <c r="A950" t="s">
        <v>771</v>
      </c>
      <c r="B950">
        <v>12</v>
      </c>
      <c r="C950">
        <v>1</v>
      </c>
      <c r="D950">
        <v>0</v>
      </c>
    </row>
    <row r="951" spans="1:19" x14ac:dyDescent="0.25">
      <c r="A951">
        <v>0</v>
      </c>
      <c r="B951">
        <v>334</v>
      </c>
      <c r="C951">
        <v>2</v>
      </c>
      <c r="D951">
        <v>4</v>
      </c>
      <c r="E951">
        <v>55</v>
      </c>
      <c r="F951">
        <v>0</v>
      </c>
      <c r="G951">
        <v>0</v>
      </c>
      <c r="H951">
        <v>4.2382249999999999</v>
      </c>
      <c r="I951">
        <v>1.1456729999999999</v>
      </c>
      <c r="J951">
        <v>110</v>
      </c>
      <c r="K951">
        <v>88.604140999999998</v>
      </c>
      <c r="L951">
        <v>33</v>
      </c>
      <c r="M951">
        <v>0</v>
      </c>
      <c r="N951">
        <v>0.12</v>
      </c>
      <c r="O951">
        <v>0</v>
      </c>
      <c r="P951">
        <v>0</v>
      </c>
      <c r="Q951">
        <v>0</v>
      </c>
      <c r="R951">
        <v>-0.02</v>
      </c>
      <c r="S951">
        <v>0</v>
      </c>
    </row>
    <row r="952" spans="1:19" x14ac:dyDescent="0.25">
      <c r="A952" t="s">
        <v>771</v>
      </c>
      <c r="B952">
        <v>12</v>
      </c>
      <c r="C952">
        <v>1</v>
      </c>
      <c r="D952">
        <v>0</v>
      </c>
    </row>
    <row r="953" spans="1:19" x14ac:dyDescent="0.25">
      <c r="A953">
        <v>0</v>
      </c>
      <c r="B953">
        <v>335</v>
      </c>
      <c r="C953">
        <v>1</v>
      </c>
      <c r="D953">
        <v>5</v>
      </c>
      <c r="E953">
        <v>55</v>
      </c>
      <c r="F953">
        <v>0</v>
      </c>
      <c r="G953">
        <v>0</v>
      </c>
      <c r="H953">
        <v>4.2382249999999999</v>
      </c>
      <c r="I953">
        <v>1.1456729999999999</v>
      </c>
      <c r="J953">
        <v>37.5</v>
      </c>
      <c r="K953">
        <v>88.604140999999998</v>
      </c>
      <c r="L953">
        <v>33</v>
      </c>
      <c r="M953">
        <v>0</v>
      </c>
      <c r="N953">
        <v>0.12</v>
      </c>
      <c r="O953">
        <v>0</v>
      </c>
      <c r="P953">
        <v>0</v>
      </c>
      <c r="Q953">
        <v>0</v>
      </c>
      <c r="R953">
        <v>-0.02</v>
      </c>
      <c r="S953">
        <v>0</v>
      </c>
    </row>
    <row r="954" spans="1:19" x14ac:dyDescent="0.25">
      <c r="A954" t="s">
        <v>771</v>
      </c>
      <c r="B954">
        <v>12</v>
      </c>
      <c r="C954">
        <v>1</v>
      </c>
      <c r="D954">
        <v>0</v>
      </c>
    </row>
    <row r="955" spans="1:19" x14ac:dyDescent="0.25">
      <c r="A955">
        <v>6</v>
      </c>
      <c r="B955">
        <v>6.0305350000000004</v>
      </c>
    </row>
    <row r="956" spans="1:19" x14ac:dyDescent="0.25">
      <c r="A956">
        <v>0</v>
      </c>
      <c r="B956">
        <v>336</v>
      </c>
      <c r="C956">
        <v>0</v>
      </c>
      <c r="D956">
        <v>0</v>
      </c>
      <c r="E956">
        <v>56</v>
      </c>
      <c r="F956">
        <v>0</v>
      </c>
      <c r="G956">
        <v>0</v>
      </c>
      <c r="H956">
        <v>4.2599989999999996</v>
      </c>
      <c r="I956">
        <v>1.002553</v>
      </c>
      <c r="J956">
        <v>329</v>
      </c>
      <c r="K956">
        <v>89.975623999999996</v>
      </c>
      <c r="L956">
        <v>35</v>
      </c>
      <c r="M956">
        <v>0</v>
      </c>
      <c r="N956">
        <v>0.12</v>
      </c>
      <c r="O956">
        <v>0</v>
      </c>
      <c r="P956">
        <v>0</v>
      </c>
      <c r="Q956">
        <v>0</v>
      </c>
      <c r="R956">
        <v>0</v>
      </c>
      <c r="S956">
        <v>0</v>
      </c>
    </row>
    <row r="957" spans="1:19" x14ac:dyDescent="0.25">
      <c r="A957">
        <v>1613</v>
      </c>
      <c r="B957">
        <v>1</v>
      </c>
      <c r="C957">
        <v>0</v>
      </c>
      <c r="D957">
        <v>0</v>
      </c>
    </row>
    <row r="958" spans="1:19" x14ac:dyDescent="0.25">
      <c r="A958">
        <v>56</v>
      </c>
      <c r="B958">
        <v>337</v>
      </c>
      <c r="C958">
        <v>5</v>
      </c>
      <c r="D958">
        <v>1</v>
      </c>
      <c r="E958">
        <v>56</v>
      </c>
      <c r="F958">
        <v>1</v>
      </c>
      <c r="G958">
        <v>1</v>
      </c>
      <c r="H958">
        <v>4.2599989999999996</v>
      </c>
      <c r="I958">
        <v>1.002553</v>
      </c>
      <c r="J958">
        <v>270</v>
      </c>
      <c r="K958">
        <v>89.975623999999996</v>
      </c>
      <c r="L958">
        <v>35</v>
      </c>
      <c r="M958">
        <v>0</v>
      </c>
      <c r="N958">
        <v>0.12</v>
      </c>
      <c r="O958">
        <v>0</v>
      </c>
      <c r="P958">
        <v>1</v>
      </c>
      <c r="Q958">
        <v>0</v>
      </c>
      <c r="R958">
        <v>0</v>
      </c>
      <c r="S958">
        <v>0</v>
      </c>
    </row>
    <row r="959" spans="1:19" x14ac:dyDescent="0.25">
      <c r="A959">
        <v>1613</v>
      </c>
      <c r="B959">
        <v>1</v>
      </c>
      <c r="C959">
        <v>0</v>
      </c>
      <c r="D959">
        <v>0</v>
      </c>
    </row>
    <row r="960" spans="1:19" x14ac:dyDescent="0.25">
      <c r="A960">
        <v>0</v>
      </c>
      <c r="B960">
        <v>338</v>
      </c>
      <c r="C960">
        <v>4</v>
      </c>
      <c r="D960">
        <v>2</v>
      </c>
      <c r="E960">
        <v>56</v>
      </c>
      <c r="F960">
        <v>0</v>
      </c>
      <c r="G960">
        <v>0</v>
      </c>
      <c r="H960">
        <v>4.2599989999999996</v>
      </c>
      <c r="I960">
        <v>1.002553</v>
      </c>
      <c r="J960">
        <v>218</v>
      </c>
      <c r="K960">
        <v>89.975623999999996</v>
      </c>
      <c r="L960">
        <v>35</v>
      </c>
      <c r="M960">
        <v>0</v>
      </c>
      <c r="N960">
        <v>0.12</v>
      </c>
      <c r="O960">
        <v>0</v>
      </c>
      <c r="P960">
        <v>0</v>
      </c>
      <c r="Q960">
        <v>0</v>
      </c>
      <c r="R960">
        <v>0</v>
      </c>
      <c r="S960">
        <v>0</v>
      </c>
    </row>
    <row r="961" spans="1:19" x14ac:dyDescent="0.25">
      <c r="A961">
        <v>1613</v>
      </c>
      <c r="B961">
        <v>1</v>
      </c>
      <c r="C961">
        <v>0</v>
      </c>
      <c r="D961">
        <v>0</v>
      </c>
    </row>
    <row r="962" spans="1:19" x14ac:dyDescent="0.25">
      <c r="A962">
        <v>0</v>
      </c>
      <c r="B962">
        <v>339</v>
      </c>
      <c r="C962">
        <v>3</v>
      </c>
      <c r="D962">
        <v>3</v>
      </c>
      <c r="E962">
        <v>56</v>
      </c>
      <c r="F962">
        <v>0</v>
      </c>
      <c r="G962">
        <v>0</v>
      </c>
      <c r="H962">
        <v>4.2599989999999996</v>
      </c>
      <c r="I962">
        <v>1.002553</v>
      </c>
      <c r="J962">
        <v>165.21875</v>
      </c>
      <c r="K962">
        <v>89.975623999999996</v>
      </c>
      <c r="L962">
        <v>35</v>
      </c>
      <c r="M962">
        <v>0</v>
      </c>
      <c r="N962">
        <v>0.12</v>
      </c>
      <c r="O962">
        <v>0</v>
      </c>
      <c r="P962">
        <v>0</v>
      </c>
      <c r="Q962">
        <v>0</v>
      </c>
      <c r="R962">
        <v>0</v>
      </c>
      <c r="S962">
        <v>0</v>
      </c>
    </row>
    <row r="963" spans="1:19" x14ac:dyDescent="0.25">
      <c r="A963">
        <v>1613</v>
      </c>
      <c r="B963">
        <v>1</v>
      </c>
      <c r="C963">
        <v>0</v>
      </c>
      <c r="D963">
        <v>0</v>
      </c>
    </row>
    <row r="964" spans="1:19" x14ac:dyDescent="0.25">
      <c r="A964">
        <v>0</v>
      </c>
      <c r="B964">
        <v>340</v>
      </c>
      <c r="C964">
        <v>2</v>
      </c>
      <c r="D964">
        <v>4</v>
      </c>
      <c r="E964">
        <v>56</v>
      </c>
      <c r="F964">
        <v>0</v>
      </c>
      <c r="G964">
        <v>0</v>
      </c>
      <c r="H964">
        <v>4.2599989999999996</v>
      </c>
      <c r="I964">
        <v>1.002553</v>
      </c>
      <c r="J964">
        <v>110</v>
      </c>
      <c r="K964">
        <v>89.975623999999996</v>
      </c>
      <c r="L964">
        <v>35</v>
      </c>
      <c r="M964">
        <v>0</v>
      </c>
      <c r="N964">
        <v>0.12</v>
      </c>
      <c r="O964">
        <v>0</v>
      </c>
      <c r="P964">
        <v>0</v>
      </c>
      <c r="Q964">
        <v>0</v>
      </c>
      <c r="R964">
        <v>0</v>
      </c>
      <c r="S964">
        <v>0</v>
      </c>
    </row>
    <row r="965" spans="1:19" x14ac:dyDescent="0.25">
      <c r="A965">
        <v>1613</v>
      </c>
      <c r="B965">
        <v>1</v>
      </c>
      <c r="C965">
        <v>0</v>
      </c>
      <c r="D965">
        <v>0</v>
      </c>
    </row>
    <row r="966" spans="1:19" x14ac:dyDescent="0.25">
      <c r="A966">
        <v>0</v>
      </c>
      <c r="B966">
        <v>341</v>
      </c>
      <c r="C966">
        <v>1</v>
      </c>
      <c r="D966">
        <v>5</v>
      </c>
      <c r="E966">
        <v>56</v>
      </c>
      <c r="F966">
        <v>0</v>
      </c>
      <c r="G966">
        <v>0</v>
      </c>
      <c r="H966">
        <v>4.2599989999999996</v>
      </c>
      <c r="I966">
        <v>1.002553</v>
      </c>
      <c r="J966">
        <v>37.5</v>
      </c>
      <c r="K966">
        <v>89.975623999999996</v>
      </c>
      <c r="L966">
        <v>35</v>
      </c>
      <c r="M966">
        <v>0</v>
      </c>
      <c r="N966">
        <v>0.12</v>
      </c>
      <c r="O966">
        <v>0</v>
      </c>
      <c r="P966">
        <v>0</v>
      </c>
      <c r="Q966">
        <v>0</v>
      </c>
      <c r="R966">
        <v>0</v>
      </c>
      <c r="S966">
        <v>0</v>
      </c>
    </row>
    <row r="967" spans="1:19" x14ac:dyDescent="0.25">
      <c r="A967">
        <v>1613</v>
      </c>
      <c r="B967">
        <v>1</v>
      </c>
      <c r="C967">
        <v>0</v>
      </c>
      <c r="D967">
        <v>0</v>
      </c>
    </row>
    <row r="968" spans="1:19" x14ac:dyDescent="0.25">
      <c r="A968">
        <v>6</v>
      </c>
      <c r="B968">
        <v>6.0305350000000004</v>
      </c>
    </row>
    <row r="969" spans="1:19" x14ac:dyDescent="0.25">
      <c r="A969">
        <v>0</v>
      </c>
      <c r="B969">
        <v>342</v>
      </c>
      <c r="C969">
        <v>0</v>
      </c>
      <c r="D969">
        <v>0</v>
      </c>
      <c r="E969">
        <v>57</v>
      </c>
      <c r="F969">
        <v>0</v>
      </c>
      <c r="G969">
        <v>0</v>
      </c>
      <c r="H969">
        <v>4.2399979999999999</v>
      </c>
      <c r="I969">
        <v>1.0025440000000001</v>
      </c>
      <c r="J969">
        <v>329</v>
      </c>
      <c r="K969">
        <v>89.975623999999996</v>
      </c>
      <c r="L969">
        <v>35</v>
      </c>
      <c r="M969">
        <v>0</v>
      </c>
      <c r="N969">
        <v>0.12</v>
      </c>
      <c r="O969">
        <v>0</v>
      </c>
      <c r="P969">
        <v>0</v>
      </c>
      <c r="Q969">
        <v>0</v>
      </c>
      <c r="R969">
        <v>-2.0001000000000001E-2</v>
      </c>
      <c r="S969">
        <v>0</v>
      </c>
    </row>
    <row r="970" spans="1:19" x14ac:dyDescent="0.25">
      <c r="A970">
        <v>1610</v>
      </c>
      <c r="B970">
        <v>1</v>
      </c>
      <c r="C970">
        <v>1</v>
      </c>
      <c r="D970">
        <v>0</v>
      </c>
    </row>
    <row r="971" spans="1:19" x14ac:dyDescent="0.25">
      <c r="A971">
        <v>57</v>
      </c>
      <c r="B971">
        <v>343</v>
      </c>
      <c r="C971">
        <v>5</v>
      </c>
      <c r="D971">
        <v>1</v>
      </c>
      <c r="E971">
        <v>57</v>
      </c>
      <c r="F971">
        <v>1</v>
      </c>
      <c r="G971">
        <v>1</v>
      </c>
      <c r="H971">
        <v>4.2399979999999999</v>
      </c>
      <c r="I971">
        <v>1.0025440000000001</v>
      </c>
      <c r="J971">
        <v>257</v>
      </c>
      <c r="K971">
        <v>89.975623999999996</v>
      </c>
      <c r="L971">
        <v>35</v>
      </c>
      <c r="M971">
        <v>0</v>
      </c>
      <c r="N971">
        <v>0.12</v>
      </c>
      <c r="O971">
        <v>0</v>
      </c>
      <c r="P971">
        <v>-12</v>
      </c>
      <c r="Q971">
        <v>0</v>
      </c>
      <c r="R971">
        <v>-2.0001000000000001E-2</v>
      </c>
      <c r="S971">
        <v>0</v>
      </c>
    </row>
    <row r="972" spans="1:19" x14ac:dyDescent="0.25">
      <c r="A972">
        <v>1610</v>
      </c>
      <c r="B972">
        <v>1</v>
      </c>
      <c r="C972">
        <v>1</v>
      </c>
      <c r="D972">
        <v>0</v>
      </c>
    </row>
    <row r="973" spans="1:19" x14ac:dyDescent="0.25">
      <c r="A973">
        <v>0</v>
      </c>
      <c r="B973">
        <v>344</v>
      </c>
      <c r="C973">
        <v>4</v>
      </c>
      <c r="D973">
        <v>2</v>
      </c>
      <c r="E973">
        <v>57</v>
      </c>
      <c r="F973">
        <v>0</v>
      </c>
      <c r="G973">
        <v>0</v>
      </c>
      <c r="H973">
        <v>4.2399979999999999</v>
      </c>
      <c r="I973">
        <v>1.0025440000000001</v>
      </c>
      <c r="J973">
        <v>218</v>
      </c>
      <c r="K973">
        <v>89.975623999999996</v>
      </c>
      <c r="L973">
        <v>35</v>
      </c>
      <c r="M973">
        <v>0</v>
      </c>
      <c r="N973">
        <v>0.12</v>
      </c>
      <c r="O973">
        <v>0</v>
      </c>
      <c r="P973">
        <v>0</v>
      </c>
      <c r="Q973">
        <v>0</v>
      </c>
      <c r="R973">
        <v>-2.0001000000000001E-2</v>
      </c>
      <c r="S973">
        <v>0</v>
      </c>
    </row>
    <row r="974" spans="1:19" x14ac:dyDescent="0.25">
      <c r="A974">
        <v>1610</v>
      </c>
      <c r="B974">
        <v>1</v>
      </c>
      <c r="C974">
        <v>1</v>
      </c>
      <c r="D974">
        <v>0</v>
      </c>
    </row>
    <row r="975" spans="1:19" x14ac:dyDescent="0.25">
      <c r="A975">
        <v>0</v>
      </c>
      <c r="B975">
        <v>345</v>
      </c>
      <c r="C975">
        <v>3</v>
      </c>
      <c r="D975">
        <v>3</v>
      </c>
      <c r="E975">
        <v>57</v>
      </c>
      <c r="F975">
        <v>0</v>
      </c>
      <c r="G975">
        <v>0</v>
      </c>
      <c r="H975">
        <v>4.2399979999999999</v>
      </c>
      <c r="I975">
        <v>1.0025440000000001</v>
      </c>
      <c r="J975">
        <v>165.175003</v>
      </c>
      <c r="K975">
        <v>89.975623999999996</v>
      </c>
      <c r="L975">
        <v>35</v>
      </c>
      <c r="M975">
        <v>0</v>
      </c>
      <c r="N975">
        <v>0.12</v>
      </c>
      <c r="O975">
        <v>0</v>
      </c>
      <c r="P975">
        <v>0</v>
      </c>
      <c r="Q975">
        <v>0</v>
      </c>
      <c r="R975">
        <v>-2.0001000000000001E-2</v>
      </c>
      <c r="S975">
        <v>0</v>
      </c>
    </row>
    <row r="976" spans="1:19" x14ac:dyDescent="0.25">
      <c r="A976">
        <v>1610</v>
      </c>
      <c r="B976">
        <v>1</v>
      </c>
      <c r="C976">
        <v>1</v>
      </c>
      <c r="D976">
        <v>0</v>
      </c>
    </row>
    <row r="977" spans="1:19" x14ac:dyDescent="0.25">
      <c r="A977">
        <v>0</v>
      </c>
      <c r="B977">
        <v>346</v>
      </c>
      <c r="C977">
        <v>2</v>
      </c>
      <c r="D977">
        <v>4</v>
      </c>
      <c r="E977">
        <v>57</v>
      </c>
      <c r="F977">
        <v>0</v>
      </c>
      <c r="G977">
        <v>0</v>
      </c>
      <c r="H977">
        <v>4.2399979999999999</v>
      </c>
      <c r="I977">
        <v>1.0025440000000001</v>
      </c>
      <c r="J977">
        <v>110</v>
      </c>
      <c r="K977">
        <v>89.975623999999996</v>
      </c>
      <c r="L977">
        <v>35</v>
      </c>
      <c r="M977">
        <v>0</v>
      </c>
      <c r="N977">
        <v>0.12</v>
      </c>
      <c r="O977">
        <v>0</v>
      </c>
      <c r="P977">
        <v>0</v>
      </c>
      <c r="Q977">
        <v>0</v>
      </c>
      <c r="R977">
        <v>-2.0001000000000001E-2</v>
      </c>
      <c r="S977">
        <v>0</v>
      </c>
    </row>
    <row r="978" spans="1:19" x14ac:dyDescent="0.25">
      <c r="A978">
        <v>1610</v>
      </c>
      <c r="B978">
        <v>1</v>
      </c>
      <c r="C978">
        <v>1</v>
      </c>
      <c r="D978">
        <v>0</v>
      </c>
    </row>
    <row r="979" spans="1:19" x14ac:dyDescent="0.25">
      <c r="A979">
        <v>0</v>
      </c>
      <c r="B979">
        <v>347</v>
      </c>
      <c r="C979">
        <v>1</v>
      </c>
      <c r="D979">
        <v>5</v>
      </c>
      <c r="E979">
        <v>57</v>
      </c>
      <c r="F979">
        <v>0</v>
      </c>
      <c r="G979">
        <v>0</v>
      </c>
      <c r="H979">
        <v>4.2399979999999999</v>
      </c>
      <c r="I979">
        <v>1.0025440000000001</v>
      </c>
      <c r="J979">
        <v>37.5</v>
      </c>
      <c r="K979">
        <v>89.975623999999996</v>
      </c>
      <c r="L979">
        <v>35</v>
      </c>
      <c r="M979">
        <v>0</v>
      </c>
      <c r="N979">
        <v>0.12</v>
      </c>
      <c r="O979">
        <v>0</v>
      </c>
      <c r="P979">
        <v>0</v>
      </c>
      <c r="Q979">
        <v>0</v>
      </c>
      <c r="R979">
        <v>-2.0001000000000001E-2</v>
      </c>
      <c r="S979">
        <v>0</v>
      </c>
    </row>
    <row r="980" spans="1:19" x14ac:dyDescent="0.25">
      <c r="A980">
        <v>1610</v>
      </c>
      <c r="B980">
        <v>1</v>
      </c>
      <c r="C980">
        <v>1</v>
      </c>
      <c r="D980">
        <v>0</v>
      </c>
    </row>
    <row r="981" spans="1:19" x14ac:dyDescent="0.25">
      <c r="A981">
        <v>6</v>
      </c>
      <c r="B981">
        <v>6.1371570000000002</v>
      </c>
    </row>
    <row r="982" spans="1:19" x14ac:dyDescent="0.25">
      <c r="A982">
        <v>58</v>
      </c>
      <c r="B982">
        <v>348</v>
      </c>
      <c r="C982">
        <v>0</v>
      </c>
      <c r="D982">
        <v>0</v>
      </c>
      <c r="E982">
        <v>58</v>
      </c>
      <c r="F982">
        <v>1</v>
      </c>
      <c r="G982">
        <v>1</v>
      </c>
      <c r="H982">
        <v>4.2599989999999996</v>
      </c>
      <c r="I982">
        <v>0.89593100000000003</v>
      </c>
      <c r="J982">
        <v>329</v>
      </c>
      <c r="K982">
        <v>90</v>
      </c>
      <c r="L982">
        <v>40</v>
      </c>
      <c r="M982">
        <v>0</v>
      </c>
      <c r="N982">
        <v>0.12</v>
      </c>
      <c r="O982">
        <v>0</v>
      </c>
      <c r="P982">
        <v>0</v>
      </c>
      <c r="Q982">
        <v>0</v>
      </c>
      <c r="R982">
        <v>-9.9999999999999995E-7</v>
      </c>
      <c r="S982">
        <v>0</v>
      </c>
    </row>
    <row r="983" spans="1:19" x14ac:dyDescent="0.25">
      <c r="A983">
        <v>1613</v>
      </c>
      <c r="B983">
        <v>1</v>
      </c>
      <c r="C983">
        <v>0</v>
      </c>
      <c r="D983">
        <v>0</v>
      </c>
    </row>
    <row r="984" spans="1:19" x14ac:dyDescent="0.25">
      <c r="A984">
        <v>0</v>
      </c>
      <c r="B984">
        <v>349</v>
      </c>
      <c r="C984">
        <v>5</v>
      </c>
      <c r="D984">
        <v>1</v>
      </c>
      <c r="E984">
        <v>58</v>
      </c>
      <c r="F984">
        <v>0</v>
      </c>
      <c r="G984">
        <v>0</v>
      </c>
      <c r="H984">
        <v>4.2599989999999996</v>
      </c>
      <c r="I984">
        <v>0.89593100000000003</v>
      </c>
      <c r="J984">
        <v>269</v>
      </c>
      <c r="K984">
        <v>90</v>
      </c>
      <c r="L984">
        <v>40</v>
      </c>
      <c r="M984">
        <v>0</v>
      </c>
      <c r="N984">
        <v>0.12</v>
      </c>
      <c r="O984">
        <v>0</v>
      </c>
      <c r="P984">
        <v>0</v>
      </c>
      <c r="Q984">
        <v>0</v>
      </c>
      <c r="R984">
        <v>-9.9999999999999995E-7</v>
      </c>
      <c r="S984">
        <v>0</v>
      </c>
    </row>
    <row r="985" spans="1:19" x14ac:dyDescent="0.25">
      <c r="A985">
        <v>1613</v>
      </c>
      <c r="B985">
        <v>1</v>
      </c>
      <c r="C985">
        <v>0</v>
      </c>
      <c r="D985">
        <v>0</v>
      </c>
    </row>
    <row r="986" spans="1:19" x14ac:dyDescent="0.25">
      <c r="A986">
        <v>0</v>
      </c>
      <c r="B986">
        <v>350</v>
      </c>
      <c r="C986">
        <v>4</v>
      </c>
      <c r="D986">
        <v>2</v>
      </c>
      <c r="E986">
        <v>58</v>
      </c>
      <c r="F986">
        <v>0</v>
      </c>
      <c r="G986">
        <v>0</v>
      </c>
      <c r="H986">
        <v>4.2599989999999996</v>
      </c>
      <c r="I986">
        <v>0.89593100000000003</v>
      </c>
      <c r="J986">
        <v>218</v>
      </c>
      <c r="K986">
        <v>90</v>
      </c>
      <c r="L986">
        <v>40</v>
      </c>
      <c r="M986">
        <v>0</v>
      </c>
      <c r="N986">
        <v>0.12</v>
      </c>
      <c r="O986">
        <v>0</v>
      </c>
      <c r="P986">
        <v>0</v>
      </c>
      <c r="Q986">
        <v>0</v>
      </c>
      <c r="R986">
        <v>-9.9999999999999995E-7</v>
      </c>
      <c r="S986">
        <v>0</v>
      </c>
    </row>
    <row r="987" spans="1:19" x14ac:dyDescent="0.25">
      <c r="A987">
        <v>1613</v>
      </c>
      <c r="B987">
        <v>1</v>
      </c>
      <c r="C987">
        <v>0</v>
      </c>
      <c r="D987">
        <v>0</v>
      </c>
    </row>
    <row r="988" spans="1:19" x14ac:dyDescent="0.25">
      <c r="A988">
        <v>0</v>
      </c>
      <c r="B988">
        <v>351</v>
      </c>
      <c r="C988">
        <v>3</v>
      </c>
      <c r="D988">
        <v>3</v>
      </c>
      <c r="E988">
        <v>58</v>
      </c>
      <c r="F988">
        <v>0</v>
      </c>
      <c r="G988">
        <v>0</v>
      </c>
      <c r="H988">
        <v>4.2599989999999996</v>
      </c>
      <c r="I988">
        <v>0.89593100000000003</v>
      </c>
      <c r="J988">
        <v>165.13125600000001</v>
      </c>
      <c r="K988">
        <v>90</v>
      </c>
      <c r="L988">
        <v>40</v>
      </c>
      <c r="M988">
        <v>0</v>
      </c>
      <c r="N988">
        <v>0.12</v>
      </c>
      <c r="O988">
        <v>0</v>
      </c>
      <c r="P988">
        <v>0</v>
      </c>
      <c r="Q988">
        <v>0</v>
      </c>
      <c r="R988">
        <v>-9.9999999999999995E-7</v>
      </c>
      <c r="S988">
        <v>0</v>
      </c>
    </row>
    <row r="989" spans="1:19" x14ac:dyDescent="0.25">
      <c r="A989">
        <v>1613</v>
      </c>
      <c r="B989">
        <v>1</v>
      </c>
      <c r="C989">
        <v>0</v>
      </c>
      <c r="D989">
        <v>0</v>
      </c>
    </row>
    <row r="990" spans="1:19" x14ac:dyDescent="0.25">
      <c r="A990">
        <v>0</v>
      </c>
      <c r="B990">
        <v>352</v>
      </c>
      <c r="C990">
        <v>2</v>
      </c>
      <c r="D990">
        <v>4</v>
      </c>
      <c r="E990">
        <v>58</v>
      </c>
      <c r="F990">
        <v>0</v>
      </c>
      <c r="G990">
        <v>0</v>
      </c>
      <c r="H990">
        <v>4.2599989999999996</v>
      </c>
      <c r="I990">
        <v>0.89593100000000003</v>
      </c>
      <c r="J990">
        <v>110</v>
      </c>
      <c r="K990">
        <v>90</v>
      </c>
      <c r="L990">
        <v>40</v>
      </c>
      <c r="M990">
        <v>0</v>
      </c>
      <c r="N990">
        <v>0.12</v>
      </c>
      <c r="O990">
        <v>0</v>
      </c>
      <c r="P990">
        <v>0</v>
      </c>
      <c r="Q990">
        <v>0</v>
      </c>
      <c r="R990">
        <v>-9.9999999999999995E-7</v>
      </c>
      <c r="S990">
        <v>0</v>
      </c>
    </row>
    <row r="991" spans="1:19" x14ac:dyDescent="0.25">
      <c r="A991">
        <v>1613</v>
      </c>
      <c r="B991">
        <v>1</v>
      </c>
      <c r="C991">
        <v>0</v>
      </c>
      <c r="D991">
        <v>0</v>
      </c>
    </row>
    <row r="992" spans="1:19" x14ac:dyDescent="0.25">
      <c r="A992">
        <v>0</v>
      </c>
      <c r="B992">
        <v>353</v>
      </c>
      <c r="C992">
        <v>1</v>
      </c>
      <c r="D992">
        <v>5</v>
      </c>
      <c r="E992">
        <v>58</v>
      </c>
      <c r="F992">
        <v>0</v>
      </c>
      <c r="G992">
        <v>0</v>
      </c>
      <c r="H992">
        <v>4.2599989999999996</v>
      </c>
      <c r="I992">
        <v>0.89593100000000003</v>
      </c>
      <c r="J992">
        <v>37.5</v>
      </c>
      <c r="K992">
        <v>90</v>
      </c>
      <c r="L992">
        <v>40</v>
      </c>
      <c r="M992">
        <v>0</v>
      </c>
      <c r="N992">
        <v>0.12</v>
      </c>
      <c r="O992">
        <v>0</v>
      </c>
      <c r="P992">
        <v>0</v>
      </c>
      <c r="Q992">
        <v>0</v>
      </c>
      <c r="R992">
        <v>-9.9999999999999995E-7</v>
      </c>
      <c r="S992">
        <v>0</v>
      </c>
    </row>
    <row r="993" spans="1:19" x14ac:dyDescent="0.25">
      <c r="A993">
        <v>1613</v>
      </c>
      <c r="B993">
        <v>1</v>
      </c>
      <c r="C993">
        <v>0</v>
      </c>
      <c r="D993">
        <v>0</v>
      </c>
    </row>
    <row r="994" spans="1:19" x14ac:dyDescent="0.25">
      <c r="A994">
        <v>6</v>
      </c>
      <c r="B994">
        <v>6.2440049999999996</v>
      </c>
    </row>
    <row r="995" spans="1:19" x14ac:dyDescent="0.25">
      <c r="A995">
        <v>0</v>
      </c>
      <c r="B995">
        <v>354</v>
      </c>
      <c r="C995">
        <v>0</v>
      </c>
      <c r="D995">
        <v>0</v>
      </c>
      <c r="E995">
        <v>59</v>
      </c>
      <c r="F995">
        <v>0</v>
      </c>
      <c r="G995">
        <v>0</v>
      </c>
      <c r="H995">
        <v>4.26</v>
      </c>
      <c r="I995">
        <v>0.78908299999999998</v>
      </c>
      <c r="J995">
        <v>329</v>
      </c>
      <c r="K995">
        <v>90</v>
      </c>
      <c r="L995">
        <v>40</v>
      </c>
      <c r="M995">
        <v>0</v>
      </c>
      <c r="N995">
        <v>0.12</v>
      </c>
      <c r="O995">
        <v>0</v>
      </c>
      <c r="P995">
        <v>0</v>
      </c>
      <c r="Q995">
        <v>0</v>
      </c>
      <c r="R995">
        <v>0</v>
      </c>
      <c r="S995">
        <v>0</v>
      </c>
    </row>
    <row r="996" spans="1:19" x14ac:dyDescent="0.25">
      <c r="A996">
        <v>1613</v>
      </c>
      <c r="B996">
        <v>1</v>
      </c>
      <c r="C996">
        <v>0</v>
      </c>
      <c r="D996">
        <v>0</v>
      </c>
    </row>
    <row r="997" spans="1:19" x14ac:dyDescent="0.25">
      <c r="A997">
        <v>0</v>
      </c>
      <c r="B997">
        <v>355</v>
      </c>
      <c r="C997">
        <v>5</v>
      </c>
      <c r="D997">
        <v>1</v>
      </c>
      <c r="E997">
        <v>59</v>
      </c>
      <c r="F997">
        <v>0</v>
      </c>
      <c r="G997">
        <v>0</v>
      </c>
      <c r="H997">
        <v>4.26</v>
      </c>
      <c r="I997">
        <v>0.78908299999999998</v>
      </c>
      <c r="J997">
        <v>269</v>
      </c>
      <c r="K997">
        <v>90</v>
      </c>
      <c r="L997">
        <v>40</v>
      </c>
      <c r="M997">
        <v>0</v>
      </c>
      <c r="N997">
        <v>0.12</v>
      </c>
      <c r="O997">
        <v>0</v>
      </c>
      <c r="P997">
        <v>0</v>
      </c>
      <c r="Q997">
        <v>0</v>
      </c>
      <c r="R997">
        <v>0</v>
      </c>
      <c r="S997">
        <v>0</v>
      </c>
    </row>
    <row r="998" spans="1:19" x14ac:dyDescent="0.25">
      <c r="A998">
        <v>1613</v>
      </c>
      <c r="B998">
        <v>1</v>
      </c>
      <c r="C998">
        <v>0</v>
      </c>
      <c r="D998">
        <v>0</v>
      </c>
    </row>
    <row r="999" spans="1:19" x14ac:dyDescent="0.25">
      <c r="A999">
        <v>0</v>
      </c>
      <c r="B999">
        <v>356</v>
      </c>
      <c r="C999">
        <v>4</v>
      </c>
      <c r="D999">
        <v>2</v>
      </c>
      <c r="E999">
        <v>59</v>
      </c>
      <c r="F999">
        <v>0</v>
      </c>
      <c r="G999">
        <v>0</v>
      </c>
      <c r="H999">
        <v>4.26</v>
      </c>
      <c r="I999">
        <v>0.78908299999999998</v>
      </c>
      <c r="J999">
        <v>218</v>
      </c>
      <c r="K999">
        <v>90</v>
      </c>
      <c r="L999">
        <v>40</v>
      </c>
      <c r="M999">
        <v>0</v>
      </c>
      <c r="N999">
        <v>0.12</v>
      </c>
      <c r="O999">
        <v>0</v>
      </c>
      <c r="P999">
        <v>0</v>
      </c>
      <c r="Q999">
        <v>0</v>
      </c>
      <c r="R999">
        <v>0</v>
      </c>
      <c r="S999">
        <v>0</v>
      </c>
    </row>
    <row r="1000" spans="1:19" x14ac:dyDescent="0.25">
      <c r="A1000">
        <v>1613</v>
      </c>
      <c r="B1000">
        <v>1</v>
      </c>
      <c r="C1000">
        <v>0</v>
      </c>
      <c r="D1000">
        <v>0</v>
      </c>
    </row>
    <row r="1001" spans="1:19" x14ac:dyDescent="0.25">
      <c r="A1001">
        <v>0</v>
      </c>
      <c r="B1001">
        <v>357</v>
      </c>
      <c r="C1001">
        <v>3</v>
      </c>
      <c r="D1001">
        <v>3</v>
      </c>
      <c r="E1001">
        <v>59</v>
      </c>
      <c r="F1001">
        <v>0</v>
      </c>
      <c r="G1001">
        <v>0</v>
      </c>
      <c r="H1001">
        <v>4.26</v>
      </c>
      <c r="I1001">
        <v>0.78908299999999998</v>
      </c>
      <c r="J1001">
        <v>165.08749399999999</v>
      </c>
      <c r="K1001">
        <v>90</v>
      </c>
      <c r="L1001">
        <v>40</v>
      </c>
      <c r="M1001">
        <v>0</v>
      </c>
      <c r="N1001">
        <v>0.12</v>
      </c>
      <c r="O1001">
        <v>0</v>
      </c>
      <c r="P1001">
        <v>0</v>
      </c>
      <c r="Q1001">
        <v>0</v>
      </c>
      <c r="R1001">
        <v>0</v>
      </c>
      <c r="S1001">
        <v>0</v>
      </c>
    </row>
    <row r="1002" spans="1:19" x14ac:dyDescent="0.25">
      <c r="A1002">
        <v>1613</v>
      </c>
      <c r="B1002">
        <v>1</v>
      </c>
      <c r="C1002">
        <v>0</v>
      </c>
      <c r="D1002">
        <v>0</v>
      </c>
    </row>
    <row r="1003" spans="1:19" x14ac:dyDescent="0.25">
      <c r="A1003">
        <v>0</v>
      </c>
      <c r="B1003">
        <v>358</v>
      </c>
      <c r="C1003">
        <v>2</v>
      </c>
      <c r="D1003">
        <v>4</v>
      </c>
      <c r="E1003">
        <v>59</v>
      </c>
      <c r="F1003">
        <v>0</v>
      </c>
      <c r="G1003">
        <v>0</v>
      </c>
      <c r="H1003">
        <v>4.26</v>
      </c>
      <c r="I1003">
        <v>0.78908299999999998</v>
      </c>
      <c r="J1003">
        <v>110</v>
      </c>
      <c r="K1003">
        <v>90</v>
      </c>
      <c r="L1003">
        <v>40</v>
      </c>
      <c r="M1003">
        <v>0</v>
      </c>
      <c r="N1003">
        <v>0.12</v>
      </c>
      <c r="O1003">
        <v>0</v>
      </c>
      <c r="P1003">
        <v>0</v>
      </c>
      <c r="Q1003">
        <v>0</v>
      </c>
      <c r="R1003">
        <v>0</v>
      </c>
      <c r="S1003">
        <v>0</v>
      </c>
    </row>
    <row r="1004" spans="1:19" x14ac:dyDescent="0.25">
      <c r="A1004">
        <v>1613</v>
      </c>
      <c r="B1004">
        <v>1</v>
      </c>
      <c r="C1004">
        <v>0</v>
      </c>
      <c r="D1004">
        <v>0</v>
      </c>
    </row>
    <row r="1005" spans="1:19" x14ac:dyDescent="0.25">
      <c r="A1005">
        <v>59</v>
      </c>
      <c r="B1005">
        <v>359</v>
      </c>
      <c r="C1005">
        <v>1</v>
      </c>
      <c r="D1005">
        <v>5</v>
      </c>
      <c r="E1005">
        <v>59</v>
      </c>
      <c r="F1005">
        <v>1</v>
      </c>
      <c r="G1005">
        <v>1</v>
      </c>
      <c r="H1005">
        <v>4.26</v>
      </c>
      <c r="I1005">
        <v>0.78908299999999998</v>
      </c>
      <c r="J1005">
        <v>37.5</v>
      </c>
      <c r="K1005">
        <v>90</v>
      </c>
      <c r="L1005">
        <v>40</v>
      </c>
      <c r="M1005">
        <v>0</v>
      </c>
      <c r="N1005">
        <v>0.12</v>
      </c>
      <c r="O1005">
        <v>0</v>
      </c>
      <c r="P1005">
        <v>0</v>
      </c>
      <c r="Q1005">
        <v>0</v>
      </c>
      <c r="R1005">
        <v>0</v>
      </c>
      <c r="S1005">
        <v>0</v>
      </c>
    </row>
    <row r="1006" spans="1:19" x14ac:dyDescent="0.25">
      <c r="A1006">
        <v>1613</v>
      </c>
      <c r="B1006">
        <v>1</v>
      </c>
      <c r="C1006">
        <v>0</v>
      </c>
      <c r="D1006">
        <v>0</v>
      </c>
    </row>
    <row r="1007" spans="1:19" x14ac:dyDescent="0.25">
      <c r="A1007">
        <v>6</v>
      </c>
      <c r="B1007">
        <v>6.3508529999999999</v>
      </c>
    </row>
    <row r="1008" spans="1:19" x14ac:dyDescent="0.25">
      <c r="A1008">
        <v>0</v>
      </c>
      <c r="B1008">
        <v>360</v>
      </c>
      <c r="C1008">
        <v>0</v>
      </c>
      <c r="D1008">
        <v>0</v>
      </c>
      <c r="E1008">
        <v>60</v>
      </c>
      <c r="F1008">
        <v>0</v>
      </c>
      <c r="G1008">
        <v>0</v>
      </c>
      <c r="H1008">
        <v>4.26</v>
      </c>
      <c r="I1008">
        <v>0.68223500000000004</v>
      </c>
      <c r="J1008">
        <v>329</v>
      </c>
      <c r="K1008">
        <v>90</v>
      </c>
      <c r="L1008">
        <v>40</v>
      </c>
      <c r="M1008">
        <v>0</v>
      </c>
      <c r="N1008">
        <v>0.12</v>
      </c>
      <c r="O1008">
        <v>0</v>
      </c>
      <c r="P1008">
        <v>0</v>
      </c>
      <c r="Q1008">
        <v>0</v>
      </c>
      <c r="R1008">
        <v>0</v>
      </c>
      <c r="S1008">
        <v>0</v>
      </c>
    </row>
    <row r="1009" spans="1:19" x14ac:dyDescent="0.25">
      <c r="A1009">
        <v>1613</v>
      </c>
      <c r="B1009">
        <v>1</v>
      </c>
      <c r="C1009">
        <v>0</v>
      </c>
      <c r="D1009">
        <v>0</v>
      </c>
    </row>
    <row r="1010" spans="1:19" x14ac:dyDescent="0.25">
      <c r="A1010">
        <v>0</v>
      </c>
      <c r="B1010">
        <v>361</v>
      </c>
      <c r="C1010">
        <v>5</v>
      </c>
      <c r="D1010">
        <v>1</v>
      </c>
      <c r="E1010">
        <v>60</v>
      </c>
      <c r="F1010">
        <v>0</v>
      </c>
      <c r="G1010">
        <v>0</v>
      </c>
      <c r="H1010">
        <v>4.26</v>
      </c>
      <c r="I1010">
        <v>0.68223500000000004</v>
      </c>
      <c r="J1010">
        <v>269</v>
      </c>
      <c r="K1010">
        <v>90</v>
      </c>
      <c r="L1010">
        <v>40</v>
      </c>
      <c r="M1010">
        <v>0</v>
      </c>
      <c r="N1010">
        <v>0.12</v>
      </c>
      <c r="O1010">
        <v>0</v>
      </c>
      <c r="P1010">
        <v>0</v>
      </c>
      <c r="Q1010">
        <v>0</v>
      </c>
      <c r="R1010">
        <v>0</v>
      </c>
      <c r="S1010">
        <v>0</v>
      </c>
    </row>
    <row r="1011" spans="1:19" x14ac:dyDescent="0.25">
      <c r="A1011">
        <v>1613</v>
      </c>
      <c r="B1011">
        <v>1</v>
      </c>
      <c r="C1011">
        <v>0</v>
      </c>
      <c r="D1011">
        <v>0</v>
      </c>
    </row>
    <row r="1012" spans="1:19" x14ac:dyDescent="0.25">
      <c r="A1012">
        <v>0</v>
      </c>
      <c r="B1012">
        <v>362</v>
      </c>
      <c r="C1012">
        <v>4</v>
      </c>
      <c r="D1012">
        <v>2</v>
      </c>
      <c r="E1012">
        <v>60</v>
      </c>
      <c r="F1012">
        <v>0</v>
      </c>
      <c r="G1012">
        <v>0</v>
      </c>
      <c r="H1012">
        <v>4.26</v>
      </c>
      <c r="I1012">
        <v>0.68223500000000004</v>
      </c>
      <c r="J1012">
        <v>218</v>
      </c>
      <c r="K1012">
        <v>90</v>
      </c>
      <c r="L1012">
        <v>40</v>
      </c>
      <c r="M1012">
        <v>0</v>
      </c>
      <c r="N1012">
        <v>0.12</v>
      </c>
      <c r="O1012">
        <v>0</v>
      </c>
      <c r="P1012">
        <v>0</v>
      </c>
      <c r="Q1012">
        <v>0</v>
      </c>
      <c r="R1012">
        <v>0</v>
      </c>
      <c r="S1012">
        <v>0</v>
      </c>
    </row>
    <row r="1013" spans="1:19" x14ac:dyDescent="0.25">
      <c r="A1013">
        <v>1613</v>
      </c>
      <c r="B1013">
        <v>1</v>
      </c>
      <c r="C1013">
        <v>0</v>
      </c>
      <c r="D1013">
        <v>0</v>
      </c>
    </row>
    <row r="1014" spans="1:19" x14ac:dyDescent="0.25">
      <c r="A1014">
        <v>0</v>
      </c>
      <c r="B1014">
        <v>363</v>
      </c>
      <c r="C1014">
        <v>3</v>
      </c>
      <c r="D1014">
        <v>3</v>
      </c>
      <c r="E1014">
        <v>60</v>
      </c>
      <c r="F1014">
        <v>0</v>
      </c>
      <c r="G1014">
        <v>0</v>
      </c>
      <c r="H1014">
        <v>4.26</v>
      </c>
      <c r="I1014">
        <v>0.68223500000000004</v>
      </c>
      <c r="J1014">
        <v>165.043747</v>
      </c>
      <c r="K1014">
        <v>90</v>
      </c>
      <c r="L1014">
        <v>40</v>
      </c>
      <c r="M1014">
        <v>0</v>
      </c>
      <c r="N1014">
        <v>0.12</v>
      </c>
      <c r="O1014">
        <v>0</v>
      </c>
      <c r="P1014">
        <v>0</v>
      </c>
      <c r="Q1014">
        <v>0</v>
      </c>
      <c r="R1014">
        <v>0</v>
      </c>
      <c r="S1014">
        <v>0</v>
      </c>
    </row>
    <row r="1015" spans="1:19" x14ac:dyDescent="0.25">
      <c r="A1015">
        <v>1613</v>
      </c>
      <c r="B1015">
        <v>1</v>
      </c>
      <c r="C1015">
        <v>0</v>
      </c>
      <c r="D1015">
        <v>0</v>
      </c>
    </row>
    <row r="1016" spans="1:19" x14ac:dyDescent="0.25">
      <c r="A1016">
        <v>60</v>
      </c>
      <c r="B1016">
        <v>364</v>
      </c>
      <c r="C1016">
        <v>2</v>
      </c>
      <c r="D1016">
        <v>4</v>
      </c>
      <c r="E1016">
        <v>60</v>
      </c>
      <c r="F1016">
        <v>1</v>
      </c>
      <c r="G1016">
        <v>1</v>
      </c>
      <c r="H1016">
        <v>4.26</v>
      </c>
      <c r="I1016">
        <v>0.68223500000000004</v>
      </c>
      <c r="J1016">
        <v>110</v>
      </c>
      <c r="K1016">
        <v>90</v>
      </c>
      <c r="L1016">
        <v>40</v>
      </c>
      <c r="M1016">
        <v>0</v>
      </c>
      <c r="N1016">
        <v>0.12</v>
      </c>
      <c r="O1016">
        <v>0</v>
      </c>
      <c r="P1016">
        <v>0</v>
      </c>
      <c r="Q1016">
        <v>0</v>
      </c>
      <c r="R1016">
        <v>0</v>
      </c>
      <c r="S1016">
        <v>0</v>
      </c>
    </row>
    <row r="1017" spans="1:19" x14ac:dyDescent="0.25">
      <c r="A1017">
        <v>1613</v>
      </c>
      <c r="B1017">
        <v>1</v>
      </c>
      <c r="C1017">
        <v>0</v>
      </c>
      <c r="D1017">
        <v>0</v>
      </c>
    </row>
    <row r="1018" spans="1:19" x14ac:dyDescent="0.25">
      <c r="A1018">
        <v>0</v>
      </c>
      <c r="B1018">
        <v>365</v>
      </c>
      <c r="C1018">
        <v>1</v>
      </c>
      <c r="D1018">
        <v>5</v>
      </c>
      <c r="E1018">
        <v>60</v>
      </c>
      <c r="F1018">
        <v>0</v>
      </c>
      <c r="G1018">
        <v>0</v>
      </c>
      <c r="H1018">
        <v>4.26</v>
      </c>
      <c r="I1018">
        <v>0.68223500000000004</v>
      </c>
      <c r="J1018">
        <v>37.5</v>
      </c>
      <c r="K1018">
        <v>90</v>
      </c>
      <c r="L1018">
        <v>40</v>
      </c>
      <c r="M1018">
        <v>0</v>
      </c>
      <c r="N1018">
        <v>0.12</v>
      </c>
      <c r="O1018">
        <v>0</v>
      </c>
      <c r="P1018">
        <v>0</v>
      </c>
      <c r="Q1018">
        <v>0</v>
      </c>
      <c r="R1018">
        <v>0</v>
      </c>
      <c r="S1018">
        <v>0</v>
      </c>
    </row>
    <row r="1019" spans="1:19" x14ac:dyDescent="0.25">
      <c r="A1019">
        <v>1613</v>
      </c>
      <c r="B1019">
        <v>1</v>
      </c>
      <c r="C1019">
        <v>0</v>
      </c>
      <c r="D1019">
        <v>0</v>
      </c>
    </row>
    <row r="1020" spans="1:19" x14ac:dyDescent="0.25">
      <c r="A1020">
        <v>6</v>
      </c>
      <c r="B1020">
        <v>6.4577020000000003</v>
      </c>
    </row>
    <row r="1021" spans="1:19" x14ac:dyDescent="0.25">
      <c r="A1021">
        <v>0</v>
      </c>
      <c r="B1021">
        <v>366</v>
      </c>
      <c r="C1021">
        <v>0</v>
      </c>
      <c r="D1021">
        <v>0</v>
      </c>
      <c r="E1021">
        <v>61</v>
      </c>
      <c r="F1021">
        <v>0</v>
      </c>
      <c r="G1021">
        <v>0</v>
      </c>
      <c r="H1021">
        <v>4.26</v>
      </c>
      <c r="I1021">
        <v>0.57538599999999995</v>
      </c>
      <c r="J1021">
        <v>329</v>
      </c>
      <c r="K1021">
        <v>90</v>
      </c>
      <c r="L1021">
        <v>40</v>
      </c>
      <c r="M1021">
        <v>0</v>
      </c>
      <c r="N1021">
        <v>0.12</v>
      </c>
      <c r="O1021">
        <v>0</v>
      </c>
      <c r="P1021">
        <v>0</v>
      </c>
      <c r="Q1021">
        <v>0</v>
      </c>
      <c r="R1021">
        <v>0</v>
      </c>
      <c r="S1021">
        <v>0</v>
      </c>
    </row>
    <row r="1022" spans="1:19" x14ac:dyDescent="0.25">
      <c r="A1022">
        <v>1613</v>
      </c>
      <c r="B1022">
        <v>1</v>
      </c>
      <c r="C1022">
        <v>0</v>
      </c>
      <c r="D1022">
        <v>0</v>
      </c>
    </row>
    <row r="1023" spans="1:19" x14ac:dyDescent="0.25">
      <c r="A1023">
        <v>0</v>
      </c>
      <c r="B1023">
        <v>367</v>
      </c>
      <c r="C1023">
        <v>5</v>
      </c>
      <c r="D1023">
        <v>1</v>
      </c>
      <c r="E1023">
        <v>61</v>
      </c>
      <c r="F1023">
        <v>0</v>
      </c>
      <c r="G1023">
        <v>0</v>
      </c>
      <c r="H1023">
        <v>4.26</v>
      </c>
      <c r="I1023">
        <v>0.57538599999999995</v>
      </c>
      <c r="J1023">
        <v>269</v>
      </c>
      <c r="K1023">
        <v>90</v>
      </c>
      <c r="L1023">
        <v>40</v>
      </c>
      <c r="M1023">
        <v>0</v>
      </c>
      <c r="N1023">
        <v>0.12</v>
      </c>
      <c r="O1023">
        <v>0</v>
      </c>
      <c r="P1023">
        <v>0</v>
      </c>
      <c r="Q1023">
        <v>0</v>
      </c>
      <c r="R1023">
        <v>0</v>
      </c>
      <c r="S1023">
        <v>0</v>
      </c>
    </row>
    <row r="1024" spans="1:19" x14ac:dyDescent="0.25">
      <c r="A1024">
        <v>1613</v>
      </c>
      <c r="B1024">
        <v>1</v>
      </c>
      <c r="C1024">
        <v>0</v>
      </c>
      <c r="D1024">
        <v>0</v>
      </c>
    </row>
    <row r="1025" spans="1:19" x14ac:dyDescent="0.25">
      <c r="A1025">
        <v>0</v>
      </c>
      <c r="B1025">
        <v>368</v>
      </c>
      <c r="C1025">
        <v>4</v>
      </c>
      <c r="D1025">
        <v>2</v>
      </c>
      <c r="E1025">
        <v>61</v>
      </c>
      <c r="F1025">
        <v>0</v>
      </c>
      <c r="G1025">
        <v>0</v>
      </c>
      <c r="H1025">
        <v>4.26</v>
      </c>
      <c r="I1025">
        <v>0.57538599999999995</v>
      </c>
      <c r="J1025">
        <v>218</v>
      </c>
      <c r="K1025">
        <v>90</v>
      </c>
      <c r="L1025">
        <v>40</v>
      </c>
      <c r="M1025">
        <v>0</v>
      </c>
      <c r="N1025">
        <v>0.12</v>
      </c>
      <c r="O1025">
        <v>0</v>
      </c>
      <c r="P1025">
        <v>0</v>
      </c>
      <c r="Q1025">
        <v>0</v>
      </c>
      <c r="R1025">
        <v>0</v>
      </c>
      <c r="S1025">
        <v>0</v>
      </c>
    </row>
    <row r="1026" spans="1:19" x14ac:dyDescent="0.25">
      <c r="A1026">
        <v>1613</v>
      </c>
      <c r="B1026">
        <v>1</v>
      </c>
      <c r="C1026">
        <v>0</v>
      </c>
      <c r="D1026">
        <v>0</v>
      </c>
    </row>
    <row r="1027" spans="1:19" x14ac:dyDescent="0.25">
      <c r="A1027">
        <v>61</v>
      </c>
      <c r="B1027">
        <v>369</v>
      </c>
      <c r="C1027">
        <v>3</v>
      </c>
      <c r="D1027">
        <v>3</v>
      </c>
      <c r="E1027">
        <v>61</v>
      </c>
      <c r="F1027">
        <v>1</v>
      </c>
      <c r="G1027">
        <v>1</v>
      </c>
      <c r="H1027">
        <v>4.26</v>
      </c>
      <c r="I1027">
        <v>0.57538599999999995</v>
      </c>
      <c r="J1027">
        <v>165</v>
      </c>
      <c r="K1027">
        <v>90</v>
      </c>
      <c r="L1027">
        <v>40</v>
      </c>
      <c r="M1027">
        <v>0</v>
      </c>
      <c r="N1027">
        <v>0.12</v>
      </c>
      <c r="O1027">
        <v>0</v>
      </c>
      <c r="P1027">
        <v>0</v>
      </c>
      <c r="Q1027">
        <v>0</v>
      </c>
      <c r="R1027">
        <v>0</v>
      </c>
      <c r="S1027">
        <v>0</v>
      </c>
    </row>
    <row r="1028" spans="1:19" x14ac:dyDescent="0.25">
      <c r="A1028">
        <v>1613</v>
      </c>
      <c r="B1028">
        <v>1</v>
      </c>
      <c r="C1028">
        <v>0</v>
      </c>
      <c r="D1028">
        <v>0</v>
      </c>
    </row>
    <row r="1029" spans="1:19" x14ac:dyDescent="0.25">
      <c r="A1029">
        <v>0</v>
      </c>
      <c r="B1029">
        <v>370</v>
      </c>
      <c r="C1029">
        <v>2</v>
      </c>
      <c r="D1029">
        <v>4</v>
      </c>
      <c r="E1029">
        <v>61</v>
      </c>
      <c r="F1029">
        <v>0</v>
      </c>
      <c r="G1029">
        <v>0</v>
      </c>
      <c r="H1029">
        <v>4.26</v>
      </c>
      <c r="I1029">
        <v>0.57538599999999995</v>
      </c>
      <c r="J1029">
        <v>110</v>
      </c>
      <c r="K1029">
        <v>90</v>
      </c>
      <c r="L1029">
        <v>40</v>
      </c>
      <c r="M1029">
        <v>0</v>
      </c>
      <c r="N1029">
        <v>0.12</v>
      </c>
      <c r="O1029">
        <v>0</v>
      </c>
      <c r="P1029">
        <v>0</v>
      </c>
      <c r="Q1029">
        <v>0</v>
      </c>
      <c r="R1029">
        <v>0</v>
      </c>
      <c r="S1029">
        <v>0</v>
      </c>
    </row>
    <row r="1030" spans="1:19" x14ac:dyDescent="0.25">
      <c r="A1030">
        <v>1613</v>
      </c>
      <c r="B1030">
        <v>1</v>
      </c>
      <c r="C1030">
        <v>0</v>
      </c>
      <c r="D1030">
        <v>0</v>
      </c>
    </row>
    <row r="1031" spans="1:19" x14ac:dyDescent="0.25">
      <c r="A1031">
        <v>0</v>
      </c>
      <c r="B1031">
        <v>371</v>
      </c>
      <c r="C1031">
        <v>1</v>
      </c>
      <c r="D1031">
        <v>5</v>
      </c>
      <c r="E1031">
        <v>61</v>
      </c>
      <c r="F1031">
        <v>0</v>
      </c>
      <c r="G1031">
        <v>0</v>
      </c>
      <c r="H1031">
        <v>4.26</v>
      </c>
      <c r="I1031">
        <v>0.57538599999999995</v>
      </c>
      <c r="J1031">
        <v>37.5</v>
      </c>
      <c r="K1031">
        <v>90</v>
      </c>
      <c r="L1031">
        <v>40</v>
      </c>
      <c r="M1031">
        <v>0</v>
      </c>
      <c r="N1031">
        <v>0.12</v>
      </c>
      <c r="O1031">
        <v>0</v>
      </c>
      <c r="P1031">
        <v>0</v>
      </c>
      <c r="Q1031">
        <v>0</v>
      </c>
      <c r="R1031">
        <v>0</v>
      </c>
      <c r="S1031">
        <v>0</v>
      </c>
    </row>
    <row r="1032" spans="1:19" x14ac:dyDescent="0.25">
      <c r="A1032">
        <v>1613</v>
      </c>
      <c r="B1032">
        <v>1</v>
      </c>
      <c r="C1032">
        <v>0</v>
      </c>
      <c r="D1032">
        <v>0</v>
      </c>
    </row>
    <row r="1033" spans="1:19" x14ac:dyDescent="0.25">
      <c r="A1033">
        <v>6</v>
      </c>
      <c r="B1033">
        <v>6.5645490000000004</v>
      </c>
    </row>
    <row r="1034" spans="1:19" x14ac:dyDescent="0.25">
      <c r="A1034">
        <v>0</v>
      </c>
      <c r="B1034">
        <v>372</v>
      </c>
      <c r="C1034">
        <v>0</v>
      </c>
      <c r="D1034">
        <v>0</v>
      </c>
      <c r="E1034">
        <v>62</v>
      </c>
      <c r="F1034">
        <v>0</v>
      </c>
      <c r="G1034">
        <v>0</v>
      </c>
      <c r="H1034">
        <v>4.26</v>
      </c>
      <c r="I1034">
        <v>0.46853899999999998</v>
      </c>
      <c r="J1034">
        <v>329</v>
      </c>
      <c r="K1034">
        <v>90</v>
      </c>
      <c r="L1034">
        <v>40</v>
      </c>
      <c r="M1034">
        <v>0</v>
      </c>
      <c r="N1034">
        <v>0.12</v>
      </c>
      <c r="O1034">
        <v>0</v>
      </c>
      <c r="P1034">
        <v>0</v>
      </c>
      <c r="Q1034">
        <v>0</v>
      </c>
      <c r="R1034">
        <v>0</v>
      </c>
      <c r="S1034">
        <v>0</v>
      </c>
    </row>
    <row r="1035" spans="1:19" x14ac:dyDescent="0.25">
      <c r="A1035">
        <v>1613</v>
      </c>
      <c r="B1035">
        <v>1</v>
      </c>
      <c r="C1035">
        <v>0</v>
      </c>
      <c r="D1035">
        <v>0</v>
      </c>
    </row>
    <row r="1036" spans="1:19" x14ac:dyDescent="0.25">
      <c r="A1036">
        <v>0</v>
      </c>
      <c r="B1036">
        <v>373</v>
      </c>
      <c r="C1036">
        <v>5</v>
      </c>
      <c r="D1036">
        <v>1</v>
      </c>
      <c r="E1036">
        <v>62</v>
      </c>
      <c r="F1036">
        <v>0</v>
      </c>
      <c r="G1036">
        <v>0</v>
      </c>
      <c r="H1036">
        <v>4.26</v>
      </c>
      <c r="I1036">
        <v>0.46853899999999998</v>
      </c>
      <c r="J1036">
        <v>269</v>
      </c>
      <c r="K1036">
        <v>90</v>
      </c>
      <c r="L1036">
        <v>40</v>
      </c>
      <c r="M1036">
        <v>0</v>
      </c>
      <c r="N1036">
        <v>0.12</v>
      </c>
      <c r="O1036">
        <v>0</v>
      </c>
      <c r="P1036">
        <v>0</v>
      </c>
      <c r="Q1036">
        <v>0</v>
      </c>
      <c r="R1036">
        <v>0</v>
      </c>
      <c r="S1036">
        <v>0</v>
      </c>
    </row>
    <row r="1037" spans="1:19" x14ac:dyDescent="0.25">
      <c r="A1037">
        <v>1613</v>
      </c>
      <c r="B1037">
        <v>1</v>
      </c>
      <c r="C1037">
        <v>0</v>
      </c>
      <c r="D1037">
        <v>0</v>
      </c>
    </row>
    <row r="1038" spans="1:19" x14ac:dyDescent="0.25">
      <c r="A1038">
        <v>62</v>
      </c>
      <c r="B1038">
        <v>374</v>
      </c>
      <c r="C1038">
        <v>4</v>
      </c>
      <c r="D1038">
        <v>2</v>
      </c>
      <c r="E1038">
        <v>62</v>
      </c>
      <c r="F1038">
        <v>1</v>
      </c>
      <c r="G1038">
        <v>1</v>
      </c>
      <c r="H1038">
        <v>4.26</v>
      </c>
      <c r="I1038">
        <v>0.46853899999999998</v>
      </c>
      <c r="J1038">
        <v>218</v>
      </c>
      <c r="K1038">
        <v>90</v>
      </c>
      <c r="L1038">
        <v>40</v>
      </c>
      <c r="M1038">
        <v>0</v>
      </c>
      <c r="N1038">
        <v>0.12</v>
      </c>
      <c r="O1038">
        <v>0</v>
      </c>
      <c r="P1038">
        <v>0</v>
      </c>
      <c r="Q1038">
        <v>0</v>
      </c>
      <c r="R1038">
        <v>0</v>
      </c>
      <c r="S1038">
        <v>0</v>
      </c>
    </row>
    <row r="1039" spans="1:19" x14ac:dyDescent="0.25">
      <c r="A1039">
        <v>1613</v>
      </c>
      <c r="B1039">
        <v>1</v>
      </c>
      <c r="C1039">
        <v>0</v>
      </c>
      <c r="D1039">
        <v>0</v>
      </c>
    </row>
    <row r="1040" spans="1:19" x14ac:dyDescent="0.25">
      <c r="A1040">
        <v>0</v>
      </c>
      <c r="B1040">
        <v>375</v>
      </c>
      <c r="C1040">
        <v>3</v>
      </c>
      <c r="D1040">
        <v>3</v>
      </c>
      <c r="E1040">
        <v>62</v>
      </c>
      <c r="F1040">
        <v>0</v>
      </c>
      <c r="G1040">
        <v>0</v>
      </c>
      <c r="H1040">
        <v>4.26</v>
      </c>
      <c r="I1040">
        <v>0.46853899999999998</v>
      </c>
      <c r="J1040">
        <v>165</v>
      </c>
      <c r="K1040">
        <v>90</v>
      </c>
      <c r="L1040">
        <v>40</v>
      </c>
      <c r="M1040">
        <v>0</v>
      </c>
      <c r="N1040">
        <v>0.12</v>
      </c>
      <c r="O1040">
        <v>0</v>
      </c>
      <c r="P1040">
        <v>0</v>
      </c>
      <c r="Q1040">
        <v>0</v>
      </c>
      <c r="R1040">
        <v>0</v>
      </c>
      <c r="S1040">
        <v>0</v>
      </c>
    </row>
    <row r="1041" spans="1:19" x14ac:dyDescent="0.25">
      <c r="A1041">
        <v>1613</v>
      </c>
      <c r="B1041">
        <v>1</v>
      </c>
      <c r="C1041">
        <v>0</v>
      </c>
      <c r="D1041">
        <v>0</v>
      </c>
    </row>
    <row r="1042" spans="1:19" x14ac:dyDescent="0.25">
      <c r="A1042">
        <v>0</v>
      </c>
      <c r="B1042">
        <v>376</v>
      </c>
      <c r="C1042">
        <v>2</v>
      </c>
      <c r="D1042">
        <v>4</v>
      </c>
      <c r="E1042">
        <v>62</v>
      </c>
      <c r="F1042">
        <v>0</v>
      </c>
      <c r="G1042">
        <v>0</v>
      </c>
      <c r="H1042">
        <v>4.26</v>
      </c>
      <c r="I1042">
        <v>0.46853899999999998</v>
      </c>
      <c r="J1042">
        <v>110</v>
      </c>
      <c r="K1042">
        <v>90</v>
      </c>
      <c r="L1042">
        <v>40</v>
      </c>
      <c r="M1042">
        <v>0</v>
      </c>
      <c r="N1042">
        <v>0.12</v>
      </c>
      <c r="O1042">
        <v>0</v>
      </c>
      <c r="P1042">
        <v>0</v>
      </c>
      <c r="Q1042">
        <v>0</v>
      </c>
      <c r="R1042">
        <v>0</v>
      </c>
      <c r="S1042">
        <v>0</v>
      </c>
    </row>
    <row r="1043" spans="1:19" x14ac:dyDescent="0.25">
      <c r="A1043">
        <v>1613</v>
      </c>
      <c r="B1043">
        <v>1</v>
      </c>
      <c r="C1043">
        <v>0</v>
      </c>
      <c r="D1043">
        <v>0</v>
      </c>
    </row>
    <row r="1044" spans="1:19" x14ac:dyDescent="0.25">
      <c r="A1044">
        <v>0</v>
      </c>
      <c r="B1044">
        <v>377</v>
      </c>
      <c r="C1044">
        <v>1</v>
      </c>
      <c r="D1044">
        <v>5</v>
      </c>
      <c r="E1044">
        <v>62</v>
      </c>
      <c r="F1044">
        <v>0</v>
      </c>
      <c r="G1044">
        <v>0</v>
      </c>
      <c r="H1044">
        <v>4.26</v>
      </c>
      <c r="I1044">
        <v>0.46853899999999998</v>
      </c>
      <c r="J1044">
        <v>37.5</v>
      </c>
      <c r="K1044">
        <v>90</v>
      </c>
      <c r="L1044">
        <v>40</v>
      </c>
      <c r="M1044">
        <v>0</v>
      </c>
      <c r="N1044">
        <v>0.12</v>
      </c>
      <c r="O1044">
        <v>0</v>
      </c>
      <c r="P1044">
        <v>0</v>
      </c>
      <c r="Q1044">
        <v>0</v>
      </c>
      <c r="R1044">
        <v>0</v>
      </c>
      <c r="S1044">
        <v>0</v>
      </c>
    </row>
    <row r="1045" spans="1:19" x14ac:dyDescent="0.25">
      <c r="A1045">
        <v>1613</v>
      </c>
      <c r="B1045">
        <v>1</v>
      </c>
      <c r="C1045">
        <v>0</v>
      </c>
      <c r="D1045">
        <v>0</v>
      </c>
    </row>
    <row r="1046" spans="1:19" x14ac:dyDescent="0.25">
      <c r="A1046">
        <v>6</v>
      </c>
      <c r="B1046">
        <v>6.6713979999999999</v>
      </c>
    </row>
    <row r="1047" spans="1:19" x14ac:dyDescent="0.25">
      <c r="A1047">
        <v>0</v>
      </c>
      <c r="B1047">
        <v>378</v>
      </c>
      <c r="C1047">
        <v>0</v>
      </c>
      <c r="D1047">
        <v>0</v>
      </c>
      <c r="E1047">
        <v>63</v>
      </c>
      <c r="F1047">
        <v>0</v>
      </c>
      <c r="G1047">
        <v>0</v>
      </c>
      <c r="H1047">
        <v>4.26</v>
      </c>
      <c r="I1047">
        <v>0.36169000000000001</v>
      </c>
      <c r="J1047">
        <v>329</v>
      </c>
      <c r="K1047">
        <v>90</v>
      </c>
      <c r="L1047">
        <v>40</v>
      </c>
      <c r="M1047">
        <v>0</v>
      </c>
      <c r="N1047">
        <v>0.12</v>
      </c>
      <c r="O1047">
        <v>0</v>
      </c>
      <c r="P1047">
        <v>0</v>
      </c>
      <c r="Q1047">
        <v>0</v>
      </c>
      <c r="R1047">
        <v>0</v>
      </c>
      <c r="S1047">
        <v>0</v>
      </c>
    </row>
    <row r="1048" spans="1:19" x14ac:dyDescent="0.25">
      <c r="A1048">
        <v>1613</v>
      </c>
      <c r="B1048">
        <v>1</v>
      </c>
      <c r="C1048">
        <v>0</v>
      </c>
      <c r="D1048">
        <v>0</v>
      </c>
    </row>
    <row r="1049" spans="1:19" x14ac:dyDescent="0.25">
      <c r="A1049">
        <v>63</v>
      </c>
      <c r="B1049">
        <v>379</v>
      </c>
      <c r="C1049">
        <v>5</v>
      </c>
      <c r="D1049">
        <v>1</v>
      </c>
      <c r="E1049">
        <v>63</v>
      </c>
      <c r="F1049">
        <v>1</v>
      </c>
      <c r="G1049">
        <v>1</v>
      </c>
      <c r="H1049">
        <v>4.26</v>
      </c>
      <c r="I1049">
        <v>0.36169000000000001</v>
      </c>
      <c r="J1049">
        <v>269</v>
      </c>
      <c r="K1049">
        <v>90</v>
      </c>
      <c r="L1049">
        <v>40</v>
      </c>
      <c r="M1049">
        <v>0</v>
      </c>
      <c r="N1049">
        <v>0.12</v>
      </c>
      <c r="O1049">
        <v>0</v>
      </c>
      <c r="P1049">
        <v>0</v>
      </c>
      <c r="Q1049">
        <v>0</v>
      </c>
      <c r="R1049">
        <v>0</v>
      </c>
      <c r="S1049">
        <v>0</v>
      </c>
    </row>
    <row r="1050" spans="1:19" x14ac:dyDescent="0.25">
      <c r="A1050">
        <v>1613</v>
      </c>
      <c r="B1050">
        <v>1</v>
      </c>
      <c r="C1050">
        <v>0</v>
      </c>
      <c r="D1050">
        <v>0</v>
      </c>
    </row>
    <row r="1051" spans="1:19" x14ac:dyDescent="0.25">
      <c r="A1051">
        <v>0</v>
      </c>
      <c r="B1051">
        <v>380</v>
      </c>
      <c r="C1051">
        <v>4</v>
      </c>
      <c r="D1051">
        <v>2</v>
      </c>
      <c r="E1051">
        <v>63</v>
      </c>
      <c r="F1051">
        <v>0</v>
      </c>
      <c r="G1051">
        <v>0</v>
      </c>
      <c r="H1051">
        <v>4.26</v>
      </c>
      <c r="I1051">
        <v>0.36169000000000001</v>
      </c>
      <c r="J1051">
        <v>218</v>
      </c>
      <c r="K1051">
        <v>90</v>
      </c>
      <c r="L1051">
        <v>40</v>
      </c>
      <c r="M1051">
        <v>0</v>
      </c>
      <c r="N1051">
        <v>0.12</v>
      </c>
      <c r="O1051">
        <v>0</v>
      </c>
      <c r="P1051">
        <v>0</v>
      </c>
      <c r="Q1051">
        <v>0</v>
      </c>
      <c r="R1051">
        <v>0</v>
      </c>
      <c r="S1051">
        <v>0</v>
      </c>
    </row>
    <row r="1052" spans="1:19" x14ac:dyDescent="0.25">
      <c r="A1052">
        <v>1613</v>
      </c>
      <c r="B1052">
        <v>1</v>
      </c>
      <c r="C1052">
        <v>0</v>
      </c>
      <c r="D1052">
        <v>0</v>
      </c>
    </row>
    <row r="1053" spans="1:19" x14ac:dyDescent="0.25">
      <c r="A1053">
        <v>0</v>
      </c>
      <c r="B1053">
        <v>381</v>
      </c>
      <c r="C1053">
        <v>3</v>
      </c>
      <c r="D1053">
        <v>3</v>
      </c>
      <c r="E1053">
        <v>63</v>
      </c>
      <c r="F1053">
        <v>0</v>
      </c>
      <c r="G1053">
        <v>0</v>
      </c>
      <c r="H1053">
        <v>4.26</v>
      </c>
      <c r="I1053">
        <v>0.36169000000000001</v>
      </c>
      <c r="J1053">
        <v>165</v>
      </c>
      <c r="K1053">
        <v>90</v>
      </c>
      <c r="L1053">
        <v>40</v>
      </c>
      <c r="M1053">
        <v>0</v>
      </c>
      <c r="N1053">
        <v>0.12</v>
      </c>
      <c r="O1053">
        <v>0</v>
      </c>
      <c r="P1053">
        <v>0</v>
      </c>
      <c r="Q1053">
        <v>0</v>
      </c>
      <c r="R1053">
        <v>0</v>
      </c>
      <c r="S1053">
        <v>0</v>
      </c>
    </row>
    <row r="1054" spans="1:19" x14ac:dyDescent="0.25">
      <c r="A1054">
        <v>1613</v>
      </c>
      <c r="B1054">
        <v>1</v>
      </c>
      <c r="C1054">
        <v>0</v>
      </c>
      <c r="D1054">
        <v>0</v>
      </c>
    </row>
    <row r="1055" spans="1:19" x14ac:dyDescent="0.25">
      <c r="A1055">
        <v>0</v>
      </c>
      <c r="B1055">
        <v>382</v>
      </c>
      <c r="C1055">
        <v>2</v>
      </c>
      <c r="D1055">
        <v>4</v>
      </c>
      <c r="E1055">
        <v>63</v>
      </c>
      <c r="F1055">
        <v>0</v>
      </c>
      <c r="G1055">
        <v>0</v>
      </c>
      <c r="H1055">
        <v>4.26</v>
      </c>
      <c r="I1055">
        <v>0.36169000000000001</v>
      </c>
      <c r="J1055">
        <v>110</v>
      </c>
      <c r="K1055">
        <v>90</v>
      </c>
      <c r="L1055">
        <v>40</v>
      </c>
      <c r="M1055">
        <v>0</v>
      </c>
      <c r="N1055">
        <v>0.12</v>
      </c>
      <c r="O1055">
        <v>0</v>
      </c>
      <c r="P1055">
        <v>0</v>
      </c>
      <c r="Q1055">
        <v>0</v>
      </c>
      <c r="R1055">
        <v>0</v>
      </c>
      <c r="S1055">
        <v>0</v>
      </c>
    </row>
    <row r="1056" spans="1:19" x14ac:dyDescent="0.25">
      <c r="A1056">
        <v>1613</v>
      </c>
      <c r="B1056">
        <v>1</v>
      </c>
      <c r="C1056">
        <v>0</v>
      </c>
      <c r="D1056">
        <v>0</v>
      </c>
    </row>
    <row r="1057" spans="1:19" x14ac:dyDescent="0.25">
      <c r="A1057">
        <v>0</v>
      </c>
      <c r="B1057">
        <v>383</v>
      </c>
      <c r="C1057">
        <v>1</v>
      </c>
      <c r="D1057">
        <v>5</v>
      </c>
      <c r="E1057">
        <v>63</v>
      </c>
      <c r="F1057">
        <v>0</v>
      </c>
      <c r="G1057">
        <v>0</v>
      </c>
      <c r="H1057">
        <v>4.26</v>
      </c>
      <c r="I1057">
        <v>0.36169000000000001</v>
      </c>
      <c r="J1057">
        <v>37.5</v>
      </c>
      <c r="K1057">
        <v>90</v>
      </c>
      <c r="L1057">
        <v>40</v>
      </c>
      <c r="M1057">
        <v>0</v>
      </c>
      <c r="N1057">
        <v>0.12</v>
      </c>
      <c r="O1057">
        <v>0</v>
      </c>
      <c r="P1057">
        <v>0</v>
      </c>
      <c r="Q1057">
        <v>0</v>
      </c>
      <c r="R1057">
        <v>0</v>
      </c>
      <c r="S1057">
        <v>0</v>
      </c>
    </row>
    <row r="1058" spans="1:19" x14ac:dyDescent="0.25">
      <c r="A1058">
        <v>1613</v>
      </c>
      <c r="B1058">
        <v>1</v>
      </c>
      <c r="C1058">
        <v>0</v>
      </c>
      <c r="D1058">
        <v>0</v>
      </c>
    </row>
    <row r="1059" spans="1:19" x14ac:dyDescent="0.25">
      <c r="A1059" t="s">
        <v>552</v>
      </c>
    </row>
    <row r="1060" spans="1:19" x14ac:dyDescent="0.25">
      <c r="A1060">
        <v>1</v>
      </c>
    </row>
    <row r="1061" spans="1:19" x14ac:dyDescent="0.25">
      <c r="A1061">
        <v>0</v>
      </c>
      <c r="B1061">
        <v>18</v>
      </c>
      <c r="C1061">
        <v>0</v>
      </c>
    </row>
    <row r="1062" spans="1:19" x14ac:dyDescent="0.25">
      <c r="A1062">
        <v>1</v>
      </c>
    </row>
    <row r="1063" spans="1:19" x14ac:dyDescent="0.25">
      <c r="A1063" t="s">
        <v>553</v>
      </c>
    </row>
    <row r="1064" spans="1:19" x14ac:dyDescent="0.25">
      <c r="A1064">
        <v>1</v>
      </c>
    </row>
    <row r="1065" spans="1:19" x14ac:dyDescent="0.25">
      <c r="A1065">
        <v>0</v>
      </c>
      <c r="B1065">
        <v>0</v>
      </c>
      <c r="C1065">
        <v>0</v>
      </c>
    </row>
    <row r="1066" spans="1:19" x14ac:dyDescent="0.25">
      <c r="A1066">
        <v>1</v>
      </c>
    </row>
    <row r="1067" spans="1:19" x14ac:dyDescent="0.25">
      <c r="A1067" t="s">
        <v>554</v>
      </c>
    </row>
    <row r="1068" spans="1:19" x14ac:dyDescent="0.25">
      <c r="A1068">
        <v>3</v>
      </c>
    </row>
    <row r="1069" spans="1:19" x14ac:dyDescent="0.25">
      <c r="A1069" t="s">
        <v>777</v>
      </c>
      <c r="B1069" t="s">
        <v>778</v>
      </c>
      <c r="C1069" t="s">
        <v>782</v>
      </c>
      <c r="D1069">
        <v>12</v>
      </c>
    </row>
    <row r="1070" spans="1:19" x14ac:dyDescent="0.25">
      <c r="A1070" t="s">
        <v>777</v>
      </c>
      <c r="B1070" t="s">
        <v>779</v>
      </c>
      <c r="C1070" t="s">
        <v>783</v>
      </c>
      <c r="D1070">
        <v>24</v>
      </c>
    </row>
    <row r="1071" spans="1:19" x14ac:dyDescent="0.25">
      <c r="A1071">
        <v>4.0364999999999998E-2</v>
      </c>
    </row>
    <row r="1072" spans="1:19" x14ac:dyDescent="0.25">
      <c r="A1072" t="s">
        <v>784</v>
      </c>
      <c r="B1072" t="s">
        <v>785</v>
      </c>
      <c r="C1072">
        <v>2.5562849999999999</v>
      </c>
    </row>
    <row r="1073" spans="1:4" x14ac:dyDescent="0.25">
      <c r="A1073" t="s">
        <v>786</v>
      </c>
      <c r="B1073" t="s">
        <v>787</v>
      </c>
      <c r="C1073">
        <v>2.5596649999999999</v>
      </c>
    </row>
    <row r="1074" spans="1:4" x14ac:dyDescent="0.25">
      <c r="A1074" t="s">
        <v>777</v>
      </c>
      <c r="B1074" t="s">
        <v>779</v>
      </c>
      <c r="C1074" t="s">
        <v>783</v>
      </c>
      <c r="D1074">
        <v>24</v>
      </c>
    </row>
    <row r="1075" spans="1:4" x14ac:dyDescent="0.25">
      <c r="A1075" t="s">
        <v>777</v>
      </c>
      <c r="B1075" t="s">
        <v>780</v>
      </c>
      <c r="C1075" t="s">
        <v>788</v>
      </c>
      <c r="D1075">
        <v>36</v>
      </c>
    </row>
    <row r="1076" spans="1:4" x14ac:dyDescent="0.25">
      <c r="A1076">
        <v>5.4514E-2</v>
      </c>
    </row>
    <row r="1077" spans="1:4" x14ac:dyDescent="0.25">
      <c r="A1077" t="s">
        <v>789</v>
      </c>
      <c r="B1077" t="s">
        <v>790</v>
      </c>
      <c r="C1077">
        <v>2.3955799999999998</v>
      </c>
    </row>
    <row r="1078" spans="1:4" x14ac:dyDescent="0.25">
      <c r="A1078" t="s">
        <v>791</v>
      </c>
      <c r="B1078" t="s">
        <v>792</v>
      </c>
      <c r="C1078">
        <v>2.3636189999999999</v>
      </c>
    </row>
    <row r="1079" spans="1:4" x14ac:dyDescent="0.25">
      <c r="A1079" t="s">
        <v>777</v>
      </c>
      <c r="B1079" t="s">
        <v>780</v>
      </c>
      <c r="C1079" t="s">
        <v>788</v>
      </c>
      <c r="D1079">
        <v>36</v>
      </c>
    </row>
    <row r="1080" spans="1:4" x14ac:dyDescent="0.25">
      <c r="A1080" t="s">
        <v>777</v>
      </c>
      <c r="B1080" t="s">
        <v>781</v>
      </c>
      <c r="C1080" t="s">
        <v>793</v>
      </c>
      <c r="D1080">
        <v>48</v>
      </c>
    </row>
    <row r="1081" spans="1:4" x14ac:dyDescent="0.25">
      <c r="A1081">
        <v>8.3547999999999997E-2</v>
      </c>
    </row>
    <row r="1082" spans="1:4" x14ac:dyDescent="0.25">
      <c r="A1082" t="s">
        <v>794</v>
      </c>
      <c r="B1082" t="s">
        <v>795</v>
      </c>
      <c r="C1082">
        <v>1.8597870000000001</v>
      </c>
    </row>
    <row r="1083" spans="1:4" x14ac:dyDescent="0.25">
      <c r="A1083" t="s">
        <v>796</v>
      </c>
      <c r="B1083" t="s">
        <v>797</v>
      </c>
      <c r="C1083">
        <v>1.778899</v>
      </c>
    </row>
    <row r="1084" spans="1:4" x14ac:dyDescent="0.25">
      <c r="A1084" t="s">
        <v>555</v>
      </c>
    </row>
    <row r="1085" spans="1:4" x14ac:dyDescent="0.25">
      <c r="A1085">
        <v>5</v>
      </c>
    </row>
    <row r="1086" spans="1:4" x14ac:dyDescent="0.25">
      <c r="A1086">
        <v>1</v>
      </c>
    </row>
    <row r="1087" spans="1:4" x14ac:dyDescent="0.25">
      <c r="A1087">
        <v>1</v>
      </c>
    </row>
    <row r="1088" spans="1:4" x14ac:dyDescent="0.25">
      <c r="A1088">
        <v>1</v>
      </c>
    </row>
    <row r="1089" spans="1:16" x14ac:dyDescent="0.25">
      <c r="A1089">
        <v>1</v>
      </c>
    </row>
    <row r="1090" spans="1:16" x14ac:dyDescent="0.25">
      <c r="A1090">
        <v>1</v>
      </c>
    </row>
    <row r="1091" spans="1:16" x14ac:dyDescent="0.25">
      <c r="A1091" t="s">
        <v>556</v>
      </c>
    </row>
    <row r="1092" spans="1:16" x14ac:dyDescent="0.25">
      <c r="A1092" t="s">
        <v>557</v>
      </c>
    </row>
    <row r="1093" spans="1:16" x14ac:dyDescent="0.25">
      <c r="A1093" t="s">
        <v>558</v>
      </c>
      <c r="B1093" t="s">
        <v>559</v>
      </c>
      <c r="C1093" t="s">
        <v>560</v>
      </c>
      <c r="D1093" t="s">
        <v>561</v>
      </c>
      <c r="E1093" t="s">
        <v>562</v>
      </c>
      <c r="F1093" t="s">
        <v>563</v>
      </c>
      <c r="G1093" t="s">
        <v>564</v>
      </c>
      <c r="H1093" t="s">
        <v>565</v>
      </c>
      <c r="I1093" t="s">
        <v>566</v>
      </c>
      <c r="J1093" t="s">
        <v>567</v>
      </c>
      <c r="K1093" t="s">
        <v>568</v>
      </c>
      <c r="L1093" t="s">
        <v>569</v>
      </c>
      <c r="M1093" t="s">
        <v>570</v>
      </c>
    </row>
    <row r="1094" spans="1:16" x14ac:dyDescent="0.25">
      <c r="A1094">
        <v>1</v>
      </c>
      <c r="B1094">
        <v>6</v>
      </c>
      <c r="C1094">
        <v>6</v>
      </c>
      <c r="D1094">
        <v>6</v>
      </c>
      <c r="E1094">
        <v>0</v>
      </c>
      <c r="F1094">
        <v>0</v>
      </c>
    </row>
    <row r="1095" spans="1:16" x14ac:dyDescent="0.25">
      <c r="A1095" t="s">
        <v>571</v>
      </c>
      <c r="B1095" t="s">
        <v>572</v>
      </c>
      <c r="C1095" t="s">
        <v>573</v>
      </c>
      <c r="D1095" t="s">
        <v>574</v>
      </c>
      <c r="E1095" t="s">
        <v>561</v>
      </c>
      <c r="F1095" t="s">
        <v>575</v>
      </c>
      <c r="G1095" t="s">
        <v>576</v>
      </c>
      <c r="H1095" t="s">
        <v>577</v>
      </c>
      <c r="I1095" t="s">
        <v>578</v>
      </c>
      <c r="J1095" t="s">
        <v>579</v>
      </c>
    </row>
    <row r="1096" spans="1:16" x14ac:dyDescent="0.25">
      <c r="B1096">
        <v>1</v>
      </c>
      <c r="C1096">
        <v>1</v>
      </c>
      <c r="D1096">
        <v>1</v>
      </c>
      <c r="E1096">
        <v>4.2424999999999997</v>
      </c>
      <c r="F1096">
        <v>329</v>
      </c>
      <c r="G1096">
        <v>0.358684</v>
      </c>
      <c r="H1096">
        <v>1.5</v>
      </c>
      <c r="I1096">
        <v>1</v>
      </c>
      <c r="J1096">
        <v>5</v>
      </c>
      <c r="K1096">
        <v>0</v>
      </c>
      <c r="L1096">
        <v>2</v>
      </c>
      <c r="M1096">
        <v>0</v>
      </c>
      <c r="N1096">
        <v>5</v>
      </c>
      <c r="O1096">
        <v>0.8</v>
      </c>
      <c r="P1096">
        <v>0</v>
      </c>
    </row>
    <row r="1097" spans="1:16" x14ac:dyDescent="0.25">
      <c r="B1097">
        <v>2</v>
      </c>
      <c r="C1097">
        <v>2</v>
      </c>
      <c r="D1097">
        <v>1</v>
      </c>
      <c r="E1097">
        <v>4.2424999999999997</v>
      </c>
      <c r="F1097">
        <v>269</v>
      </c>
      <c r="G1097">
        <v>0.358684</v>
      </c>
      <c r="H1097">
        <v>1.5</v>
      </c>
      <c r="I1097">
        <v>1</v>
      </c>
      <c r="J1097">
        <v>5</v>
      </c>
      <c r="K1097">
        <v>0</v>
      </c>
      <c r="L1097">
        <v>2</v>
      </c>
      <c r="M1097">
        <v>0</v>
      </c>
      <c r="N1097">
        <v>5</v>
      </c>
      <c r="O1097">
        <v>0.8</v>
      </c>
      <c r="P1097">
        <v>0</v>
      </c>
    </row>
    <row r="1098" spans="1:16" x14ac:dyDescent="0.25">
      <c r="B1098">
        <v>3</v>
      </c>
      <c r="C1098">
        <v>3</v>
      </c>
      <c r="D1098">
        <v>1</v>
      </c>
      <c r="E1098">
        <v>4.2424999999999997</v>
      </c>
      <c r="F1098">
        <v>218</v>
      </c>
      <c r="G1098">
        <v>0.358684</v>
      </c>
      <c r="H1098">
        <v>1.5</v>
      </c>
      <c r="I1098">
        <v>1</v>
      </c>
      <c r="J1098">
        <v>5</v>
      </c>
      <c r="K1098">
        <v>0</v>
      </c>
      <c r="L1098">
        <v>2</v>
      </c>
      <c r="M1098">
        <v>0</v>
      </c>
      <c r="N1098">
        <v>5</v>
      </c>
      <c r="O1098">
        <v>0.8</v>
      </c>
      <c r="P1098">
        <v>0</v>
      </c>
    </row>
    <row r="1099" spans="1:16" x14ac:dyDescent="0.25">
      <c r="B1099">
        <v>4</v>
      </c>
      <c r="C1099">
        <v>4</v>
      </c>
      <c r="D1099">
        <v>1</v>
      </c>
      <c r="E1099">
        <v>4.2424999999999997</v>
      </c>
      <c r="F1099">
        <v>165</v>
      </c>
      <c r="G1099">
        <v>0.358684</v>
      </c>
      <c r="H1099">
        <v>1.5</v>
      </c>
      <c r="I1099">
        <v>1</v>
      </c>
      <c r="J1099">
        <v>5</v>
      </c>
      <c r="K1099">
        <v>0</v>
      </c>
      <c r="L1099">
        <v>2</v>
      </c>
      <c r="M1099">
        <v>0</v>
      </c>
      <c r="N1099">
        <v>5</v>
      </c>
      <c r="O1099">
        <v>0.8</v>
      </c>
      <c r="P1099">
        <v>0</v>
      </c>
    </row>
    <row r="1100" spans="1:16" x14ac:dyDescent="0.25">
      <c r="B1100">
        <v>5</v>
      </c>
      <c r="C1100">
        <v>5</v>
      </c>
      <c r="D1100">
        <v>1</v>
      </c>
      <c r="E1100">
        <v>4.2424999999999997</v>
      </c>
      <c r="F1100">
        <v>110</v>
      </c>
      <c r="G1100">
        <v>0.358684</v>
      </c>
      <c r="H1100">
        <v>1.5</v>
      </c>
      <c r="I1100">
        <v>1</v>
      </c>
      <c r="J1100">
        <v>5</v>
      </c>
      <c r="K1100">
        <v>0</v>
      </c>
      <c r="L1100">
        <v>2</v>
      </c>
      <c r="M1100">
        <v>0</v>
      </c>
      <c r="N1100">
        <v>5</v>
      </c>
      <c r="O1100">
        <v>0.8</v>
      </c>
      <c r="P1100">
        <v>0</v>
      </c>
    </row>
    <row r="1101" spans="1:16" x14ac:dyDescent="0.25">
      <c r="B1101">
        <v>6</v>
      </c>
      <c r="C1101">
        <v>6</v>
      </c>
      <c r="D1101">
        <v>1</v>
      </c>
      <c r="E1101">
        <v>4.2424999999999997</v>
      </c>
      <c r="F1101">
        <v>37.5</v>
      </c>
      <c r="G1101">
        <v>0.358684</v>
      </c>
      <c r="H1101">
        <v>1.5</v>
      </c>
      <c r="I1101">
        <v>1</v>
      </c>
      <c r="J1101">
        <v>5</v>
      </c>
      <c r="K1101">
        <v>0</v>
      </c>
      <c r="L1101">
        <v>2</v>
      </c>
      <c r="M1101">
        <v>0</v>
      </c>
      <c r="N1101">
        <v>5</v>
      </c>
      <c r="O1101">
        <v>0.8</v>
      </c>
      <c r="P1101">
        <v>0</v>
      </c>
    </row>
    <row r="1102" spans="1:16" x14ac:dyDescent="0.25">
      <c r="A1102" t="s">
        <v>580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0"/>
  <dimension ref="A1"/>
  <sheetViews>
    <sheetView topLeftCell="K1" workbookViewId="0"/>
  </sheetViews>
  <sheetFormatPr defaultRowHeight="14" x14ac:dyDescent="0.25"/>
  <cols>
    <col min="1" max="1" width="22.26953125" bestFit="1" customWidth="1"/>
    <col min="2" max="3" width="13.90625" bestFit="1" customWidth="1"/>
    <col min="4" max="4" width="7" bestFit="1" customWidth="1"/>
    <col min="5" max="5" width="13.26953125" bestFit="1" customWidth="1"/>
    <col min="6" max="6" width="10.26953125" bestFit="1" customWidth="1"/>
    <col min="7" max="7" width="10.08984375" bestFit="1" customWidth="1"/>
    <col min="8" max="8" width="16" bestFit="1" customWidth="1"/>
    <col min="9" max="9" width="11.90625" bestFit="1" customWidth="1"/>
    <col min="10" max="10" width="11.26953125" bestFit="1" customWidth="1"/>
    <col min="12" max="12" width="15.453125" bestFit="1" customWidth="1"/>
    <col min="13" max="13" width="15.26953125" bestFit="1" customWidth="1"/>
    <col min="14" max="15" width="7.90625" bestFit="1" customWidth="1"/>
    <col min="16" max="16" width="4"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
  <sheetViews>
    <sheetView workbookViewId="0"/>
  </sheetViews>
  <sheetFormatPr defaultRowHeight="14" x14ac:dyDescent="0.25"/>
  <cols>
    <col min="1" max="1" width="22.26953125" bestFit="1" customWidth="1"/>
    <col min="2" max="2" width="13.906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dimension ref="A1"/>
  <sheetViews>
    <sheetView topLeftCell="A1048576" workbookViewId="0"/>
  </sheetViews>
  <sheetFormatPr defaultRowHeight="14" zeroHeight="1" x14ac:dyDescent="0.25"/>
  <cols>
    <col min="1" max="1" width="23.7265625" bestFit="1" customWidth="1"/>
    <col min="2" max="2" width="6.0898437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5"/>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6"/>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8"/>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0"/>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1"/>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2"/>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3"/>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4C115486C087547AA81973C02E8A5ED" ma:contentTypeVersion="11" ma:contentTypeDescription="Create a new document." ma:contentTypeScope="" ma:versionID="dbbcc7f5b937ee6927779d5c0a656d0e">
  <xsd:schema xmlns:xsd="http://www.w3.org/2001/XMLSchema" xmlns:xs="http://www.w3.org/2001/XMLSchema" xmlns:p="http://schemas.microsoft.com/office/2006/metadata/properties" xmlns:ns3="cd9ef803-913b-4f22-91ff-e37a901cc431" xmlns:ns4="3d3ef4ba-e1a6-4429-afa6-7fd9d0023b86" targetNamespace="http://schemas.microsoft.com/office/2006/metadata/properties" ma:root="true" ma:fieldsID="55d564cb61716cef2caa2e110e8bff05" ns3:_="" ns4:_="">
    <xsd:import namespace="cd9ef803-913b-4f22-91ff-e37a901cc431"/>
    <xsd:import namespace="3d3ef4ba-e1a6-4429-afa6-7fd9d0023b86"/>
    <xsd:element name="properties">
      <xsd:complexType>
        <xsd:sequence>
          <xsd:element name="documentManagement">
            <xsd:complexType>
              <xsd:all>
                <xsd:element ref="ns3:MediaServiceMetadata" minOccurs="0"/>
                <xsd:element ref="ns3:MediaServiceFastMetadata" minOccurs="0"/>
                <xsd:element ref="ns3:MediaServiceAutoTags" minOccurs="0"/>
                <xsd:element ref="ns4:SharedWithUsers" minOccurs="0"/>
                <xsd:element ref="ns4:SharedWithDetails" minOccurs="0"/>
                <xsd:element ref="ns4:SharingHintHash" minOccurs="0"/>
                <xsd:element ref="ns3:MediaServiceDateTaken" minOccurs="0"/>
                <xsd:element ref="ns3:MediaServiceLocatio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9ef803-913b-4f22-91ff-e37a901cc431"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description="" ma:internalName="MediaServiceAutoTags" ma:readOnly="true">
      <xsd:simpleType>
        <xsd:restriction base="dms:Text"/>
      </xsd:simpleType>
    </xsd:element>
    <xsd:element name="MediaServiceDateTaken" ma:index="14" nillable="true" ma:displayName="MediaServiceDateTaken" ma:description="" ma:hidden="true" ma:internalName="MediaServiceDateTaken" ma:readOnly="true">
      <xsd:simpleType>
        <xsd:restriction base="dms:Text"/>
      </xsd:simpleType>
    </xsd:element>
    <xsd:element name="MediaServiceLocation" ma:index="15" nillable="true" ma:displayName="MediaServiceLocation" ma:description="" ma:internalName="MediaServiceLocation"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d3ef4ba-e1a6-4429-afa6-7fd9d0023b86"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description="" ma:internalName="SharedWithDetails" ma:readOnly="true">
      <xsd:simpleType>
        <xsd:restriction base="dms:Note">
          <xsd:maxLength value="255"/>
        </xsd:restriction>
      </xsd:simpleType>
    </xsd:element>
    <xsd:element name="SharingHintHash" ma:index="13"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8F2CC69-D163-463A-A941-8F95D7BFC712}">
  <ds:schemaRefs>
    <ds:schemaRef ds:uri="http://schemas.microsoft.com/sharepoint/v3/contenttype/forms"/>
  </ds:schemaRefs>
</ds:datastoreItem>
</file>

<file path=customXml/itemProps2.xml><?xml version="1.0" encoding="utf-8"?>
<ds:datastoreItem xmlns:ds="http://schemas.openxmlformats.org/officeDocument/2006/customXml" ds:itemID="{454E05BC-3CBE-4CB1-A195-75225865DDA0}">
  <ds:schemaRefs>
    <ds:schemaRef ds:uri="http://purl.org/dc/elements/1.1/"/>
    <ds:schemaRef ds:uri="http://schemas.microsoft.com/office/2006/metadata/properties"/>
    <ds:schemaRef ds:uri="3d3ef4ba-e1a6-4429-afa6-7fd9d0023b86"/>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cd9ef803-913b-4f22-91ff-e37a901cc431"/>
    <ds:schemaRef ds:uri="http://www.w3.org/XML/1998/namespace"/>
    <ds:schemaRef ds:uri="http://purl.org/dc/dcmitype/"/>
  </ds:schemaRefs>
</ds:datastoreItem>
</file>

<file path=customXml/itemProps3.xml><?xml version="1.0" encoding="utf-8"?>
<ds:datastoreItem xmlns:ds="http://schemas.openxmlformats.org/officeDocument/2006/customXml" ds:itemID="{07158DCF-D634-4A19-A0FA-2354173F1A3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9ef803-913b-4f22-91ff-e37a901cc431"/>
    <ds:schemaRef ds:uri="3d3ef4ba-e1a6-4429-afa6-7fd9d0023b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36</vt:i4>
      </vt:variant>
      <vt:variant>
        <vt:lpstr>Charts</vt:lpstr>
      </vt:variant>
      <vt:variant>
        <vt:i4>12</vt:i4>
      </vt:variant>
      <vt:variant>
        <vt:lpstr>Named Ranges</vt:lpstr>
      </vt:variant>
      <vt:variant>
        <vt:i4>9305</vt:i4>
      </vt:variant>
    </vt:vector>
  </HeadingPairs>
  <TitlesOfParts>
    <vt:vector size="9353" baseType="lpstr">
      <vt:lpstr>Bit_Compare</vt:lpstr>
      <vt:lpstr>Subs</vt:lpstr>
      <vt:lpstr>Plots</vt:lpstr>
      <vt:lpstr>BW</vt:lpstr>
      <vt:lpstr>Graphs</vt:lpstr>
      <vt:lpstr>VersionCheck</vt:lpstr>
      <vt:lpstr>DES_Bit1</vt:lpstr>
      <vt:lpstr>DES_Bit2</vt:lpstr>
      <vt:lpstr>DES_Bit3</vt:lpstr>
      <vt:lpstr>DES_Bit4</vt:lpstr>
      <vt:lpstr>DES_Bit5</vt:lpstr>
      <vt:lpstr>DES_Bit6</vt:lpstr>
      <vt:lpstr>DES_Bit7</vt:lpstr>
      <vt:lpstr>DES_Bit8</vt:lpstr>
      <vt:lpstr>DES_Bit9</vt:lpstr>
      <vt:lpstr>DES_Bit10</vt:lpstr>
      <vt:lpstr>DES_Bit11</vt:lpstr>
      <vt:lpstr>DES_Bit12</vt:lpstr>
      <vt:lpstr>DES_Bit13</vt:lpstr>
      <vt:lpstr>DES_Bit14</vt:lpstr>
      <vt:lpstr>DES_Bit15</vt:lpstr>
      <vt:lpstr>Bit1</vt:lpstr>
      <vt:lpstr>Bit2</vt:lpstr>
      <vt:lpstr>Bit3</vt:lpstr>
      <vt:lpstr>Bit4</vt:lpstr>
      <vt:lpstr>Bit5</vt:lpstr>
      <vt:lpstr>Bit6</vt:lpstr>
      <vt:lpstr>Bit7</vt:lpstr>
      <vt:lpstr>Bit8</vt:lpstr>
      <vt:lpstr>Bit9</vt:lpstr>
      <vt:lpstr>Bit10</vt:lpstr>
      <vt:lpstr>Bit11</vt:lpstr>
      <vt:lpstr>Bit12</vt:lpstr>
      <vt:lpstr>Bit13</vt:lpstr>
      <vt:lpstr>Bit14</vt:lpstr>
      <vt:lpstr>Bit15</vt:lpstr>
      <vt:lpstr>DynROP</vt:lpstr>
      <vt:lpstr>DynROPComp</vt:lpstr>
      <vt:lpstr>DynTq</vt:lpstr>
      <vt:lpstr>DynTqComp</vt:lpstr>
      <vt:lpstr>DynSS</vt:lpstr>
      <vt:lpstr>DynSSComp</vt:lpstr>
      <vt:lpstr>DynCPU</vt:lpstr>
      <vt:lpstr>DynCPUComp</vt:lpstr>
      <vt:lpstr>DynSS1</vt:lpstr>
      <vt:lpstr>DynSSComp1</vt:lpstr>
      <vt:lpstr>DynCPU1</vt:lpstr>
      <vt:lpstr>DynCPUComp1</vt:lpstr>
      <vt:lpstr>BHA</vt:lpstr>
      <vt:lpstr>Bit1_Angle_Around</vt:lpstr>
      <vt:lpstr>Bit1_Ax</vt:lpstr>
      <vt:lpstr>Bit1_Axy</vt:lpstr>
      <vt:lpstr>Bit1_Ay</vt:lpstr>
      <vt:lpstr>Bit1_Ayz</vt:lpstr>
      <vt:lpstr>Bit1_Back_Rake</vt:lpstr>
      <vt:lpstr>Bit1_Blade_Num</vt:lpstr>
      <vt:lpstr>Bit1_Case1_Cut_05</vt:lpstr>
      <vt:lpstr>Bit1_Case1_Cut_25</vt:lpstr>
      <vt:lpstr>Bit1_Case1_Cut_50</vt:lpstr>
      <vt:lpstr>Bit1_Case1_Cut_75</vt:lpstr>
      <vt:lpstr>Bit1_Case1_Cut_95</vt:lpstr>
      <vt:lpstr>Bit1_Case1_Cut_max</vt:lpstr>
      <vt:lpstr>Bit1_Case1_Cut_min</vt:lpstr>
      <vt:lpstr>Bit1_Case1_CutWR_05</vt:lpstr>
      <vt:lpstr>Bit1_Case1_CutWR_25</vt:lpstr>
      <vt:lpstr>Bit1_Case1_CutWR_50</vt:lpstr>
      <vt:lpstr>Bit1_Case1_CutWR_75</vt:lpstr>
      <vt:lpstr>Bit1_Case1_CutWR_95</vt:lpstr>
      <vt:lpstr>Bit1_Case1_CutWR_max</vt:lpstr>
      <vt:lpstr>Bit1_Case1_CutWR_min</vt:lpstr>
      <vt:lpstr>Bit1_Case1_NF_05</vt:lpstr>
      <vt:lpstr>Bit1_Case1_NF_25</vt:lpstr>
      <vt:lpstr>Bit1_Case1_NF_50</vt:lpstr>
      <vt:lpstr>Bit1_Case1_NF_75</vt:lpstr>
      <vt:lpstr>Bit1_Case1_NF_95</vt:lpstr>
      <vt:lpstr>Bit1_Case1_NF_max</vt:lpstr>
      <vt:lpstr>Bit1_Case1_NF_min</vt:lpstr>
      <vt:lpstr>Bit1_Case1_NFWR_05</vt:lpstr>
      <vt:lpstr>Bit1_Case1_NFWR_25</vt:lpstr>
      <vt:lpstr>Bit1_Case1_NFWR_50</vt:lpstr>
      <vt:lpstr>Bit1_Case1_NFWR_75</vt:lpstr>
      <vt:lpstr>Bit1_Case1_NFWR_95</vt:lpstr>
      <vt:lpstr>Bit1_Case1_NFWR_max</vt:lpstr>
      <vt:lpstr>Bit1_Case1_NFWR_min</vt:lpstr>
      <vt:lpstr>Bit1_Case10_Cut_05</vt:lpstr>
      <vt:lpstr>Bit1_Case10_Cut_25</vt:lpstr>
      <vt:lpstr>Bit1_Case10_Cut_50</vt:lpstr>
      <vt:lpstr>Bit1_Case10_Cut_75</vt:lpstr>
      <vt:lpstr>Bit1_Case10_Cut_95</vt:lpstr>
      <vt:lpstr>Bit1_Case10_Cut_max</vt:lpstr>
      <vt:lpstr>Bit1_Case10_Cut_min</vt:lpstr>
      <vt:lpstr>Bit1_Case10_CutWR_05</vt:lpstr>
      <vt:lpstr>Bit1_Case10_CutWR_25</vt:lpstr>
      <vt:lpstr>Bit1_Case10_CutWR_50</vt:lpstr>
      <vt:lpstr>Bit1_Case10_CutWR_75</vt:lpstr>
      <vt:lpstr>Bit1_Case10_CutWR_95</vt:lpstr>
      <vt:lpstr>Bit1_Case10_CutWR_max</vt:lpstr>
      <vt:lpstr>Bit1_Case10_CutWR_min</vt:lpstr>
      <vt:lpstr>Bit1_Case10_NF_05</vt:lpstr>
      <vt:lpstr>Bit1_Case10_NF_25</vt:lpstr>
      <vt:lpstr>Bit1_Case10_NF_50</vt:lpstr>
      <vt:lpstr>Bit1_Case10_NF_75</vt:lpstr>
      <vt:lpstr>Bit1_Case10_NF_95</vt:lpstr>
      <vt:lpstr>Bit1_Case10_NF_max</vt:lpstr>
      <vt:lpstr>Bit1_Case10_NF_min</vt:lpstr>
      <vt:lpstr>Bit1_Case10_NFWR_05</vt:lpstr>
      <vt:lpstr>Bit1_Case10_NFWR_25</vt:lpstr>
      <vt:lpstr>Bit1_Case10_NFWR_50</vt:lpstr>
      <vt:lpstr>Bit1_Case10_NFWR_75</vt:lpstr>
      <vt:lpstr>Bit1_Case10_NFWR_95</vt:lpstr>
      <vt:lpstr>Bit1_Case10_NFWR_max</vt:lpstr>
      <vt:lpstr>Bit1_Case10_NFWR_min</vt:lpstr>
      <vt:lpstr>Bit1_Case11_Cut_05</vt:lpstr>
      <vt:lpstr>Bit1_Case11_Cut_25</vt:lpstr>
      <vt:lpstr>Bit1_Case11_Cut_50</vt:lpstr>
      <vt:lpstr>Bit1_Case11_Cut_75</vt:lpstr>
      <vt:lpstr>Bit1_Case11_Cut_95</vt:lpstr>
      <vt:lpstr>Bit1_Case11_Cut_max</vt:lpstr>
      <vt:lpstr>Bit1_Case11_Cut_min</vt:lpstr>
      <vt:lpstr>Bit1_Case11_CutWR_05</vt:lpstr>
      <vt:lpstr>Bit1_Case11_CutWR_25</vt:lpstr>
      <vt:lpstr>Bit1_Case11_CutWR_50</vt:lpstr>
      <vt:lpstr>Bit1_Case11_CutWR_75</vt:lpstr>
      <vt:lpstr>Bit1_Case11_CutWR_95</vt:lpstr>
      <vt:lpstr>Bit1_Case11_CutWR_max</vt:lpstr>
      <vt:lpstr>Bit1_Case11_CutWR_min</vt:lpstr>
      <vt:lpstr>Bit1_Case11_NF_05</vt:lpstr>
      <vt:lpstr>Bit1_Case11_NF_25</vt:lpstr>
      <vt:lpstr>Bit1_Case11_NF_50</vt:lpstr>
      <vt:lpstr>Bit1_Case11_NF_75</vt:lpstr>
      <vt:lpstr>Bit1_Case11_NF_95</vt:lpstr>
      <vt:lpstr>Bit1_Case11_NF_max</vt:lpstr>
      <vt:lpstr>Bit1_Case11_NF_min</vt:lpstr>
      <vt:lpstr>Bit1_Case11_NFWR_05</vt:lpstr>
      <vt:lpstr>Bit1_Case11_NFWR_25</vt:lpstr>
      <vt:lpstr>Bit1_Case11_NFWR_50</vt:lpstr>
      <vt:lpstr>Bit1_Case11_NFWR_75</vt:lpstr>
      <vt:lpstr>Bit1_Case11_NFWR_95</vt:lpstr>
      <vt:lpstr>Bit1_Case11_NFWR_max</vt:lpstr>
      <vt:lpstr>Bit1_Case11_NFWR_min</vt:lpstr>
      <vt:lpstr>Bit1_Case12_Cut_05</vt:lpstr>
      <vt:lpstr>Bit1_Case12_Cut_25</vt:lpstr>
      <vt:lpstr>Bit1_Case12_Cut_50</vt:lpstr>
      <vt:lpstr>Bit1_Case12_Cut_75</vt:lpstr>
      <vt:lpstr>Bit1_Case12_Cut_95</vt:lpstr>
      <vt:lpstr>Bit1_Case12_Cut_max</vt:lpstr>
      <vt:lpstr>Bit1_Case12_Cut_min</vt:lpstr>
      <vt:lpstr>Bit1_Case12_CutWR_05</vt:lpstr>
      <vt:lpstr>Bit1_Case12_CutWR_25</vt:lpstr>
      <vt:lpstr>Bit1_Case12_CutWR_50</vt:lpstr>
      <vt:lpstr>Bit1_Case12_CutWR_75</vt:lpstr>
      <vt:lpstr>Bit1_Case12_CutWR_95</vt:lpstr>
      <vt:lpstr>Bit1_Case12_CutWR_max</vt:lpstr>
      <vt:lpstr>Bit1_Case12_CutWR_min</vt:lpstr>
      <vt:lpstr>Bit1_Case12_NF_05</vt:lpstr>
      <vt:lpstr>Bit1_Case12_NF_25</vt:lpstr>
      <vt:lpstr>Bit1_Case12_NF_50</vt:lpstr>
      <vt:lpstr>Bit1_Case12_NF_75</vt:lpstr>
      <vt:lpstr>Bit1_Case12_NF_95</vt:lpstr>
      <vt:lpstr>Bit1_Case12_NF_max</vt:lpstr>
      <vt:lpstr>Bit1_Case12_NF_min</vt:lpstr>
      <vt:lpstr>Bit1_Case12_NFWR_05</vt:lpstr>
      <vt:lpstr>Bit1_Case12_NFWR_25</vt:lpstr>
      <vt:lpstr>Bit1_Case12_NFWR_50</vt:lpstr>
      <vt:lpstr>Bit1_Case12_NFWR_75</vt:lpstr>
      <vt:lpstr>Bit1_Case12_NFWR_95</vt:lpstr>
      <vt:lpstr>Bit1_Case12_NFWR_max</vt:lpstr>
      <vt:lpstr>Bit1_Case12_NFWR_min</vt:lpstr>
      <vt:lpstr>Bit1_Case13_Cut_05</vt:lpstr>
      <vt:lpstr>Bit1_Case13_Cut_25</vt:lpstr>
      <vt:lpstr>Bit1_Case13_Cut_50</vt:lpstr>
      <vt:lpstr>Bit1_Case13_Cut_75</vt:lpstr>
      <vt:lpstr>Bit1_Case13_Cut_95</vt:lpstr>
      <vt:lpstr>Bit1_Case13_Cut_max</vt:lpstr>
      <vt:lpstr>Bit1_Case13_Cut_min</vt:lpstr>
      <vt:lpstr>Bit1_Case13_CutWR_05</vt:lpstr>
      <vt:lpstr>Bit1_Case13_CutWR_25</vt:lpstr>
      <vt:lpstr>Bit1_Case13_CutWR_50</vt:lpstr>
      <vt:lpstr>Bit1_Case13_CutWR_75</vt:lpstr>
      <vt:lpstr>Bit1_Case13_CutWR_95</vt:lpstr>
      <vt:lpstr>Bit1_Case13_CutWR_max</vt:lpstr>
      <vt:lpstr>Bit1_Case13_CutWR_min</vt:lpstr>
      <vt:lpstr>Bit1_Case13_NF_05</vt:lpstr>
      <vt:lpstr>Bit1_Case13_NF_25</vt:lpstr>
      <vt:lpstr>Bit1_Case13_NF_50</vt:lpstr>
      <vt:lpstr>Bit1_Case13_NF_75</vt:lpstr>
      <vt:lpstr>Bit1_Case13_NF_95</vt:lpstr>
      <vt:lpstr>Bit1_Case13_NF_max</vt:lpstr>
      <vt:lpstr>Bit1_Case13_NF_min</vt:lpstr>
      <vt:lpstr>Bit1_Case13_NFWR_05</vt:lpstr>
      <vt:lpstr>Bit1_Case13_NFWR_25</vt:lpstr>
      <vt:lpstr>Bit1_Case13_NFWR_50</vt:lpstr>
      <vt:lpstr>Bit1_Case13_NFWR_75</vt:lpstr>
      <vt:lpstr>Bit1_Case13_NFWR_95</vt:lpstr>
      <vt:lpstr>Bit1_Case13_NFWR_max</vt:lpstr>
      <vt:lpstr>Bit1_Case13_NFWR_min</vt:lpstr>
      <vt:lpstr>Bit1_Case14_Cut_05</vt:lpstr>
      <vt:lpstr>Bit1_Case14_Cut_25</vt:lpstr>
      <vt:lpstr>Bit1_Case14_Cut_50</vt:lpstr>
      <vt:lpstr>Bit1_Case14_Cut_75</vt:lpstr>
      <vt:lpstr>Bit1_Case14_Cut_95</vt:lpstr>
      <vt:lpstr>Bit1_Case14_Cut_max</vt:lpstr>
      <vt:lpstr>Bit1_Case14_Cut_min</vt:lpstr>
      <vt:lpstr>Bit1_Case14_CutWR_05</vt:lpstr>
      <vt:lpstr>Bit1_Case14_CutWR_25</vt:lpstr>
      <vt:lpstr>Bit1_Case14_CutWR_50</vt:lpstr>
      <vt:lpstr>Bit1_Case14_CutWR_75</vt:lpstr>
      <vt:lpstr>Bit1_Case14_CutWR_95</vt:lpstr>
      <vt:lpstr>Bit1_Case14_CutWR_max</vt:lpstr>
      <vt:lpstr>Bit1_Case14_CutWR_min</vt:lpstr>
      <vt:lpstr>Bit1_Case14_NF_05</vt:lpstr>
      <vt:lpstr>Bit1_Case14_NF_25</vt:lpstr>
      <vt:lpstr>Bit1_Case14_NF_50</vt:lpstr>
      <vt:lpstr>Bit1_Case14_NF_75</vt:lpstr>
      <vt:lpstr>Bit1_Case14_NF_95</vt:lpstr>
      <vt:lpstr>Bit1_Case14_NF_max</vt:lpstr>
      <vt:lpstr>Bit1_Case14_NF_min</vt:lpstr>
      <vt:lpstr>Bit1_Case14_NFWR_05</vt:lpstr>
      <vt:lpstr>Bit1_Case14_NFWR_25</vt:lpstr>
      <vt:lpstr>Bit1_Case14_NFWR_50</vt:lpstr>
      <vt:lpstr>Bit1_Case14_NFWR_75</vt:lpstr>
      <vt:lpstr>Bit1_Case14_NFWR_95</vt:lpstr>
      <vt:lpstr>Bit1_Case14_NFWR_max</vt:lpstr>
      <vt:lpstr>Bit1_Case14_NFWR_min</vt:lpstr>
      <vt:lpstr>Bit1_Case15_Cut_05</vt:lpstr>
      <vt:lpstr>Bit1_Case15_Cut_25</vt:lpstr>
      <vt:lpstr>Bit1_Case15_Cut_50</vt:lpstr>
      <vt:lpstr>Bit1_Case15_Cut_75</vt:lpstr>
      <vt:lpstr>Bit1_Case15_Cut_95</vt:lpstr>
      <vt:lpstr>Bit1_Case15_Cut_max</vt:lpstr>
      <vt:lpstr>Bit1_Case15_Cut_min</vt:lpstr>
      <vt:lpstr>Bit1_Case15_CutWR_05</vt:lpstr>
      <vt:lpstr>Bit1_Case15_CutWR_25</vt:lpstr>
      <vt:lpstr>Bit1_Case15_CutWR_50</vt:lpstr>
      <vt:lpstr>Bit1_Case15_CutWR_75</vt:lpstr>
      <vt:lpstr>Bit1_Case15_CutWR_95</vt:lpstr>
      <vt:lpstr>Bit1_Case15_CutWR_max</vt:lpstr>
      <vt:lpstr>Bit1_Case15_CutWR_min</vt:lpstr>
      <vt:lpstr>Bit1_Case15_NF_05</vt:lpstr>
      <vt:lpstr>Bit1_Case15_NF_25</vt:lpstr>
      <vt:lpstr>Bit1_Case15_NF_50</vt:lpstr>
      <vt:lpstr>Bit1_Case15_NF_75</vt:lpstr>
      <vt:lpstr>Bit1_Case15_NF_95</vt:lpstr>
      <vt:lpstr>Bit1_Case15_NF_max</vt:lpstr>
      <vt:lpstr>Bit1_Case15_NF_min</vt:lpstr>
      <vt:lpstr>Bit1_Case15_NFWR_05</vt:lpstr>
      <vt:lpstr>Bit1_Case15_NFWR_25</vt:lpstr>
      <vt:lpstr>Bit1_Case15_NFWR_50</vt:lpstr>
      <vt:lpstr>Bit1_Case15_NFWR_75</vt:lpstr>
      <vt:lpstr>Bit1_Case15_NFWR_95</vt:lpstr>
      <vt:lpstr>Bit1_Case15_NFWR_max</vt:lpstr>
      <vt:lpstr>Bit1_Case15_NFWR_min</vt:lpstr>
      <vt:lpstr>Bit1_Case16_Cut_05</vt:lpstr>
      <vt:lpstr>Bit1_Case16_Cut_25</vt:lpstr>
      <vt:lpstr>Bit1_Case16_Cut_50</vt:lpstr>
      <vt:lpstr>Bit1_Case16_Cut_75</vt:lpstr>
      <vt:lpstr>Bit1_Case16_Cut_95</vt:lpstr>
      <vt:lpstr>Bit1_Case16_Cut_max</vt:lpstr>
      <vt:lpstr>Bit1_Case16_Cut_min</vt:lpstr>
      <vt:lpstr>Bit1_Case16_CutWR_05</vt:lpstr>
      <vt:lpstr>Bit1_Case16_CutWR_25</vt:lpstr>
      <vt:lpstr>Bit1_Case16_CutWR_50</vt:lpstr>
      <vt:lpstr>Bit1_Case16_CutWR_75</vt:lpstr>
      <vt:lpstr>Bit1_Case16_CutWR_95</vt:lpstr>
      <vt:lpstr>Bit1_Case16_CutWR_max</vt:lpstr>
      <vt:lpstr>Bit1_Case16_CutWR_min</vt:lpstr>
      <vt:lpstr>Bit1_Case16_NF_05</vt:lpstr>
      <vt:lpstr>Bit1_Case16_NF_25</vt:lpstr>
      <vt:lpstr>Bit1_Case16_NF_50</vt:lpstr>
      <vt:lpstr>Bit1_Case16_NF_75</vt:lpstr>
      <vt:lpstr>Bit1_Case16_NF_95</vt:lpstr>
      <vt:lpstr>Bit1_Case16_NF_max</vt:lpstr>
      <vt:lpstr>Bit1_Case16_NF_min</vt:lpstr>
      <vt:lpstr>Bit1_Case16_NFWR_05</vt:lpstr>
      <vt:lpstr>Bit1_Case16_NFWR_25</vt:lpstr>
      <vt:lpstr>Bit1_Case16_NFWR_50</vt:lpstr>
      <vt:lpstr>Bit1_Case16_NFWR_75</vt:lpstr>
      <vt:lpstr>Bit1_Case16_NFWR_95</vt:lpstr>
      <vt:lpstr>Bit1_Case16_NFWR_max</vt:lpstr>
      <vt:lpstr>Bit1_Case16_NFWR_min</vt:lpstr>
      <vt:lpstr>Bit1_Case17_NF_05</vt:lpstr>
      <vt:lpstr>Bit1_Case17_NF_25</vt:lpstr>
      <vt:lpstr>Bit1_Case17_NF_50</vt:lpstr>
      <vt:lpstr>Bit1_Case17_NF_75</vt:lpstr>
      <vt:lpstr>Bit1_Case17_NF_95</vt:lpstr>
      <vt:lpstr>Bit1_Case17_NF_max</vt:lpstr>
      <vt:lpstr>Bit1_Case17_NF_min</vt:lpstr>
      <vt:lpstr>Bit1_Case17_NFWR_05</vt:lpstr>
      <vt:lpstr>Bit1_Case17_NFWR_25</vt:lpstr>
      <vt:lpstr>Bit1_Case17_NFWR_50</vt:lpstr>
      <vt:lpstr>Bit1_Case17_NFWR_75</vt:lpstr>
      <vt:lpstr>Bit1_Case17_NFWR_95</vt:lpstr>
      <vt:lpstr>Bit1_Case17_NFWR_max</vt:lpstr>
      <vt:lpstr>Bit1_Case17_NFWR_min</vt:lpstr>
      <vt:lpstr>Bit1_Case18_NF_05</vt:lpstr>
      <vt:lpstr>Bit1_Case18_NF_25</vt:lpstr>
      <vt:lpstr>Bit1_Case18_NF_50</vt:lpstr>
      <vt:lpstr>Bit1_Case18_NF_75</vt:lpstr>
      <vt:lpstr>Bit1_Case18_NF_95</vt:lpstr>
      <vt:lpstr>Bit1_Case18_NF_max</vt:lpstr>
      <vt:lpstr>Bit1_Case18_NF_min</vt:lpstr>
      <vt:lpstr>Bit1_Case18_NFWR_05</vt:lpstr>
      <vt:lpstr>Bit1_Case18_NFWR_25</vt:lpstr>
      <vt:lpstr>Bit1_Case18_NFWR_50</vt:lpstr>
      <vt:lpstr>Bit1_Case18_NFWR_75</vt:lpstr>
      <vt:lpstr>Bit1_Case18_NFWR_95</vt:lpstr>
      <vt:lpstr>Bit1_Case18_NFWR_max</vt:lpstr>
      <vt:lpstr>Bit1_Case18_NFWR_min</vt:lpstr>
      <vt:lpstr>Bit1_Case19_NF_05</vt:lpstr>
      <vt:lpstr>Bit1_Case19_NF_25</vt:lpstr>
      <vt:lpstr>Bit1_Case19_NF_50</vt:lpstr>
      <vt:lpstr>Bit1_Case19_NF_75</vt:lpstr>
      <vt:lpstr>Bit1_Case19_NF_95</vt:lpstr>
      <vt:lpstr>Bit1_Case19_NF_max</vt:lpstr>
      <vt:lpstr>Bit1_Case19_NF_min</vt:lpstr>
      <vt:lpstr>Bit1_Case19_NFWR_05</vt:lpstr>
      <vt:lpstr>Bit1_Case19_NFWR_25</vt:lpstr>
      <vt:lpstr>Bit1_Case19_NFWR_50</vt:lpstr>
      <vt:lpstr>Bit1_Case19_NFWR_75</vt:lpstr>
      <vt:lpstr>Bit1_Case19_NFWR_95</vt:lpstr>
      <vt:lpstr>Bit1_Case19_NFWR_max</vt:lpstr>
      <vt:lpstr>Bit1_Case19_NFWR_min</vt:lpstr>
      <vt:lpstr>Bit1_Case2_Cut_05</vt:lpstr>
      <vt:lpstr>Bit1_Case2_Cut_25</vt:lpstr>
      <vt:lpstr>Bit1_Case2_Cut_50</vt:lpstr>
      <vt:lpstr>Bit1_Case2_Cut_75</vt:lpstr>
      <vt:lpstr>Bit1_Case2_Cut_95</vt:lpstr>
      <vt:lpstr>Bit1_Case2_Cut_max</vt:lpstr>
      <vt:lpstr>Bit1_Case2_Cut_min</vt:lpstr>
      <vt:lpstr>Bit1_Case2_CutWR_05</vt:lpstr>
      <vt:lpstr>Bit1_Case2_CutWR_25</vt:lpstr>
      <vt:lpstr>Bit1_Case2_CutWR_50</vt:lpstr>
      <vt:lpstr>Bit1_Case2_CutWR_75</vt:lpstr>
      <vt:lpstr>Bit1_Case2_CutWR_95</vt:lpstr>
      <vt:lpstr>Bit1_Case2_CutWR_max</vt:lpstr>
      <vt:lpstr>Bit1_Case2_CutWR_min</vt:lpstr>
      <vt:lpstr>Bit1_Case2_NF_05</vt:lpstr>
      <vt:lpstr>Bit1_Case2_NF_25</vt:lpstr>
      <vt:lpstr>Bit1_Case2_NF_50</vt:lpstr>
      <vt:lpstr>Bit1_Case2_NF_75</vt:lpstr>
      <vt:lpstr>Bit1_Case2_NF_95</vt:lpstr>
      <vt:lpstr>Bit1_Case2_NF_max</vt:lpstr>
      <vt:lpstr>Bit1_Case2_NF_min</vt:lpstr>
      <vt:lpstr>Bit1_Case2_NFWR_05</vt:lpstr>
      <vt:lpstr>Bit1_Case2_NFWR_25</vt:lpstr>
      <vt:lpstr>Bit1_Case2_NFWR_50</vt:lpstr>
      <vt:lpstr>Bit1_Case2_NFWR_75</vt:lpstr>
      <vt:lpstr>Bit1_Case2_NFWR_95</vt:lpstr>
      <vt:lpstr>Bit1_Case2_NFWR_max</vt:lpstr>
      <vt:lpstr>Bit1_Case2_NFWR_min</vt:lpstr>
      <vt:lpstr>Bit1_Case20_NF_05</vt:lpstr>
      <vt:lpstr>Bit1_Case20_NF_25</vt:lpstr>
      <vt:lpstr>Bit1_Case20_NF_50</vt:lpstr>
      <vt:lpstr>Bit1_Case20_NF_75</vt:lpstr>
      <vt:lpstr>Bit1_Case20_NF_95</vt:lpstr>
      <vt:lpstr>Bit1_Case20_NF_max</vt:lpstr>
      <vt:lpstr>Bit1_Case20_NF_min</vt:lpstr>
      <vt:lpstr>Bit1_Case20_NFWR_05</vt:lpstr>
      <vt:lpstr>Bit1_Case20_NFWR_25</vt:lpstr>
      <vt:lpstr>Bit1_Case20_NFWR_50</vt:lpstr>
      <vt:lpstr>Bit1_Case20_NFWR_75</vt:lpstr>
      <vt:lpstr>Bit1_Case20_NFWR_95</vt:lpstr>
      <vt:lpstr>Bit1_Case20_NFWR_max</vt:lpstr>
      <vt:lpstr>Bit1_Case20_NFWR_min</vt:lpstr>
      <vt:lpstr>Bit1_Case21_NF_05</vt:lpstr>
      <vt:lpstr>Bit1_Case21_NF_25</vt:lpstr>
      <vt:lpstr>Bit1_Case21_NF_50</vt:lpstr>
      <vt:lpstr>Bit1_Case21_NF_75</vt:lpstr>
      <vt:lpstr>Bit1_Case21_NF_95</vt:lpstr>
      <vt:lpstr>Bit1_Case21_NF_max</vt:lpstr>
      <vt:lpstr>Bit1_Case21_NF_min</vt:lpstr>
      <vt:lpstr>Bit1_Case21_NFWR_05</vt:lpstr>
      <vt:lpstr>Bit1_Case21_NFWR_25</vt:lpstr>
      <vt:lpstr>Bit1_Case21_NFWR_50</vt:lpstr>
      <vt:lpstr>Bit1_Case21_NFWR_75</vt:lpstr>
      <vt:lpstr>Bit1_Case21_NFWR_95</vt:lpstr>
      <vt:lpstr>Bit1_Case21_NFWR_max</vt:lpstr>
      <vt:lpstr>Bit1_Case21_NFWR_min</vt:lpstr>
      <vt:lpstr>Bit1_Case22_NF_05</vt:lpstr>
      <vt:lpstr>Bit1_Case22_NF_25</vt:lpstr>
      <vt:lpstr>Bit1_Case22_NF_50</vt:lpstr>
      <vt:lpstr>Bit1_Case22_NF_75</vt:lpstr>
      <vt:lpstr>Bit1_Case22_NF_95</vt:lpstr>
      <vt:lpstr>Bit1_Case22_NF_max</vt:lpstr>
      <vt:lpstr>Bit1_Case22_NF_min</vt:lpstr>
      <vt:lpstr>Bit1_Case22_NFWR_05</vt:lpstr>
      <vt:lpstr>Bit1_Case22_NFWR_25</vt:lpstr>
      <vt:lpstr>Bit1_Case22_NFWR_50</vt:lpstr>
      <vt:lpstr>Bit1_Case22_NFWR_75</vt:lpstr>
      <vt:lpstr>Bit1_Case22_NFWR_95</vt:lpstr>
      <vt:lpstr>Bit1_Case22_NFWR_max</vt:lpstr>
      <vt:lpstr>Bit1_Case22_NFWR_min</vt:lpstr>
      <vt:lpstr>Bit1_Case23_NF_05</vt:lpstr>
      <vt:lpstr>Bit1_Case23_NF_25</vt:lpstr>
      <vt:lpstr>Bit1_Case23_NF_50</vt:lpstr>
      <vt:lpstr>Bit1_Case23_NF_75</vt:lpstr>
      <vt:lpstr>Bit1_Case23_NF_95</vt:lpstr>
      <vt:lpstr>Bit1_Case23_NF_max</vt:lpstr>
      <vt:lpstr>Bit1_Case23_NF_min</vt:lpstr>
      <vt:lpstr>Bit1_Case23_NFWR_05</vt:lpstr>
      <vt:lpstr>Bit1_Case23_NFWR_25</vt:lpstr>
      <vt:lpstr>Bit1_Case23_NFWR_50</vt:lpstr>
      <vt:lpstr>Bit1_Case23_NFWR_75</vt:lpstr>
      <vt:lpstr>Bit1_Case23_NFWR_95</vt:lpstr>
      <vt:lpstr>Bit1_Case23_NFWR_max</vt:lpstr>
      <vt:lpstr>Bit1_Case23_NFWR_min</vt:lpstr>
      <vt:lpstr>Bit1_Case24_NF_05</vt:lpstr>
      <vt:lpstr>Bit1_Case24_NF_25</vt:lpstr>
      <vt:lpstr>Bit1_Case24_NF_50</vt:lpstr>
      <vt:lpstr>Bit1_Case24_NF_75</vt:lpstr>
      <vt:lpstr>Bit1_Case24_NF_95</vt:lpstr>
      <vt:lpstr>Bit1_Case24_NF_max</vt:lpstr>
      <vt:lpstr>Bit1_Case24_NF_min</vt:lpstr>
      <vt:lpstr>Bit1_Case24_NFWR_05</vt:lpstr>
      <vt:lpstr>Bit1_Case24_NFWR_25</vt:lpstr>
      <vt:lpstr>Bit1_Case24_NFWR_50</vt:lpstr>
      <vt:lpstr>Bit1_Case24_NFWR_75</vt:lpstr>
      <vt:lpstr>Bit1_Case24_NFWR_95</vt:lpstr>
      <vt:lpstr>Bit1_Case24_NFWR_max</vt:lpstr>
      <vt:lpstr>Bit1_Case24_NFWR_min</vt:lpstr>
      <vt:lpstr>Bit1_Case25_NF_05</vt:lpstr>
      <vt:lpstr>Bit1_Case25_NF_25</vt:lpstr>
      <vt:lpstr>Bit1_Case25_NF_50</vt:lpstr>
      <vt:lpstr>Bit1_Case25_NF_75</vt:lpstr>
      <vt:lpstr>Bit1_Case25_NF_95</vt:lpstr>
      <vt:lpstr>Bit1_Case25_NF_max</vt:lpstr>
      <vt:lpstr>Bit1_Case25_NF_min</vt:lpstr>
      <vt:lpstr>Bit1_Case25_NFWR_05</vt:lpstr>
      <vt:lpstr>Bit1_Case25_NFWR_25</vt:lpstr>
      <vt:lpstr>Bit1_Case25_NFWR_50</vt:lpstr>
      <vt:lpstr>Bit1_Case25_NFWR_75</vt:lpstr>
      <vt:lpstr>Bit1_Case25_NFWR_95</vt:lpstr>
      <vt:lpstr>Bit1_Case25_NFWR_max</vt:lpstr>
      <vt:lpstr>Bit1_Case25_NFWR_min</vt:lpstr>
      <vt:lpstr>Bit1_Case26_NF_05</vt:lpstr>
      <vt:lpstr>Bit1_Case26_NF_25</vt:lpstr>
      <vt:lpstr>Bit1_Case26_NF_50</vt:lpstr>
      <vt:lpstr>Bit1_Case26_NF_75</vt:lpstr>
      <vt:lpstr>Bit1_Case26_NF_95</vt:lpstr>
      <vt:lpstr>Bit1_Case26_NF_max</vt:lpstr>
      <vt:lpstr>Bit1_Case26_NF_min</vt:lpstr>
      <vt:lpstr>Bit1_Case26_NFWR_05</vt:lpstr>
      <vt:lpstr>Bit1_Case26_NFWR_25</vt:lpstr>
      <vt:lpstr>Bit1_Case26_NFWR_50</vt:lpstr>
      <vt:lpstr>Bit1_Case26_NFWR_75</vt:lpstr>
      <vt:lpstr>Bit1_Case26_NFWR_95</vt:lpstr>
      <vt:lpstr>Bit1_Case26_NFWR_max</vt:lpstr>
      <vt:lpstr>Bit1_Case26_NFWR_min</vt:lpstr>
      <vt:lpstr>Bit1_Case27_NF_05</vt:lpstr>
      <vt:lpstr>Bit1_Case27_NF_25</vt:lpstr>
      <vt:lpstr>Bit1_Case27_NF_50</vt:lpstr>
      <vt:lpstr>Bit1_Case27_NF_75</vt:lpstr>
      <vt:lpstr>Bit1_Case27_NF_95</vt:lpstr>
      <vt:lpstr>Bit1_Case27_NF_max</vt:lpstr>
      <vt:lpstr>Bit1_Case27_NF_min</vt:lpstr>
      <vt:lpstr>Bit1_Case27_NFWR_05</vt:lpstr>
      <vt:lpstr>Bit1_Case27_NFWR_25</vt:lpstr>
      <vt:lpstr>Bit1_Case27_NFWR_50</vt:lpstr>
      <vt:lpstr>Bit1_Case27_NFWR_75</vt:lpstr>
      <vt:lpstr>Bit1_Case27_NFWR_95</vt:lpstr>
      <vt:lpstr>Bit1_Case27_NFWR_max</vt:lpstr>
      <vt:lpstr>Bit1_Case27_NFWR_min</vt:lpstr>
      <vt:lpstr>Bit1_Case28_NF_05</vt:lpstr>
      <vt:lpstr>Bit1_Case28_NF_25</vt:lpstr>
      <vt:lpstr>Bit1_Case28_NF_50</vt:lpstr>
      <vt:lpstr>Bit1_Case28_NF_75</vt:lpstr>
      <vt:lpstr>Bit1_Case28_NF_95</vt:lpstr>
      <vt:lpstr>Bit1_Case28_NF_max</vt:lpstr>
      <vt:lpstr>Bit1_Case28_NF_min</vt:lpstr>
      <vt:lpstr>Bit1_Case28_NFWR_05</vt:lpstr>
      <vt:lpstr>Bit1_Case28_NFWR_25</vt:lpstr>
      <vt:lpstr>Bit1_Case28_NFWR_50</vt:lpstr>
      <vt:lpstr>Bit1_Case28_NFWR_75</vt:lpstr>
      <vt:lpstr>Bit1_Case28_NFWR_95</vt:lpstr>
      <vt:lpstr>Bit1_Case28_NFWR_max</vt:lpstr>
      <vt:lpstr>Bit1_Case28_NFWR_min</vt:lpstr>
      <vt:lpstr>Bit1_Case29_NF_05</vt:lpstr>
      <vt:lpstr>Bit1_Case29_NF_25</vt:lpstr>
      <vt:lpstr>Bit1_Case29_NF_50</vt:lpstr>
      <vt:lpstr>Bit1_Case29_NF_75</vt:lpstr>
      <vt:lpstr>Bit1_Case29_NF_95</vt:lpstr>
      <vt:lpstr>Bit1_Case29_NF_max</vt:lpstr>
      <vt:lpstr>Bit1_Case29_NF_min</vt:lpstr>
      <vt:lpstr>Bit1_Case29_NFWR_05</vt:lpstr>
      <vt:lpstr>Bit1_Case29_NFWR_25</vt:lpstr>
      <vt:lpstr>Bit1_Case29_NFWR_50</vt:lpstr>
      <vt:lpstr>Bit1_Case29_NFWR_75</vt:lpstr>
      <vt:lpstr>Bit1_Case29_NFWR_95</vt:lpstr>
      <vt:lpstr>Bit1_Case29_NFWR_max</vt:lpstr>
      <vt:lpstr>Bit1_Case29_NFWR_min</vt:lpstr>
      <vt:lpstr>Bit1_Case3_Cut_05</vt:lpstr>
      <vt:lpstr>Bit1_Case3_Cut_25</vt:lpstr>
      <vt:lpstr>Bit1_Case3_Cut_50</vt:lpstr>
      <vt:lpstr>Bit1_Case3_Cut_75</vt:lpstr>
      <vt:lpstr>Bit1_Case3_Cut_95</vt:lpstr>
      <vt:lpstr>Bit1_Case3_Cut_max</vt:lpstr>
      <vt:lpstr>Bit1_Case3_Cut_min</vt:lpstr>
      <vt:lpstr>Bit1_Case3_CutWR_05</vt:lpstr>
      <vt:lpstr>Bit1_Case3_CutWR_25</vt:lpstr>
      <vt:lpstr>Bit1_Case3_CutWR_50</vt:lpstr>
      <vt:lpstr>Bit1_Case3_CutWR_75</vt:lpstr>
      <vt:lpstr>Bit1_Case3_CutWR_95</vt:lpstr>
      <vt:lpstr>Bit1_Case3_CutWR_max</vt:lpstr>
      <vt:lpstr>Bit1_Case3_CutWR_min</vt:lpstr>
      <vt:lpstr>Bit1_Case3_NF_05</vt:lpstr>
      <vt:lpstr>Bit1_Case3_NF_25</vt:lpstr>
      <vt:lpstr>Bit1_Case3_NF_50</vt:lpstr>
      <vt:lpstr>Bit1_Case3_NF_75</vt:lpstr>
      <vt:lpstr>Bit1_Case3_NF_95</vt:lpstr>
      <vt:lpstr>Bit1_Case3_NF_max</vt:lpstr>
      <vt:lpstr>Bit1_Case3_NF_min</vt:lpstr>
      <vt:lpstr>Bit1_Case3_NFWR_05</vt:lpstr>
      <vt:lpstr>Bit1_Case3_NFWR_25</vt:lpstr>
      <vt:lpstr>Bit1_Case3_NFWR_50</vt:lpstr>
      <vt:lpstr>Bit1_Case3_NFWR_75</vt:lpstr>
      <vt:lpstr>Bit1_Case3_NFWR_95</vt:lpstr>
      <vt:lpstr>Bit1_Case3_NFWR_max</vt:lpstr>
      <vt:lpstr>Bit1_Case3_NFWR_min</vt:lpstr>
      <vt:lpstr>Bit1_Case30_NF_05</vt:lpstr>
      <vt:lpstr>Bit1_Case30_NF_25</vt:lpstr>
      <vt:lpstr>Bit1_Case30_NF_50</vt:lpstr>
      <vt:lpstr>Bit1_Case30_NF_75</vt:lpstr>
      <vt:lpstr>Bit1_Case30_NF_95</vt:lpstr>
      <vt:lpstr>Bit1_Case30_NF_max</vt:lpstr>
      <vt:lpstr>Bit1_Case30_NF_min</vt:lpstr>
      <vt:lpstr>Bit1_Case30_NFWR_05</vt:lpstr>
      <vt:lpstr>Bit1_Case30_NFWR_25</vt:lpstr>
      <vt:lpstr>Bit1_Case30_NFWR_50</vt:lpstr>
      <vt:lpstr>Bit1_Case30_NFWR_75</vt:lpstr>
      <vt:lpstr>Bit1_Case30_NFWR_95</vt:lpstr>
      <vt:lpstr>Bit1_Case30_NFWR_max</vt:lpstr>
      <vt:lpstr>Bit1_Case30_NFWR_min</vt:lpstr>
      <vt:lpstr>Bit1_Case31_NF_05</vt:lpstr>
      <vt:lpstr>Bit1_Case31_NF_25</vt:lpstr>
      <vt:lpstr>Bit1_Case31_NF_50</vt:lpstr>
      <vt:lpstr>Bit1_Case31_NF_75</vt:lpstr>
      <vt:lpstr>Bit1_Case31_NF_95</vt:lpstr>
      <vt:lpstr>Bit1_Case31_NF_max</vt:lpstr>
      <vt:lpstr>Bit1_Case31_NF_min</vt:lpstr>
      <vt:lpstr>Bit1_Case31_NFWR_05</vt:lpstr>
      <vt:lpstr>Bit1_Case31_NFWR_25</vt:lpstr>
      <vt:lpstr>Bit1_Case31_NFWR_50</vt:lpstr>
      <vt:lpstr>Bit1_Case31_NFWR_75</vt:lpstr>
      <vt:lpstr>Bit1_Case31_NFWR_95</vt:lpstr>
      <vt:lpstr>Bit1_Case31_NFWR_max</vt:lpstr>
      <vt:lpstr>Bit1_Case31_NFWR_min</vt:lpstr>
      <vt:lpstr>Bit1_Case32_NF_05</vt:lpstr>
      <vt:lpstr>Bit1_Case32_NF_25</vt:lpstr>
      <vt:lpstr>Bit1_Case32_NF_50</vt:lpstr>
      <vt:lpstr>Bit1_Case32_NF_75</vt:lpstr>
      <vt:lpstr>Bit1_Case32_NF_95</vt:lpstr>
      <vt:lpstr>Bit1_Case32_NF_max</vt:lpstr>
      <vt:lpstr>Bit1_Case32_NF_min</vt:lpstr>
      <vt:lpstr>Bit1_Case32_NFWR_05</vt:lpstr>
      <vt:lpstr>Bit1_Case32_NFWR_25</vt:lpstr>
      <vt:lpstr>Bit1_Case32_NFWR_50</vt:lpstr>
      <vt:lpstr>Bit1_Case32_NFWR_75</vt:lpstr>
      <vt:lpstr>Bit1_Case32_NFWR_95</vt:lpstr>
      <vt:lpstr>Bit1_Case32_NFWR_max</vt:lpstr>
      <vt:lpstr>Bit1_Case32_NFWR_min</vt:lpstr>
      <vt:lpstr>Bit1_Case33_NF_05</vt:lpstr>
      <vt:lpstr>Bit1_Case33_NF_25</vt:lpstr>
      <vt:lpstr>Bit1_Case33_NF_50</vt:lpstr>
      <vt:lpstr>Bit1_Case33_NF_75</vt:lpstr>
      <vt:lpstr>Bit1_Case33_NF_95</vt:lpstr>
      <vt:lpstr>Bit1_Case33_NF_max</vt:lpstr>
      <vt:lpstr>Bit1_Case33_NF_min</vt:lpstr>
      <vt:lpstr>Bit1_Case33_NFWR_05</vt:lpstr>
      <vt:lpstr>Bit1_Case33_NFWR_25</vt:lpstr>
      <vt:lpstr>Bit1_Case33_NFWR_50</vt:lpstr>
      <vt:lpstr>Bit1_Case33_NFWR_75</vt:lpstr>
      <vt:lpstr>Bit1_Case33_NFWR_95</vt:lpstr>
      <vt:lpstr>Bit1_Case33_NFWR_max</vt:lpstr>
      <vt:lpstr>Bit1_Case33_NFWR_min</vt:lpstr>
      <vt:lpstr>Bit1_Case34_NF_05</vt:lpstr>
      <vt:lpstr>Bit1_Case34_NF_25</vt:lpstr>
      <vt:lpstr>Bit1_Case34_NF_50</vt:lpstr>
      <vt:lpstr>Bit1_Case34_NF_75</vt:lpstr>
      <vt:lpstr>Bit1_Case34_NF_95</vt:lpstr>
      <vt:lpstr>Bit1_Case34_NF_max</vt:lpstr>
      <vt:lpstr>Bit1_Case34_NF_min</vt:lpstr>
      <vt:lpstr>Bit1_Case34_NFWR_05</vt:lpstr>
      <vt:lpstr>Bit1_Case34_NFWR_25</vt:lpstr>
      <vt:lpstr>Bit1_Case34_NFWR_50</vt:lpstr>
      <vt:lpstr>Bit1_Case34_NFWR_75</vt:lpstr>
      <vt:lpstr>Bit1_Case34_NFWR_95</vt:lpstr>
      <vt:lpstr>Bit1_Case34_NFWR_max</vt:lpstr>
      <vt:lpstr>Bit1_Case34_NFWR_min</vt:lpstr>
      <vt:lpstr>Bit1_Case35_NF_05</vt:lpstr>
      <vt:lpstr>Bit1_Case35_NF_25</vt:lpstr>
      <vt:lpstr>Bit1_Case35_NF_50</vt:lpstr>
      <vt:lpstr>Bit1_Case35_NF_75</vt:lpstr>
      <vt:lpstr>Bit1_Case35_NF_95</vt:lpstr>
      <vt:lpstr>Bit1_Case35_NF_max</vt:lpstr>
      <vt:lpstr>Bit1_Case35_NF_min</vt:lpstr>
      <vt:lpstr>Bit1_Case35_NFWR_05</vt:lpstr>
      <vt:lpstr>Bit1_Case35_NFWR_25</vt:lpstr>
      <vt:lpstr>Bit1_Case35_NFWR_50</vt:lpstr>
      <vt:lpstr>Bit1_Case35_NFWR_75</vt:lpstr>
      <vt:lpstr>Bit1_Case35_NFWR_95</vt:lpstr>
      <vt:lpstr>Bit1_Case35_NFWR_max</vt:lpstr>
      <vt:lpstr>Bit1_Case35_NFWR_min</vt:lpstr>
      <vt:lpstr>Bit1_Case36_NF_05</vt:lpstr>
      <vt:lpstr>Bit1_Case36_NF_25</vt:lpstr>
      <vt:lpstr>Bit1_Case36_NF_50</vt:lpstr>
      <vt:lpstr>Bit1_Case36_NF_75</vt:lpstr>
      <vt:lpstr>Bit1_Case36_NF_95</vt:lpstr>
      <vt:lpstr>Bit1_Case36_NF_max</vt:lpstr>
      <vt:lpstr>Bit1_Case36_NF_min</vt:lpstr>
      <vt:lpstr>Bit1_Case36_NFWR_05</vt:lpstr>
      <vt:lpstr>Bit1_Case36_NFWR_25</vt:lpstr>
      <vt:lpstr>Bit1_Case36_NFWR_50</vt:lpstr>
      <vt:lpstr>Bit1_Case36_NFWR_75</vt:lpstr>
      <vt:lpstr>Bit1_Case36_NFWR_95</vt:lpstr>
      <vt:lpstr>Bit1_Case36_NFWR_max</vt:lpstr>
      <vt:lpstr>Bit1_Case36_NFWR_min</vt:lpstr>
      <vt:lpstr>Bit1_Case37_NF_05</vt:lpstr>
      <vt:lpstr>Bit1_Case37_NF_25</vt:lpstr>
      <vt:lpstr>Bit1_Case37_NF_50</vt:lpstr>
      <vt:lpstr>Bit1_Case37_NF_75</vt:lpstr>
      <vt:lpstr>Bit1_Case37_NF_95</vt:lpstr>
      <vt:lpstr>Bit1_Case37_NF_max</vt:lpstr>
      <vt:lpstr>Bit1_Case37_NF_min</vt:lpstr>
      <vt:lpstr>Bit1_Case37_NFWR_05</vt:lpstr>
      <vt:lpstr>Bit1_Case37_NFWR_25</vt:lpstr>
      <vt:lpstr>Bit1_Case37_NFWR_50</vt:lpstr>
      <vt:lpstr>Bit1_Case37_NFWR_75</vt:lpstr>
      <vt:lpstr>Bit1_Case37_NFWR_95</vt:lpstr>
      <vt:lpstr>Bit1_Case37_NFWR_max</vt:lpstr>
      <vt:lpstr>Bit1_Case37_NFWR_min</vt:lpstr>
      <vt:lpstr>Bit1_Case38_NF_05</vt:lpstr>
      <vt:lpstr>Bit1_Case38_NF_25</vt:lpstr>
      <vt:lpstr>Bit1_Case38_NF_50</vt:lpstr>
      <vt:lpstr>Bit1_Case38_NF_75</vt:lpstr>
      <vt:lpstr>Bit1_Case38_NF_95</vt:lpstr>
      <vt:lpstr>Bit1_Case38_NF_max</vt:lpstr>
      <vt:lpstr>Bit1_Case38_NF_min</vt:lpstr>
      <vt:lpstr>Bit1_Case38_NFWR_05</vt:lpstr>
      <vt:lpstr>Bit1_Case38_NFWR_25</vt:lpstr>
      <vt:lpstr>Bit1_Case38_NFWR_50</vt:lpstr>
      <vt:lpstr>Bit1_Case38_NFWR_75</vt:lpstr>
      <vt:lpstr>Bit1_Case38_NFWR_95</vt:lpstr>
      <vt:lpstr>Bit1_Case38_NFWR_max</vt:lpstr>
      <vt:lpstr>Bit1_Case38_NFWR_min</vt:lpstr>
      <vt:lpstr>Bit1_Case39_NF_05</vt:lpstr>
      <vt:lpstr>Bit1_Case39_NF_25</vt:lpstr>
      <vt:lpstr>Bit1_Case39_NF_50</vt:lpstr>
      <vt:lpstr>Bit1_Case39_NF_75</vt:lpstr>
      <vt:lpstr>Bit1_Case39_NF_95</vt:lpstr>
      <vt:lpstr>Bit1_Case39_NF_max</vt:lpstr>
      <vt:lpstr>Bit1_Case39_NF_min</vt:lpstr>
      <vt:lpstr>Bit1_Case39_NFWR_05</vt:lpstr>
      <vt:lpstr>Bit1_Case39_NFWR_25</vt:lpstr>
      <vt:lpstr>Bit1_Case39_NFWR_50</vt:lpstr>
      <vt:lpstr>Bit1_Case39_NFWR_75</vt:lpstr>
      <vt:lpstr>Bit1_Case39_NFWR_95</vt:lpstr>
      <vt:lpstr>Bit1_Case39_NFWR_max</vt:lpstr>
      <vt:lpstr>Bit1_Case39_NFWR_min</vt:lpstr>
      <vt:lpstr>Bit1_Case4_Cut_05</vt:lpstr>
      <vt:lpstr>Bit1_Case4_Cut_25</vt:lpstr>
      <vt:lpstr>Bit1_Case4_Cut_50</vt:lpstr>
      <vt:lpstr>Bit1_Case4_Cut_75</vt:lpstr>
      <vt:lpstr>Bit1_Case4_Cut_95</vt:lpstr>
      <vt:lpstr>Bit1_Case4_Cut_max</vt:lpstr>
      <vt:lpstr>Bit1_Case4_Cut_min</vt:lpstr>
      <vt:lpstr>Bit1_Case4_CutWR_05</vt:lpstr>
      <vt:lpstr>Bit1_Case4_CutWR_25</vt:lpstr>
      <vt:lpstr>Bit1_Case4_CutWR_50</vt:lpstr>
      <vt:lpstr>Bit1_Case4_CutWR_75</vt:lpstr>
      <vt:lpstr>Bit1_Case4_CutWR_95</vt:lpstr>
      <vt:lpstr>Bit1_Case4_CutWR_max</vt:lpstr>
      <vt:lpstr>Bit1_Case4_CutWR_min</vt:lpstr>
      <vt:lpstr>Bit1_Case4_NF_05</vt:lpstr>
      <vt:lpstr>Bit1_Case4_NF_25</vt:lpstr>
      <vt:lpstr>Bit1_Case4_NF_50</vt:lpstr>
      <vt:lpstr>Bit1_Case4_NF_75</vt:lpstr>
      <vt:lpstr>Bit1_Case4_NF_95</vt:lpstr>
      <vt:lpstr>Bit1_Case4_NF_max</vt:lpstr>
      <vt:lpstr>Bit1_Case4_NF_min</vt:lpstr>
      <vt:lpstr>Bit1_Case4_NFWR_05</vt:lpstr>
      <vt:lpstr>Bit1_Case4_NFWR_25</vt:lpstr>
      <vt:lpstr>Bit1_Case4_NFWR_50</vt:lpstr>
      <vt:lpstr>Bit1_Case4_NFWR_75</vt:lpstr>
      <vt:lpstr>Bit1_Case4_NFWR_95</vt:lpstr>
      <vt:lpstr>Bit1_Case4_NFWR_max</vt:lpstr>
      <vt:lpstr>Bit1_Case4_NFWR_min</vt:lpstr>
      <vt:lpstr>Bit1_Case40_NF_05</vt:lpstr>
      <vt:lpstr>Bit1_Case40_NF_25</vt:lpstr>
      <vt:lpstr>Bit1_Case40_NF_50</vt:lpstr>
      <vt:lpstr>Bit1_Case40_NF_75</vt:lpstr>
      <vt:lpstr>Bit1_Case40_NF_95</vt:lpstr>
      <vt:lpstr>Bit1_Case40_NF_max</vt:lpstr>
      <vt:lpstr>Bit1_Case40_NF_min</vt:lpstr>
      <vt:lpstr>Bit1_Case40_NFWR_05</vt:lpstr>
      <vt:lpstr>Bit1_Case40_NFWR_25</vt:lpstr>
      <vt:lpstr>Bit1_Case40_NFWR_50</vt:lpstr>
      <vt:lpstr>Bit1_Case40_NFWR_75</vt:lpstr>
      <vt:lpstr>Bit1_Case40_NFWR_95</vt:lpstr>
      <vt:lpstr>Bit1_Case40_NFWR_max</vt:lpstr>
      <vt:lpstr>Bit1_Case40_NFWR_min</vt:lpstr>
      <vt:lpstr>Bit1_Case41_NF_05</vt:lpstr>
      <vt:lpstr>Bit1_Case41_NF_25</vt:lpstr>
      <vt:lpstr>Bit1_Case41_NF_50</vt:lpstr>
      <vt:lpstr>Bit1_Case41_NF_75</vt:lpstr>
      <vt:lpstr>Bit1_Case41_NF_95</vt:lpstr>
      <vt:lpstr>Bit1_Case41_NF_max</vt:lpstr>
      <vt:lpstr>Bit1_Case41_NF_min</vt:lpstr>
      <vt:lpstr>Bit1_Case41_NFWR_05</vt:lpstr>
      <vt:lpstr>Bit1_Case41_NFWR_25</vt:lpstr>
      <vt:lpstr>Bit1_Case41_NFWR_50</vt:lpstr>
      <vt:lpstr>Bit1_Case41_NFWR_75</vt:lpstr>
      <vt:lpstr>Bit1_Case41_NFWR_95</vt:lpstr>
      <vt:lpstr>Bit1_Case41_NFWR_max</vt:lpstr>
      <vt:lpstr>Bit1_Case41_NFWR_min</vt:lpstr>
      <vt:lpstr>Bit1_Case42_NF_05</vt:lpstr>
      <vt:lpstr>Bit1_Case42_NF_25</vt:lpstr>
      <vt:lpstr>Bit1_Case42_NF_50</vt:lpstr>
      <vt:lpstr>Bit1_Case42_NF_75</vt:lpstr>
      <vt:lpstr>Bit1_Case42_NF_95</vt:lpstr>
      <vt:lpstr>Bit1_Case42_NF_max</vt:lpstr>
      <vt:lpstr>Bit1_Case42_NF_min</vt:lpstr>
      <vt:lpstr>Bit1_Case42_NFWR_05</vt:lpstr>
      <vt:lpstr>Bit1_Case42_NFWR_25</vt:lpstr>
      <vt:lpstr>Bit1_Case42_NFWR_50</vt:lpstr>
      <vt:lpstr>Bit1_Case42_NFWR_75</vt:lpstr>
      <vt:lpstr>Bit1_Case42_NFWR_95</vt:lpstr>
      <vt:lpstr>Bit1_Case42_NFWR_max</vt:lpstr>
      <vt:lpstr>Bit1_Case42_NFWR_min</vt:lpstr>
      <vt:lpstr>Bit1_Case43_NF_05</vt:lpstr>
      <vt:lpstr>Bit1_Case43_NF_25</vt:lpstr>
      <vt:lpstr>Bit1_Case43_NF_50</vt:lpstr>
      <vt:lpstr>Bit1_Case43_NF_75</vt:lpstr>
      <vt:lpstr>Bit1_Case43_NF_95</vt:lpstr>
      <vt:lpstr>Bit1_Case43_NF_max</vt:lpstr>
      <vt:lpstr>Bit1_Case43_NF_min</vt:lpstr>
      <vt:lpstr>Bit1_Case43_NFWR_05</vt:lpstr>
      <vt:lpstr>Bit1_Case43_NFWR_25</vt:lpstr>
      <vt:lpstr>Bit1_Case43_NFWR_50</vt:lpstr>
      <vt:lpstr>Bit1_Case43_NFWR_75</vt:lpstr>
      <vt:lpstr>Bit1_Case43_NFWR_95</vt:lpstr>
      <vt:lpstr>Bit1_Case43_NFWR_max</vt:lpstr>
      <vt:lpstr>Bit1_Case43_NFWR_min</vt:lpstr>
      <vt:lpstr>Bit1_Case44_NF_05</vt:lpstr>
      <vt:lpstr>Bit1_Case44_NF_25</vt:lpstr>
      <vt:lpstr>Bit1_Case44_NF_50</vt:lpstr>
      <vt:lpstr>Bit1_Case44_NF_75</vt:lpstr>
      <vt:lpstr>Bit1_Case44_NF_95</vt:lpstr>
      <vt:lpstr>Bit1_Case44_NF_max</vt:lpstr>
      <vt:lpstr>Bit1_Case44_NF_min</vt:lpstr>
      <vt:lpstr>Bit1_Case44_NFWR_05</vt:lpstr>
      <vt:lpstr>Bit1_Case44_NFWR_25</vt:lpstr>
      <vt:lpstr>Bit1_Case44_NFWR_50</vt:lpstr>
      <vt:lpstr>Bit1_Case44_NFWR_75</vt:lpstr>
      <vt:lpstr>Bit1_Case44_NFWR_95</vt:lpstr>
      <vt:lpstr>Bit1_Case44_NFWR_max</vt:lpstr>
      <vt:lpstr>Bit1_Case44_NFWR_min</vt:lpstr>
      <vt:lpstr>Bit1_Case45_NF_05</vt:lpstr>
      <vt:lpstr>Bit1_Case45_NF_25</vt:lpstr>
      <vt:lpstr>Bit1_Case45_NF_50</vt:lpstr>
      <vt:lpstr>Bit1_Case45_NF_75</vt:lpstr>
      <vt:lpstr>Bit1_Case45_NF_95</vt:lpstr>
      <vt:lpstr>Bit1_Case45_NF_max</vt:lpstr>
      <vt:lpstr>Bit1_Case45_NF_min</vt:lpstr>
      <vt:lpstr>Bit1_Case45_NFWR_05</vt:lpstr>
      <vt:lpstr>Bit1_Case45_NFWR_25</vt:lpstr>
      <vt:lpstr>Bit1_Case45_NFWR_50</vt:lpstr>
      <vt:lpstr>Bit1_Case45_NFWR_75</vt:lpstr>
      <vt:lpstr>Bit1_Case45_NFWR_95</vt:lpstr>
      <vt:lpstr>Bit1_Case45_NFWR_max</vt:lpstr>
      <vt:lpstr>Bit1_Case45_NFWR_min</vt:lpstr>
      <vt:lpstr>Bit1_Case46_NF_05</vt:lpstr>
      <vt:lpstr>Bit1_Case46_NF_25</vt:lpstr>
      <vt:lpstr>Bit1_Case46_NF_50</vt:lpstr>
      <vt:lpstr>Bit1_Case46_NF_75</vt:lpstr>
      <vt:lpstr>Bit1_Case46_NF_95</vt:lpstr>
      <vt:lpstr>Bit1_Case46_NF_max</vt:lpstr>
      <vt:lpstr>Bit1_Case46_NF_min</vt:lpstr>
      <vt:lpstr>Bit1_Case46_NFWR_05</vt:lpstr>
      <vt:lpstr>Bit1_Case46_NFWR_25</vt:lpstr>
      <vt:lpstr>Bit1_Case46_NFWR_50</vt:lpstr>
      <vt:lpstr>Bit1_Case46_NFWR_75</vt:lpstr>
      <vt:lpstr>Bit1_Case46_NFWR_95</vt:lpstr>
      <vt:lpstr>Bit1_Case46_NFWR_max</vt:lpstr>
      <vt:lpstr>Bit1_Case46_NFWR_min</vt:lpstr>
      <vt:lpstr>Bit1_Case47_NF_05</vt:lpstr>
      <vt:lpstr>Bit1_Case47_NF_25</vt:lpstr>
      <vt:lpstr>Bit1_Case47_NF_50</vt:lpstr>
      <vt:lpstr>Bit1_Case47_NF_75</vt:lpstr>
      <vt:lpstr>Bit1_Case47_NF_95</vt:lpstr>
      <vt:lpstr>Bit1_Case47_NF_max</vt:lpstr>
      <vt:lpstr>Bit1_Case47_NF_min</vt:lpstr>
      <vt:lpstr>Bit1_Case47_NFWR_05</vt:lpstr>
      <vt:lpstr>Bit1_Case47_NFWR_25</vt:lpstr>
      <vt:lpstr>Bit1_Case47_NFWR_50</vt:lpstr>
      <vt:lpstr>Bit1_Case47_NFWR_75</vt:lpstr>
      <vt:lpstr>Bit1_Case47_NFWR_95</vt:lpstr>
      <vt:lpstr>Bit1_Case47_NFWR_max</vt:lpstr>
      <vt:lpstr>Bit1_Case47_NFWR_min</vt:lpstr>
      <vt:lpstr>Bit1_Case48_NF_05</vt:lpstr>
      <vt:lpstr>Bit1_Case48_NF_25</vt:lpstr>
      <vt:lpstr>Bit1_Case48_NF_50</vt:lpstr>
      <vt:lpstr>Bit1_Case48_NF_75</vt:lpstr>
      <vt:lpstr>Bit1_Case48_NF_95</vt:lpstr>
      <vt:lpstr>Bit1_Case48_NF_max</vt:lpstr>
      <vt:lpstr>Bit1_Case48_NF_min</vt:lpstr>
      <vt:lpstr>Bit1_Case48_NFWR_05</vt:lpstr>
      <vt:lpstr>Bit1_Case48_NFWR_25</vt:lpstr>
      <vt:lpstr>Bit1_Case48_NFWR_50</vt:lpstr>
      <vt:lpstr>Bit1_Case48_NFWR_75</vt:lpstr>
      <vt:lpstr>Bit1_Case48_NFWR_95</vt:lpstr>
      <vt:lpstr>Bit1_Case48_NFWR_max</vt:lpstr>
      <vt:lpstr>Bit1_Case48_NFWR_min</vt:lpstr>
      <vt:lpstr>Bit1_Case49_NF_05</vt:lpstr>
      <vt:lpstr>Bit1_Case49_NF_25</vt:lpstr>
      <vt:lpstr>Bit1_Case49_NF_50</vt:lpstr>
      <vt:lpstr>Bit1_Case49_NF_75</vt:lpstr>
      <vt:lpstr>Bit1_Case49_NF_95</vt:lpstr>
      <vt:lpstr>Bit1_Case49_NF_max</vt:lpstr>
      <vt:lpstr>Bit1_Case49_NF_min</vt:lpstr>
      <vt:lpstr>Bit1_Case49_NFWR_05</vt:lpstr>
      <vt:lpstr>Bit1_Case49_NFWR_25</vt:lpstr>
      <vt:lpstr>Bit1_Case49_NFWR_50</vt:lpstr>
      <vt:lpstr>Bit1_Case49_NFWR_75</vt:lpstr>
      <vt:lpstr>Bit1_Case49_NFWR_95</vt:lpstr>
      <vt:lpstr>Bit1_Case49_NFWR_max</vt:lpstr>
      <vt:lpstr>Bit1_Case49_NFWR_min</vt:lpstr>
      <vt:lpstr>Bit1_Case5_Cut_05</vt:lpstr>
      <vt:lpstr>Bit1_Case5_Cut_25</vt:lpstr>
      <vt:lpstr>Bit1_Case5_Cut_50</vt:lpstr>
      <vt:lpstr>Bit1_Case5_Cut_75</vt:lpstr>
      <vt:lpstr>Bit1_Case5_Cut_95</vt:lpstr>
      <vt:lpstr>Bit1_Case5_Cut_max</vt:lpstr>
      <vt:lpstr>Bit1_Case5_Cut_min</vt:lpstr>
      <vt:lpstr>Bit1_Case5_CutWR_05</vt:lpstr>
      <vt:lpstr>Bit1_Case5_CutWR_25</vt:lpstr>
      <vt:lpstr>Bit1_Case5_CutWR_50</vt:lpstr>
      <vt:lpstr>Bit1_Case5_CutWR_75</vt:lpstr>
      <vt:lpstr>Bit1_Case5_CutWR_95</vt:lpstr>
      <vt:lpstr>Bit1_Case5_CutWR_max</vt:lpstr>
      <vt:lpstr>Bit1_Case5_CutWR_min</vt:lpstr>
      <vt:lpstr>Bit1_Case5_NF_05</vt:lpstr>
      <vt:lpstr>Bit1_Case5_NF_25</vt:lpstr>
      <vt:lpstr>Bit1_Case5_NF_50</vt:lpstr>
      <vt:lpstr>Bit1_Case5_NF_75</vt:lpstr>
      <vt:lpstr>Bit1_Case5_NF_95</vt:lpstr>
      <vt:lpstr>Bit1_Case5_NF_max</vt:lpstr>
      <vt:lpstr>Bit1_Case5_NF_min</vt:lpstr>
      <vt:lpstr>Bit1_Case5_NFWR_05</vt:lpstr>
      <vt:lpstr>Bit1_Case5_NFWR_25</vt:lpstr>
      <vt:lpstr>Bit1_Case5_NFWR_50</vt:lpstr>
      <vt:lpstr>Bit1_Case5_NFWR_75</vt:lpstr>
      <vt:lpstr>Bit1_Case5_NFWR_95</vt:lpstr>
      <vt:lpstr>Bit1_Case5_NFWR_max</vt:lpstr>
      <vt:lpstr>Bit1_Case5_NFWR_min</vt:lpstr>
      <vt:lpstr>Bit1_Case50_NF_05</vt:lpstr>
      <vt:lpstr>Bit1_Case50_NF_25</vt:lpstr>
      <vt:lpstr>Bit1_Case50_NF_50</vt:lpstr>
      <vt:lpstr>Bit1_Case50_NF_75</vt:lpstr>
      <vt:lpstr>Bit1_Case50_NF_95</vt:lpstr>
      <vt:lpstr>Bit1_Case50_NF_max</vt:lpstr>
      <vt:lpstr>Bit1_Case50_NF_min</vt:lpstr>
      <vt:lpstr>Bit1_Case50_NFWR_05</vt:lpstr>
      <vt:lpstr>Bit1_Case50_NFWR_25</vt:lpstr>
      <vt:lpstr>Bit1_Case50_NFWR_50</vt:lpstr>
      <vt:lpstr>Bit1_Case50_NFWR_75</vt:lpstr>
      <vt:lpstr>Bit1_Case50_NFWR_95</vt:lpstr>
      <vt:lpstr>Bit1_Case50_NFWR_max</vt:lpstr>
      <vt:lpstr>Bit1_Case50_NFWR_min</vt:lpstr>
      <vt:lpstr>Bit1_Case51_NF_05</vt:lpstr>
      <vt:lpstr>Bit1_Case51_NF_25</vt:lpstr>
      <vt:lpstr>Bit1_Case51_NF_50</vt:lpstr>
      <vt:lpstr>Bit1_Case51_NF_75</vt:lpstr>
      <vt:lpstr>Bit1_Case51_NF_95</vt:lpstr>
      <vt:lpstr>Bit1_Case51_NF_max</vt:lpstr>
      <vt:lpstr>Bit1_Case51_NF_min</vt:lpstr>
      <vt:lpstr>Bit1_Case51_NFWR_05</vt:lpstr>
      <vt:lpstr>Bit1_Case51_NFWR_25</vt:lpstr>
      <vt:lpstr>Bit1_Case51_NFWR_50</vt:lpstr>
      <vt:lpstr>Bit1_Case51_NFWR_75</vt:lpstr>
      <vt:lpstr>Bit1_Case51_NFWR_95</vt:lpstr>
      <vt:lpstr>Bit1_Case51_NFWR_max</vt:lpstr>
      <vt:lpstr>Bit1_Case51_NFWR_min</vt:lpstr>
      <vt:lpstr>Bit1_Case52_NF_05</vt:lpstr>
      <vt:lpstr>Bit1_Case52_NF_25</vt:lpstr>
      <vt:lpstr>Bit1_Case52_NF_50</vt:lpstr>
      <vt:lpstr>Bit1_Case52_NF_75</vt:lpstr>
      <vt:lpstr>Bit1_Case52_NF_95</vt:lpstr>
      <vt:lpstr>Bit1_Case52_NF_max</vt:lpstr>
      <vt:lpstr>Bit1_Case52_NF_min</vt:lpstr>
      <vt:lpstr>Bit1_Case52_NFWR_05</vt:lpstr>
      <vt:lpstr>Bit1_Case52_NFWR_25</vt:lpstr>
      <vt:lpstr>Bit1_Case52_NFWR_50</vt:lpstr>
      <vt:lpstr>Bit1_Case52_NFWR_75</vt:lpstr>
      <vt:lpstr>Bit1_Case52_NFWR_95</vt:lpstr>
      <vt:lpstr>Bit1_Case52_NFWR_max</vt:lpstr>
      <vt:lpstr>Bit1_Case52_NFWR_min</vt:lpstr>
      <vt:lpstr>Bit1_Case53_NF_05</vt:lpstr>
      <vt:lpstr>Bit1_Case53_NF_25</vt:lpstr>
      <vt:lpstr>Bit1_Case53_NF_50</vt:lpstr>
      <vt:lpstr>Bit1_Case53_NF_75</vt:lpstr>
      <vt:lpstr>Bit1_Case53_NF_95</vt:lpstr>
      <vt:lpstr>Bit1_Case53_NF_max</vt:lpstr>
      <vt:lpstr>Bit1_Case53_NF_min</vt:lpstr>
      <vt:lpstr>Bit1_Case53_NFWR_05</vt:lpstr>
      <vt:lpstr>Bit1_Case53_NFWR_25</vt:lpstr>
      <vt:lpstr>Bit1_Case53_NFWR_50</vt:lpstr>
      <vt:lpstr>Bit1_Case53_NFWR_75</vt:lpstr>
      <vt:lpstr>Bit1_Case53_NFWR_95</vt:lpstr>
      <vt:lpstr>Bit1_Case53_NFWR_max</vt:lpstr>
      <vt:lpstr>Bit1_Case53_NFWR_min</vt:lpstr>
      <vt:lpstr>Bit1_Case54_NF_05</vt:lpstr>
      <vt:lpstr>Bit1_Case54_NF_25</vt:lpstr>
      <vt:lpstr>Bit1_Case54_NF_50</vt:lpstr>
      <vt:lpstr>Bit1_Case54_NF_75</vt:lpstr>
      <vt:lpstr>Bit1_Case54_NF_95</vt:lpstr>
      <vt:lpstr>Bit1_Case54_NF_max</vt:lpstr>
      <vt:lpstr>Bit1_Case54_NF_min</vt:lpstr>
      <vt:lpstr>Bit1_Case54_NFWR_05</vt:lpstr>
      <vt:lpstr>Bit1_Case54_NFWR_25</vt:lpstr>
      <vt:lpstr>Bit1_Case54_NFWR_50</vt:lpstr>
      <vt:lpstr>Bit1_Case54_NFWR_75</vt:lpstr>
      <vt:lpstr>Bit1_Case54_NFWR_95</vt:lpstr>
      <vt:lpstr>Bit1_Case54_NFWR_max</vt:lpstr>
      <vt:lpstr>Bit1_Case54_NFWR_min</vt:lpstr>
      <vt:lpstr>Bit1_Case55_NF_05</vt:lpstr>
      <vt:lpstr>Bit1_Case55_NF_25</vt:lpstr>
      <vt:lpstr>Bit1_Case55_NF_50</vt:lpstr>
      <vt:lpstr>Bit1_Case55_NF_75</vt:lpstr>
      <vt:lpstr>Bit1_Case55_NF_95</vt:lpstr>
      <vt:lpstr>Bit1_Case55_NF_max</vt:lpstr>
      <vt:lpstr>Bit1_Case55_NF_min</vt:lpstr>
      <vt:lpstr>Bit1_Case55_NFWR_05</vt:lpstr>
      <vt:lpstr>Bit1_Case55_NFWR_25</vt:lpstr>
      <vt:lpstr>Bit1_Case55_NFWR_50</vt:lpstr>
      <vt:lpstr>Bit1_Case55_NFWR_75</vt:lpstr>
      <vt:lpstr>Bit1_Case55_NFWR_95</vt:lpstr>
      <vt:lpstr>Bit1_Case55_NFWR_max</vt:lpstr>
      <vt:lpstr>Bit1_Case55_NFWR_min</vt:lpstr>
      <vt:lpstr>Bit1_Case56_NF_05</vt:lpstr>
      <vt:lpstr>Bit1_Case56_NF_25</vt:lpstr>
      <vt:lpstr>Bit1_Case56_NF_50</vt:lpstr>
      <vt:lpstr>Bit1_Case56_NF_75</vt:lpstr>
      <vt:lpstr>Bit1_Case56_NF_95</vt:lpstr>
      <vt:lpstr>Bit1_Case56_NF_max</vt:lpstr>
      <vt:lpstr>Bit1_Case56_NF_min</vt:lpstr>
      <vt:lpstr>Bit1_Case56_NFWR_05</vt:lpstr>
      <vt:lpstr>Bit1_Case56_NFWR_25</vt:lpstr>
      <vt:lpstr>Bit1_Case56_NFWR_50</vt:lpstr>
      <vt:lpstr>Bit1_Case56_NFWR_75</vt:lpstr>
      <vt:lpstr>Bit1_Case56_NFWR_95</vt:lpstr>
      <vt:lpstr>Bit1_Case56_NFWR_max</vt:lpstr>
      <vt:lpstr>Bit1_Case56_NFWR_min</vt:lpstr>
      <vt:lpstr>Bit1_Case57_NF_05</vt:lpstr>
      <vt:lpstr>Bit1_Case57_NF_25</vt:lpstr>
      <vt:lpstr>Bit1_Case57_NF_50</vt:lpstr>
      <vt:lpstr>Bit1_Case57_NF_75</vt:lpstr>
      <vt:lpstr>Bit1_Case57_NF_95</vt:lpstr>
      <vt:lpstr>Bit1_Case57_NF_max</vt:lpstr>
      <vt:lpstr>Bit1_Case57_NF_min</vt:lpstr>
      <vt:lpstr>Bit1_Case57_NFWR_05</vt:lpstr>
      <vt:lpstr>Bit1_Case57_NFWR_25</vt:lpstr>
      <vt:lpstr>Bit1_Case57_NFWR_50</vt:lpstr>
      <vt:lpstr>Bit1_Case57_NFWR_75</vt:lpstr>
      <vt:lpstr>Bit1_Case57_NFWR_95</vt:lpstr>
      <vt:lpstr>Bit1_Case57_NFWR_max</vt:lpstr>
      <vt:lpstr>Bit1_Case57_NFWR_min</vt:lpstr>
      <vt:lpstr>Bit1_Case58_NF_05</vt:lpstr>
      <vt:lpstr>Bit1_Case58_NF_25</vt:lpstr>
      <vt:lpstr>Bit1_Case58_NF_50</vt:lpstr>
      <vt:lpstr>Bit1_Case58_NF_75</vt:lpstr>
      <vt:lpstr>Bit1_Case58_NF_95</vt:lpstr>
      <vt:lpstr>Bit1_Case58_NF_max</vt:lpstr>
      <vt:lpstr>Bit1_Case58_NF_min</vt:lpstr>
      <vt:lpstr>Bit1_Case58_NFWR_05</vt:lpstr>
      <vt:lpstr>Bit1_Case58_NFWR_25</vt:lpstr>
      <vt:lpstr>Bit1_Case58_NFWR_50</vt:lpstr>
      <vt:lpstr>Bit1_Case58_NFWR_75</vt:lpstr>
      <vt:lpstr>Bit1_Case58_NFWR_95</vt:lpstr>
      <vt:lpstr>Bit1_Case58_NFWR_max</vt:lpstr>
      <vt:lpstr>Bit1_Case58_NFWR_min</vt:lpstr>
      <vt:lpstr>Bit1_Case59_NF_05</vt:lpstr>
      <vt:lpstr>Bit1_Case59_NF_25</vt:lpstr>
      <vt:lpstr>Bit1_Case59_NF_50</vt:lpstr>
      <vt:lpstr>Bit1_Case59_NF_75</vt:lpstr>
      <vt:lpstr>Bit1_Case59_NF_95</vt:lpstr>
      <vt:lpstr>Bit1_Case59_NF_max</vt:lpstr>
      <vt:lpstr>Bit1_Case59_NF_min</vt:lpstr>
      <vt:lpstr>Bit1_Case59_NFWR_05</vt:lpstr>
      <vt:lpstr>Bit1_Case59_NFWR_25</vt:lpstr>
      <vt:lpstr>Bit1_Case59_NFWR_50</vt:lpstr>
      <vt:lpstr>Bit1_Case59_NFWR_75</vt:lpstr>
      <vt:lpstr>Bit1_Case59_NFWR_95</vt:lpstr>
      <vt:lpstr>Bit1_Case59_NFWR_max</vt:lpstr>
      <vt:lpstr>Bit1_Case59_NFWR_min</vt:lpstr>
      <vt:lpstr>Bit1_Case6_Cut_05</vt:lpstr>
      <vt:lpstr>Bit1_Case6_Cut_25</vt:lpstr>
      <vt:lpstr>Bit1_Case6_Cut_50</vt:lpstr>
      <vt:lpstr>Bit1_Case6_Cut_75</vt:lpstr>
      <vt:lpstr>Bit1_Case6_Cut_95</vt:lpstr>
      <vt:lpstr>Bit1_Case6_Cut_max</vt:lpstr>
      <vt:lpstr>Bit1_Case6_Cut_min</vt:lpstr>
      <vt:lpstr>Bit1_Case6_CutWR_05</vt:lpstr>
      <vt:lpstr>Bit1_Case6_CutWR_25</vt:lpstr>
      <vt:lpstr>Bit1_Case6_CutWR_50</vt:lpstr>
      <vt:lpstr>Bit1_Case6_CutWR_75</vt:lpstr>
      <vt:lpstr>Bit1_Case6_CutWR_95</vt:lpstr>
      <vt:lpstr>Bit1_Case6_CutWR_max</vt:lpstr>
      <vt:lpstr>Bit1_Case6_CutWR_min</vt:lpstr>
      <vt:lpstr>Bit1_Case6_NF_05</vt:lpstr>
      <vt:lpstr>Bit1_Case6_NF_25</vt:lpstr>
      <vt:lpstr>Bit1_Case6_NF_50</vt:lpstr>
      <vt:lpstr>Bit1_Case6_NF_75</vt:lpstr>
      <vt:lpstr>Bit1_Case6_NF_95</vt:lpstr>
      <vt:lpstr>Bit1_Case6_NF_max</vt:lpstr>
      <vt:lpstr>Bit1_Case6_NF_min</vt:lpstr>
      <vt:lpstr>Bit1_Case6_NFWR_05</vt:lpstr>
      <vt:lpstr>Bit1_Case6_NFWR_25</vt:lpstr>
      <vt:lpstr>Bit1_Case6_NFWR_50</vt:lpstr>
      <vt:lpstr>Bit1_Case6_NFWR_75</vt:lpstr>
      <vt:lpstr>Bit1_Case6_NFWR_95</vt:lpstr>
      <vt:lpstr>Bit1_Case6_NFWR_max</vt:lpstr>
      <vt:lpstr>Bit1_Case6_NFWR_min</vt:lpstr>
      <vt:lpstr>Bit1_Case7_Cut_05</vt:lpstr>
      <vt:lpstr>Bit1_Case7_Cut_25</vt:lpstr>
      <vt:lpstr>Bit1_Case7_Cut_50</vt:lpstr>
      <vt:lpstr>Bit1_Case7_Cut_75</vt:lpstr>
      <vt:lpstr>Bit1_Case7_Cut_95</vt:lpstr>
      <vt:lpstr>Bit1_Case7_Cut_max</vt:lpstr>
      <vt:lpstr>Bit1_Case7_Cut_min</vt:lpstr>
      <vt:lpstr>Bit1_Case7_CutWR_05</vt:lpstr>
      <vt:lpstr>Bit1_Case7_CutWR_25</vt:lpstr>
      <vt:lpstr>Bit1_Case7_CutWR_50</vt:lpstr>
      <vt:lpstr>Bit1_Case7_CutWR_75</vt:lpstr>
      <vt:lpstr>Bit1_Case7_CutWR_95</vt:lpstr>
      <vt:lpstr>Bit1_Case7_CutWR_max</vt:lpstr>
      <vt:lpstr>Bit1_Case7_CutWR_min</vt:lpstr>
      <vt:lpstr>Bit1_Case7_NF_05</vt:lpstr>
      <vt:lpstr>Bit1_Case7_NF_25</vt:lpstr>
      <vt:lpstr>Bit1_Case7_NF_50</vt:lpstr>
      <vt:lpstr>Bit1_Case7_NF_75</vt:lpstr>
      <vt:lpstr>Bit1_Case7_NF_95</vt:lpstr>
      <vt:lpstr>Bit1_Case7_NF_max</vt:lpstr>
      <vt:lpstr>Bit1_Case7_NF_min</vt:lpstr>
      <vt:lpstr>Bit1_Case7_NFWR_05</vt:lpstr>
      <vt:lpstr>Bit1_Case7_NFWR_25</vt:lpstr>
      <vt:lpstr>Bit1_Case7_NFWR_50</vt:lpstr>
      <vt:lpstr>Bit1_Case7_NFWR_75</vt:lpstr>
      <vt:lpstr>Bit1_Case7_NFWR_95</vt:lpstr>
      <vt:lpstr>Bit1_Case7_NFWR_max</vt:lpstr>
      <vt:lpstr>Bit1_Case7_NFWR_min</vt:lpstr>
      <vt:lpstr>Bit1_Case8_Cut_05</vt:lpstr>
      <vt:lpstr>Bit1_Case8_Cut_25</vt:lpstr>
      <vt:lpstr>Bit1_Case8_Cut_50</vt:lpstr>
      <vt:lpstr>Bit1_Case8_Cut_75</vt:lpstr>
      <vt:lpstr>Bit1_Case8_Cut_95</vt:lpstr>
      <vt:lpstr>Bit1_Case8_Cut_max</vt:lpstr>
      <vt:lpstr>Bit1_Case8_Cut_min</vt:lpstr>
      <vt:lpstr>Bit1_Case8_CutWR_05</vt:lpstr>
      <vt:lpstr>Bit1_Case8_CutWR_25</vt:lpstr>
      <vt:lpstr>Bit1_Case8_CutWR_50</vt:lpstr>
      <vt:lpstr>Bit1_Case8_CutWR_75</vt:lpstr>
      <vt:lpstr>Bit1_Case8_CutWR_95</vt:lpstr>
      <vt:lpstr>Bit1_Case8_CutWR_max</vt:lpstr>
      <vt:lpstr>Bit1_Case8_CutWR_min</vt:lpstr>
      <vt:lpstr>Bit1_Case8_NF_05</vt:lpstr>
      <vt:lpstr>Bit1_Case8_NF_25</vt:lpstr>
      <vt:lpstr>Bit1_Case8_NF_50</vt:lpstr>
      <vt:lpstr>Bit1_Case8_NF_75</vt:lpstr>
      <vt:lpstr>Bit1_Case8_NF_95</vt:lpstr>
      <vt:lpstr>Bit1_Case8_NF_max</vt:lpstr>
      <vt:lpstr>Bit1_Case8_NF_min</vt:lpstr>
      <vt:lpstr>Bit1_Case8_NFWR_05</vt:lpstr>
      <vt:lpstr>Bit1_Case8_NFWR_25</vt:lpstr>
      <vt:lpstr>Bit1_Case8_NFWR_50</vt:lpstr>
      <vt:lpstr>Bit1_Case8_NFWR_75</vt:lpstr>
      <vt:lpstr>Bit1_Case8_NFWR_95</vt:lpstr>
      <vt:lpstr>Bit1_Case8_NFWR_max</vt:lpstr>
      <vt:lpstr>Bit1_Case8_NFWR_min</vt:lpstr>
      <vt:lpstr>Bit1_Case9_Cut_05</vt:lpstr>
      <vt:lpstr>Bit1_Case9_Cut_25</vt:lpstr>
      <vt:lpstr>Bit1_Case9_Cut_50</vt:lpstr>
      <vt:lpstr>Bit1_Case9_Cut_75</vt:lpstr>
      <vt:lpstr>Bit1_Case9_Cut_95</vt:lpstr>
      <vt:lpstr>Bit1_Case9_Cut_max</vt:lpstr>
      <vt:lpstr>Bit1_Case9_Cut_min</vt:lpstr>
      <vt:lpstr>Bit1_Case9_CutWR_05</vt:lpstr>
      <vt:lpstr>Bit1_Case9_CutWR_25</vt:lpstr>
      <vt:lpstr>Bit1_Case9_CutWR_50</vt:lpstr>
      <vt:lpstr>Bit1_Case9_CutWR_75</vt:lpstr>
      <vt:lpstr>Bit1_Case9_CutWR_95</vt:lpstr>
      <vt:lpstr>Bit1_Case9_CutWR_max</vt:lpstr>
      <vt:lpstr>Bit1_Case9_CutWR_min</vt:lpstr>
      <vt:lpstr>Bit1_Case9_NF_05</vt:lpstr>
      <vt:lpstr>Bit1_Case9_NF_25</vt:lpstr>
      <vt:lpstr>Bit1_Case9_NF_50</vt:lpstr>
      <vt:lpstr>Bit1_Case9_NF_75</vt:lpstr>
      <vt:lpstr>Bit1_Case9_NF_95</vt:lpstr>
      <vt:lpstr>Bit1_Case9_NF_max</vt:lpstr>
      <vt:lpstr>Bit1_Case9_NF_min</vt:lpstr>
      <vt:lpstr>Bit1_Case9_NFWR_05</vt:lpstr>
      <vt:lpstr>Bit1_Case9_NFWR_25</vt:lpstr>
      <vt:lpstr>Bit1_Case9_NFWR_50</vt:lpstr>
      <vt:lpstr>Bit1_Case9_NFWR_75</vt:lpstr>
      <vt:lpstr>Bit1_Case9_NFWR_95</vt:lpstr>
      <vt:lpstr>Bit1_Case9_NFWR_max</vt:lpstr>
      <vt:lpstr>Bit1_Case9_NFWR_min</vt:lpstr>
      <vt:lpstr>Bit1_Cutter_Diameter</vt:lpstr>
      <vt:lpstr>Bit1_Cutter_Distance</vt:lpstr>
      <vt:lpstr>Bit1_Cutter_Num</vt:lpstr>
      <vt:lpstr>Bit1_Cutter_Type</vt:lpstr>
      <vt:lpstr>Bit1_Exposure</vt:lpstr>
      <vt:lpstr>Bit1_Height</vt:lpstr>
      <vt:lpstr>Bit1_Height2</vt:lpstr>
      <vt:lpstr>Bit1_Height3</vt:lpstr>
      <vt:lpstr>Bit1_Profile_Angle</vt:lpstr>
      <vt:lpstr>Bit1_Profile_Position</vt:lpstr>
      <vt:lpstr>Bit1_Radius</vt:lpstr>
      <vt:lpstr>Bit1_RPM</vt:lpstr>
      <vt:lpstr>Bit1_Side_Rake</vt:lpstr>
      <vt:lpstr>Bit1_Tag</vt:lpstr>
      <vt:lpstr>Bit1_Tq</vt:lpstr>
      <vt:lpstr>Bit1_WOB</vt:lpstr>
      <vt:lpstr>'Bit11'!Bit10_Angle_Around</vt:lpstr>
      <vt:lpstr>'Bit12'!Bit10_Angle_Around</vt:lpstr>
      <vt:lpstr>'Bit13'!Bit10_Angle_Around</vt:lpstr>
      <vt:lpstr>'Bit14'!Bit10_Angle_Around</vt:lpstr>
      <vt:lpstr>'Bit15'!Bit10_Angle_Around</vt:lpstr>
      <vt:lpstr>Bit10_Angle_Around</vt:lpstr>
      <vt:lpstr>Bit10_Ax</vt:lpstr>
      <vt:lpstr>Bit10_Axy</vt:lpstr>
      <vt:lpstr>Bit10_Ay</vt:lpstr>
      <vt:lpstr>Bit10_Ayz</vt:lpstr>
      <vt:lpstr>'Bit11'!Bit10_Back_Rake</vt:lpstr>
      <vt:lpstr>'Bit12'!Bit10_Back_Rake</vt:lpstr>
      <vt:lpstr>'Bit13'!Bit10_Back_Rake</vt:lpstr>
      <vt:lpstr>'Bit14'!Bit10_Back_Rake</vt:lpstr>
      <vt:lpstr>'Bit15'!Bit10_Back_Rake</vt:lpstr>
      <vt:lpstr>Bit10_Back_Rake</vt:lpstr>
      <vt:lpstr>'Bit11'!Bit10_Blade_Num</vt:lpstr>
      <vt:lpstr>'Bit12'!Bit10_Blade_Num</vt:lpstr>
      <vt:lpstr>'Bit13'!Bit10_Blade_Num</vt:lpstr>
      <vt:lpstr>'Bit14'!Bit10_Blade_Num</vt:lpstr>
      <vt:lpstr>'Bit15'!Bit10_Blade_Num</vt:lpstr>
      <vt:lpstr>Bit10_Blade_Num</vt:lpstr>
      <vt:lpstr>'Bit11'!Bit10_Case1_Cut_05</vt:lpstr>
      <vt:lpstr>'Bit12'!Bit10_Case1_Cut_05</vt:lpstr>
      <vt:lpstr>'Bit13'!Bit10_Case1_Cut_05</vt:lpstr>
      <vt:lpstr>'Bit14'!Bit10_Case1_Cut_05</vt:lpstr>
      <vt:lpstr>'Bit15'!Bit10_Case1_Cut_05</vt:lpstr>
      <vt:lpstr>Bit10_Case1_Cut_05</vt:lpstr>
      <vt:lpstr>'Bit11'!Bit10_Case1_Cut_25</vt:lpstr>
      <vt:lpstr>'Bit12'!Bit10_Case1_Cut_25</vt:lpstr>
      <vt:lpstr>'Bit13'!Bit10_Case1_Cut_25</vt:lpstr>
      <vt:lpstr>'Bit14'!Bit10_Case1_Cut_25</vt:lpstr>
      <vt:lpstr>'Bit15'!Bit10_Case1_Cut_25</vt:lpstr>
      <vt:lpstr>Bit10_Case1_Cut_25</vt:lpstr>
      <vt:lpstr>'Bit11'!Bit10_Case1_Cut_50</vt:lpstr>
      <vt:lpstr>'Bit12'!Bit10_Case1_Cut_50</vt:lpstr>
      <vt:lpstr>'Bit13'!Bit10_Case1_Cut_50</vt:lpstr>
      <vt:lpstr>'Bit14'!Bit10_Case1_Cut_50</vt:lpstr>
      <vt:lpstr>'Bit15'!Bit10_Case1_Cut_50</vt:lpstr>
      <vt:lpstr>Bit10_Case1_Cut_50</vt:lpstr>
      <vt:lpstr>'Bit11'!Bit10_Case1_Cut_75</vt:lpstr>
      <vt:lpstr>'Bit12'!Bit10_Case1_Cut_75</vt:lpstr>
      <vt:lpstr>'Bit13'!Bit10_Case1_Cut_75</vt:lpstr>
      <vt:lpstr>'Bit14'!Bit10_Case1_Cut_75</vt:lpstr>
      <vt:lpstr>'Bit15'!Bit10_Case1_Cut_75</vt:lpstr>
      <vt:lpstr>Bit10_Case1_Cut_75</vt:lpstr>
      <vt:lpstr>'Bit11'!Bit10_Case1_Cut_95</vt:lpstr>
      <vt:lpstr>'Bit12'!Bit10_Case1_Cut_95</vt:lpstr>
      <vt:lpstr>'Bit13'!Bit10_Case1_Cut_95</vt:lpstr>
      <vt:lpstr>'Bit14'!Bit10_Case1_Cut_95</vt:lpstr>
      <vt:lpstr>'Bit15'!Bit10_Case1_Cut_95</vt:lpstr>
      <vt:lpstr>Bit10_Case1_Cut_95</vt:lpstr>
      <vt:lpstr>'Bit11'!Bit10_Case1_Cut_max</vt:lpstr>
      <vt:lpstr>'Bit12'!Bit10_Case1_Cut_max</vt:lpstr>
      <vt:lpstr>'Bit13'!Bit10_Case1_Cut_max</vt:lpstr>
      <vt:lpstr>'Bit14'!Bit10_Case1_Cut_max</vt:lpstr>
      <vt:lpstr>'Bit15'!Bit10_Case1_Cut_max</vt:lpstr>
      <vt:lpstr>Bit10_Case1_Cut_max</vt:lpstr>
      <vt:lpstr>'Bit11'!Bit10_Case1_Cut_min</vt:lpstr>
      <vt:lpstr>'Bit12'!Bit10_Case1_Cut_min</vt:lpstr>
      <vt:lpstr>'Bit13'!Bit10_Case1_Cut_min</vt:lpstr>
      <vt:lpstr>'Bit14'!Bit10_Case1_Cut_min</vt:lpstr>
      <vt:lpstr>'Bit15'!Bit10_Case1_Cut_min</vt:lpstr>
      <vt:lpstr>Bit10_Case1_Cut_min</vt:lpstr>
      <vt:lpstr>'Bit11'!Bit10_Case1_CutWR_05</vt:lpstr>
      <vt:lpstr>'Bit12'!Bit10_Case1_CutWR_05</vt:lpstr>
      <vt:lpstr>'Bit13'!Bit10_Case1_CutWR_05</vt:lpstr>
      <vt:lpstr>'Bit14'!Bit10_Case1_CutWR_05</vt:lpstr>
      <vt:lpstr>'Bit15'!Bit10_Case1_CutWR_05</vt:lpstr>
      <vt:lpstr>Bit10_Case1_CutWR_05</vt:lpstr>
      <vt:lpstr>'Bit11'!Bit10_Case1_CutWR_25</vt:lpstr>
      <vt:lpstr>'Bit12'!Bit10_Case1_CutWR_25</vt:lpstr>
      <vt:lpstr>'Bit13'!Bit10_Case1_CutWR_25</vt:lpstr>
      <vt:lpstr>'Bit14'!Bit10_Case1_CutWR_25</vt:lpstr>
      <vt:lpstr>'Bit15'!Bit10_Case1_CutWR_25</vt:lpstr>
      <vt:lpstr>Bit10_Case1_CutWR_25</vt:lpstr>
      <vt:lpstr>'Bit11'!Bit10_Case1_CutWR_50</vt:lpstr>
      <vt:lpstr>'Bit12'!Bit10_Case1_CutWR_50</vt:lpstr>
      <vt:lpstr>'Bit13'!Bit10_Case1_CutWR_50</vt:lpstr>
      <vt:lpstr>'Bit14'!Bit10_Case1_CutWR_50</vt:lpstr>
      <vt:lpstr>'Bit15'!Bit10_Case1_CutWR_50</vt:lpstr>
      <vt:lpstr>Bit10_Case1_CutWR_50</vt:lpstr>
      <vt:lpstr>'Bit11'!Bit10_Case1_CutWR_75</vt:lpstr>
      <vt:lpstr>'Bit12'!Bit10_Case1_CutWR_75</vt:lpstr>
      <vt:lpstr>'Bit13'!Bit10_Case1_CutWR_75</vt:lpstr>
      <vt:lpstr>'Bit14'!Bit10_Case1_CutWR_75</vt:lpstr>
      <vt:lpstr>'Bit15'!Bit10_Case1_CutWR_75</vt:lpstr>
      <vt:lpstr>Bit10_Case1_CutWR_75</vt:lpstr>
      <vt:lpstr>'Bit11'!Bit10_Case1_CutWR_95</vt:lpstr>
      <vt:lpstr>'Bit12'!Bit10_Case1_CutWR_95</vt:lpstr>
      <vt:lpstr>'Bit13'!Bit10_Case1_CutWR_95</vt:lpstr>
      <vt:lpstr>'Bit14'!Bit10_Case1_CutWR_95</vt:lpstr>
      <vt:lpstr>'Bit15'!Bit10_Case1_CutWR_95</vt:lpstr>
      <vt:lpstr>Bit10_Case1_CutWR_95</vt:lpstr>
      <vt:lpstr>'Bit11'!Bit10_Case1_CutWR_max</vt:lpstr>
      <vt:lpstr>'Bit12'!Bit10_Case1_CutWR_max</vt:lpstr>
      <vt:lpstr>'Bit13'!Bit10_Case1_CutWR_max</vt:lpstr>
      <vt:lpstr>'Bit14'!Bit10_Case1_CutWR_max</vt:lpstr>
      <vt:lpstr>'Bit15'!Bit10_Case1_CutWR_max</vt:lpstr>
      <vt:lpstr>Bit10_Case1_CutWR_max</vt:lpstr>
      <vt:lpstr>'Bit11'!Bit10_Case1_CutWR_min</vt:lpstr>
      <vt:lpstr>'Bit12'!Bit10_Case1_CutWR_min</vt:lpstr>
      <vt:lpstr>'Bit13'!Bit10_Case1_CutWR_min</vt:lpstr>
      <vt:lpstr>'Bit14'!Bit10_Case1_CutWR_min</vt:lpstr>
      <vt:lpstr>'Bit15'!Bit10_Case1_CutWR_min</vt:lpstr>
      <vt:lpstr>Bit10_Case1_CutWR_min</vt:lpstr>
      <vt:lpstr>'Bit11'!Bit10_Case1_NF_05</vt:lpstr>
      <vt:lpstr>'Bit12'!Bit10_Case1_NF_05</vt:lpstr>
      <vt:lpstr>'Bit13'!Bit10_Case1_NF_05</vt:lpstr>
      <vt:lpstr>'Bit14'!Bit10_Case1_NF_05</vt:lpstr>
      <vt:lpstr>'Bit15'!Bit10_Case1_NF_05</vt:lpstr>
      <vt:lpstr>Bit10_Case1_NF_05</vt:lpstr>
      <vt:lpstr>'Bit11'!Bit10_Case1_NF_25</vt:lpstr>
      <vt:lpstr>'Bit12'!Bit10_Case1_NF_25</vt:lpstr>
      <vt:lpstr>'Bit13'!Bit10_Case1_NF_25</vt:lpstr>
      <vt:lpstr>'Bit14'!Bit10_Case1_NF_25</vt:lpstr>
      <vt:lpstr>'Bit15'!Bit10_Case1_NF_25</vt:lpstr>
      <vt:lpstr>Bit10_Case1_NF_25</vt:lpstr>
      <vt:lpstr>'Bit11'!Bit10_Case1_NF_50</vt:lpstr>
      <vt:lpstr>'Bit12'!Bit10_Case1_NF_50</vt:lpstr>
      <vt:lpstr>'Bit13'!Bit10_Case1_NF_50</vt:lpstr>
      <vt:lpstr>'Bit14'!Bit10_Case1_NF_50</vt:lpstr>
      <vt:lpstr>'Bit15'!Bit10_Case1_NF_50</vt:lpstr>
      <vt:lpstr>Bit10_Case1_NF_50</vt:lpstr>
      <vt:lpstr>'Bit11'!Bit10_Case1_NF_75</vt:lpstr>
      <vt:lpstr>'Bit12'!Bit10_Case1_NF_75</vt:lpstr>
      <vt:lpstr>'Bit13'!Bit10_Case1_NF_75</vt:lpstr>
      <vt:lpstr>'Bit14'!Bit10_Case1_NF_75</vt:lpstr>
      <vt:lpstr>'Bit15'!Bit10_Case1_NF_75</vt:lpstr>
      <vt:lpstr>Bit10_Case1_NF_75</vt:lpstr>
      <vt:lpstr>'Bit11'!Bit10_Case1_NF_95</vt:lpstr>
      <vt:lpstr>'Bit12'!Bit10_Case1_NF_95</vt:lpstr>
      <vt:lpstr>'Bit13'!Bit10_Case1_NF_95</vt:lpstr>
      <vt:lpstr>'Bit14'!Bit10_Case1_NF_95</vt:lpstr>
      <vt:lpstr>'Bit15'!Bit10_Case1_NF_95</vt:lpstr>
      <vt:lpstr>Bit10_Case1_NF_95</vt:lpstr>
      <vt:lpstr>'Bit11'!Bit10_Case1_NF_max</vt:lpstr>
      <vt:lpstr>'Bit12'!Bit10_Case1_NF_max</vt:lpstr>
      <vt:lpstr>'Bit13'!Bit10_Case1_NF_max</vt:lpstr>
      <vt:lpstr>'Bit14'!Bit10_Case1_NF_max</vt:lpstr>
      <vt:lpstr>'Bit15'!Bit10_Case1_NF_max</vt:lpstr>
      <vt:lpstr>Bit10_Case1_NF_max</vt:lpstr>
      <vt:lpstr>'Bit11'!Bit10_Case1_NF_min</vt:lpstr>
      <vt:lpstr>'Bit12'!Bit10_Case1_NF_min</vt:lpstr>
      <vt:lpstr>'Bit13'!Bit10_Case1_NF_min</vt:lpstr>
      <vt:lpstr>'Bit14'!Bit10_Case1_NF_min</vt:lpstr>
      <vt:lpstr>'Bit15'!Bit10_Case1_NF_min</vt:lpstr>
      <vt:lpstr>Bit10_Case1_NF_min</vt:lpstr>
      <vt:lpstr>'Bit11'!Bit10_Case1_NFWR_05</vt:lpstr>
      <vt:lpstr>'Bit12'!Bit10_Case1_NFWR_05</vt:lpstr>
      <vt:lpstr>'Bit13'!Bit10_Case1_NFWR_05</vt:lpstr>
      <vt:lpstr>'Bit14'!Bit10_Case1_NFWR_05</vt:lpstr>
      <vt:lpstr>'Bit15'!Bit10_Case1_NFWR_05</vt:lpstr>
      <vt:lpstr>Bit10_Case1_NFWR_05</vt:lpstr>
      <vt:lpstr>'Bit11'!Bit10_Case1_NFWR_25</vt:lpstr>
      <vt:lpstr>'Bit12'!Bit10_Case1_NFWR_25</vt:lpstr>
      <vt:lpstr>'Bit13'!Bit10_Case1_NFWR_25</vt:lpstr>
      <vt:lpstr>'Bit14'!Bit10_Case1_NFWR_25</vt:lpstr>
      <vt:lpstr>'Bit15'!Bit10_Case1_NFWR_25</vt:lpstr>
      <vt:lpstr>Bit10_Case1_NFWR_25</vt:lpstr>
      <vt:lpstr>'Bit11'!Bit10_Case1_NFWR_50</vt:lpstr>
      <vt:lpstr>'Bit12'!Bit10_Case1_NFWR_50</vt:lpstr>
      <vt:lpstr>'Bit13'!Bit10_Case1_NFWR_50</vt:lpstr>
      <vt:lpstr>'Bit14'!Bit10_Case1_NFWR_50</vt:lpstr>
      <vt:lpstr>'Bit15'!Bit10_Case1_NFWR_50</vt:lpstr>
      <vt:lpstr>Bit10_Case1_NFWR_50</vt:lpstr>
      <vt:lpstr>'Bit11'!Bit10_Case1_NFWR_75</vt:lpstr>
      <vt:lpstr>'Bit12'!Bit10_Case1_NFWR_75</vt:lpstr>
      <vt:lpstr>'Bit13'!Bit10_Case1_NFWR_75</vt:lpstr>
      <vt:lpstr>'Bit14'!Bit10_Case1_NFWR_75</vt:lpstr>
      <vt:lpstr>'Bit15'!Bit10_Case1_NFWR_75</vt:lpstr>
      <vt:lpstr>Bit10_Case1_NFWR_75</vt:lpstr>
      <vt:lpstr>'Bit11'!Bit10_Case1_NFWR_95</vt:lpstr>
      <vt:lpstr>'Bit12'!Bit10_Case1_NFWR_95</vt:lpstr>
      <vt:lpstr>'Bit13'!Bit10_Case1_NFWR_95</vt:lpstr>
      <vt:lpstr>'Bit14'!Bit10_Case1_NFWR_95</vt:lpstr>
      <vt:lpstr>'Bit15'!Bit10_Case1_NFWR_95</vt:lpstr>
      <vt:lpstr>Bit10_Case1_NFWR_95</vt:lpstr>
      <vt:lpstr>'Bit11'!Bit10_Case1_NFWR_max</vt:lpstr>
      <vt:lpstr>'Bit12'!Bit10_Case1_NFWR_max</vt:lpstr>
      <vt:lpstr>'Bit13'!Bit10_Case1_NFWR_max</vt:lpstr>
      <vt:lpstr>'Bit14'!Bit10_Case1_NFWR_max</vt:lpstr>
      <vt:lpstr>'Bit15'!Bit10_Case1_NFWR_max</vt:lpstr>
      <vt:lpstr>Bit10_Case1_NFWR_max</vt:lpstr>
      <vt:lpstr>'Bit11'!Bit10_Case1_NFWR_min</vt:lpstr>
      <vt:lpstr>'Bit12'!Bit10_Case1_NFWR_min</vt:lpstr>
      <vt:lpstr>'Bit13'!Bit10_Case1_NFWR_min</vt:lpstr>
      <vt:lpstr>'Bit14'!Bit10_Case1_NFWR_min</vt:lpstr>
      <vt:lpstr>'Bit15'!Bit10_Case1_NFWR_min</vt:lpstr>
      <vt:lpstr>Bit10_Case1_NFWR_min</vt:lpstr>
      <vt:lpstr>Bit10_Case10_Cut_05</vt:lpstr>
      <vt:lpstr>Bit10_Case10_Cut_25</vt:lpstr>
      <vt:lpstr>Bit10_Case10_Cut_50</vt:lpstr>
      <vt:lpstr>Bit10_Case10_Cut_75</vt:lpstr>
      <vt:lpstr>Bit10_Case10_Cut_95</vt:lpstr>
      <vt:lpstr>Bit10_Case10_Cut_max</vt:lpstr>
      <vt:lpstr>Bit10_Case10_Cut_min</vt:lpstr>
      <vt:lpstr>Bit10_Case10_CutWR_05</vt:lpstr>
      <vt:lpstr>Bit10_Case10_CutWR_25</vt:lpstr>
      <vt:lpstr>Bit10_Case10_CutWR_50</vt:lpstr>
      <vt:lpstr>Bit10_Case10_CutWR_75</vt:lpstr>
      <vt:lpstr>Bit10_Case10_CutWR_95</vt:lpstr>
      <vt:lpstr>Bit10_Case10_CutWR_max</vt:lpstr>
      <vt:lpstr>Bit10_Case10_CutWR_min</vt:lpstr>
      <vt:lpstr>Bit10_Case10_NF_05</vt:lpstr>
      <vt:lpstr>Bit10_Case10_NF_25</vt:lpstr>
      <vt:lpstr>Bit10_Case10_NF_50</vt:lpstr>
      <vt:lpstr>Bit10_Case10_NF_75</vt:lpstr>
      <vt:lpstr>Bit10_Case10_NF_95</vt:lpstr>
      <vt:lpstr>Bit10_Case10_NF_max</vt:lpstr>
      <vt:lpstr>Bit10_Case10_NF_min</vt:lpstr>
      <vt:lpstr>Bit10_Case10_NFWR_05</vt:lpstr>
      <vt:lpstr>Bit10_Case10_NFWR_25</vt:lpstr>
      <vt:lpstr>Bit10_Case10_NFWR_50</vt:lpstr>
      <vt:lpstr>Bit10_Case10_NFWR_75</vt:lpstr>
      <vt:lpstr>Bit10_Case10_NFWR_95</vt:lpstr>
      <vt:lpstr>Bit10_Case10_NFWR_max</vt:lpstr>
      <vt:lpstr>Bit10_Case10_NFWR_min</vt:lpstr>
      <vt:lpstr>Bit10_Case11_Cut_05</vt:lpstr>
      <vt:lpstr>Bit10_Case11_Cut_25</vt:lpstr>
      <vt:lpstr>Bit10_Case11_Cut_50</vt:lpstr>
      <vt:lpstr>Bit10_Case11_Cut_75</vt:lpstr>
      <vt:lpstr>Bit10_Case11_Cut_95</vt:lpstr>
      <vt:lpstr>Bit10_Case11_Cut_max</vt:lpstr>
      <vt:lpstr>Bit10_Case11_Cut_min</vt:lpstr>
      <vt:lpstr>Bit10_Case11_CutWR_05</vt:lpstr>
      <vt:lpstr>Bit10_Case11_CutWR_25</vt:lpstr>
      <vt:lpstr>Bit10_Case11_CutWR_50</vt:lpstr>
      <vt:lpstr>Bit10_Case11_CutWR_75</vt:lpstr>
      <vt:lpstr>Bit10_Case11_CutWR_95</vt:lpstr>
      <vt:lpstr>Bit10_Case11_CutWR_max</vt:lpstr>
      <vt:lpstr>Bit10_Case11_CutWR_min</vt:lpstr>
      <vt:lpstr>Bit10_Case11_NF_05</vt:lpstr>
      <vt:lpstr>Bit10_Case11_NF_25</vt:lpstr>
      <vt:lpstr>Bit10_Case11_NF_50</vt:lpstr>
      <vt:lpstr>Bit10_Case11_NF_75</vt:lpstr>
      <vt:lpstr>Bit10_Case11_NF_95</vt:lpstr>
      <vt:lpstr>Bit10_Case11_NF_max</vt:lpstr>
      <vt:lpstr>Bit10_Case11_NF_min</vt:lpstr>
      <vt:lpstr>Bit10_Case11_NFWR_05</vt:lpstr>
      <vt:lpstr>Bit10_Case11_NFWR_25</vt:lpstr>
      <vt:lpstr>Bit10_Case11_NFWR_50</vt:lpstr>
      <vt:lpstr>Bit10_Case11_NFWR_75</vt:lpstr>
      <vt:lpstr>Bit10_Case11_NFWR_95</vt:lpstr>
      <vt:lpstr>Bit10_Case11_NFWR_max</vt:lpstr>
      <vt:lpstr>Bit10_Case11_NFWR_min</vt:lpstr>
      <vt:lpstr>Bit10_Case12_Cut_05</vt:lpstr>
      <vt:lpstr>Bit10_Case12_Cut_25</vt:lpstr>
      <vt:lpstr>Bit10_Case12_Cut_50</vt:lpstr>
      <vt:lpstr>Bit10_Case12_Cut_75</vt:lpstr>
      <vt:lpstr>Bit10_Case12_Cut_95</vt:lpstr>
      <vt:lpstr>Bit10_Case12_Cut_max</vt:lpstr>
      <vt:lpstr>Bit10_Case12_Cut_min</vt:lpstr>
      <vt:lpstr>Bit10_Case12_CutWR_05</vt:lpstr>
      <vt:lpstr>Bit10_Case12_CutWR_25</vt:lpstr>
      <vt:lpstr>Bit10_Case12_CutWR_50</vt:lpstr>
      <vt:lpstr>Bit10_Case12_CutWR_75</vt:lpstr>
      <vt:lpstr>Bit10_Case12_CutWR_95</vt:lpstr>
      <vt:lpstr>Bit10_Case12_CutWR_max</vt:lpstr>
      <vt:lpstr>Bit10_Case12_CutWR_min</vt:lpstr>
      <vt:lpstr>Bit10_Case12_NF_05</vt:lpstr>
      <vt:lpstr>Bit10_Case12_NF_25</vt:lpstr>
      <vt:lpstr>Bit10_Case12_NF_50</vt:lpstr>
      <vt:lpstr>Bit10_Case12_NF_75</vt:lpstr>
      <vt:lpstr>Bit10_Case12_NF_95</vt:lpstr>
      <vt:lpstr>Bit10_Case12_NF_max</vt:lpstr>
      <vt:lpstr>Bit10_Case12_NF_min</vt:lpstr>
      <vt:lpstr>Bit10_Case12_NFWR_05</vt:lpstr>
      <vt:lpstr>Bit10_Case12_NFWR_25</vt:lpstr>
      <vt:lpstr>Bit10_Case12_NFWR_50</vt:lpstr>
      <vt:lpstr>Bit10_Case12_NFWR_75</vt:lpstr>
      <vt:lpstr>Bit10_Case12_NFWR_95</vt:lpstr>
      <vt:lpstr>Bit10_Case12_NFWR_max</vt:lpstr>
      <vt:lpstr>Bit10_Case12_NFWR_min</vt:lpstr>
      <vt:lpstr>Bit10_Case13_Cut_05</vt:lpstr>
      <vt:lpstr>Bit10_Case13_Cut_25</vt:lpstr>
      <vt:lpstr>Bit10_Case13_Cut_50</vt:lpstr>
      <vt:lpstr>Bit10_Case13_Cut_75</vt:lpstr>
      <vt:lpstr>Bit10_Case13_Cut_95</vt:lpstr>
      <vt:lpstr>Bit10_Case13_Cut_max</vt:lpstr>
      <vt:lpstr>Bit10_Case13_Cut_min</vt:lpstr>
      <vt:lpstr>Bit10_Case13_CutWR_05</vt:lpstr>
      <vt:lpstr>Bit10_Case13_CutWR_25</vt:lpstr>
      <vt:lpstr>Bit10_Case13_CutWR_50</vt:lpstr>
      <vt:lpstr>Bit10_Case13_CutWR_75</vt:lpstr>
      <vt:lpstr>Bit10_Case13_CutWR_95</vt:lpstr>
      <vt:lpstr>Bit10_Case13_CutWR_max</vt:lpstr>
      <vt:lpstr>Bit10_Case13_CutWR_min</vt:lpstr>
      <vt:lpstr>Bit10_Case13_NF_05</vt:lpstr>
      <vt:lpstr>Bit10_Case13_NF_25</vt:lpstr>
      <vt:lpstr>Bit10_Case13_NF_50</vt:lpstr>
      <vt:lpstr>Bit10_Case13_NF_75</vt:lpstr>
      <vt:lpstr>Bit10_Case13_NF_95</vt:lpstr>
      <vt:lpstr>Bit10_Case13_NF_max</vt:lpstr>
      <vt:lpstr>Bit10_Case13_NF_min</vt:lpstr>
      <vt:lpstr>Bit10_Case13_NFWR_05</vt:lpstr>
      <vt:lpstr>Bit10_Case13_NFWR_25</vt:lpstr>
      <vt:lpstr>Bit10_Case13_NFWR_50</vt:lpstr>
      <vt:lpstr>Bit10_Case13_NFWR_75</vt:lpstr>
      <vt:lpstr>Bit10_Case13_NFWR_95</vt:lpstr>
      <vt:lpstr>Bit10_Case13_NFWR_max</vt:lpstr>
      <vt:lpstr>Bit10_Case13_NFWR_min</vt:lpstr>
      <vt:lpstr>Bit10_Case14_Cut_05</vt:lpstr>
      <vt:lpstr>Bit10_Case14_Cut_25</vt:lpstr>
      <vt:lpstr>Bit10_Case14_Cut_50</vt:lpstr>
      <vt:lpstr>Bit10_Case14_Cut_75</vt:lpstr>
      <vt:lpstr>Bit10_Case14_Cut_95</vt:lpstr>
      <vt:lpstr>Bit10_Case14_Cut_max</vt:lpstr>
      <vt:lpstr>Bit10_Case14_Cut_min</vt:lpstr>
      <vt:lpstr>Bit10_Case14_CutWR_05</vt:lpstr>
      <vt:lpstr>Bit10_Case14_CutWR_25</vt:lpstr>
      <vt:lpstr>Bit10_Case14_CutWR_50</vt:lpstr>
      <vt:lpstr>Bit10_Case14_CutWR_75</vt:lpstr>
      <vt:lpstr>Bit10_Case14_CutWR_95</vt:lpstr>
      <vt:lpstr>Bit10_Case14_CutWR_max</vt:lpstr>
      <vt:lpstr>Bit10_Case14_CutWR_min</vt:lpstr>
      <vt:lpstr>Bit10_Case14_NF_05</vt:lpstr>
      <vt:lpstr>Bit10_Case14_NF_25</vt:lpstr>
      <vt:lpstr>Bit10_Case14_NF_50</vt:lpstr>
      <vt:lpstr>Bit10_Case14_NF_75</vt:lpstr>
      <vt:lpstr>Bit10_Case14_NF_95</vt:lpstr>
      <vt:lpstr>Bit10_Case14_NF_max</vt:lpstr>
      <vt:lpstr>Bit10_Case14_NF_min</vt:lpstr>
      <vt:lpstr>Bit10_Case14_NFWR_05</vt:lpstr>
      <vt:lpstr>Bit10_Case14_NFWR_25</vt:lpstr>
      <vt:lpstr>Bit10_Case14_NFWR_50</vt:lpstr>
      <vt:lpstr>Bit10_Case14_NFWR_75</vt:lpstr>
      <vt:lpstr>Bit10_Case14_NFWR_95</vt:lpstr>
      <vt:lpstr>Bit10_Case14_NFWR_max</vt:lpstr>
      <vt:lpstr>Bit10_Case14_NFWR_min</vt:lpstr>
      <vt:lpstr>Bit10_Case15_Cut_05</vt:lpstr>
      <vt:lpstr>Bit10_Case15_Cut_25</vt:lpstr>
      <vt:lpstr>Bit10_Case15_Cut_50</vt:lpstr>
      <vt:lpstr>Bit10_Case15_Cut_75</vt:lpstr>
      <vt:lpstr>Bit10_Case15_Cut_95</vt:lpstr>
      <vt:lpstr>Bit10_Case15_Cut_max</vt:lpstr>
      <vt:lpstr>Bit10_Case15_Cut_min</vt:lpstr>
      <vt:lpstr>Bit10_Case15_CutWR_05</vt:lpstr>
      <vt:lpstr>Bit10_Case15_CutWR_25</vt:lpstr>
      <vt:lpstr>Bit10_Case15_CutWR_50</vt:lpstr>
      <vt:lpstr>Bit10_Case15_CutWR_75</vt:lpstr>
      <vt:lpstr>Bit10_Case15_CutWR_95</vt:lpstr>
      <vt:lpstr>Bit10_Case15_CutWR_max</vt:lpstr>
      <vt:lpstr>Bit10_Case15_CutWR_min</vt:lpstr>
      <vt:lpstr>Bit10_Case15_NF_05</vt:lpstr>
      <vt:lpstr>Bit10_Case15_NF_25</vt:lpstr>
      <vt:lpstr>Bit10_Case15_NF_50</vt:lpstr>
      <vt:lpstr>Bit10_Case15_NF_75</vt:lpstr>
      <vt:lpstr>Bit10_Case15_NF_95</vt:lpstr>
      <vt:lpstr>Bit10_Case15_NF_max</vt:lpstr>
      <vt:lpstr>Bit10_Case15_NF_min</vt:lpstr>
      <vt:lpstr>Bit10_Case15_NFWR_05</vt:lpstr>
      <vt:lpstr>Bit10_Case15_NFWR_25</vt:lpstr>
      <vt:lpstr>Bit10_Case15_NFWR_50</vt:lpstr>
      <vt:lpstr>Bit10_Case15_NFWR_75</vt:lpstr>
      <vt:lpstr>Bit10_Case15_NFWR_95</vt:lpstr>
      <vt:lpstr>Bit10_Case15_NFWR_max</vt:lpstr>
      <vt:lpstr>Bit10_Case15_NFWR_min</vt:lpstr>
      <vt:lpstr>Bit10_Case16_Cut_05</vt:lpstr>
      <vt:lpstr>Bit10_Case16_Cut_25</vt:lpstr>
      <vt:lpstr>Bit10_Case16_Cut_50</vt:lpstr>
      <vt:lpstr>Bit10_Case16_Cut_75</vt:lpstr>
      <vt:lpstr>Bit10_Case16_Cut_95</vt:lpstr>
      <vt:lpstr>Bit10_Case16_Cut_max</vt:lpstr>
      <vt:lpstr>Bit10_Case16_Cut_min</vt:lpstr>
      <vt:lpstr>Bit10_Case16_CutWR_05</vt:lpstr>
      <vt:lpstr>Bit10_Case16_CutWR_25</vt:lpstr>
      <vt:lpstr>Bit10_Case16_CutWR_50</vt:lpstr>
      <vt:lpstr>Bit10_Case16_CutWR_75</vt:lpstr>
      <vt:lpstr>Bit10_Case16_CutWR_95</vt:lpstr>
      <vt:lpstr>Bit10_Case16_CutWR_max</vt:lpstr>
      <vt:lpstr>Bit10_Case16_CutWR_min</vt:lpstr>
      <vt:lpstr>Bit10_Case16_NF_05</vt:lpstr>
      <vt:lpstr>Bit10_Case16_NF_25</vt:lpstr>
      <vt:lpstr>Bit10_Case16_NF_50</vt:lpstr>
      <vt:lpstr>Bit10_Case16_NF_75</vt:lpstr>
      <vt:lpstr>Bit10_Case16_NF_95</vt:lpstr>
      <vt:lpstr>Bit10_Case16_NF_max</vt:lpstr>
      <vt:lpstr>Bit10_Case16_NF_min</vt:lpstr>
      <vt:lpstr>Bit10_Case16_NFWR_05</vt:lpstr>
      <vt:lpstr>Bit10_Case16_NFWR_25</vt:lpstr>
      <vt:lpstr>Bit10_Case16_NFWR_50</vt:lpstr>
      <vt:lpstr>Bit10_Case16_NFWR_75</vt:lpstr>
      <vt:lpstr>Bit10_Case16_NFWR_95</vt:lpstr>
      <vt:lpstr>Bit10_Case16_NFWR_max</vt:lpstr>
      <vt:lpstr>Bit10_Case16_NFWR_min</vt:lpstr>
      <vt:lpstr>'Bit11'!Bit10_Case2_Cut_05</vt:lpstr>
      <vt:lpstr>'Bit12'!Bit10_Case2_Cut_05</vt:lpstr>
      <vt:lpstr>'Bit13'!Bit10_Case2_Cut_05</vt:lpstr>
      <vt:lpstr>'Bit14'!Bit10_Case2_Cut_05</vt:lpstr>
      <vt:lpstr>'Bit15'!Bit10_Case2_Cut_05</vt:lpstr>
      <vt:lpstr>Bit10_Case2_Cut_05</vt:lpstr>
      <vt:lpstr>'Bit11'!Bit10_Case2_Cut_25</vt:lpstr>
      <vt:lpstr>'Bit12'!Bit10_Case2_Cut_25</vt:lpstr>
      <vt:lpstr>'Bit13'!Bit10_Case2_Cut_25</vt:lpstr>
      <vt:lpstr>'Bit14'!Bit10_Case2_Cut_25</vt:lpstr>
      <vt:lpstr>'Bit15'!Bit10_Case2_Cut_25</vt:lpstr>
      <vt:lpstr>Bit10_Case2_Cut_25</vt:lpstr>
      <vt:lpstr>'Bit11'!Bit10_Case2_Cut_50</vt:lpstr>
      <vt:lpstr>'Bit12'!Bit10_Case2_Cut_50</vt:lpstr>
      <vt:lpstr>'Bit13'!Bit10_Case2_Cut_50</vt:lpstr>
      <vt:lpstr>'Bit14'!Bit10_Case2_Cut_50</vt:lpstr>
      <vt:lpstr>'Bit15'!Bit10_Case2_Cut_50</vt:lpstr>
      <vt:lpstr>Bit10_Case2_Cut_50</vt:lpstr>
      <vt:lpstr>'Bit11'!Bit10_Case2_Cut_75</vt:lpstr>
      <vt:lpstr>'Bit12'!Bit10_Case2_Cut_75</vt:lpstr>
      <vt:lpstr>'Bit13'!Bit10_Case2_Cut_75</vt:lpstr>
      <vt:lpstr>'Bit14'!Bit10_Case2_Cut_75</vt:lpstr>
      <vt:lpstr>'Bit15'!Bit10_Case2_Cut_75</vt:lpstr>
      <vt:lpstr>Bit10_Case2_Cut_75</vt:lpstr>
      <vt:lpstr>'Bit11'!Bit10_Case2_Cut_95</vt:lpstr>
      <vt:lpstr>'Bit12'!Bit10_Case2_Cut_95</vt:lpstr>
      <vt:lpstr>'Bit13'!Bit10_Case2_Cut_95</vt:lpstr>
      <vt:lpstr>'Bit14'!Bit10_Case2_Cut_95</vt:lpstr>
      <vt:lpstr>'Bit15'!Bit10_Case2_Cut_95</vt:lpstr>
      <vt:lpstr>Bit10_Case2_Cut_95</vt:lpstr>
      <vt:lpstr>'Bit11'!Bit10_Case2_Cut_max</vt:lpstr>
      <vt:lpstr>'Bit12'!Bit10_Case2_Cut_max</vt:lpstr>
      <vt:lpstr>'Bit13'!Bit10_Case2_Cut_max</vt:lpstr>
      <vt:lpstr>'Bit14'!Bit10_Case2_Cut_max</vt:lpstr>
      <vt:lpstr>'Bit15'!Bit10_Case2_Cut_max</vt:lpstr>
      <vt:lpstr>Bit10_Case2_Cut_max</vt:lpstr>
      <vt:lpstr>'Bit11'!Bit10_Case2_Cut_min</vt:lpstr>
      <vt:lpstr>'Bit12'!Bit10_Case2_Cut_min</vt:lpstr>
      <vt:lpstr>'Bit13'!Bit10_Case2_Cut_min</vt:lpstr>
      <vt:lpstr>'Bit14'!Bit10_Case2_Cut_min</vt:lpstr>
      <vt:lpstr>'Bit15'!Bit10_Case2_Cut_min</vt:lpstr>
      <vt:lpstr>Bit10_Case2_Cut_min</vt:lpstr>
      <vt:lpstr>Bit10_Case2_CutWR_05</vt:lpstr>
      <vt:lpstr>Bit10_Case2_CutWR_25</vt:lpstr>
      <vt:lpstr>Bit10_Case2_CutWR_50</vt:lpstr>
      <vt:lpstr>Bit10_Case2_CutWR_75</vt:lpstr>
      <vt:lpstr>Bit10_Case2_CutWR_95</vt:lpstr>
      <vt:lpstr>Bit10_Case2_CutWR_max</vt:lpstr>
      <vt:lpstr>Bit10_Case2_CutWR_min</vt:lpstr>
      <vt:lpstr>'Bit11'!Bit10_Case2_NF_05</vt:lpstr>
      <vt:lpstr>'Bit12'!Bit10_Case2_NF_05</vt:lpstr>
      <vt:lpstr>'Bit13'!Bit10_Case2_NF_05</vt:lpstr>
      <vt:lpstr>'Bit14'!Bit10_Case2_NF_05</vt:lpstr>
      <vt:lpstr>'Bit15'!Bit10_Case2_NF_05</vt:lpstr>
      <vt:lpstr>Bit10_Case2_NF_05</vt:lpstr>
      <vt:lpstr>'Bit11'!Bit10_Case2_NF_25</vt:lpstr>
      <vt:lpstr>'Bit12'!Bit10_Case2_NF_25</vt:lpstr>
      <vt:lpstr>'Bit13'!Bit10_Case2_NF_25</vt:lpstr>
      <vt:lpstr>'Bit14'!Bit10_Case2_NF_25</vt:lpstr>
      <vt:lpstr>'Bit15'!Bit10_Case2_NF_25</vt:lpstr>
      <vt:lpstr>Bit10_Case2_NF_25</vt:lpstr>
      <vt:lpstr>'Bit11'!Bit10_Case2_NF_50</vt:lpstr>
      <vt:lpstr>'Bit12'!Bit10_Case2_NF_50</vt:lpstr>
      <vt:lpstr>'Bit13'!Bit10_Case2_NF_50</vt:lpstr>
      <vt:lpstr>'Bit14'!Bit10_Case2_NF_50</vt:lpstr>
      <vt:lpstr>'Bit15'!Bit10_Case2_NF_50</vt:lpstr>
      <vt:lpstr>Bit10_Case2_NF_50</vt:lpstr>
      <vt:lpstr>'Bit11'!Bit10_Case2_NF_75</vt:lpstr>
      <vt:lpstr>'Bit12'!Bit10_Case2_NF_75</vt:lpstr>
      <vt:lpstr>'Bit13'!Bit10_Case2_NF_75</vt:lpstr>
      <vt:lpstr>'Bit14'!Bit10_Case2_NF_75</vt:lpstr>
      <vt:lpstr>'Bit15'!Bit10_Case2_NF_75</vt:lpstr>
      <vt:lpstr>Bit10_Case2_NF_75</vt:lpstr>
      <vt:lpstr>'Bit11'!Bit10_Case2_NF_95</vt:lpstr>
      <vt:lpstr>'Bit12'!Bit10_Case2_NF_95</vt:lpstr>
      <vt:lpstr>'Bit13'!Bit10_Case2_NF_95</vt:lpstr>
      <vt:lpstr>'Bit14'!Bit10_Case2_NF_95</vt:lpstr>
      <vt:lpstr>'Bit15'!Bit10_Case2_NF_95</vt:lpstr>
      <vt:lpstr>Bit10_Case2_NF_95</vt:lpstr>
      <vt:lpstr>'Bit11'!Bit10_Case2_NF_max</vt:lpstr>
      <vt:lpstr>'Bit12'!Bit10_Case2_NF_max</vt:lpstr>
      <vt:lpstr>'Bit13'!Bit10_Case2_NF_max</vt:lpstr>
      <vt:lpstr>'Bit14'!Bit10_Case2_NF_max</vt:lpstr>
      <vt:lpstr>'Bit15'!Bit10_Case2_NF_max</vt:lpstr>
      <vt:lpstr>Bit10_Case2_NF_max</vt:lpstr>
      <vt:lpstr>'Bit11'!Bit10_Case2_NF_min</vt:lpstr>
      <vt:lpstr>'Bit12'!Bit10_Case2_NF_min</vt:lpstr>
      <vt:lpstr>'Bit13'!Bit10_Case2_NF_min</vt:lpstr>
      <vt:lpstr>'Bit14'!Bit10_Case2_NF_min</vt:lpstr>
      <vt:lpstr>'Bit15'!Bit10_Case2_NF_min</vt:lpstr>
      <vt:lpstr>Bit10_Case2_NF_min</vt:lpstr>
      <vt:lpstr>Bit10_Case2_NFWR_05</vt:lpstr>
      <vt:lpstr>Bit10_Case2_NFWR_25</vt:lpstr>
      <vt:lpstr>Bit10_Case2_NFWR_50</vt:lpstr>
      <vt:lpstr>Bit10_Case2_NFWR_75</vt:lpstr>
      <vt:lpstr>Bit10_Case2_NFWR_95</vt:lpstr>
      <vt:lpstr>Bit10_Case2_NFWR_max</vt:lpstr>
      <vt:lpstr>Bit10_Case2_NFWR_min</vt:lpstr>
      <vt:lpstr>Bit10_Case3_Cut_05</vt:lpstr>
      <vt:lpstr>Bit10_Case3_Cut_25</vt:lpstr>
      <vt:lpstr>Bit10_Case3_Cut_50</vt:lpstr>
      <vt:lpstr>Bit10_Case3_Cut_75</vt:lpstr>
      <vt:lpstr>Bit10_Case3_Cut_95</vt:lpstr>
      <vt:lpstr>Bit10_Case3_Cut_max</vt:lpstr>
      <vt:lpstr>Bit10_Case3_Cut_min</vt:lpstr>
      <vt:lpstr>Bit10_Case3_CutWR_05</vt:lpstr>
      <vt:lpstr>Bit10_Case3_CutWR_25</vt:lpstr>
      <vt:lpstr>Bit10_Case3_CutWR_50</vt:lpstr>
      <vt:lpstr>Bit10_Case3_CutWR_75</vt:lpstr>
      <vt:lpstr>Bit10_Case3_CutWR_95</vt:lpstr>
      <vt:lpstr>Bit10_Case3_CutWR_max</vt:lpstr>
      <vt:lpstr>Bit10_Case3_CutWR_min</vt:lpstr>
      <vt:lpstr>Bit10_Case3_NF_05</vt:lpstr>
      <vt:lpstr>Bit10_Case3_NF_25</vt:lpstr>
      <vt:lpstr>Bit10_Case3_NF_50</vt:lpstr>
      <vt:lpstr>Bit10_Case3_NF_75</vt:lpstr>
      <vt:lpstr>Bit10_Case3_NF_95</vt:lpstr>
      <vt:lpstr>Bit10_Case3_NF_max</vt:lpstr>
      <vt:lpstr>Bit10_Case3_NF_min</vt:lpstr>
      <vt:lpstr>Bit10_Case3_NFWR_05</vt:lpstr>
      <vt:lpstr>Bit10_Case3_NFWR_25</vt:lpstr>
      <vt:lpstr>Bit10_Case3_NFWR_50</vt:lpstr>
      <vt:lpstr>Bit10_Case3_NFWR_75</vt:lpstr>
      <vt:lpstr>Bit10_Case3_NFWR_95</vt:lpstr>
      <vt:lpstr>Bit10_Case3_NFWR_max</vt:lpstr>
      <vt:lpstr>Bit10_Case3_NFWR_min</vt:lpstr>
      <vt:lpstr>Bit10_Case4_Cut_05</vt:lpstr>
      <vt:lpstr>Bit10_Case4_Cut_25</vt:lpstr>
      <vt:lpstr>Bit10_Case4_Cut_50</vt:lpstr>
      <vt:lpstr>Bit10_Case4_Cut_75</vt:lpstr>
      <vt:lpstr>Bit10_Case4_Cut_95</vt:lpstr>
      <vt:lpstr>Bit10_Case4_Cut_max</vt:lpstr>
      <vt:lpstr>Bit10_Case4_Cut_min</vt:lpstr>
      <vt:lpstr>Bit10_Case4_CutWR_05</vt:lpstr>
      <vt:lpstr>Bit10_Case4_CutWR_25</vt:lpstr>
      <vt:lpstr>Bit10_Case4_CutWR_50</vt:lpstr>
      <vt:lpstr>Bit10_Case4_CutWR_75</vt:lpstr>
      <vt:lpstr>Bit10_Case4_CutWR_95</vt:lpstr>
      <vt:lpstr>Bit10_Case4_CutWR_max</vt:lpstr>
      <vt:lpstr>Bit10_Case4_CutWR_min</vt:lpstr>
      <vt:lpstr>Bit10_Case4_NF_05</vt:lpstr>
      <vt:lpstr>Bit10_Case4_NF_25</vt:lpstr>
      <vt:lpstr>Bit10_Case4_NF_50</vt:lpstr>
      <vt:lpstr>Bit10_Case4_NF_75</vt:lpstr>
      <vt:lpstr>Bit10_Case4_NF_95</vt:lpstr>
      <vt:lpstr>Bit10_Case4_NF_max</vt:lpstr>
      <vt:lpstr>Bit10_Case4_NF_min</vt:lpstr>
      <vt:lpstr>Bit10_Case4_NFWR_05</vt:lpstr>
      <vt:lpstr>Bit10_Case4_NFWR_25</vt:lpstr>
      <vt:lpstr>Bit10_Case4_NFWR_50</vt:lpstr>
      <vt:lpstr>Bit10_Case4_NFWR_75</vt:lpstr>
      <vt:lpstr>Bit10_Case4_NFWR_95</vt:lpstr>
      <vt:lpstr>Bit10_Case4_NFWR_max</vt:lpstr>
      <vt:lpstr>Bit10_Case4_NFWR_min</vt:lpstr>
      <vt:lpstr>Bit10_Case5_Cut_05</vt:lpstr>
      <vt:lpstr>Bit10_Case5_Cut_25</vt:lpstr>
      <vt:lpstr>Bit10_Case5_Cut_50</vt:lpstr>
      <vt:lpstr>Bit10_Case5_Cut_75</vt:lpstr>
      <vt:lpstr>Bit10_Case5_Cut_95</vt:lpstr>
      <vt:lpstr>Bit10_Case5_Cut_max</vt:lpstr>
      <vt:lpstr>Bit10_Case5_Cut_min</vt:lpstr>
      <vt:lpstr>Bit10_Case5_CutWR_05</vt:lpstr>
      <vt:lpstr>Bit10_Case5_CutWR_25</vt:lpstr>
      <vt:lpstr>Bit10_Case5_CutWR_50</vt:lpstr>
      <vt:lpstr>Bit10_Case5_CutWR_75</vt:lpstr>
      <vt:lpstr>Bit10_Case5_CutWR_95</vt:lpstr>
      <vt:lpstr>Bit10_Case5_CutWR_max</vt:lpstr>
      <vt:lpstr>Bit10_Case5_CutWR_min</vt:lpstr>
      <vt:lpstr>Bit10_Case5_NF_05</vt:lpstr>
      <vt:lpstr>Bit10_Case5_NF_25</vt:lpstr>
      <vt:lpstr>Bit10_Case5_NF_50</vt:lpstr>
      <vt:lpstr>Bit10_Case5_NF_75</vt:lpstr>
      <vt:lpstr>Bit10_Case5_NF_95</vt:lpstr>
      <vt:lpstr>Bit10_Case5_NF_max</vt:lpstr>
      <vt:lpstr>Bit10_Case5_NF_min</vt:lpstr>
      <vt:lpstr>Bit10_Case5_NFWR_05</vt:lpstr>
      <vt:lpstr>Bit10_Case5_NFWR_25</vt:lpstr>
      <vt:lpstr>Bit10_Case5_NFWR_50</vt:lpstr>
      <vt:lpstr>Bit10_Case5_NFWR_75</vt:lpstr>
      <vt:lpstr>Bit10_Case5_NFWR_95</vt:lpstr>
      <vt:lpstr>Bit10_Case5_NFWR_max</vt:lpstr>
      <vt:lpstr>Bit10_Case5_NFWR_min</vt:lpstr>
      <vt:lpstr>Bit10_Case6_Cut_05</vt:lpstr>
      <vt:lpstr>Bit10_Case6_Cut_25</vt:lpstr>
      <vt:lpstr>Bit10_Case6_Cut_50</vt:lpstr>
      <vt:lpstr>Bit10_Case6_Cut_75</vt:lpstr>
      <vt:lpstr>Bit10_Case6_Cut_95</vt:lpstr>
      <vt:lpstr>Bit10_Case6_Cut_max</vt:lpstr>
      <vt:lpstr>Bit10_Case6_Cut_min</vt:lpstr>
      <vt:lpstr>Bit10_Case6_CutWR_05</vt:lpstr>
      <vt:lpstr>Bit10_Case6_CutWR_25</vt:lpstr>
      <vt:lpstr>Bit10_Case6_CutWR_50</vt:lpstr>
      <vt:lpstr>Bit10_Case6_CutWR_75</vt:lpstr>
      <vt:lpstr>Bit10_Case6_CutWR_95</vt:lpstr>
      <vt:lpstr>Bit10_Case6_CutWR_max</vt:lpstr>
      <vt:lpstr>Bit10_Case6_CutWR_min</vt:lpstr>
      <vt:lpstr>Bit10_Case6_NF_05</vt:lpstr>
      <vt:lpstr>Bit10_Case6_NF_25</vt:lpstr>
      <vt:lpstr>Bit10_Case6_NF_50</vt:lpstr>
      <vt:lpstr>Bit10_Case6_NF_75</vt:lpstr>
      <vt:lpstr>Bit10_Case6_NF_95</vt:lpstr>
      <vt:lpstr>Bit10_Case6_NF_max</vt:lpstr>
      <vt:lpstr>Bit10_Case6_NF_min</vt:lpstr>
      <vt:lpstr>Bit10_Case6_NFWR_05</vt:lpstr>
      <vt:lpstr>Bit10_Case6_NFWR_25</vt:lpstr>
      <vt:lpstr>Bit10_Case6_NFWR_50</vt:lpstr>
      <vt:lpstr>Bit10_Case6_NFWR_75</vt:lpstr>
      <vt:lpstr>Bit10_Case6_NFWR_95</vt:lpstr>
      <vt:lpstr>Bit10_Case6_NFWR_max</vt:lpstr>
      <vt:lpstr>Bit10_Case6_NFWR_min</vt:lpstr>
      <vt:lpstr>Bit10_Case7_Cut_05</vt:lpstr>
      <vt:lpstr>Bit10_Case7_Cut_25</vt:lpstr>
      <vt:lpstr>Bit10_Case7_Cut_50</vt:lpstr>
      <vt:lpstr>Bit10_Case7_Cut_75</vt:lpstr>
      <vt:lpstr>Bit10_Case7_Cut_95</vt:lpstr>
      <vt:lpstr>Bit10_Case7_Cut_max</vt:lpstr>
      <vt:lpstr>Bit10_Case7_Cut_min</vt:lpstr>
      <vt:lpstr>Bit10_Case7_CutWR_05</vt:lpstr>
      <vt:lpstr>Bit10_Case7_CutWR_25</vt:lpstr>
      <vt:lpstr>Bit10_Case7_CutWR_50</vt:lpstr>
      <vt:lpstr>Bit10_Case7_CutWR_75</vt:lpstr>
      <vt:lpstr>Bit10_Case7_CutWR_95</vt:lpstr>
      <vt:lpstr>Bit10_Case7_CutWR_max</vt:lpstr>
      <vt:lpstr>Bit10_Case7_CutWR_min</vt:lpstr>
      <vt:lpstr>Bit10_Case7_NF_05</vt:lpstr>
      <vt:lpstr>Bit10_Case7_NF_25</vt:lpstr>
      <vt:lpstr>Bit10_Case7_NF_50</vt:lpstr>
      <vt:lpstr>Bit10_Case7_NF_75</vt:lpstr>
      <vt:lpstr>Bit10_Case7_NF_95</vt:lpstr>
      <vt:lpstr>Bit10_Case7_NF_max</vt:lpstr>
      <vt:lpstr>Bit10_Case7_NF_min</vt:lpstr>
      <vt:lpstr>Bit10_Case7_NFWR_05</vt:lpstr>
      <vt:lpstr>Bit10_Case7_NFWR_25</vt:lpstr>
      <vt:lpstr>Bit10_Case7_NFWR_50</vt:lpstr>
      <vt:lpstr>Bit10_Case7_NFWR_75</vt:lpstr>
      <vt:lpstr>Bit10_Case7_NFWR_95</vt:lpstr>
      <vt:lpstr>Bit10_Case7_NFWR_max</vt:lpstr>
      <vt:lpstr>Bit10_Case7_NFWR_min</vt:lpstr>
      <vt:lpstr>Bit10_Case8_Cut_05</vt:lpstr>
      <vt:lpstr>Bit10_Case8_Cut_25</vt:lpstr>
      <vt:lpstr>Bit10_Case8_Cut_50</vt:lpstr>
      <vt:lpstr>Bit10_Case8_Cut_75</vt:lpstr>
      <vt:lpstr>Bit10_Case8_Cut_95</vt:lpstr>
      <vt:lpstr>Bit10_Case8_Cut_max</vt:lpstr>
      <vt:lpstr>Bit10_Case8_Cut_min</vt:lpstr>
      <vt:lpstr>Bit10_Case8_CutWR_05</vt:lpstr>
      <vt:lpstr>Bit10_Case8_CutWR_25</vt:lpstr>
      <vt:lpstr>Bit10_Case8_CutWR_50</vt:lpstr>
      <vt:lpstr>Bit10_Case8_CutWR_75</vt:lpstr>
      <vt:lpstr>Bit10_Case8_CutWR_95</vt:lpstr>
      <vt:lpstr>Bit10_Case8_CutWR_max</vt:lpstr>
      <vt:lpstr>Bit10_Case8_CutWR_min</vt:lpstr>
      <vt:lpstr>Bit10_Case8_NF_05</vt:lpstr>
      <vt:lpstr>Bit10_Case8_NF_25</vt:lpstr>
      <vt:lpstr>Bit10_Case8_NF_50</vt:lpstr>
      <vt:lpstr>Bit10_Case8_NF_75</vt:lpstr>
      <vt:lpstr>Bit10_Case8_NF_95</vt:lpstr>
      <vt:lpstr>Bit10_Case8_NF_max</vt:lpstr>
      <vt:lpstr>Bit10_Case8_NF_min</vt:lpstr>
      <vt:lpstr>Bit10_Case8_NFWR_05</vt:lpstr>
      <vt:lpstr>Bit10_Case8_NFWR_25</vt:lpstr>
      <vt:lpstr>Bit10_Case8_NFWR_50</vt:lpstr>
      <vt:lpstr>Bit10_Case8_NFWR_75</vt:lpstr>
      <vt:lpstr>Bit10_Case8_NFWR_95</vt:lpstr>
      <vt:lpstr>Bit10_Case8_NFWR_max</vt:lpstr>
      <vt:lpstr>Bit10_Case8_NFWR_min</vt:lpstr>
      <vt:lpstr>Bit10_Case9_Cut_05</vt:lpstr>
      <vt:lpstr>Bit10_Case9_Cut_25</vt:lpstr>
      <vt:lpstr>Bit10_Case9_Cut_50</vt:lpstr>
      <vt:lpstr>Bit10_Case9_Cut_75</vt:lpstr>
      <vt:lpstr>Bit10_Case9_Cut_95</vt:lpstr>
      <vt:lpstr>Bit10_Case9_Cut_max</vt:lpstr>
      <vt:lpstr>Bit10_Case9_Cut_min</vt:lpstr>
      <vt:lpstr>Bit10_Case9_CutWR_05</vt:lpstr>
      <vt:lpstr>Bit10_Case9_CutWR_25</vt:lpstr>
      <vt:lpstr>Bit10_Case9_CutWR_50</vt:lpstr>
      <vt:lpstr>Bit10_Case9_CutWR_75</vt:lpstr>
      <vt:lpstr>Bit10_Case9_CutWR_95</vt:lpstr>
      <vt:lpstr>Bit10_Case9_CutWR_max</vt:lpstr>
      <vt:lpstr>Bit10_Case9_CutWR_min</vt:lpstr>
      <vt:lpstr>Bit10_Case9_NF_05</vt:lpstr>
      <vt:lpstr>Bit10_Case9_NF_25</vt:lpstr>
      <vt:lpstr>Bit10_Case9_NF_50</vt:lpstr>
      <vt:lpstr>Bit10_Case9_NF_75</vt:lpstr>
      <vt:lpstr>Bit10_Case9_NF_95</vt:lpstr>
      <vt:lpstr>Bit10_Case9_NF_max</vt:lpstr>
      <vt:lpstr>Bit10_Case9_NF_min</vt:lpstr>
      <vt:lpstr>Bit10_Case9_NFWR_05</vt:lpstr>
      <vt:lpstr>Bit10_Case9_NFWR_25</vt:lpstr>
      <vt:lpstr>Bit10_Case9_NFWR_50</vt:lpstr>
      <vt:lpstr>Bit10_Case9_NFWR_75</vt:lpstr>
      <vt:lpstr>Bit10_Case9_NFWR_95</vt:lpstr>
      <vt:lpstr>Bit10_Case9_NFWR_max</vt:lpstr>
      <vt:lpstr>Bit10_Case9_NFWR_min</vt:lpstr>
      <vt:lpstr>'Bit11'!Bit10_Cutter_Diameter</vt:lpstr>
      <vt:lpstr>'Bit12'!Bit10_Cutter_Diameter</vt:lpstr>
      <vt:lpstr>'Bit13'!Bit10_Cutter_Diameter</vt:lpstr>
      <vt:lpstr>'Bit14'!Bit10_Cutter_Diameter</vt:lpstr>
      <vt:lpstr>'Bit15'!Bit10_Cutter_Diameter</vt:lpstr>
      <vt:lpstr>Bit10_Cutter_Diameter</vt:lpstr>
      <vt:lpstr>'Bit11'!Bit10_Cutter_Distance</vt:lpstr>
      <vt:lpstr>'Bit12'!Bit10_Cutter_Distance</vt:lpstr>
      <vt:lpstr>'Bit13'!Bit10_Cutter_Distance</vt:lpstr>
      <vt:lpstr>'Bit14'!Bit10_Cutter_Distance</vt:lpstr>
      <vt:lpstr>'Bit15'!Bit10_Cutter_Distance</vt:lpstr>
      <vt:lpstr>Bit10_Cutter_Distance</vt:lpstr>
      <vt:lpstr>'Bit11'!Bit10_Cutter_Num</vt:lpstr>
      <vt:lpstr>'Bit12'!Bit10_Cutter_Num</vt:lpstr>
      <vt:lpstr>'Bit13'!Bit10_Cutter_Num</vt:lpstr>
      <vt:lpstr>'Bit14'!Bit10_Cutter_Num</vt:lpstr>
      <vt:lpstr>'Bit15'!Bit10_Cutter_Num</vt:lpstr>
      <vt:lpstr>Bit10_Cutter_Num</vt:lpstr>
      <vt:lpstr>'Bit11'!Bit10_Cutter_Type</vt:lpstr>
      <vt:lpstr>'Bit12'!Bit10_Cutter_Type</vt:lpstr>
      <vt:lpstr>'Bit13'!Bit10_Cutter_Type</vt:lpstr>
      <vt:lpstr>'Bit14'!Bit10_Cutter_Type</vt:lpstr>
      <vt:lpstr>'Bit15'!Bit10_Cutter_Type</vt:lpstr>
      <vt:lpstr>Bit10_Cutter_Type</vt:lpstr>
      <vt:lpstr>'Bit11'!Bit10_Exposure</vt:lpstr>
      <vt:lpstr>'Bit12'!Bit10_Exposure</vt:lpstr>
      <vt:lpstr>'Bit13'!Bit10_Exposure</vt:lpstr>
      <vt:lpstr>'Bit14'!Bit10_Exposure</vt:lpstr>
      <vt:lpstr>'Bit15'!Bit10_Exposure</vt:lpstr>
      <vt:lpstr>Bit10_Exposure</vt:lpstr>
      <vt:lpstr>'Bit11'!Bit10_Height</vt:lpstr>
      <vt:lpstr>'Bit12'!Bit10_Height</vt:lpstr>
      <vt:lpstr>'Bit13'!Bit10_Height</vt:lpstr>
      <vt:lpstr>'Bit14'!Bit10_Height</vt:lpstr>
      <vt:lpstr>'Bit15'!Bit10_Height</vt:lpstr>
      <vt:lpstr>Bit10_Height</vt:lpstr>
      <vt:lpstr>'Bit11'!Bit10_Height2</vt:lpstr>
      <vt:lpstr>'Bit12'!Bit10_Height2</vt:lpstr>
      <vt:lpstr>'Bit13'!Bit10_Height2</vt:lpstr>
      <vt:lpstr>'Bit14'!Bit10_Height2</vt:lpstr>
      <vt:lpstr>'Bit15'!Bit10_Height2</vt:lpstr>
      <vt:lpstr>Bit10_Height2</vt:lpstr>
      <vt:lpstr>'Bit11'!Bit10_Height3</vt:lpstr>
      <vt:lpstr>'Bit12'!Bit10_Height3</vt:lpstr>
      <vt:lpstr>'Bit13'!Bit10_Height3</vt:lpstr>
      <vt:lpstr>'Bit14'!Bit10_Height3</vt:lpstr>
      <vt:lpstr>'Bit15'!Bit10_Height3</vt:lpstr>
      <vt:lpstr>Bit10_Height3</vt:lpstr>
      <vt:lpstr>'Bit11'!Bit10_Profile_Angle</vt:lpstr>
      <vt:lpstr>'Bit12'!Bit10_Profile_Angle</vt:lpstr>
      <vt:lpstr>'Bit13'!Bit10_Profile_Angle</vt:lpstr>
      <vt:lpstr>'Bit14'!Bit10_Profile_Angle</vt:lpstr>
      <vt:lpstr>'Bit15'!Bit10_Profile_Angle</vt:lpstr>
      <vt:lpstr>Bit10_Profile_Angle</vt:lpstr>
      <vt:lpstr>'Bit11'!Bit10_Profile_Position</vt:lpstr>
      <vt:lpstr>'Bit12'!Bit10_Profile_Position</vt:lpstr>
      <vt:lpstr>'Bit13'!Bit10_Profile_Position</vt:lpstr>
      <vt:lpstr>'Bit14'!Bit10_Profile_Position</vt:lpstr>
      <vt:lpstr>'Bit15'!Bit10_Profile_Position</vt:lpstr>
      <vt:lpstr>Bit10_Profile_Position</vt:lpstr>
      <vt:lpstr>'Bit11'!Bit10_Radius</vt:lpstr>
      <vt:lpstr>'Bit12'!Bit10_Radius</vt:lpstr>
      <vt:lpstr>'Bit13'!Bit10_Radius</vt:lpstr>
      <vt:lpstr>'Bit14'!Bit10_Radius</vt:lpstr>
      <vt:lpstr>'Bit15'!Bit10_Radius</vt:lpstr>
      <vt:lpstr>Bit10_Radius</vt:lpstr>
      <vt:lpstr>Bit10_RPM</vt:lpstr>
      <vt:lpstr>'Bit11'!Bit10_Side_Rake</vt:lpstr>
      <vt:lpstr>'Bit12'!Bit10_Side_Rake</vt:lpstr>
      <vt:lpstr>'Bit13'!Bit10_Side_Rake</vt:lpstr>
      <vt:lpstr>'Bit14'!Bit10_Side_Rake</vt:lpstr>
      <vt:lpstr>'Bit15'!Bit10_Side_Rake</vt:lpstr>
      <vt:lpstr>Bit10_Side_Rake</vt:lpstr>
      <vt:lpstr>'Bit11'!Bit10_Tag</vt:lpstr>
      <vt:lpstr>'Bit12'!Bit10_Tag</vt:lpstr>
      <vt:lpstr>'Bit13'!Bit10_Tag</vt:lpstr>
      <vt:lpstr>'Bit14'!Bit10_Tag</vt:lpstr>
      <vt:lpstr>'Bit15'!Bit10_Tag</vt:lpstr>
      <vt:lpstr>Bit10_Tag</vt:lpstr>
      <vt:lpstr>Bit10_Tq</vt:lpstr>
      <vt:lpstr>Bit10_WOB</vt:lpstr>
      <vt:lpstr>Bit11_Angle_Around</vt:lpstr>
      <vt:lpstr>Bit11_Ax</vt:lpstr>
      <vt:lpstr>Bit11_Axy</vt:lpstr>
      <vt:lpstr>Bit11_Ay</vt:lpstr>
      <vt:lpstr>Bit11_Ayz</vt:lpstr>
      <vt:lpstr>Bit11_Back_Rake</vt:lpstr>
      <vt:lpstr>Bit11_Blade_Num</vt:lpstr>
      <vt:lpstr>Bit11_Case1_Cut_05</vt:lpstr>
      <vt:lpstr>Bit11_Case1_Cut_25</vt:lpstr>
      <vt:lpstr>Bit11_Case1_Cut_50</vt:lpstr>
      <vt:lpstr>Bit11_Case1_Cut_75</vt:lpstr>
      <vt:lpstr>Bit11_Case1_Cut_95</vt:lpstr>
      <vt:lpstr>Bit11_Case1_Cut_max</vt:lpstr>
      <vt:lpstr>Bit11_Case1_Cut_min</vt:lpstr>
      <vt:lpstr>Bit11_Case1_CutWR_05</vt:lpstr>
      <vt:lpstr>Bit11_Case1_CutWR_25</vt:lpstr>
      <vt:lpstr>Bit11_Case1_CutWR_50</vt:lpstr>
      <vt:lpstr>Bit11_Case1_CutWR_75</vt:lpstr>
      <vt:lpstr>Bit11_Case1_CutWR_95</vt:lpstr>
      <vt:lpstr>Bit11_Case1_CutWR_max</vt:lpstr>
      <vt:lpstr>Bit11_Case1_CutWR_min</vt:lpstr>
      <vt:lpstr>Bit11_Case1_NF_05</vt:lpstr>
      <vt:lpstr>Bit11_Case1_NF_25</vt:lpstr>
      <vt:lpstr>Bit11_Case1_NF_50</vt:lpstr>
      <vt:lpstr>Bit11_Case1_NF_75</vt:lpstr>
      <vt:lpstr>Bit11_Case1_NF_95</vt:lpstr>
      <vt:lpstr>Bit11_Case1_NF_max</vt:lpstr>
      <vt:lpstr>Bit11_Case1_NF_min</vt:lpstr>
      <vt:lpstr>Bit11_Case1_NFWR_05</vt:lpstr>
      <vt:lpstr>Bit11_Case1_NFWR_25</vt:lpstr>
      <vt:lpstr>Bit11_Case1_NFWR_50</vt:lpstr>
      <vt:lpstr>Bit11_Case1_NFWR_75</vt:lpstr>
      <vt:lpstr>Bit11_Case1_NFWR_95</vt:lpstr>
      <vt:lpstr>Bit11_Case1_NFWR_max</vt:lpstr>
      <vt:lpstr>Bit11_Case1_NFWR_min</vt:lpstr>
      <vt:lpstr>Bit11_Case10_Cut_05</vt:lpstr>
      <vt:lpstr>Bit11_Case10_Cut_25</vt:lpstr>
      <vt:lpstr>Bit11_Case10_Cut_50</vt:lpstr>
      <vt:lpstr>Bit11_Case10_Cut_75</vt:lpstr>
      <vt:lpstr>Bit11_Case10_Cut_95</vt:lpstr>
      <vt:lpstr>Bit11_Case10_Cut_max</vt:lpstr>
      <vt:lpstr>Bit11_Case10_Cut_min</vt:lpstr>
      <vt:lpstr>Bit11_Case10_CutWR_05</vt:lpstr>
      <vt:lpstr>Bit11_Case10_CutWR_25</vt:lpstr>
      <vt:lpstr>Bit11_Case10_CutWR_50</vt:lpstr>
      <vt:lpstr>Bit11_Case10_CutWR_75</vt:lpstr>
      <vt:lpstr>Bit11_Case10_CutWR_95</vt:lpstr>
      <vt:lpstr>Bit11_Case10_CutWR_max</vt:lpstr>
      <vt:lpstr>Bit11_Case10_CutWR_min</vt:lpstr>
      <vt:lpstr>Bit11_Case10_NF_05</vt:lpstr>
      <vt:lpstr>Bit11_Case10_NF_25</vt:lpstr>
      <vt:lpstr>Bit11_Case10_NF_50</vt:lpstr>
      <vt:lpstr>Bit11_Case10_NF_75</vt:lpstr>
      <vt:lpstr>Bit11_Case10_NF_95</vt:lpstr>
      <vt:lpstr>Bit11_Case10_NF_max</vt:lpstr>
      <vt:lpstr>Bit11_Case10_NF_min</vt:lpstr>
      <vt:lpstr>Bit11_Case10_NFWR_05</vt:lpstr>
      <vt:lpstr>Bit11_Case10_NFWR_25</vt:lpstr>
      <vt:lpstr>Bit11_Case10_NFWR_50</vt:lpstr>
      <vt:lpstr>Bit11_Case10_NFWR_75</vt:lpstr>
      <vt:lpstr>Bit11_Case10_NFWR_95</vt:lpstr>
      <vt:lpstr>Bit11_Case10_NFWR_max</vt:lpstr>
      <vt:lpstr>Bit11_Case10_NFWR_min</vt:lpstr>
      <vt:lpstr>Bit11_Case11_Cut_05</vt:lpstr>
      <vt:lpstr>Bit11_Case11_Cut_25</vt:lpstr>
      <vt:lpstr>Bit11_Case11_Cut_50</vt:lpstr>
      <vt:lpstr>Bit11_Case11_Cut_75</vt:lpstr>
      <vt:lpstr>Bit11_Case11_Cut_95</vt:lpstr>
      <vt:lpstr>Bit11_Case11_Cut_max</vt:lpstr>
      <vt:lpstr>Bit11_Case11_Cut_min</vt:lpstr>
      <vt:lpstr>Bit11_Case11_CutWR_05</vt:lpstr>
      <vt:lpstr>Bit11_Case11_CutWR_25</vt:lpstr>
      <vt:lpstr>Bit11_Case11_CutWR_50</vt:lpstr>
      <vt:lpstr>Bit11_Case11_CutWR_75</vt:lpstr>
      <vt:lpstr>Bit11_Case11_CutWR_95</vt:lpstr>
      <vt:lpstr>Bit11_Case11_CutWR_max</vt:lpstr>
      <vt:lpstr>Bit11_Case11_CutWR_min</vt:lpstr>
      <vt:lpstr>Bit11_Case11_NF_05</vt:lpstr>
      <vt:lpstr>Bit11_Case11_NF_25</vt:lpstr>
      <vt:lpstr>Bit11_Case11_NF_50</vt:lpstr>
      <vt:lpstr>Bit11_Case11_NF_75</vt:lpstr>
      <vt:lpstr>Bit11_Case11_NF_95</vt:lpstr>
      <vt:lpstr>Bit11_Case11_NF_max</vt:lpstr>
      <vt:lpstr>Bit11_Case11_NF_min</vt:lpstr>
      <vt:lpstr>Bit11_Case11_NFWR_05</vt:lpstr>
      <vt:lpstr>Bit11_Case11_NFWR_25</vt:lpstr>
      <vt:lpstr>Bit11_Case11_NFWR_50</vt:lpstr>
      <vt:lpstr>Bit11_Case11_NFWR_75</vt:lpstr>
      <vt:lpstr>Bit11_Case11_NFWR_95</vt:lpstr>
      <vt:lpstr>Bit11_Case11_NFWR_max</vt:lpstr>
      <vt:lpstr>Bit11_Case11_NFWR_min</vt:lpstr>
      <vt:lpstr>Bit11_Case12_Cut_05</vt:lpstr>
      <vt:lpstr>Bit11_Case12_Cut_25</vt:lpstr>
      <vt:lpstr>Bit11_Case12_Cut_50</vt:lpstr>
      <vt:lpstr>Bit11_Case12_Cut_75</vt:lpstr>
      <vt:lpstr>Bit11_Case12_Cut_95</vt:lpstr>
      <vt:lpstr>Bit11_Case12_Cut_max</vt:lpstr>
      <vt:lpstr>Bit11_Case12_Cut_min</vt:lpstr>
      <vt:lpstr>Bit11_Case12_CutWR_05</vt:lpstr>
      <vt:lpstr>Bit11_Case12_CutWR_25</vt:lpstr>
      <vt:lpstr>Bit11_Case12_CutWR_50</vt:lpstr>
      <vt:lpstr>Bit11_Case12_CutWR_75</vt:lpstr>
      <vt:lpstr>Bit11_Case12_CutWR_95</vt:lpstr>
      <vt:lpstr>Bit11_Case12_CutWR_max</vt:lpstr>
      <vt:lpstr>Bit11_Case12_CutWR_min</vt:lpstr>
      <vt:lpstr>Bit11_Case12_NF_05</vt:lpstr>
      <vt:lpstr>Bit11_Case12_NF_25</vt:lpstr>
      <vt:lpstr>Bit11_Case12_NF_50</vt:lpstr>
      <vt:lpstr>Bit11_Case12_NF_75</vt:lpstr>
      <vt:lpstr>Bit11_Case12_NF_95</vt:lpstr>
      <vt:lpstr>Bit11_Case12_NF_max</vt:lpstr>
      <vt:lpstr>Bit11_Case12_NF_min</vt:lpstr>
      <vt:lpstr>Bit11_Case12_NFWR_05</vt:lpstr>
      <vt:lpstr>Bit11_Case12_NFWR_25</vt:lpstr>
      <vt:lpstr>Bit11_Case12_NFWR_50</vt:lpstr>
      <vt:lpstr>Bit11_Case12_NFWR_75</vt:lpstr>
      <vt:lpstr>Bit11_Case12_NFWR_95</vt:lpstr>
      <vt:lpstr>Bit11_Case12_NFWR_max</vt:lpstr>
      <vt:lpstr>Bit11_Case12_NFWR_min</vt:lpstr>
      <vt:lpstr>Bit11_Case13_Cut_05</vt:lpstr>
      <vt:lpstr>Bit11_Case13_Cut_25</vt:lpstr>
      <vt:lpstr>Bit11_Case13_Cut_50</vt:lpstr>
      <vt:lpstr>Bit11_Case13_Cut_75</vt:lpstr>
      <vt:lpstr>Bit11_Case13_Cut_95</vt:lpstr>
      <vt:lpstr>Bit11_Case13_Cut_max</vt:lpstr>
      <vt:lpstr>Bit11_Case13_Cut_min</vt:lpstr>
      <vt:lpstr>Bit11_Case13_CutWR_05</vt:lpstr>
      <vt:lpstr>Bit11_Case13_CutWR_25</vt:lpstr>
      <vt:lpstr>Bit11_Case13_CutWR_50</vt:lpstr>
      <vt:lpstr>Bit11_Case13_CutWR_75</vt:lpstr>
      <vt:lpstr>Bit11_Case13_CutWR_95</vt:lpstr>
      <vt:lpstr>Bit11_Case13_CutWR_max</vt:lpstr>
      <vt:lpstr>Bit11_Case13_CutWR_min</vt:lpstr>
      <vt:lpstr>Bit11_Case13_NF_05</vt:lpstr>
      <vt:lpstr>Bit11_Case13_NF_25</vt:lpstr>
      <vt:lpstr>Bit11_Case13_NF_50</vt:lpstr>
      <vt:lpstr>Bit11_Case13_NF_75</vt:lpstr>
      <vt:lpstr>Bit11_Case13_NF_95</vt:lpstr>
      <vt:lpstr>Bit11_Case13_NF_max</vt:lpstr>
      <vt:lpstr>Bit11_Case13_NF_min</vt:lpstr>
      <vt:lpstr>Bit11_Case13_NFWR_05</vt:lpstr>
      <vt:lpstr>Bit11_Case13_NFWR_25</vt:lpstr>
      <vt:lpstr>Bit11_Case13_NFWR_50</vt:lpstr>
      <vt:lpstr>Bit11_Case13_NFWR_75</vt:lpstr>
      <vt:lpstr>Bit11_Case13_NFWR_95</vt:lpstr>
      <vt:lpstr>Bit11_Case13_NFWR_max</vt:lpstr>
      <vt:lpstr>Bit11_Case13_NFWR_min</vt:lpstr>
      <vt:lpstr>Bit11_Case14_Cut_05</vt:lpstr>
      <vt:lpstr>Bit11_Case14_Cut_25</vt:lpstr>
      <vt:lpstr>Bit11_Case14_Cut_50</vt:lpstr>
      <vt:lpstr>Bit11_Case14_Cut_75</vt:lpstr>
      <vt:lpstr>Bit11_Case14_Cut_95</vt:lpstr>
      <vt:lpstr>Bit11_Case14_Cut_max</vt:lpstr>
      <vt:lpstr>Bit11_Case14_Cut_min</vt:lpstr>
      <vt:lpstr>Bit11_Case14_CutWR_05</vt:lpstr>
      <vt:lpstr>Bit11_Case14_CutWR_25</vt:lpstr>
      <vt:lpstr>Bit11_Case14_CutWR_50</vt:lpstr>
      <vt:lpstr>Bit11_Case14_CutWR_75</vt:lpstr>
      <vt:lpstr>Bit11_Case14_CutWR_95</vt:lpstr>
      <vt:lpstr>Bit11_Case14_CutWR_max</vt:lpstr>
      <vt:lpstr>Bit11_Case14_CutWR_min</vt:lpstr>
      <vt:lpstr>Bit11_Case14_NF_05</vt:lpstr>
      <vt:lpstr>Bit11_Case14_NF_25</vt:lpstr>
      <vt:lpstr>Bit11_Case14_NF_50</vt:lpstr>
      <vt:lpstr>Bit11_Case14_NF_75</vt:lpstr>
      <vt:lpstr>Bit11_Case14_NF_95</vt:lpstr>
      <vt:lpstr>Bit11_Case14_NF_max</vt:lpstr>
      <vt:lpstr>Bit11_Case14_NF_min</vt:lpstr>
      <vt:lpstr>Bit11_Case14_NFWR_05</vt:lpstr>
      <vt:lpstr>Bit11_Case14_NFWR_25</vt:lpstr>
      <vt:lpstr>Bit11_Case14_NFWR_50</vt:lpstr>
      <vt:lpstr>Bit11_Case14_NFWR_75</vt:lpstr>
      <vt:lpstr>Bit11_Case14_NFWR_95</vt:lpstr>
      <vt:lpstr>Bit11_Case14_NFWR_max</vt:lpstr>
      <vt:lpstr>Bit11_Case14_NFWR_min</vt:lpstr>
      <vt:lpstr>Bit11_Case15_Cut_05</vt:lpstr>
      <vt:lpstr>Bit11_Case15_Cut_25</vt:lpstr>
      <vt:lpstr>Bit11_Case15_Cut_50</vt:lpstr>
      <vt:lpstr>Bit11_Case15_Cut_75</vt:lpstr>
      <vt:lpstr>Bit11_Case15_Cut_95</vt:lpstr>
      <vt:lpstr>Bit11_Case15_Cut_max</vt:lpstr>
      <vt:lpstr>Bit11_Case15_Cut_min</vt:lpstr>
      <vt:lpstr>Bit11_Case15_CutWR_05</vt:lpstr>
      <vt:lpstr>Bit11_Case15_CutWR_25</vt:lpstr>
      <vt:lpstr>Bit11_Case15_CutWR_50</vt:lpstr>
      <vt:lpstr>Bit11_Case15_CutWR_75</vt:lpstr>
      <vt:lpstr>Bit11_Case15_CutWR_95</vt:lpstr>
      <vt:lpstr>Bit11_Case15_CutWR_max</vt:lpstr>
      <vt:lpstr>Bit11_Case15_CutWR_min</vt:lpstr>
      <vt:lpstr>Bit11_Case15_NF_05</vt:lpstr>
      <vt:lpstr>Bit11_Case15_NF_25</vt:lpstr>
      <vt:lpstr>Bit11_Case15_NF_50</vt:lpstr>
      <vt:lpstr>Bit11_Case15_NF_75</vt:lpstr>
      <vt:lpstr>Bit11_Case15_NF_95</vt:lpstr>
      <vt:lpstr>Bit11_Case15_NF_max</vt:lpstr>
      <vt:lpstr>Bit11_Case15_NF_min</vt:lpstr>
      <vt:lpstr>Bit11_Case15_NFWR_05</vt:lpstr>
      <vt:lpstr>Bit11_Case15_NFWR_25</vt:lpstr>
      <vt:lpstr>Bit11_Case15_NFWR_50</vt:lpstr>
      <vt:lpstr>Bit11_Case15_NFWR_75</vt:lpstr>
      <vt:lpstr>Bit11_Case15_NFWR_95</vt:lpstr>
      <vt:lpstr>Bit11_Case15_NFWR_max</vt:lpstr>
      <vt:lpstr>Bit11_Case15_NFWR_min</vt:lpstr>
      <vt:lpstr>Bit11_Case16_Cut_05</vt:lpstr>
      <vt:lpstr>Bit11_Case16_Cut_25</vt:lpstr>
      <vt:lpstr>Bit11_Case16_Cut_50</vt:lpstr>
      <vt:lpstr>Bit11_Case16_Cut_75</vt:lpstr>
      <vt:lpstr>Bit11_Case16_Cut_95</vt:lpstr>
      <vt:lpstr>Bit11_Case16_Cut_max</vt:lpstr>
      <vt:lpstr>Bit11_Case16_Cut_min</vt:lpstr>
      <vt:lpstr>Bit11_Case16_CutWR_05</vt:lpstr>
      <vt:lpstr>Bit11_Case16_CutWR_25</vt:lpstr>
      <vt:lpstr>Bit11_Case16_CutWR_50</vt:lpstr>
      <vt:lpstr>Bit11_Case16_CutWR_75</vt:lpstr>
      <vt:lpstr>Bit11_Case16_CutWR_95</vt:lpstr>
      <vt:lpstr>Bit11_Case16_CutWR_max</vt:lpstr>
      <vt:lpstr>Bit11_Case16_CutWR_min</vt:lpstr>
      <vt:lpstr>Bit11_Case16_NF_05</vt:lpstr>
      <vt:lpstr>Bit11_Case16_NF_25</vt:lpstr>
      <vt:lpstr>Bit11_Case16_NF_50</vt:lpstr>
      <vt:lpstr>Bit11_Case16_NF_75</vt:lpstr>
      <vt:lpstr>Bit11_Case16_NF_95</vt:lpstr>
      <vt:lpstr>Bit11_Case16_NF_max</vt:lpstr>
      <vt:lpstr>Bit11_Case16_NF_min</vt:lpstr>
      <vt:lpstr>Bit11_Case16_NFWR_05</vt:lpstr>
      <vt:lpstr>Bit11_Case16_NFWR_25</vt:lpstr>
      <vt:lpstr>Bit11_Case16_NFWR_50</vt:lpstr>
      <vt:lpstr>Bit11_Case16_NFWR_75</vt:lpstr>
      <vt:lpstr>Bit11_Case16_NFWR_95</vt:lpstr>
      <vt:lpstr>Bit11_Case16_NFWR_max</vt:lpstr>
      <vt:lpstr>Bit11_Case16_NFWR_min</vt:lpstr>
      <vt:lpstr>Bit11_Case2_Cut_05</vt:lpstr>
      <vt:lpstr>Bit11_Case2_Cut_25</vt:lpstr>
      <vt:lpstr>Bit11_Case2_Cut_50</vt:lpstr>
      <vt:lpstr>Bit11_Case2_Cut_75</vt:lpstr>
      <vt:lpstr>Bit11_Case2_Cut_95</vt:lpstr>
      <vt:lpstr>Bit11_Case2_Cut_max</vt:lpstr>
      <vt:lpstr>Bit11_Case2_Cut_min</vt:lpstr>
      <vt:lpstr>Bit11_Case2_CutWR_05</vt:lpstr>
      <vt:lpstr>Bit11_Case2_CutWR_25</vt:lpstr>
      <vt:lpstr>Bit11_Case2_CutWR_50</vt:lpstr>
      <vt:lpstr>Bit11_Case2_CutWR_75</vt:lpstr>
      <vt:lpstr>Bit11_Case2_CutWR_95</vt:lpstr>
      <vt:lpstr>Bit11_Case2_CutWR_max</vt:lpstr>
      <vt:lpstr>Bit11_Case2_CutWR_min</vt:lpstr>
      <vt:lpstr>Bit11_Case2_NF_05</vt:lpstr>
      <vt:lpstr>Bit11_Case2_NF_25</vt:lpstr>
      <vt:lpstr>Bit11_Case2_NF_50</vt:lpstr>
      <vt:lpstr>Bit11_Case2_NF_75</vt:lpstr>
      <vt:lpstr>Bit11_Case2_NF_95</vt:lpstr>
      <vt:lpstr>Bit11_Case2_NF_max</vt:lpstr>
      <vt:lpstr>Bit11_Case2_NF_min</vt:lpstr>
      <vt:lpstr>Bit11_Case2_NFWR_05</vt:lpstr>
      <vt:lpstr>Bit11_Case2_NFWR_25</vt:lpstr>
      <vt:lpstr>Bit11_Case2_NFWR_50</vt:lpstr>
      <vt:lpstr>Bit11_Case2_NFWR_75</vt:lpstr>
      <vt:lpstr>Bit11_Case2_NFWR_95</vt:lpstr>
      <vt:lpstr>Bit11_Case2_NFWR_max</vt:lpstr>
      <vt:lpstr>Bit11_Case2_NFWR_min</vt:lpstr>
      <vt:lpstr>Bit11_Case3_Cut_05</vt:lpstr>
      <vt:lpstr>Bit11_Case3_Cut_25</vt:lpstr>
      <vt:lpstr>Bit11_Case3_Cut_50</vt:lpstr>
      <vt:lpstr>Bit11_Case3_Cut_75</vt:lpstr>
      <vt:lpstr>Bit11_Case3_Cut_95</vt:lpstr>
      <vt:lpstr>Bit11_Case3_Cut_max</vt:lpstr>
      <vt:lpstr>Bit11_Case3_Cut_min</vt:lpstr>
      <vt:lpstr>Bit11_Case3_CutWR_05</vt:lpstr>
      <vt:lpstr>Bit11_Case3_CutWR_25</vt:lpstr>
      <vt:lpstr>Bit11_Case3_CutWR_50</vt:lpstr>
      <vt:lpstr>Bit11_Case3_CutWR_75</vt:lpstr>
      <vt:lpstr>Bit11_Case3_CutWR_95</vt:lpstr>
      <vt:lpstr>Bit11_Case3_CutWR_max</vt:lpstr>
      <vt:lpstr>Bit11_Case3_CutWR_min</vt:lpstr>
      <vt:lpstr>Bit11_Case3_NF_05</vt:lpstr>
      <vt:lpstr>Bit11_Case3_NF_25</vt:lpstr>
      <vt:lpstr>Bit11_Case3_NF_50</vt:lpstr>
      <vt:lpstr>Bit11_Case3_NF_75</vt:lpstr>
      <vt:lpstr>Bit11_Case3_NF_95</vt:lpstr>
      <vt:lpstr>Bit11_Case3_NF_max</vt:lpstr>
      <vt:lpstr>Bit11_Case3_NF_min</vt:lpstr>
      <vt:lpstr>Bit11_Case3_NFWR_05</vt:lpstr>
      <vt:lpstr>Bit11_Case3_NFWR_25</vt:lpstr>
      <vt:lpstr>Bit11_Case3_NFWR_50</vt:lpstr>
      <vt:lpstr>Bit11_Case3_NFWR_75</vt:lpstr>
      <vt:lpstr>Bit11_Case3_NFWR_95</vt:lpstr>
      <vt:lpstr>Bit11_Case3_NFWR_max</vt:lpstr>
      <vt:lpstr>Bit11_Case3_NFWR_min</vt:lpstr>
      <vt:lpstr>Bit11_Case4_Cut_05</vt:lpstr>
      <vt:lpstr>Bit11_Case4_Cut_25</vt:lpstr>
      <vt:lpstr>Bit11_Case4_Cut_50</vt:lpstr>
      <vt:lpstr>Bit11_Case4_Cut_75</vt:lpstr>
      <vt:lpstr>Bit11_Case4_Cut_95</vt:lpstr>
      <vt:lpstr>Bit11_Case4_Cut_max</vt:lpstr>
      <vt:lpstr>Bit11_Case4_Cut_min</vt:lpstr>
      <vt:lpstr>Bit11_Case4_CutWR_05</vt:lpstr>
      <vt:lpstr>Bit11_Case4_CutWR_25</vt:lpstr>
      <vt:lpstr>Bit11_Case4_CutWR_50</vt:lpstr>
      <vt:lpstr>Bit11_Case4_CutWR_75</vt:lpstr>
      <vt:lpstr>Bit11_Case4_CutWR_95</vt:lpstr>
      <vt:lpstr>Bit11_Case4_CutWR_max</vt:lpstr>
      <vt:lpstr>Bit11_Case4_CutWR_min</vt:lpstr>
      <vt:lpstr>Bit11_Case4_NF_05</vt:lpstr>
      <vt:lpstr>Bit11_Case4_NF_25</vt:lpstr>
      <vt:lpstr>Bit11_Case4_NF_50</vt:lpstr>
      <vt:lpstr>Bit11_Case4_NF_75</vt:lpstr>
      <vt:lpstr>Bit11_Case4_NF_95</vt:lpstr>
      <vt:lpstr>Bit11_Case4_NF_max</vt:lpstr>
      <vt:lpstr>Bit11_Case4_NF_min</vt:lpstr>
      <vt:lpstr>Bit11_Case4_NFWR_05</vt:lpstr>
      <vt:lpstr>Bit11_Case4_NFWR_25</vt:lpstr>
      <vt:lpstr>Bit11_Case4_NFWR_50</vt:lpstr>
      <vt:lpstr>Bit11_Case4_NFWR_75</vt:lpstr>
      <vt:lpstr>Bit11_Case4_NFWR_95</vt:lpstr>
      <vt:lpstr>Bit11_Case4_NFWR_max</vt:lpstr>
      <vt:lpstr>Bit11_Case4_NFWR_min</vt:lpstr>
      <vt:lpstr>Bit11_Case5_Cut_05</vt:lpstr>
      <vt:lpstr>Bit11_Case5_Cut_25</vt:lpstr>
      <vt:lpstr>Bit11_Case5_Cut_50</vt:lpstr>
      <vt:lpstr>Bit11_Case5_Cut_75</vt:lpstr>
      <vt:lpstr>Bit11_Case5_Cut_95</vt:lpstr>
      <vt:lpstr>Bit11_Case5_Cut_max</vt:lpstr>
      <vt:lpstr>Bit11_Case5_Cut_min</vt:lpstr>
      <vt:lpstr>Bit11_Case5_CutWR_05</vt:lpstr>
      <vt:lpstr>Bit11_Case5_CutWR_25</vt:lpstr>
      <vt:lpstr>Bit11_Case5_CutWR_50</vt:lpstr>
      <vt:lpstr>Bit11_Case5_CutWR_75</vt:lpstr>
      <vt:lpstr>Bit11_Case5_CutWR_95</vt:lpstr>
      <vt:lpstr>Bit11_Case5_CutWR_max</vt:lpstr>
      <vt:lpstr>Bit11_Case5_CutWR_min</vt:lpstr>
      <vt:lpstr>Bit11_Case5_NF_05</vt:lpstr>
      <vt:lpstr>Bit11_Case5_NF_25</vt:lpstr>
      <vt:lpstr>Bit11_Case5_NF_50</vt:lpstr>
      <vt:lpstr>Bit11_Case5_NF_75</vt:lpstr>
      <vt:lpstr>Bit11_Case5_NF_95</vt:lpstr>
      <vt:lpstr>Bit11_Case5_NF_max</vt:lpstr>
      <vt:lpstr>Bit11_Case5_NF_min</vt:lpstr>
      <vt:lpstr>Bit11_Case5_NFWR_05</vt:lpstr>
      <vt:lpstr>Bit11_Case5_NFWR_25</vt:lpstr>
      <vt:lpstr>Bit11_Case5_NFWR_50</vt:lpstr>
      <vt:lpstr>Bit11_Case5_NFWR_75</vt:lpstr>
      <vt:lpstr>Bit11_Case5_NFWR_95</vt:lpstr>
      <vt:lpstr>Bit11_Case5_NFWR_max</vt:lpstr>
      <vt:lpstr>Bit11_Case5_NFWR_min</vt:lpstr>
      <vt:lpstr>Bit11_Case6_Cut_05</vt:lpstr>
      <vt:lpstr>Bit11_Case6_Cut_25</vt:lpstr>
      <vt:lpstr>Bit11_Case6_Cut_50</vt:lpstr>
      <vt:lpstr>Bit11_Case6_Cut_75</vt:lpstr>
      <vt:lpstr>Bit11_Case6_Cut_95</vt:lpstr>
      <vt:lpstr>Bit11_Case6_Cut_max</vt:lpstr>
      <vt:lpstr>Bit11_Case6_Cut_min</vt:lpstr>
      <vt:lpstr>Bit11_Case6_CutWR_05</vt:lpstr>
      <vt:lpstr>Bit11_Case6_CutWR_25</vt:lpstr>
      <vt:lpstr>Bit11_Case6_CutWR_50</vt:lpstr>
      <vt:lpstr>Bit11_Case6_CutWR_75</vt:lpstr>
      <vt:lpstr>Bit11_Case6_CutWR_95</vt:lpstr>
      <vt:lpstr>Bit11_Case6_CutWR_max</vt:lpstr>
      <vt:lpstr>Bit11_Case6_CutWR_min</vt:lpstr>
      <vt:lpstr>Bit11_Case6_NF_05</vt:lpstr>
      <vt:lpstr>Bit11_Case6_NF_25</vt:lpstr>
      <vt:lpstr>Bit11_Case6_NF_50</vt:lpstr>
      <vt:lpstr>Bit11_Case6_NF_75</vt:lpstr>
      <vt:lpstr>Bit11_Case6_NF_95</vt:lpstr>
      <vt:lpstr>Bit11_Case6_NF_max</vt:lpstr>
      <vt:lpstr>Bit11_Case6_NF_min</vt:lpstr>
      <vt:lpstr>Bit11_Case6_NFWR_05</vt:lpstr>
      <vt:lpstr>Bit11_Case6_NFWR_25</vt:lpstr>
      <vt:lpstr>Bit11_Case6_NFWR_50</vt:lpstr>
      <vt:lpstr>Bit11_Case6_NFWR_75</vt:lpstr>
      <vt:lpstr>Bit11_Case6_NFWR_95</vt:lpstr>
      <vt:lpstr>Bit11_Case6_NFWR_max</vt:lpstr>
      <vt:lpstr>Bit11_Case6_NFWR_min</vt:lpstr>
      <vt:lpstr>Bit11_Case7_Cut_05</vt:lpstr>
      <vt:lpstr>Bit11_Case7_Cut_25</vt:lpstr>
      <vt:lpstr>Bit11_Case7_Cut_50</vt:lpstr>
      <vt:lpstr>Bit11_Case7_Cut_75</vt:lpstr>
      <vt:lpstr>Bit11_Case7_Cut_95</vt:lpstr>
      <vt:lpstr>Bit11_Case7_Cut_max</vt:lpstr>
      <vt:lpstr>Bit11_Case7_Cut_min</vt:lpstr>
      <vt:lpstr>Bit11_Case7_CutWR_05</vt:lpstr>
      <vt:lpstr>Bit11_Case7_CutWR_25</vt:lpstr>
      <vt:lpstr>Bit11_Case7_CutWR_50</vt:lpstr>
      <vt:lpstr>Bit11_Case7_CutWR_75</vt:lpstr>
      <vt:lpstr>Bit11_Case7_CutWR_95</vt:lpstr>
      <vt:lpstr>Bit11_Case7_CutWR_max</vt:lpstr>
      <vt:lpstr>Bit11_Case7_CutWR_min</vt:lpstr>
      <vt:lpstr>Bit11_Case7_NF_05</vt:lpstr>
      <vt:lpstr>Bit11_Case7_NF_25</vt:lpstr>
      <vt:lpstr>Bit11_Case7_NF_50</vt:lpstr>
      <vt:lpstr>Bit11_Case7_NF_75</vt:lpstr>
      <vt:lpstr>Bit11_Case7_NF_95</vt:lpstr>
      <vt:lpstr>Bit11_Case7_NF_max</vt:lpstr>
      <vt:lpstr>Bit11_Case7_NF_min</vt:lpstr>
      <vt:lpstr>Bit11_Case7_NFWR_05</vt:lpstr>
      <vt:lpstr>Bit11_Case7_NFWR_25</vt:lpstr>
      <vt:lpstr>Bit11_Case7_NFWR_50</vt:lpstr>
      <vt:lpstr>Bit11_Case7_NFWR_75</vt:lpstr>
      <vt:lpstr>Bit11_Case7_NFWR_95</vt:lpstr>
      <vt:lpstr>Bit11_Case7_NFWR_max</vt:lpstr>
      <vt:lpstr>Bit11_Case7_NFWR_min</vt:lpstr>
      <vt:lpstr>Bit11_Case8_Cut_05</vt:lpstr>
      <vt:lpstr>Bit11_Case8_Cut_25</vt:lpstr>
      <vt:lpstr>Bit11_Case8_Cut_50</vt:lpstr>
      <vt:lpstr>Bit11_Case8_Cut_75</vt:lpstr>
      <vt:lpstr>Bit11_Case8_Cut_95</vt:lpstr>
      <vt:lpstr>Bit11_Case8_Cut_max</vt:lpstr>
      <vt:lpstr>Bit11_Case8_Cut_min</vt:lpstr>
      <vt:lpstr>Bit11_Case8_CutWR_05</vt:lpstr>
      <vt:lpstr>Bit11_Case8_CutWR_25</vt:lpstr>
      <vt:lpstr>Bit11_Case8_CutWR_50</vt:lpstr>
      <vt:lpstr>Bit11_Case8_CutWR_75</vt:lpstr>
      <vt:lpstr>Bit11_Case8_CutWR_95</vt:lpstr>
      <vt:lpstr>Bit11_Case8_CutWR_max</vt:lpstr>
      <vt:lpstr>Bit11_Case8_CutWR_min</vt:lpstr>
      <vt:lpstr>Bit11_Case8_NF_05</vt:lpstr>
      <vt:lpstr>Bit11_Case8_NF_25</vt:lpstr>
      <vt:lpstr>Bit11_Case8_NF_50</vt:lpstr>
      <vt:lpstr>Bit11_Case8_NF_75</vt:lpstr>
      <vt:lpstr>Bit11_Case8_NF_95</vt:lpstr>
      <vt:lpstr>Bit11_Case8_NF_max</vt:lpstr>
      <vt:lpstr>Bit11_Case8_NF_min</vt:lpstr>
      <vt:lpstr>Bit11_Case8_NFWR_05</vt:lpstr>
      <vt:lpstr>Bit11_Case8_NFWR_25</vt:lpstr>
      <vt:lpstr>Bit11_Case8_NFWR_50</vt:lpstr>
      <vt:lpstr>Bit11_Case8_NFWR_75</vt:lpstr>
      <vt:lpstr>Bit11_Case8_NFWR_95</vt:lpstr>
      <vt:lpstr>Bit11_Case8_NFWR_max</vt:lpstr>
      <vt:lpstr>Bit11_Case8_NFWR_min</vt:lpstr>
      <vt:lpstr>Bit11_Case9_Cut_05</vt:lpstr>
      <vt:lpstr>Bit11_Case9_Cut_25</vt:lpstr>
      <vt:lpstr>Bit11_Case9_Cut_50</vt:lpstr>
      <vt:lpstr>Bit11_Case9_Cut_75</vt:lpstr>
      <vt:lpstr>Bit11_Case9_Cut_95</vt:lpstr>
      <vt:lpstr>Bit11_Case9_Cut_max</vt:lpstr>
      <vt:lpstr>Bit11_Case9_Cut_min</vt:lpstr>
      <vt:lpstr>Bit11_Case9_CutWR_05</vt:lpstr>
      <vt:lpstr>Bit11_Case9_CutWR_25</vt:lpstr>
      <vt:lpstr>Bit11_Case9_CutWR_50</vt:lpstr>
      <vt:lpstr>Bit11_Case9_CutWR_75</vt:lpstr>
      <vt:lpstr>Bit11_Case9_CutWR_95</vt:lpstr>
      <vt:lpstr>Bit11_Case9_CutWR_max</vt:lpstr>
      <vt:lpstr>Bit11_Case9_CutWR_min</vt:lpstr>
      <vt:lpstr>Bit11_Case9_NF_05</vt:lpstr>
      <vt:lpstr>Bit11_Case9_NF_25</vt:lpstr>
      <vt:lpstr>Bit11_Case9_NF_50</vt:lpstr>
      <vt:lpstr>Bit11_Case9_NF_75</vt:lpstr>
      <vt:lpstr>Bit11_Case9_NF_95</vt:lpstr>
      <vt:lpstr>Bit11_Case9_NF_max</vt:lpstr>
      <vt:lpstr>Bit11_Case9_NF_min</vt:lpstr>
      <vt:lpstr>Bit11_Case9_NFWR_05</vt:lpstr>
      <vt:lpstr>Bit11_Case9_NFWR_25</vt:lpstr>
      <vt:lpstr>Bit11_Case9_NFWR_50</vt:lpstr>
      <vt:lpstr>Bit11_Case9_NFWR_75</vt:lpstr>
      <vt:lpstr>Bit11_Case9_NFWR_95</vt:lpstr>
      <vt:lpstr>Bit11_Case9_NFWR_max</vt:lpstr>
      <vt:lpstr>Bit11_Case9_NFWR_min</vt:lpstr>
      <vt:lpstr>Bit11_Cutter_Diameter</vt:lpstr>
      <vt:lpstr>Bit11_Cutter_Distance</vt:lpstr>
      <vt:lpstr>Bit11_Cutter_Num</vt:lpstr>
      <vt:lpstr>Bit11_Cutter_Type</vt:lpstr>
      <vt:lpstr>Bit11_Exposure</vt:lpstr>
      <vt:lpstr>Bit11_Height</vt:lpstr>
      <vt:lpstr>Bit11_Height2</vt:lpstr>
      <vt:lpstr>Bit11_Height3</vt:lpstr>
      <vt:lpstr>Bit11_Profile_Angle</vt:lpstr>
      <vt:lpstr>Bit11_Profile_Position</vt:lpstr>
      <vt:lpstr>Bit11_Radius</vt:lpstr>
      <vt:lpstr>Bit11_RPM</vt:lpstr>
      <vt:lpstr>Bit11_Side_Rake</vt:lpstr>
      <vt:lpstr>Bit11_Tag</vt:lpstr>
      <vt:lpstr>Bit11_Tq</vt:lpstr>
      <vt:lpstr>Bit11_WOB</vt:lpstr>
      <vt:lpstr>Bit12_Angle_Around</vt:lpstr>
      <vt:lpstr>Bit12_Ax</vt:lpstr>
      <vt:lpstr>Bit12_Axy</vt:lpstr>
      <vt:lpstr>Bit12_Ay</vt:lpstr>
      <vt:lpstr>Bit12_Ayz</vt:lpstr>
      <vt:lpstr>Bit12_Back_Rake</vt:lpstr>
      <vt:lpstr>Bit12_Blade_Num</vt:lpstr>
      <vt:lpstr>Bit12_Case1_Cut_05</vt:lpstr>
      <vt:lpstr>Bit12_Case1_Cut_25</vt:lpstr>
      <vt:lpstr>Bit12_Case1_Cut_50</vt:lpstr>
      <vt:lpstr>Bit12_Case1_Cut_75</vt:lpstr>
      <vt:lpstr>Bit12_Case1_Cut_95</vt:lpstr>
      <vt:lpstr>Bit12_Case1_Cut_max</vt:lpstr>
      <vt:lpstr>Bit12_Case1_Cut_min</vt:lpstr>
      <vt:lpstr>Bit12_Case1_CutWR_05</vt:lpstr>
      <vt:lpstr>Bit12_Case1_CutWR_25</vt:lpstr>
      <vt:lpstr>Bit12_Case1_CutWR_50</vt:lpstr>
      <vt:lpstr>Bit12_Case1_CutWR_75</vt:lpstr>
      <vt:lpstr>Bit12_Case1_CutWR_95</vt:lpstr>
      <vt:lpstr>Bit12_Case1_CutWR_max</vt:lpstr>
      <vt:lpstr>Bit12_Case1_CutWR_min</vt:lpstr>
      <vt:lpstr>Bit12_Case1_NF_05</vt:lpstr>
      <vt:lpstr>Bit12_Case1_NF_25</vt:lpstr>
      <vt:lpstr>Bit12_Case1_NF_50</vt:lpstr>
      <vt:lpstr>Bit12_Case1_NF_75</vt:lpstr>
      <vt:lpstr>Bit12_Case1_NF_95</vt:lpstr>
      <vt:lpstr>Bit12_Case1_NF_max</vt:lpstr>
      <vt:lpstr>Bit12_Case1_NF_min</vt:lpstr>
      <vt:lpstr>Bit12_Case1_NFWR_05</vt:lpstr>
      <vt:lpstr>Bit12_Case1_NFWR_25</vt:lpstr>
      <vt:lpstr>Bit12_Case1_NFWR_50</vt:lpstr>
      <vt:lpstr>Bit12_Case1_NFWR_75</vt:lpstr>
      <vt:lpstr>Bit12_Case1_NFWR_95</vt:lpstr>
      <vt:lpstr>Bit12_Case1_NFWR_max</vt:lpstr>
      <vt:lpstr>Bit12_Case1_NFWR_min</vt:lpstr>
      <vt:lpstr>Bit12_Case10_Cut_05</vt:lpstr>
      <vt:lpstr>Bit12_Case10_Cut_25</vt:lpstr>
      <vt:lpstr>Bit12_Case10_Cut_50</vt:lpstr>
      <vt:lpstr>Bit12_Case10_Cut_75</vt:lpstr>
      <vt:lpstr>Bit12_Case10_Cut_95</vt:lpstr>
      <vt:lpstr>Bit12_Case10_Cut_max</vt:lpstr>
      <vt:lpstr>Bit12_Case10_Cut_min</vt:lpstr>
      <vt:lpstr>Bit12_Case10_CutWR_05</vt:lpstr>
      <vt:lpstr>Bit12_Case10_CutWR_25</vt:lpstr>
      <vt:lpstr>Bit12_Case10_CutWR_50</vt:lpstr>
      <vt:lpstr>Bit12_Case10_CutWR_75</vt:lpstr>
      <vt:lpstr>Bit12_Case10_CutWR_95</vt:lpstr>
      <vt:lpstr>Bit12_Case10_CutWR_max</vt:lpstr>
      <vt:lpstr>Bit12_Case10_CutWR_min</vt:lpstr>
      <vt:lpstr>Bit12_Case10_NF_05</vt:lpstr>
      <vt:lpstr>Bit12_Case10_NF_25</vt:lpstr>
      <vt:lpstr>Bit12_Case10_NF_50</vt:lpstr>
      <vt:lpstr>Bit12_Case10_NF_75</vt:lpstr>
      <vt:lpstr>Bit12_Case10_NF_95</vt:lpstr>
      <vt:lpstr>Bit12_Case10_NF_max</vt:lpstr>
      <vt:lpstr>Bit12_Case10_NF_min</vt:lpstr>
      <vt:lpstr>Bit12_Case10_NFWR_05</vt:lpstr>
      <vt:lpstr>Bit12_Case10_NFWR_25</vt:lpstr>
      <vt:lpstr>Bit12_Case10_NFWR_50</vt:lpstr>
      <vt:lpstr>Bit12_Case10_NFWR_75</vt:lpstr>
      <vt:lpstr>Bit12_Case10_NFWR_95</vt:lpstr>
      <vt:lpstr>Bit12_Case10_NFWR_max</vt:lpstr>
      <vt:lpstr>Bit12_Case10_NFWR_min</vt:lpstr>
      <vt:lpstr>Bit12_Case11_Cut_05</vt:lpstr>
      <vt:lpstr>Bit12_Case11_Cut_25</vt:lpstr>
      <vt:lpstr>Bit12_Case11_Cut_50</vt:lpstr>
      <vt:lpstr>Bit12_Case11_Cut_75</vt:lpstr>
      <vt:lpstr>Bit12_Case11_Cut_95</vt:lpstr>
      <vt:lpstr>Bit12_Case11_Cut_max</vt:lpstr>
      <vt:lpstr>Bit12_Case11_Cut_min</vt:lpstr>
      <vt:lpstr>Bit12_Case11_CutWR_05</vt:lpstr>
      <vt:lpstr>Bit12_Case11_CutWR_25</vt:lpstr>
      <vt:lpstr>Bit12_Case11_CutWR_50</vt:lpstr>
      <vt:lpstr>Bit12_Case11_CutWR_75</vt:lpstr>
      <vt:lpstr>Bit12_Case11_CutWR_95</vt:lpstr>
      <vt:lpstr>Bit12_Case11_CutWR_max</vt:lpstr>
      <vt:lpstr>Bit12_Case11_CutWR_min</vt:lpstr>
      <vt:lpstr>Bit12_Case11_NF_05</vt:lpstr>
      <vt:lpstr>Bit12_Case11_NF_25</vt:lpstr>
      <vt:lpstr>Bit12_Case11_NF_50</vt:lpstr>
      <vt:lpstr>Bit12_Case11_NF_75</vt:lpstr>
      <vt:lpstr>Bit12_Case11_NF_95</vt:lpstr>
      <vt:lpstr>Bit12_Case11_NF_max</vt:lpstr>
      <vt:lpstr>Bit12_Case11_NF_min</vt:lpstr>
      <vt:lpstr>Bit12_Case11_NFWR_05</vt:lpstr>
      <vt:lpstr>Bit12_Case11_NFWR_25</vt:lpstr>
      <vt:lpstr>Bit12_Case11_NFWR_50</vt:lpstr>
      <vt:lpstr>Bit12_Case11_NFWR_75</vt:lpstr>
      <vt:lpstr>Bit12_Case11_NFWR_95</vt:lpstr>
      <vt:lpstr>Bit12_Case11_NFWR_max</vt:lpstr>
      <vt:lpstr>Bit12_Case11_NFWR_min</vt:lpstr>
      <vt:lpstr>Bit12_Case12_Cut_05</vt:lpstr>
      <vt:lpstr>Bit12_Case12_Cut_25</vt:lpstr>
      <vt:lpstr>Bit12_Case12_Cut_50</vt:lpstr>
      <vt:lpstr>Bit12_Case12_Cut_75</vt:lpstr>
      <vt:lpstr>Bit12_Case12_Cut_95</vt:lpstr>
      <vt:lpstr>Bit12_Case12_Cut_max</vt:lpstr>
      <vt:lpstr>Bit12_Case12_Cut_min</vt:lpstr>
      <vt:lpstr>Bit12_Case12_CutWR_05</vt:lpstr>
      <vt:lpstr>Bit12_Case12_CutWR_25</vt:lpstr>
      <vt:lpstr>Bit12_Case12_CutWR_50</vt:lpstr>
      <vt:lpstr>Bit12_Case12_CutWR_75</vt:lpstr>
      <vt:lpstr>Bit12_Case12_CutWR_95</vt:lpstr>
      <vt:lpstr>Bit12_Case12_CutWR_max</vt:lpstr>
      <vt:lpstr>Bit12_Case12_CutWR_min</vt:lpstr>
      <vt:lpstr>Bit12_Case12_NF_05</vt:lpstr>
      <vt:lpstr>Bit12_Case12_NF_25</vt:lpstr>
      <vt:lpstr>Bit12_Case12_NF_50</vt:lpstr>
      <vt:lpstr>Bit12_Case12_NF_75</vt:lpstr>
      <vt:lpstr>Bit12_Case12_NF_95</vt:lpstr>
      <vt:lpstr>Bit12_Case12_NF_max</vt:lpstr>
      <vt:lpstr>Bit12_Case12_NF_min</vt:lpstr>
      <vt:lpstr>Bit12_Case12_NFWR_05</vt:lpstr>
      <vt:lpstr>Bit12_Case12_NFWR_25</vt:lpstr>
      <vt:lpstr>Bit12_Case12_NFWR_50</vt:lpstr>
      <vt:lpstr>Bit12_Case12_NFWR_75</vt:lpstr>
      <vt:lpstr>Bit12_Case12_NFWR_95</vt:lpstr>
      <vt:lpstr>Bit12_Case12_NFWR_max</vt:lpstr>
      <vt:lpstr>Bit12_Case12_NFWR_min</vt:lpstr>
      <vt:lpstr>Bit12_Case13_Cut_05</vt:lpstr>
      <vt:lpstr>Bit12_Case13_Cut_25</vt:lpstr>
      <vt:lpstr>Bit12_Case13_Cut_50</vt:lpstr>
      <vt:lpstr>Bit12_Case13_Cut_75</vt:lpstr>
      <vt:lpstr>Bit12_Case13_Cut_95</vt:lpstr>
      <vt:lpstr>Bit12_Case13_Cut_max</vt:lpstr>
      <vt:lpstr>Bit12_Case13_Cut_min</vt:lpstr>
      <vt:lpstr>Bit12_Case13_CutWR_05</vt:lpstr>
      <vt:lpstr>Bit12_Case13_CutWR_25</vt:lpstr>
      <vt:lpstr>Bit12_Case13_CutWR_50</vt:lpstr>
      <vt:lpstr>Bit12_Case13_CutWR_75</vt:lpstr>
      <vt:lpstr>Bit12_Case13_CutWR_95</vt:lpstr>
      <vt:lpstr>Bit12_Case13_CutWR_max</vt:lpstr>
      <vt:lpstr>Bit12_Case13_CutWR_min</vt:lpstr>
      <vt:lpstr>Bit12_Case13_NF_05</vt:lpstr>
      <vt:lpstr>Bit12_Case13_NF_25</vt:lpstr>
      <vt:lpstr>Bit12_Case13_NF_50</vt:lpstr>
      <vt:lpstr>Bit12_Case13_NF_75</vt:lpstr>
      <vt:lpstr>Bit12_Case13_NF_95</vt:lpstr>
      <vt:lpstr>Bit12_Case13_NF_max</vt:lpstr>
      <vt:lpstr>Bit12_Case13_NF_min</vt:lpstr>
      <vt:lpstr>Bit12_Case13_NFWR_05</vt:lpstr>
      <vt:lpstr>Bit12_Case13_NFWR_25</vt:lpstr>
      <vt:lpstr>Bit12_Case13_NFWR_50</vt:lpstr>
      <vt:lpstr>Bit12_Case13_NFWR_75</vt:lpstr>
      <vt:lpstr>Bit12_Case13_NFWR_95</vt:lpstr>
      <vt:lpstr>Bit12_Case13_NFWR_max</vt:lpstr>
      <vt:lpstr>Bit12_Case13_NFWR_min</vt:lpstr>
      <vt:lpstr>Bit12_Case14_Cut_05</vt:lpstr>
      <vt:lpstr>Bit12_Case14_Cut_25</vt:lpstr>
      <vt:lpstr>Bit12_Case14_Cut_50</vt:lpstr>
      <vt:lpstr>Bit12_Case14_Cut_75</vt:lpstr>
      <vt:lpstr>Bit12_Case14_Cut_95</vt:lpstr>
      <vt:lpstr>Bit12_Case14_Cut_max</vt:lpstr>
      <vt:lpstr>Bit12_Case14_Cut_min</vt:lpstr>
      <vt:lpstr>Bit12_Case14_CutWR_05</vt:lpstr>
      <vt:lpstr>Bit12_Case14_CutWR_25</vt:lpstr>
      <vt:lpstr>Bit12_Case14_CutWR_50</vt:lpstr>
      <vt:lpstr>Bit12_Case14_CutWR_75</vt:lpstr>
      <vt:lpstr>Bit12_Case14_CutWR_95</vt:lpstr>
      <vt:lpstr>Bit12_Case14_CutWR_max</vt:lpstr>
      <vt:lpstr>Bit12_Case14_CutWR_min</vt:lpstr>
      <vt:lpstr>Bit12_Case14_NF_05</vt:lpstr>
      <vt:lpstr>Bit12_Case14_NF_25</vt:lpstr>
      <vt:lpstr>Bit12_Case14_NF_50</vt:lpstr>
      <vt:lpstr>Bit12_Case14_NF_75</vt:lpstr>
      <vt:lpstr>Bit12_Case14_NF_95</vt:lpstr>
      <vt:lpstr>Bit12_Case14_NF_max</vt:lpstr>
      <vt:lpstr>Bit12_Case14_NF_min</vt:lpstr>
      <vt:lpstr>Bit12_Case14_NFWR_05</vt:lpstr>
      <vt:lpstr>Bit12_Case14_NFWR_25</vt:lpstr>
      <vt:lpstr>Bit12_Case14_NFWR_50</vt:lpstr>
      <vt:lpstr>Bit12_Case14_NFWR_75</vt:lpstr>
      <vt:lpstr>Bit12_Case14_NFWR_95</vt:lpstr>
      <vt:lpstr>Bit12_Case14_NFWR_max</vt:lpstr>
      <vt:lpstr>Bit12_Case14_NFWR_min</vt:lpstr>
      <vt:lpstr>Bit12_Case15_Cut_05</vt:lpstr>
      <vt:lpstr>Bit12_Case15_Cut_25</vt:lpstr>
      <vt:lpstr>Bit12_Case15_Cut_50</vt:lpstr>
      <vt:lpstr>Bit12_Case15_Cut_75</vt:lpstr>
      <vt:lpstr>Bit12_Case15_Cut_95</vt:lpstr>
      <vt:lpstr>Bit12_Case15_Cut_max</vt:lpstr>
      <vt:lpstr>Bit12_Case15_Cut_min</vt:lpstr>
      <vt:lpstr>Bit12_Case15_CutWR_05</vt:lpstr>
      <vt:lpstr>Bit12_Case15_CutWR_25</vt:lpstr>
      <vt:lpstr>Bit12_Case15_CutWR_50</vt:lpstr>
      <vt:lpstr>Bit12_Case15_CutWR_75</vt:lpstr>
      <vt:lpstr>Bit12_Case15_CutWR_95</vt:lpstr>
      <vt:lpstr>Bit12_Case15_CutWR_max</vt:lpstr>
      <vt:lpstr>Bit12_Case15_CutWR_min</vt:lpstr>
      <vt:lpstr>Bit12_Case15_NF_05</vt:lpstr>
      <vt:lpstr>Bit12_Case15_NF_25</vt:lpstr>
      <vt:lpstr>Bit12_Case15_NF_50</vt:lpstr>
      <vt:lpstr>Bit12_Case15_NF_75</vt:lpstr>
      <vt:lpstr>Bit12_Case15_NF_95</vt:lpstr>
      <vt:lpstr>Bit12_Case15_NF_max</vt:lpstr>
      <vt:lpstr>Bit12_Case15_NF_min</vt:lpstr>
      <vt:lpstr>Bit12_Case15_NFWR_05</vt:lpstr>
      <vt:lpstr>Bit12_Case15_NFWR_25</vt:lpstr>
      <vt:lpstr>Bit12_Case15_NFWR_50</vt:lpstr>
      <vt:lpstr>Bit12_Case15_NFWR_75</vt:lpstr>
      <vt:lpstr>Bit12_Case15_NFWR_95</vt:lpstr>
      <vt:lpstr>Bit12_Case15_NFWR_max</vt:lpstr>
      <vt:lpstr>Bit12_Case15_NFWR_min</vt:lpstr>
      <vt:lpstr>Bit12_Case16_Cut_05</vt:lpstr>
      <vt:lpstr>Bit12_Case16_Cut_25</vt:lpstr>
      <vt:lpstr>Bit12_Case16_Cut_50</vt:lpstr>
      <vt:lpstr>Bit12_Case16_Cut_75</vt:lpstr>
      <vt:lpstr>Bit12_Case16_Cut_95</vt:lpstr>
      <vt:lpstr>Bit12_Case16_Cut_max</vt:lpstr>
      <vt:lpstr>Bit12_Case16_Cut_min</vt:lpstr>
      <vt:lpstr>Bit12_Case16_CutWR_05</vt:lpstr>
      <vt:lpstr>Bit12_Case16_CutWR_25</vt:lpstr>
      <vt:lpstr>Bit12_Case16_CutWR_50</vt:lpstr>
      <vt:lpstr>Bit12_Case16_CutWR_75</vt:lpstr>
      <vt:lpstr>Bit12_Case16_CutWR_95</vt:lpstr>
      <vt:lpstr>Bit12_Case16_CutWR_max</vt:lpstr>
      <vt:lpstr>Bit12_Case16_CutWR_min</vt:lpstr>
      <vt:lpstr>Bit12_Case16_NF_05</vt:lpstr>
      <vt:lpstr>Bit12_Case16_NF_25</vt:lpstr>
      <vt:lpstr>Bit12_Case16_NF_50</vt:lpstr>
      <vt:lpstr>Bit12_Case16_NF_75</vt:lpstr>
      <vt:lpstr>Bit12_Case16_NF_95</vt:lpstr>
      <vt:lpstr>Bit12_Case16_NF_max</vt:lpstr>
      <vt:lpstr>Bit12_Case16_NF_min</vt:lpstr>
      <vt:lpstr>Bit12_Case16_NFWR_05</vt:lpstr>
      <vt:lpstr>Bit12_Case16_NFWR_25</vt:lpstr>
      <vt:lpstr>Bit12_Case16_NFWR_50</vt:lpstr>
      <vt:lpstr>Bit12_Case16_NFWR_75</vt:lpstr>
      <vt:lpstr>Bit12_Case16_NFWR_95</vt:lpstr>
      <vt:lpstr>Bit12_Case16_NFWR_max</vt:lpstr>
      <vt:lpstr>Bit12_Case16_NFWR_min</vt:lpstr>
      <vt:lpstr>Bit12_Case2_Cut_05</vt:lpstr>
      <vt:lpstr>Bit12_Case2_Cut_25</vt:lpstr>
      <vt:lpstr>Bit12_Case2_Cut_50</vt:lpstr>
      <vt:lpstr>Bit12_Case2_Cut_75</vt:lpstr>
      <vt:lpstr>Bit12_Case2_Cut_95</vt:lpstr>
      <vt:lpstr>Bit12_Case2_Cut_max</vt:lpstr>
      <vt:lpstr>Bit12_Case2_Cut_min</vt:lpstr>
      <vt:lpstr>Bit12_Case2_CutWR_05</vt:lpstr>
      <vt:lpstr>Bit12_Case2_CutWR_25</vt:lpstr>
      <vt:lpstr>Bit12_Case2_CutWR_50</vt:lpstr>
      <vt:lpstr>Bit12_Case2_CutWR_75</vt:lpstr>
      <vt:lpstr>Bit12_Case2_CutWR_95</vt:lpstr>
      <vt:lpstr>Bit12_Case2_CutWR_max</vt:lpstr>
      <vt:lpstr>Bit12_Case2_CutWR_min</vt:lpstr>
      <vt:lpstr>Bit12_Case2_NF_05</vt:lpstr>
      <vt:lpstr>Bit12_Case2_NF_25</vt:lpstr>
      <vt:lpstr>Bit12_Case2_NF_50</vt:lpstr>
      <vt:lpstr>Bit12_Case2_NF_75</vt:lpstr>
      <vt:lpstr>Bit12_Case2_NF_95</vt:lpstr>
      <vt:lpstr>Bit12_Case2_NF_max</vt:lpstr>
      <vt:lpstr>Bit12_Case2_NF_min</vt:lpstr>
      <vt:lpstr>Bit12_Case2_NFWR_05</vt:lpstr>
      <vt:lpstr>Bit12_Case2_NFWR_25</vt:lpstr>
      <vt:lpstr>Bit12_Case2_NFWR_50</vt:lpstr>
      <vt:lpstr>Bit12_Case2_NFWR_75</vt:lpstr>
      <vt:lpstr>Bit12_Case2_NFWR_95</vt:lpstr>
      <vt:lpstr>Bit12_Case2_NFWR_max</vt:lpstr>
      <vt:lpstr>Bit12_Case2_NFWR_min</vt:lpstr>
      <vt:lpstr>Bit12_Case3_Cut_05</vt:lpstr>
      <vt:lpstr>Bit12_Case3_Cut_25</vt:lpstr>
      <vt:lpstr>Bit12_Case3_Cut_50</vt:lpstr>
      <vt:lpstr>Bit12_Case3_Cut_75</vt:lpstr>
      <vt:lpstr>Bit12_Case3_Cut_95</vt:lpstr>
      <vt:lpstr>Bit12_Case3_Cut_max</vt:lpstr>
      <vt:lpstr>Bit12_Case3_Cut_min</vt:lpstr>
      <vt:lpstr>Bit12_Case3_CutWR_05</vt:lpstr>
      <vt:lpstr>Bit12_Case3_CutWR_25</vt:lpstr>
      <vt:lpstr>Bit12_Case3_CutWR_50</vt:lpstr>
      <vt:lpstr>Bit12_Case3_CutWR_75</vt:lpstr>
      <vt:lpstr>Bit12_Case3_CutWR_95</vt:lpstr>
      <vt:lpstr>Bit12_Case3_CutWR_max</vt:lpstr>
      <vt:lpstr>Bit12_Case3_CutWR_min</vt:lpstr>
      <vt:lpstr>Bit12_Case3_NF_05</vt:lpstr>
      <vt:lpstr>Bit12_Case3_NF_25</vt:lpstr>
      <vt:lpstr>Bit12_Case3_NF_50</vt:lpstr>
      <vt:lpstr>Bit12_Case3_NF_75</vt:lpstr>
      <vt:lpstr>Bit12_Case3_NF_95</vt:lpstr>
      <vt:lpstr>Bit12_Case3_NF_max</vt:lpstr>
      <vt:lpstr>Bit12_Case3_NF_min</vt:lpstr>
      <vt:lpstr>Bit12_Case3_NFWR_05</vt:lpstr>
      <vt:lpstr>Bit12_Case3_NFWR_25</vt:lpstr>
      <vt:lpstr>Bit12_Case3_NFWR_50</vt:lpstr>
      <vt:lpstr>Bit12_Case3_NFWR_75</vt:lpstr>
      <vt:lpstr>Bit12_Case3_NFWR_95</vt:lpstr>
      <vt:lpstr>Bit12_Case3_NFWR_max</vt:lpstr>
      <vt:lpstr>Bit12_Case3_NFWR_min</vt:lpstr>
      <vt:lpstr>Bit12_Case4_Cut_05</vt:lpstr>
      <vt:lpstr>Bit12_Case4_Cut_25</vt:lpstr>
      <vt:lpstr>Bit12_Case4_Cut_50</vt:lpstr>
      <vt:lpstr>Bit12_Case4_Cut_75</vt:lpstr>
      <vt:lpstr>Bit12_Case4_Cut_95</vt:lpstr>
      <vt:lpstr>Bit12_Case4_Cut_max</vt:lpstr>
      <vt:lpstr>Bit12_Case4_Cut_min</vt:lpstr>
      <vt:lpstr>Bit12_Case4_CutWR_05</vt:lpstr>
      <vt:lpstr>Bit12_Case4_CutWR_25</vt:lpstr>
      <vt:lpstr>Bit12_Case4_CutWR_50</vt:lpstr>
      <vt:lpstr>Bit12_Case4_CutWR_75</vt:lpstr>
      <vt:lpstr>Bit12_Case4_CutWR_95</vt:lpstr>
      <vt:lpstr>Bit12_Case4_CutWR_max</vt:lpstr>
      <vt:lpstr>Bit12_Case4_CutWR_min</vt:lpstr>
      <vt:lpstr>Bit12_Case4_NF_05</vt:lpstr>
      <vt:lpstr>Bit12_Case4_NF_25</vt:lpstr>
      <vt:lpstr>Bit12_Case4_NF_50</vt:lpstr>
      <vt:lpstr>Bit12_Case4_NF_75</vt:lpstr>
      <vt:lpstr>Bit12_Case4_NF_95</vt:lpstr>
      <vt:lpstr>Bit12_Case4_NF_max</vt:lpstr>
      <vt:lpstr>Bit12_Case4_NF_min</vt:lpstr>
      <vt:lpstr>Bit12_Case4_NFWR_05</vt:lpstr>
      <vt:lpstr>Bit12_Case4_NFWR_25</vt:lpstr>
      <vt:lpstr>Bit12_Case4_NFWR_50</vt:lpstr>
      <vt:lpstr>Bit12_Case4_NFWR_75</vt:lpstr>
      <vt:lpstr>Bit12_Case4_NFWR_95</vt:lpstr>
      <vt:lpstr>Bit12_Case4_NFWR_max</vt:lpstr>
      <vt:lpstr>Bit12_Case4_NFWR_min</vt:lpstr>
      <vt:lpstr>Bit12_Case5_Cut_05</vt:lpstr>
      <vt:lpstr>Bit12_Case5_Cut_25</vt:lpstr>
      <vt:lpstr>Bit12_Case5_Cut_50</vt:lpstr>
      <vt:lpstr>Bit12_Case5_Cut_75</vt:lpstr>
      <vt:lpstr>Bit12_Case5_Cut_95</vt:lpstr>
      <vt:lpstr>Bit12_Case5_Cut_max</vt:lpstr>
      <vt:lpstr>Bit12_Case5_Cut_min</vt:lpstr>
      <vt:lpstr>Bit12_Case5_CutWR_05</vt:lpstr>
      <vt:lpstr>Bit12_Case5_CutWR_25</vt:lpstr>
      <vt:lpstr>Bit12_Case5_CutWR_50</vt:lpstr>
      <vt:lpstr>Bit12_Case5_CutWR_75</vt:lpstr>
      <vt:lpstr>Bit12_Case5_CutWR_95</vt:lpstr>
      <vt:lpstr>Bit12_Case5_CutWR_max</vt:lpstr>
      <vt:lpstr>Bit12_Case5_CutWR_min</vt:lpstr>
      <vt:lpstr>Bit12_Case5_NF_05</vt:lpstr>
      <vt:lpstr>Bit12_Case5_NF_25</vt:lpstr>
      <vt:lpstr>Bit12_Case5_NF_50</vt:lpstr>
      <vt:lpstr>Bit12_Case5_NF_75</vt:lpstr>
      <vt:lpstr>Bit12_Case5_NF_95</vt:lpstr>
      <vt:lpstr>Bit12_Case5_NF_max</vt:lpstr>
      <vt:lpstr>Bit12_Case5_NF_min</vt:lpstr>
      <vt:lpstr>Bit12_Case5_NFWR_05</vt:lpstr>
      <vt:lpstr>Bit12_Case5_NFWR_25</vt:lpstr>
      <vt:lpstr>Bit12_Case5_NFWR_50</vt:lpstr>
      <vt:lpstr>Bit12_Case5_NFWR_75</vt:lpstr>
      <vt:lpstr>Bit12_Case5_NFWR_95</vt:lpstr>
      <vt:lpstr>Bit12_Case5_NFWR_max</vt:lpstr>
      <vt:lpstr>Bit12_Case5_NFWR_min</vt:lpstr>
      <vt:lpstr>Bit12_Case6_Cut_05</vt:lpstr>
      <vt:lpstr>Bit12_Case6_Cut_25</vt:lpstr>
      <vt:lpstr>Bit12_Case6_Cut_50</vt:lpstr>
      <vt:lpstr>Bit12_Case6_Cut_75</vt:lpstr>
      <vt:lpstr>Bit12_Case6_Cut_95</vt:lpstr>
      <vt:lpstr>Bit12_Case6_Cut_max</vt:lpstr>
      <vt:lpstr>Bit12_Case6_Cut_min</vt:lpstr>
      <vt:lpstr>Bit12_Case6_CutWR_05</vt:lpstr>
      <vt:lpstr>Bit12_Case6_CutWR_25</vt:lpstr>
      <vt:lpstr>Bit12_Case6_CutWR_50</vt:lpstr>
      <vt:lpstr>Bit12_Case6_CutWR_75</vt:lpstr>
      <vt:lpstr>Bit12_Case6_CutWR_95</vt:lpstr>
      <vt:lpstr>Bit12_Case6_CutWR_max</vt:lpstr>
      <vt:lpstr>Bit12_Case6_CutWR_min</vt:lpstr>
      <vt:lpstr>Bit12_Case6_NF_05</vt:lpstr>
      <vt:lpstr>Bit12_Case6_NF_25</vt:lpstr>
      <vt:lpstr>Bit12_Case6_NF_50</vt:lpstr>
      <vt:lpstr>Bit12_Case6_NF_75</vt:lpstr>
      <vt:lpstr>Bit12_Case6_NF_95</vt:lpstr>
      <vt:lpstr>Bit12_Case6_NF_max</vt:lpstr>
      <vt:lpstr>Bit12_Case6_NF_min</vt:lpstr>
      <vt:lpstr>Bit12_Case6_NFWR_05</vt:lpstr>
      <vt:lpstr>Bit12_Case6_NFWR_25</vt:lpstr>
      <vt:lpstr>Bit12_Case6_NFWR_50</vt:lpstr>
      <vt:lpstr>Bit12_Case6_NFWR_75</vt:lpstr>
      <vt:lpstr>Bit12_Case6_NFWR_95</vt:lpstr>
      <vt:lpstr>Bit12_Case6_NFWR_max</vt:lpstr>
      <vt:lpstr>Bit12_Case6_NFWR_min</vt:lpstr>
      <vt:lpstr>Bit12_Case7_Cut_05</vt:lpstr>
      <vt:lpstr>Bit12_Case7_Cut_25</vt:lpstr>
      <vt:lpstr>Bit12_Case7_Cut_50</vt:lpstr>
      <vt:lpstr>Bit12_Case7_Cut_75</vt:lpstr>
      <vt:lpstr>Bit12_Case7_Cut_95</vt:lpstr>
      <vt:lpstr>Bit12_Case7_Cut_max</vt:lpstr>
      <vt:lpstr>Bit12_Case7_Cut_min</vt:lpstr>
      <vt:lpstr>Bit12_Case7_CutWR_05</vt:lpstr>
      <vt:lpstr>Bit12_Case7_CutWR_25</vt:lpstr>
      <vt:lpstr>Bit12_Case7_CutWR_50</vt:lpstr>
      <vt:lpstr>Bit12_Case7_CutWR_75</vt:lpstr>
      <vt:lpstr>Bit12_Case7_CutWR_95</vt:lpstr>
      <vt:lpstr>Bit12_Case7_CutWR_max</vt:lpstr>
      <vt:lpstr>Bit12_Case7_CutWR_min</vt:lpstr>
      <vt:lpstr>Bit12_Case7_NF_05</vt:lpstr>
      <vt:lpstr>Bit12_Case7_NF_25</vt:lpstr>
      <vt:lpstr>Bit12_Case7_NF_50</vt:lpstr>
      <vt:lpstr>Bit12_Case7_NF_75</vt:lpstr>
      <vt:lpstr>Bit12_Case7_NF_95</vt:lpstr>
      <vt:lpstr>Bit12_Case7_NF_max</vt:lpstr>
      <vt:lpstr>Bit12_Case7_NF_min</vt:lpstr>
      <vt:lpstr>Bit12_Case7_NFWR_05</vt:lpstr>
      <vt:lpstr>Bit12_Case7_NFWR_25</vt:lpstr>
      <vt:lpstr>Bit12_Case7_NFWR_50</vt:lpstr>
      <vt:lpstr>Bit12_Case7_NFWR_75</vt:lpstr>
      <vt:lpstr>Bit12_Case7_NFWR_95</vt:lpstr>
      <vt:lpstr>Bit12_Case7_NFWR_max</vt:lpstr>
      <vt:lpstr>Bit12_Case7_NFWR_min</vt:lpstr>
      <vt:lpstr>Bit12_Case8_Cut_05</vt:lpstr>
      <vt:lpstr>Bit12_Case8_Cut_25</vt:lpstr>
      <vt:lpstr>Bit12_Case8_Cut_50</vt:lpstr>
      <vt:lpstr>Bit12_Case8_Cut_75</vt:lpstr>
      <vt:lpstr>Bit12_Case8_Cut_95</vt:lpstr>
      <vt:lpstr>Bit12_Case8_Cut_max</vt:lpstr>
      <vt:lpstr>Bit12_Case8_Cut_min</vt:lpstr>
      <vt:lpstr>Bit12_Case8_CutWR_05</vt:lpstr>
      <vt:lpstr>Bit12_Case8_CutWR_25</vt:lpstr>
      <vt:lpstr>Bit12_Case8_CutWR_50</vt:lpstr>
      <vt:lpstr>Bit12_Case8_CutWR_75</vt:lpstr>
      <vt:lpstr>Bit12_Case8_CutWR_95</vt:lpstr>
      <vt:lpstr>Bit12_Case8_CutWR_max</vt:lpstr>
      <vt:lpstr>Bit12_Case8_CutWR_min</vt:lpstr>
      <vt:lpstr>Bit12_Case8_NF_05</vt:lpstr>
      <vt:lpstr>Bit12_Case8_NF_25</vt:lpstr>
      <vt:lpstr>Bit12_Case8_NF_50</vt:lpstr>
      <vt:lpstr>Bit12_Case8_NF_75</vt:lpstr>
      <vt:lpstr>Bit12_Case8_NF_95</vt:lpstr>
      <vt:lpstr>Bit12_Case8_NF_max</vt:lpstr>
      <vt:lpstr>Bit12_Case8_NF_min</vt:lpstr>
      <vt:lpstr>Bit12_Case8_NFWR_05</vt:lpstr>
      <vt:lpstr>Bit12_Case8_NFWR_25</vt:lpstr>
      <vt:lpstr>Bit12_Case8_NFWR_50</vt:lpstr>
      <vt:lpstr>Bit12_Case8_NFWR_75</vt:lpstr>
      <vt:lpstr>Bit12_Case8_NFWR_95</vt:lpstr>
      <vt:lpstr>Bit12_Case8_NFWR_max</vt:lpstr>
      <vt:lpstr>Bit12_Case8_NFWR_min</vt:lpstr>
      <vt:lpstr>Bit12_Case9_Cut_05</vt:lpstr>
      <vt:lpstr>Bit12_Case9_Cut_25</vt:lpstr>
      <vt:lpstr>Bit12_Case9_Cut_50</vt:lpstr>
      <vt:lpstr>Bit12_Case9_Cut_75</vt:lpstr>
      <vt:lpstr>Bit12_Case9_Cut_95</vt:lpstr>
      <vt:lpstr>Bit12_Case9_Cut_max</vt:lpstr>
      <vt:lpstr>Bit12_Case9_Cut_min</vt:lpstr>
      <vt:lpstr>Bit12_Case9_CutWR_05</vt:lpstr>
      <vt:lpstr>Bit12_Case9_CutWR_25</vt:lpstr>
      <vt:lpstr>Bit12_Case9_CutWR_50</vt:lpstr>
      <vt:lpstr>Bit12_Case9_CutWR_75</vt:lpstr>
      <vt:lpstr>Bit12_Case9_CutWR_95</vt:lpstr>
      <vt:lpstr>Bit12_Case9_CutWR_max</vt:lpstr>
      <vt:lpstr>Bit12_Case9_CutWR_min</vt:lpstr>
      <vt:lpstr>Bit12_Case9_NF_05</vt:lpstr>
      <vt:lpstr>Bit12_Case9_NF_25</vt:lpstr>
      <vt:lpstr>Bit12_Case9_NF_50</vt:lpstr>
      <vt:lpstr>Bit12_Case9_NF_75</vt:lpstr>
      <vt:lpstr>Bit12_Case9_NF_95</vt:lpstr>
      <vt:lpstr>Bit12_Case9_NF_max</vt:lpstr>
      <vt:lpstr>Bit12_Case9_NF_min</vt:lpstr>
      <vt:lpstr>Bit12_Case9_NFWR_05</vt:lpstr>
      <vt:lpstr>Bit12_Case9_NFWR_25</vt:lpstr>
      <vt:lpstr>Bit12_Case9_NFWR_50</vt:lpstr>
      <vt:lpstr>Bit12_Case9_NFWR_75</vt:lpstr>
      <vt:lpstr>Bit12_Case9_NFWR_95</vt:lpstr>
      <vt:lpstr>Bit12_Case9_NFWR_max</vt:lpstr>
      <vt:lpstr>Bit12_Case9_NFWR_min</vt:lpstr>
      <vt:lpstr>Bit12_Cutter_Diameter</vt:lpstr>
      <vt:lpstr>Bit12_Cutter_Distance</vt:lpstr>
      <vt:lpstr>Bit12_Cutter_Num</vt:lpstr>
      <vt:lpstr>Bit12_Cutter_Type</vt:lpstr>
      <vt:lpstr>Bit12_Exposure</vt:lpstr>
      <vt:lpstr>Bit12_Height</vt:lpstr>
      <vt:lpstr>Bit12_Height2</vt:lpstr>
      <vt:lpstr>Bit12_Height3</vt:lpstr>
      <vt:lpstr>Bit12_Profile_Angle</vt:lpstr>
      <vt:lpstr>Bit12_Profile_Position</vt:lpstr>
      <vt:lpstr>Bit12_Radius</vt:lpstr>
      <vt:lpstr>Bit12_RPM</vt:lpstr>
      <vt:lpstr>Bit12_Side_Rake</vt:lpstr>
      <vt:lpstr>Bit12_Tag</vt:lpstr>
      <vt:lpstr>Bit12_Tq</vt:lpstr>
      <vt:lpstr>Bit12_WOB</vt:lpstr>
      <vt:lpstr>Bit13_Angle_Around</vt:lpstr>
      <vt:lpstr>Bit13_Ax</vt:lpstr>
      <vt:lpstr>Bit13_Axy</vt:lpstr>
      <vt:lpstr>Bit13_Ay</vt:lpstr>
      <vt:lpstr>Bit13_Ayz</vt:lpstr>
      <vt:lpstr>Bit13_Back_Rake</vt:lpstr>
      <vt:lpstr>Bit13_Blade_Num</vt:lpstr>
      <vt:lpstr>Bit13_Case1_Cut_05</vt:lpstr>
      <vt:lpstr>Bit13_Case1_Cut_25</vt:lpstr>
      <vt:lpstr>Bit13_Case1_Cut_50</vt:lpstr>
      <vt:lpstr>Bit13_Case1_Cut_75</vt:lpstr>
      <vt:lpstr>Bit13_Case1_Cut_95</vt:lpstr>
      <vt:lpstr>Bit13_Case1_Cut_max</vt:lpstr>
      <vt:lpstr>Bit13_Case1_Cut_min</vt:lpstr>
      <vt:lpstr>Bit13_Case1_CutWR_05</vt:lpstr>
      <vt:lpstr>Bit13_Case1_CutWR_25</vt:lpstr>
      <vt:lpstr>Bit13_Case1_CutWR_50</vt:lpstr>
      <vt:lpstr>Bit13_Case1_CutWR_75</vt:lpstr>
      <vt:lpstr>Bit13_Case1_CutWR_95</vt:lpstr>
      <vt:lpstr>Bit13_Case1_CutWR_max</vt:lpstr>
      <vt:lpstr>Bit13_Case1_CutWR_min</vt:lpstr>
      <vt:lpstr>Bit13_Case1_NF_05</vt:lpstr>
      <vt:lpstr>Bit13_Case1_NF_25</vt:lpstr>
      <vt:lpstr>Bit13_Case1_NF_50</vt:lpstr>
      <vt:lpstr>Bit13_Case1_NF_75</vt:lpstr>
      <vt:lpstr>Bit13_Case1_NF_95</vt:lpstr>
      <vt:lpstr>Bit13_Case1_NF_max</vt:lpstr>
      <vt:lpstr>Bit13_Case1_NF_min</vt:lpstr>
      <vt:lpstr>Bit13_Case1_NFWR_05</vt:lpstr>
      <vt:lpstr>Bit13_Case1_NFWR_25</vt:lpstr>
      <vt:lpstr>Bit13_Case1_NFWR_50</vt:lpstr>
      <vt:lpstr>Bit13_Case1_NFWR_75</vt:lpstr>
      <vt:lpstr>Bit13_Case1_NFWR_95</vt:lpstr>
      <vt:lpstr>Bit13_Case1_NFWR_max</vt:lpstr>
      <vt:lpstr>Bit13_Case1_NFWR_min</vt:lpstr>
      <vt:lpstr>Bit13_Case10_Cut_05</vt:lpstr>
      <vt:lpstr>Bit13_Case10_Cut_25</vt:lpstr>
      <vt:lpstr>Bit13_Case10_Cut_50</vt:lpstr>
      <vt:lpstr>Bit13_Case10_Cut_75</vt:lpstr>
      <vt:lpstr>Bit13_Case10_Cut_95</vt:lpstr>
      <vt:lpstr>Bit13_Case10_Cut_max</vt:lpstr>
      <vt:lpstr>Bit13_Case10_Cut_min</vt:lpstr>
      <vt:lpstr>Bit13_Case10_CutWR_05</vt:lpstr>
      <vt:lpstr>Bit13_Case10_CutWR_25</vt:lpstr>
      <vt:lpstr>Bit13_Case10_CutWR_50</vt:lpstr>
      <vt:lpstr>Bit13_Case10_CutWR_75</vt:lpstr>
      <vt:lpstr>Bit13_Case10_CutWR_95</vt:lpstr>
      <vt:lpstr>Bit13_Case10_CutWR_max</vt:lpstr>
      <vt:lpstr>Bit13_Case10_CutWR_min</vt:lpstr>
      <vt:lpstr>Bit13_Case10_NF_05</vt:lpstr>
      <vt:lpstr>Bit13_Case10_NF_25</vt:lpstr>
      <vt:lpstr>Bit13_Case10_NF_50</vt:lpstr>
      <vt:lpstr>Bit13_Case10_NF_75</vt:lpstr>
      <vt:lpstr>Bit13_Case10_NF_95</vt:lpstr>
      <vt:lpstr>Bit13_Case10_NF_max</vt:lpstr>
      <vt:lpstr>Bit13_Case10_NF_min</vt:lpstr>
      <vt:lpstr>Bit13_Case10_NFWR_05</vt:lpstr>
      <vt:lpstr>Bit13_Case10_NFWR_25</vt:lpstr>
      <vt:lpstr>Bit13_Case10_NFWR_50</vt:lpstr>
      <vt:lpstr>Bit13_Case10_NFWR_75</vt:lpstr>
      <vt:lpstr>Bit13_Case10_NFWR_95</vt:lpstr>
      <vt:lpstr>Bit13_Case10_NFWR_max</vt:lpstr>
      <vt:lpstr>Bit13_Case10_NFWR_min</vt:lpstr>
      <vt:lpstr>Bit13_Case11_Cut_05</vt:lpstr>
      <vt:lpstr>Bit13_Case11_Cut_25</vt:lpstr>
      <vt:lpstr>Bit13_Case11_Cut_50</vt:lpstr>
      <vt:lpstr>Bit13_Case11_Cut_75</vt:lpstr>
      <vt:lpstr>Bit13_Case11_Cut_95</vt:lpstr>
      <vt:lpstr>Bit13_Case11_Cut_max</vt:lpstr>
      <vt:lpstr>Bit13_Case11_Cut_min</vt:lpstr>
      <vt:lpstr>Bit13_Case11_CutWR_05</vt:lpstr>
      <vt:lpstr>Bit13_Case11_CutWR_25</vt:lpstr>
      <vt:lpstr>Bit13_Case11_CutWR_50</vt:lpstr>
      <vt:lpstr>Bit13_Case11_CutWR_75</vt:lpstr>
      <vt:lpstr>Bit13_Case11_CutWR_95</vt:lpstr>
      <vt:lpstr>Bit13_Case11_CutWR_max</vt:lpstr>
      <vt:lpstr>Bit13_Case11_CutWR_min</vt:lpstr>
      <vt:lpstr>Bit13_Case11_NF_05</vt:lpstr>
      <vt:lpstr>Bit13_Case11_NF_25</vt:lpstr>
      <vt:lpstr>Bit13_Case11_NF_50</vt:lpstr>
      <vt:lpstr>Bit13_Case11_NF_75</vt:lpstr>
      <vt:lpstr>Bit13_Case11_NF_95</vt:lpstr>
      <vt:lpstr>Bit13_Case11_NF_max</vt:lpstr>
      <vt:lpstr>Bit13_Case11_NF_min</vt:lpstr>
      <vt:lpstr>Bit13_Case11_NFWR_05</vt:lpstr>
      <vt:lpstr>Bit13_Case11_NFWR_25</vt:lpstr>
      <vt:lpstr>Bit13_Case11_NFWR_50</vt:lpstr>
      <vt:lpstr>Bit13_Case11_NFWR_75</vt:lpstr>
      <vt:lpstr>Bit13_Case11_NFWR_95</vt:lpstr>
      <vt:lpstr>Bit13_Case11_NFWR_max</vt:lpstr>
      <vt:lpstr>Bit13_Case11_NFWR_min</vt:lpstr>
      <vt:lpstr>Bit13_Case12_Cut_05</vt:lpstr>
      <vt:lpstr>Bit13_Case12_Cut_25</vt:lpstr>
      <vt:lpstr>Bit13_Case12_Cut_50</vt:lpstr>
      <vt:lpstr>Bit13_Case12_Cut_75</vt:lpstr>
      <vt:lpstr>Bit13_Case12_Cut_95</vt:lpstr>
      <vt:lpstr>Bit13_Case12_Cut_max</vt:lpstr>
      <vt:lpstr>Bit13_Case12_Cut_min</vt:lpstr>
      <vt:lpstr>Bit13_Case12_CutWR_05</vt:lpstr>
      <vt:lpstr>Bit13_Case12_CutWR_25</vt:lpstr>
      <vt:lpstr>Bit13_Case12_CutWR_50</vt:lpstr>
      <vt:lpstr>Bit13_Case12_CutWR_75</vt:lpstr>
      <vt:lpstr>Bit13_Case12_CutWR_95</vt:lpstr>
      <vt:lpstr>Bit13_Case12_CutWR_max</vt:lpstr>
      <vt:lpstr>Bit13_Case12_CutWR_min</vt:lpstr>
      <vt:lpstr>Bit13_Case12_NF_05</vt:lpstr>
      <vt:lpstr>Bit13_Case12_NF_25</vt:lpstr>
      <vt:lpstr>Bit13_Case12_NF_50</vt:lpstr>
      <vt:lpstr>Bit13_Case12_NF_75</vt:lpstr>
      <vt:lpstr>Bit13_Case12_NF_95</vt:lpstr>
      <vt:lpstr>Bit13_Case12_NF_max</vt:lpstr>
      <vt:lpstr>Bit13_Case12_NF_min</vt:lpstr>
      <vt:lpstr>Bit13_Case12_NFWR_05</vt:lpstr>
      <vt:lpstr>Bit13_Case12_NFWR_25</vt:lpstr>
      <vt:lpstr>Bit13_Case12_NFWR_50</vt:lpstr>
      <vt:lpstr>Bit13_Case12_NFWR_75</vt:lpstr>
      <vt:lpstr>Bit13_Case12_NFWR_95</vt:lpstr>
      <vt:lpstr>Bit13_Case12_NFWR_max</vt:lpstr>
      <vt:lpstr>Bit13_Case12_NFWR_min</vt:lpstr>
      <vt:lpstr>Bit13_Case13_Cut_05</vt:lpstr>
      <vt:lpstr>Bit13_Case13_Cut_25</vt:lpstr>
      <vt:lpstr>Bit13_Case13_Cut_50</vt:lpstr>
      <vt:lpstr>Bit13_Case13_Cut_75</vt:lpstr>
      <vt:lpstr>Bit13_Case13_Cut_95</vt:lpstr>
      <vt:lpstr>Bit13_Case13_Cut_max</vt:lpstr>
      <vt:lpstr>Bit13_Case13_Cut_min</vt:lpstr>
      <vt:lpstr>Bit13_Case13_CutWR_05</vt:lpstr>
      <vt:lpstr>Bit13_Case13_CutWR_25</vt:lpstr>
      <vt:lpstr>Bit13_Case13_CutWR_50</vt:lpstr>
      <vt:lpstr>Bit13_Case13_CutWR_75</vt:lpstr>
      <vt:lpstr>Bit13_Case13_CutWR_95</vt:lpstr>
      <vt:lpstr>Bit13_Case13_CutWR_max</vt:lpstr>
      <vt:lpstr>Bit13_Case13_CutWR_min</vt:lpstr>
      <vt:lpstr>Bit13_Case13_NF_05</vt:lpstr>
      <vt:lpstr>Bit13_Case13_NF_25</vt:lpstr>
      <vt:lpstr>Bit13_Case13_NF_50</vt:lpstr>
      <vt:lpstr>Bit13_Case13_NF_75</vt:lpstr>
      <vt:lpstr>Bit13_Case13_NF_95</vt:lpstr>
      <vt:lpstr>Bit13_Case13_NF_max</vt:lpstr>
      <vt:lpstr>Bit13_Case13_NF_min</vt:lpstr>
      <vt:lpstr>Bit13_Case13_NFWR_05</vt:lpstr>
      <vt:lpstr>Bit13_Case13_NFWR_25</vt:lpstr>
      <vt:lpstr>Bit13_Case13_NFWR_50</vt:lpstr>
      <vt:lpstr>Bit13_Case13_NFWR_75</vt:lpstr>
      <vt:lpstr>Bit13_Case13_NFWR_95</vt:lpstr>
      <vt:lpstr>Bit13_Case13_NFWR_max</vt:lpstr>
      <vt:lpstr>Bit13_Case13_NFWR_min</vt:lpstr>
      <vt:lpstr>Bit13_Case14_Cut_05</vt:lpstr>
      <vt:lpstr>Bit13_Case14_Cut_25</vt:lpstr>
      <vt:lpstr>Bit13_Case14_Cut_50</vt:lpstr>
      <vt:lpstr>Bit13_Case14_Cut_75</vt:lpstr>
      <vt:lpstr>Bit13_Case14_Cut_95</vt:lpstr>
      <vt:lpstr>Bit13_Case14_Cut_max</vt:lpstr>
      <vt:lpstr>Bit13_Case14_Cut_min</vt:lpstr>
      <vt:lpstr>Bit13_Case14_CutWR_05</vt:lpstr>
      <vt:lpstr>Bit13_Case14_CutWR_25</vt:lpstr>
      <vt:lpstr>Bit13_Case14_CutWR_50</vt:lpstr>
      <vt:lpstr>Bit13_Case14_CutWR_75</vt:lpstr>
      <vt:lpstr>Bit13_Case14_CutWR_95</vt:lpstr>
      <vt:lpstr>Bit13_Case14_CutWR_max</vt:lpstr>
      <vt:lpstr>Bit13_Case14_CutWR_min</vt:lpstr>
      <vt:lpstr>Bit13_Case14_NF_05</vt:lpstr>
      <vt:lpstr>Bit13_Case14_NF_25</vt:lpstr>
      <vt:lpstr>Bit13_Case14_NF_50</vt:lpstr>
      <vt:lpstr>Bit13_Case14_NF_75</vt:lpstr>
      <vt:lpstr>Bit13_Case14_NF_95</vt:lpstr>
      <vt:lpstr>Bit13_Case14_NF_max</vt:lpstr>
      <vt:lpstr>Bit13_Case14_NF_min</vt:lpstr>
      <vt:lpstr>Bit13_Case14_NFWR_05</vt:lpstr>
      <vt:lpstr>Bit13_Case14_NFWR_25</vt:lpstr>
      <vt:lpstr>Bit13_Case14_NFWR_50</vt:lpstr>
      <vt:lpstr>Bit13_Case14_NFWR_75</vt:lpstr>
      <vt:lpstr>Bit13_Case14_NFWR_95</vt:lpstr>
      <vt:lpstr>Bit13_Case14_NFWR_max</vt:lpstr>
      <vt:lpstr>Bit13_Case14_NFWR_min</vt:lpstr>
      <vt:lpstr>Bit13_Case15_Cut_05</vt:lpstr>
      <vt:lpstr>Bit13_Case15_Cut_25</vt:lpstr>
      <vt:lpstr>Bit13_Case15_Cut_50</vt:lpstr>
      <vt:lpstr>Bit13_Case15_Cut_75</vt:lpstr>
      <vt:lpstr>Bit13_Case15_Cut_95</vt:lpstr>
      <vt:lpstr>Bit13_Case15_Cut_max</vt:lpstr>
      <vt:lpstr>Bit13_Case15_Cut_min</vt:lpstr>
      <vt:lpstr>Bit13_Case15_CutWR_05</vt:lpstr>
      <vt:lpstr>Bit13_Case15_CutWR_25</vt:lpstr>
      <vt:lpstr>Bit13_Case15_CutWR_50</vt:lpstr>
      <vt:lpstr>Bit13_Case15_CutWR_75</vt:lpstr>
      <vt:lpstr>Bit13_Case15_CutWR_95</vt:lpstr>
      <vt:lpstr>Bit13_Case15_CutWR_max</vt:lpstr>
      <vt:lpstr>Bit13_Case15_CutWR_min</vt:lpstr>
      <vt:lpstr>Bit13_Case15_NF_05</vt:lpstr>
      <vt:lpstr>Bit13_Case15_NF_25</vt:lpstr>
      <vt:lpstr>Bit13_Case15_NF_50</vt:lpstr>
      <vt:lpstr>Bit13_Case15_NF_75</vt:lpstr>
      <vt:lpstr>Bit13_Case15_NF_95</vt:lpstr>
      <vt:lpstr>Bit13_Case15_NF_max</vt:lpstr>
      <vt:lpstr>Bit13_Case15_NF_min</vt:lpstr>
      <vt:lpstr>Bit13_Case15_NFWR_05</vt:lpstr>
      <vt:lpstr>Bit13_Case15_NFWR_25</vt:lpstr>
      <vt:lpstr>Bit13_Case15_NFWR_50</vt:lpstr>
      <vt:lpstr>Bit13_Case15_NFWR_75</vt:lpstr>
      <vt:lpstr>Bit13_Case15_NFWR_95</vt:lpstr>
      <vt:lpstr>Bit13_Case15_NFWR_max</vt:lpstr>
      <vt:lpstr>Bit13_Case15_NFWR_min</vt:lpstr>
      <vt:lpstr>Bit13_Case16_Cut_05</vt:lpstr>
      <vt:lpstr>Bit13_Case16_Cut_25</vt:lpstr>
      <vt:lpstr>Bit13_Case16_Cut_50</vt:lpstr>
      <vt:lpstr>Bit13_Case16_Cut_75</vt:lpstr>
      <vt:lpstr>Bit13_Case16_Cut_95</vt:lpstr>
      <vt:lpstr>Bit13_Case16_Cut_max</vt:lpstr>
      <vt:lpstr>Bit13_Case16_Cut_min</vt:lpstr>
      <vt:lpstr>Bit13_Case16_CutWR_05</vt:lpstr>
      <vt:lpstr>Bit13_Case16_CutWR_25</vt:lpstr>
      <vt:lpstr>Bit13_Case16_CutWR_50</vt:lpstr>
      <vt:lpstr>Bit13_Case16_CutWR_75</vt:lpstr>
      <vt:lpstr>Bit13_Case16_CutWR_95</vt:lpstr>
      <vt:lpstr>Bit13_Case16_CutWR_max</vt:lpstr>
      <vt:lpstr>Bit13_Case16_CutWR_min</vt:lpstr>
      <vt:lpstr>Bit13_Case16_NF_05</vt:lpstr>
      <vt:lpstr>Bit13_Case16_NF_25</vt:lpstr>
      <vt:lpstr>Bit13_Case16_NF_50</vt:lpstr>
      <vt:lpstr>Bit13_Case16_NF_75</vt:lpstr>
      <vt:lpstr>Bit13_Case16_NF_95</vt:lpstr>
      <vt:lpstr>Bit13_Case16_NF_max</vt:lpstr>
      <vt:lpstr>Bit13_Case16_NF_min</vt:lpstr>
      <vt:lpstr>Bit13_Case16_NFWR_05</vt:lpstr>
      <vt:lpstr>Bit13_Case16_NFWR_25</vt:lpstr>
      <vt:lpstr>Bit13_Case16_NFWR_50</vt:lpstr>
      <vt:lpstr>Bit13_Case16_NFWR_75</vt:lpstr>
      <vt:lpstr>Bit13_Case16_NFWR_95</vt:lpstr>
      <vt:lpstr>Bit13_Case16_NFWR_max</vt:lpstr>
      <vt:lpstr>Bit13_Case16_NFWR_min</vt:lpstr>
      <vt:lpstr>Bit13_Case2_Cut_05</vt:lpstr>
      <vt:lpstr>Bit13_Case2_Cut_25</vt:lpstr>
      <vt:lpstr>Bit13_Case2_Cut_50</vt:lpstr>
      <vt:lpstr>Bit13_Case2_Cut_75</vt:lpstr>
      <vt:lpstr>Bit13_Case2_Cut_95</vt:lpstr>
      <vt:lpstr>Bit13_Case2_Cut_max</vt:lpstr>
      <vt:lpstr>Bit13_Case2_Cut_min</vt:lpstr>
      <vt:lpstr>Bit13_Case2_CutWR_05</vt:lpstr>
      <vt:lpstr>Bit13_Case2_CutWR_25</vt:lpstr>
      <vt:lpstr>Bit13_Case2_CutWR_50</vt:lpstr>
      <vt:lpstr>Bit13_Case2_CutWR_75</vt:lpstr>
      <vt:lpstr>Bit13_Case2_CutWR_95</vt:lpstr>
      <vt:lpstr>Bit13_Case2_CutWR_max</vt:lpstr>
      <vt:lpstr>Bit13_Case2_CutWR_min</vt:lpstr>
      <vt:lpstr>Bit13_Case2_NF_05</vt:lpstr>
      <vt:lpstr>Bit13_Case2_NF_25</vt:lpstr>
      <vt:lpstr>Bit13_Case2_NF_50</vt:lpstr>
      <vt:lpstr>Bit13_Case2_NF_75</vt:lpstr>
      <vt:lpstr>Bit13_Case2_NF_95</vt:lpstr>
      <vt:lpstr>Bit13_Case2_NF_max</vt:lpstr>
      <vt:lpstr>Bit13_Case2_NF_min</vt:lpstr>
      <vt:lpstr>Bit13_Case2_NFWR_05</vt:lpstr>
      <vt:lpstr>Bit13_Case2_NFWR_25</vt:lpstr>
      <vt:lpstr>Bit13_Case2_NFWR_50</vt:lpstr>
      <vt:lpstr>Bit13_Case2_NFWR_75</vt:lpstr>
      <vt:lpstr>Bit13_Case2_NFWR_95</vt:lpstr>
      <vt:lpstr>Bit13_Case2_NFWR_max</vt:lpstr>
      <vt:lpstr>Bit13_Case2_NFWR_min</vt:lpstr>
      <vt:lpstr>Bit13_Case3_Cut_05</vt:lpstr>
      <vt:lpstr>Bit13_Case3_Cut_25</vt:lpstr>
      <vt:lpstr>Bit13_Case3_Cut_50</vt:lpstr>
      <vt:lpstr>Bit13_Case3_Cut_75</vt:lpstr>
      <vt:lpstr>Bit13_Case3_Cut_95</vt:lpstr>
      <vt:lpstr>Bit13_Case3_Cut_max</vt:lpstr>
      <vt:lpstr>Bit13_Case3_Cut_min</vt:lpstr>
      <vt:lpstr>Bit13_Case3_CutWR_05</vt:lpstr>
      <vt:lpstr>Bit13_Case3_CutWR_25</vt:lpstr>
      <vt:lpstr>Bit13_Case3_CutWR_50</vt:lpstr>
      <vt:lpstr>Bit13_Case3_CutWR_75</vt:lpstr>
      <vt:lpstr>Bit13_Case3_CutWR_95</vt:lpstr>
      <vt:lpstr>Bit13_Case3_CutWR_max</vt:lpstr>
      <vt:lpstr>Bit13_Case3_CutWR_min</vt:lpstr>
      <vt:lpstr>Bit13_Case3_NF_05</vt:lpstr>
      <vt:lpstr>Bit13_Case3_NF_25</vt:lpstr>
      <vt:lpstr>Bit13_Case3_NF_50</vt:lpstr>
      <vt:lpstr>Bit13_Case3_NF_75</vt:lpstr>
      <vt:lpstr>Bit13_Case3_NF_95</vt:lpstr>
      <vt:lpstr>Bit13_Case3_NF_max</vt:lpstr>
      <vt:lpstr>Bit13_Case3_NF_min</vt:lpstr>
      <vt:lpstr>Bit13_Case3_NFWR_05</vt:lpstr>
      <vt:lpstr>Bit13_Case3_NFWR_25</vt:lpstr>
      <vt:lpstr>Bit13_Case3_NFWR_50</vt:lpstr>
      <vt:lpstr>Bit13_Case3_NFWR_75</vt:lpstr>
      <vt:lpstr>Bit13_Case3_NFWR_95</vt:lpstr>
      <vt:lpstr>Bit13_Case3_NFWR_max</vt:lpstr>
      <vt:lpstr>Bit13_Case3_NFWR_min</vt:lpstr>
      <vt:lpstr>Bit13_Case4_Cut_05</vt:lpstr>
      <vt:lpstr>Bit13_Case4_Cut_25</vt:lpstr>
      <vt:lpstr>Bit13_Case4_Cut_50</vt:lpstr>
      <vt:lpstr>Bit13_Case4_Cut_75</vt:lpstr>
      <vt:lpstr>Bit13_Case4_Cut_95</vt:lpstr>
      <vt:lpstr>Bit13_Case4_Cut_max</vt:lpstr>
      <vt:lpstr>Bit13_Case4_Cut_min</vt:lpstr>
      <vt:lpstr>Bit13_Case4_CutWR_05</vt:lpstr>
      <vt:lpstr>Bit13_Case4_CutWR_25</vt:lpstr>
      <vt:lpstr>Bit13_Case4_CutWR_50</vt:lpstr>
      <vt:lpstr>Bit13_Case4_CutWR_75</vt:lpstr>
      <vt:lpstr>Bit13_Case4_CutWR_95</vt:lpstr>
      <vt:lpstr>Bit13_Case4_CutWR_max</vt:lpstr>
      <vt:lpstr>Bit13_Case4_CutWR_min</vt:lpstr>
      <vt:lpstr>Bit13_Case4_NF_05</vt:lpstr>
      <vt:lpstr>Bit13_Case4_NF_25</vt:lpstr>
      <vt:lpstr>Bit13_Case4_NF_50</vt:lpstr>
      <vt:lpstr>Bit13_Case4_NF_75</vt:lpstr>
      <vt:lpstr>Bit13_Case4_NF_95</vt:lpstr>
      <vt:lpstr>Bit13_Case4_NF_max</vt:lpstr>
      <vt:lpstr>Bit13_Case4_NF_min</vt:lpstr>
      <vt:lpstr>Bit13_Case4_NFWR_05</vt:lpstr>
      <vt:lpstr>Bit13_Case4_NFWR_25</vt:lpstr>
      <vt:lpstr>Bit13_Case4_NFWR_50</vt:lpstr>
      <vt:lpstr>Bit13_Case4_NFWR_75</vt:lpstr>
      <vt:lpstr>Bit13_Case4_NFWR_95</vt:lpstr>
      <vt:lpstr>Bit13_Case4_NFWR_max</vt:lpstr>
      <vt:lpstr>Bit13_Case4_NFWR_min</vt:lpstr>
      <vt:lpstr>Bit13_Case5_Cut_05</vt:lpstr>
      <vt:lpstr>Bit13_Case5_Cut_25</vt:lpstr>
      <vt:lpstr>Bit13_Case5_Cut_50</vt:lpstr>
      <vt:lpstr>Bit13_Case5_Cut_75</vt:lpstr>
      <vt:lpstr>Bit13_Case5_Cut_95</vt:lpstr>
      <vt:lpstr>Bit13_Case5_Cut_max</vt:lpstr>
      <vt:lpstr>Bit13_Case5_Cut_min</vt:lpstr>
      <vt:lpstr>Bit13_Case5_CutWR_05</vt:lpstr>
      <vt:lpstr>Bit13_Case5_CutWR_25</vt:lpstr>
      <vt:lpstr>Bit13_Case5_CutWR_50</vt:lpstr>
      <vt:lpstr>Bit13_Case5_CutWR_75</vt:lpstr>
      <vt:lpstr>Bit13_Case5_CutWR_95</vt:lpstr>
      <vt:lpstr>Bit13_Case5_CutWR_max</vt:lpstr>
      <vt:lpstr>Bit13_Case5_CutWR_min</vt:lpstr>
      <vt:lpstr>Bit13_Case5_NF_05</vt:lpstr>
      <vt:lpstr>Bit13_Case5_NF_25</vt:lpstr>
      <vt:lpstr>Bit13_Case5_NF_50</vt:lpstr>
      <vt:lpstr>Bit13_Case5_NF_75</vt:lpstr>
      <vt:lpstr>Bit13_Case5_NF_95</vt:lpstr>
      <vt:lpstr>Bit13_Case5_NF_max</vt:lpstr>
      <vt:lpstr>Bit13_Case5_NF_min</vt:lpstr>
      <vt:lpstr>Bit13_Case5_NFWR_05</vt:lpstr>
      <vt:lpstr>Bit13_Case5_NFWR_25</vt:lpstr>
      <vt:lpstr>Bit13_Case5_NFWR_50</vt:lpstr>
      <vt:lpstr>Bit13_Case5_NFWR_75</vt:lpstr>
      <vt:lpstr>Bit13_Case5_NFWR_95</vt:lpstr>
      <vt:lpstr>Bit13_Case5_NFWR_max</vt:lpstr>
      <vt:lpstr>Bit13_Case5_NFWR_min</vt:lpstr>
      <vt:lpstr>Bit13_Case6_Cut_05</vt:lpstr>
      <vt:lpstr>Bit13_Case6_Cut_25</vt:lpstr>
      <vt:lpstr>Bit13_Case6_Cut_50</vt:lpstr>
      <vt:lpstr>Bit13_Case6_Cut_75</vt:lpstr>
      <vt:lpstr>Bit13_Case6_Cut_95</vt:lpstr>
      <vt:lpstr>Bit13_Case6_Cut_max</vt:lpstr>
      <vt:lpstr>Bit13_Case6_Cut_min</vt:lpstr>
      <vt:lpstr>Bit13_Case6_CutWR_05</vt:lpstr>
      <vt:lpstr>Bit13_Case6_CutWR_25</vt:lpstr>
      <vt:lpstr>Bit13_Case6_CutWR_50</vt:lpstr>
      <vt:lpstr>Bit13_Case6_CutWR_75</vt:lpstr>
      <vt:lpstr>Bit13_Case6_CutWR_95</vt:lpstr>
      <vt:lpstr>Bit13_Case6_CutWR_max</vt:lpstr>
      <vt:lpstr>Bit13_Case6_CutWR_min</vt:lpstr>
      <vt:lpstr>Bit13_Case6_NF_05</vt:lpstr>
      <vt:lpstr>Bit13_Case6_NF_25</vt:lpstr>
      <vt:lpstr>Bit13_Case6_NF_50</vt:lpstr>
      <vt:lpstr>Bit13_Case6_NF_75</vt:lpstr>
      <vt:lpstr>Bit13_Case6_NF_95</vt:lpstr>
      <vt:lpstr>Bit13_Case6_NF_max</vt:lpstr>
      <vt:lpstr>Bit13_Case6_NF_min</vt:lpstr>
      <vt:lpstr>Bit13_Case6_NFWR_05</vt:lpstr>
      <vt:lpstr>Bit13_Case6_NFWR_25</vt:lpstr>
      <vt:lpstr>Bit13_Case6_NFWR_50</vt:lpstr>
      <vt:lpstr>Bit13_Case6_NFWR_75</vt:lpstr>
      <vt:lpstr>Bit13_Case6_NFWR_95</vt:lpstr>
      <vt:lpstr>Bit13_Case6_NFWR_max</vt:lpstr>
      <vt:lpstr>Bit13_Case6_NFWR_min</vt:lpstr>
      <vt:lpstr>Bit13_Case7_Cut_05</vt:lpstr>
      <vt:lpstr>Bit13_Case7_Cut_25</vt:lpstr>
      <vt:lpstr>Bit13_Case7_Cut_50</vt:lpstr>
      <vt:lpstr>Bit13_Case7_Cut_75</vt:lpstr>
      <vt:lpstr>Bit13_Case7_Cut_95</vt:lpstr>
      <vt:lpstr>Bit13_Case7_Cut_max</vt:lpstr>
      <vt:lpstr>Bit13_Case7_Cut_min</vt:lpstr>
      <vt:lpstr>Bit13_Case7_CutWR_05</vt:lpstr>
      <vt:lpstr>Bit13_Case7_CutWR_25</vt:lpstr>
      <vt:lpstr>Bit13_Case7_CutWR_50</vt:lpstr>
      <vt:lpstr>Bit13_Case7_CutWR_75</vt:lpstr>
      <vt:lpstr>Bit13_Case7_CutWR_95</vt:lpstr>
      <vt:lpstr>Bit13_Case7_CutWR_max</vt:lpstr>
      <vt:lpstr>Bit13_Case7_CutWR_min</vt:lpstr>
      <vt:lpstr>Bit13_Case7_NF_05</vt:lpstr>
      <vt:lpstr>Bit13_Case7_NF_25</vt:lpstr>
      <vt:lpstr>Bit13_Case7_NF_50</vt:lpstr>
      <vt:lpstr>Bit13_Case7_NF_75</vt:lpstr>
      <vt:lpstr>Bit13_Case7_NF_95</vt:lpstr>
      <vt:lpstr>Bit13_Case7_NF_max</vt:lpstr>
      <vt:lpstr>Bit13_Case7_NF_min</vt:lpstr>
      <vt:lpstr>Bit13_Case7_NFWR_05</vt:lpstr>
      <vt:lpstr>Bit13_Case7_NFWR_25</vt:lpstr>
      <vt:lpstr>Bit13_Case7_NFWR_50</vt:lpstr>
      <vt:lpstr>Bit13_Case7_NFWR_75</vt:lpstr>
      <vt:lpstr>Bit13_Case7_NFWR_95</vt:lpstr>
      <vt:lpstr>Bit13_Case7_NFWR_max</vt:lpstr>
      <vt:lpstr>Bit13_Case7_NFWR_min</vt:lpstr>
      <vt:lpstr>Bit13_Case8_Cut_05</vt:lpstr>
      <vt:lpstr>Bit13_Case8_Cut_25</vt:lpstr>
      <vt:lpstr>Bit13_Case8_Cut_50</vt:lpstr>
      <vt:lpstr>Bit13_Case8_Cut_75</vt:lpstr>
      <vt:lpstr>Bit13_Case8_Cut_95</vt:lpstr>
      <vt:lpstr>Bit13_Case8_Cut_max</vt:lpstr>
      <vt:lpstr>Bit13_Case8_Cut_min</vt:lpstr>
      <vt:lpstr>Bit13_Case8_CutWR_05</vt:lpstr>
      <vt:lpstr>Bit13_Case8_CutWR_25</vt:lpstr>
      <vt:lpstr>Bit13_Case8_CutWR_50</vt:lpstr>
      <vt:lpstr>Bit13_Case8_CutWR_75</vt:lpstr>
      <vt:lpstr>Bit13_Case8_CutWR_95</vt:lpstr>
      <vt:lpstr>Bit13_Case8_CutWR_max</vt:lpstr>
      <vt:lpstr>Bit13_Case8_CutWR_min</vt:lpstr>
      <vt:lpstr>Bit13_Case8_NF_05</vt:lpstr>
      <vt:lpstr>Bit13_Case8_NF_25</vt:lpstr>
      <vt:lpstr>Bit13_Case8_NF_50</vt:lpstr>
      <vt:lpstr>Bit13_Case8_NF_75</vt:lpstr>
      <vt:lpstr>Bit13_Case8_NF_95</vt:lpstr>
      <vt:lpstr>Bit13_Case8_NF_max</vt:lpstr>
      <vt:lpstr>Bit13_Case8_NF_min</vt:lpstr>
      <vt:lpstr>Bit13_Case8_NFWR_05</vt:lpstr>
      <vt:lpstr>Bit13_Case8_NFWR_25</vt:lpstr>
      <vt:lpstr>Bit13_Case8_NFWR_50</vt:lpstr>
      <vt:lpstr>Bit13_Case8_NFWR_75</vt:lpstr>
      <vt:lpstr>Bit13_Case8_NFWR_95</vt:lpstr>
      <vt:lpstr>Bit13_Case8_NFWR_max</vt:lpstr>
      <vt:lpstr>Bit13_Case8_NFWR_min</vt:lpstr>
      <vt:lpstr>Bit13_Case9_Cut_05</vt:lpstr>
      <vt:lpstr>Bit13_Case9_Cut_25</vt:lpstr>
      <vt:lpstr>Bit13_Case9_Cut_50</vt:lpstr>
      <vt:lpstr>Bit13_Case9_Cut_75</vt:lpstr>
      <vt:lpstr>Bit13_Case9_Cut_95</vt:lpstr>
      <vt:lpstr>Bit13_Case9_Cut_max</vt:lpstr>
      <vt:lpstr>Bit13_Case9_Cut_min</vt:lpstr>
      <vt:lpstr>Bit13_Case9_CutWR_05</vt:lpstr>
      <vt:lpstr>Bit13_Case9_CutWR_25</vt:lpstr>
      <vt:lpstr>Bit13_Case9_CutWR_50</vt:lpstr>
      <vt:lpstr>Bit13_Case9_CutWR_75</vt:lpstr>
      <vt:lpstr>Bit13_Case9_CutWR_95</vt:lpstr>
      <vt:lpstr>Bit13_Case9_CutWR_max</vt:lpstr>
      <vt:lpstr>Bit13_Case9_CutWR_min</vt:lpstr>
      <vt:lpstr>Bit13_Case9_NF_05</vt:lpstr>
      <vt:lpstr>Bit13_Case9_NF_25</vt:lpstr>
      <vt:lpstr>Bit13_Case9_NF_50</vt:lpstr>
      <vt:lpstr>Bit13_Case9_NF_75</vt:lpstr>
      <vt:lpstr>Bit13_Case9_NF_95</vt:lpstr>
      <vt:lpstr>Bit13_Case9_NF_max</vt:lpstr>
      <vt:lpstr>Bit13_Case9_NF_min</vt:lpstr>
      <vt:lpstr>Bit13_Case9_NFWR_05</vt:lpstr>
      <vt:lpstr>Bit13_Case9_NFWR_25</vt:lpstr>
      <vt:lpstr>Bit13_Case9_NFWR_50</vt:lpstr>
      <vt:lpstr>Bit13_Case9_NFWR_75</vt:lpstr>
      <vt:lpstr>Bit13_Case9_NFWR_95</vt:lpstr>
      <vt:lpstr>Bit13_Case9_NFWR_max</vt:lpstr>
      <vt:lpstr>Bit13_Case9_NFWR_min</vt:lpstr>
      <vt:lpstr>Bit13_Cutter_Diameter</vt:lpstr>
      <vt:lpstr>Bit13_Cutter_Distance</vt:lpstr>
      <vt:lpstr>Bit13_Cutter_Num</vt:lpstr>
      <vt:lpstr>Bit13_Cutter_Type</vt:lpstr>
      <vt:lpstr>Bit13_Exposure</vt:lpstr>
      <vt:lpstr>Bit13_Height</vt:lpstr>
      <vt:lpstr>Bit13_Height2</vt:lpstr>
      <vt:lpstr>Bit13_Height3</vt:lpstr>
      <vt:lpstr>Bit13_Profile_Angle</vt:lpstr>
      <vt:lpstr>Bit13_Profile_Position</vt:lpstr>
      <vt:lpstr>Bit13_Radius</vt:lpstr>
      <vt:lpstr>Bit13_RPM</vt:lpstr>
      <vt:lpstr>Bit13_Side_Rake</vt:lpstr>
      <vt:lpstr>Bit13_Tag</vt:lpstr>
      <vt:lpstr>Bit13_Tq</vt:lpstr>
      <vt:lpstr>Bit13_WOB</vt:lpstr>
      <vt:lpstr>Bit14_Angle_Around</vt:lpstr>
      <vt:lpstr>Bit14_Ax</vt:lpstr>
      <vt:lpstr>Bit14_Axy</vt:lpstr>
      <vt:lpstr>Bit14_Ay</vt:lpstr>
      <vt:lpstr>Bit14_Ayz</vt:lpstr>
      <vt:lpstr>Bit14_Back_Rake</vt:lpstr>
      <vt:lpstr>Bit14_Blade_Num</vt:lpstr>
      <vt:lpstr>Bit14_Case1_Cut_05</vt:lpstr>
      <vt:lpstr>Bit14_Case1_Cut_25</vt:lpstr>
      <vt:lpstr>Bit14_Case1_Cut_50</vt:lpstr>
      <vt:lpstr>Bit14_Case1_Cut_75</vt:lpstr>
      <vt:lpstr>Bit14_Case1_Cut_95</vt:lpstr>
      <vt:lpstr>Bit14_Case1_Cut_max</vt:lpstr>
      <vt:lpstr>Bit14_Case1_Cut_min</vt:lpstr>
      <vt:lpstr>Bit14_Case1_CutWR_05</vt:lpstr>
      <vt:lpstr>Bit14_Case1_CutWR_25</vt:lpstr>
      <vt:lpstr>Bit14_Case1_CutWR_50</vt:lpstr>
      <vt:lpstr>Bit14_Case1_CutWR_75</vt:lpstr>
      <vt:lpstr>Bit14_Case1_CutWR_95</vt:lpstr>
      <vt:lpstr>Bit14_Case1_CutWR_max</vt:lpstr>
      <vt:lpstr>Bit14_Case1_CutWR_min</vt:lpstr>
      <vt:lpstr>Bit14_Case1_NF_05</vt:lpstr>
      <vt:lpstr>Bit14_Case1_NF_25</vt:lpstr>
      <vt:lpstr>Bit14_Case1_NF_50</vt:lpstr>
      <vt:lpstr>Bit14_Case1_NF_75</vt:lpstr>
      <vt:lpstr>Bit14_Case1_NF_95</vt:lpstr>
      <vt:lpstr>Bit14_Case1_NF_max</vt:lpstr>
      <vt:lpstr>Bit14_Case1_NF_min</vt:lpstr>
      <vt:lpstr>Bit14_Case1_NFWR_05</vt:lpstr>
      <vt:lpstr>Bit14_Case1_NFWR_25</vt:lpstr>
      <vt:lpstr>Bit14_Case1_NFWR_50</vt:lpstr>
      <vt:lpstr>Bit14_Case1_NFWR_75</vt:lpstr>
      <vt:lpstr>Bit14_Case1_NFWR_95</vt:lpstr>
      <vt:lpstr>Bit14_Case1_NFWR_max</vt:lpstr>
      <vt:lpstr>Bit14_Case1_NFWR_min</vt:lpstr>
      <vt:lpstr>Bit14_Case10_Cut_05</vt:lpstr>
      <vt:lpstr>Bit14_Case10_Cut_25</vt:lpstr>
      <vt:lpstr>Bit14_Case10_Cut_50</vt:lpstr>
      <vt:lpstr>Bit14_Case10_Cut_75</vt:lpstr>
      <vt:lpstr>Bit14_Case10_Cut_95</vt:lpstr>
      <vt:lpstr>Bit14_Case10_Cut_max</vt:lpstr>
      <vt:lpstr>Bit14_Case10_Cut_min</vt:lpstr>
      <vt:lpstr>Bit14_Case10_CutWR_05</vt:lpstr>
      <vt:lpstr>Bit14_Case10_CutWR_25</vt:lpstr>
      <vt:lpstr>Bit14_Case10_CutWR_50</vt:lpstr>
      <vt:lpstr>Bit14_Case10_CutWR_75</vt:lpstr>
      <vt:lpstr>Bit14_Case10_CutWR_95</vt:lpstr>
      <vt:lpstr>Bit14_Case10_CutWR_max</vt:lpstr>
      <vt:lpstr>Bit14_Case10_CutWR_min</vt:lpstr>
      <vt:lpstr>Bit14_Case10_NF_05</vt:lpstr>
      <vt:lpstr>Bit14_Case10_NF_25</vt:lpstr>
      <vt:lpstr>Bit14_Case10_NF_50</vt:lpstr>
      <vt:lpstr>Bit14_Case10_NF_75</vt:lpstr>
      <vt:lpstr>Bit14_Case10_NF_95</vt:lpstr>
      <vt:lpstr>Bit14_Case10_NF_max</vt:lpstr>
      <vt:lpstr>Bit14_Case10_NF_min</vt:lpstr>
      <vt:lpstr>Bit14_Case10_NFWR_05</vt:lpstr>
      <vt:lpstr>Bit14_Case10_NFWR_25</vt:lpstr>
      <vt:lpstr>Bit14_Case10_NFWR_50</vt:lpstr>
      <vt:lpstr>Bit14_Case10_NFWR_75</vt:lpstr>
      <vt:lpstr>Bit14_Case10_NFWR_95</vt:lpstr>
      <vt:lpstr>Bit14_Case10_NFWR_max</vt:lpstr>
      <vt:lpstr>Bit14_Case10_NFWR_min</vt:lpstr>
      <vt:lpstr>Bit14_Case11_Cut_05</vt:lpstr>
      <vt:lpstr>Bit14_Case11_Cut_25</vt:lpstr>
      <vt:lpstr>Bit14_Case11_Cut_50</vt:lpstr>
      <vt:lpstr>Bit14_Case11_Cut_75</vt:lpstr>
      <vt:lpstr>Bit14_Case11_Cut_95</vt:lpstr>
      <vt:lpstr>Bit14_Case11_Cut_max</vt:lpstr>
      <vt:lpstr>Bit14_Case11_Cut_min</vt:lpstr>
      <vt:lpstr>Bit14_Case11_CutWR_05</vt:lpstr>
      <vt:lpstr>Bit14_Case11_CutWR_25</vt:lpstr>
      <vt:lpstr>Bit14_Case11_CutWR_50</vt:lpstr>
      <vt:lpstr>Bit14_Case11_CutWR_75</vt:lpstr>
      <vt:lpstr>Bit14_Case11_CutWR_95</vt:lpstr>
      <vt:lpstr>Bit14_Case11_CutWR_max</vt:lpstr>
      <vt:lpstr>Bit14_Case11_CutWR_min</vt:lpstr>
      <vt:lpstr>Bit14_Case11_NF_05</vt:lpstr>
      <vt:lpstr>Bit14_Case11_NF_25</vt:lpstr>
      <vt:lpstr>Bit14_Case11_NF_50</vt:lpstr>
      <vt:lpstr>Bit14_Case11_NF_75</vt:lpstr>
      <vt:lpstr>Bit14_Case11_NF_95</vt:lpstr>
      <vt:lpstr>Bit14_Case11_NF_max</vt:lpstr>
      <vt:lpstr>Bit14_Case11_NF_min</vt:lpstr>
      <vt:lpstr>Bit14_Case11_NFWR_05</vt:lpstr>
      <vt:lpstr>Bit14_Case11_NFWR_25</vt:lpstr>
      <vt:lpstr>Bit14_Case11_NFWR_50</vt:lpstr>
      <vt:lpstr>Bit14_Case11_NFWR_75</vt:lpstr>
      <vt:lpstr>Bit14_Case11_NFWR_95</vt:lpstr>
      <vt:lpstr>Bit14_Case11_NFWR_max</vt:lpstr>
      <vt:lpstr>Bit14_Case11_NFWR_min</vt:lpstr>
      <vt:lpstr>Bit14_Case12_Cut_05</vt:lpstr>
      <vt:lpstr>Bit14_Case12_Cut_25</vt:lpstr>
      <vt:lpstr>Bit14_Case12_Cut_50</vt:lpstr>
      <vt:lpstr>Bit14_Case12_Cut_75</vt:lpstr>
      <vt:lpstr>Bit14_Case12_Cut_95</vt:lpstr>
      <vt:lpstr>Bit14_Case12_Cut_max</vt:lpstr>
      <vt:lpstr>Bit14_Case12_Cut_min</vt:lpstr>
      <vt:lpstr>Bit14_Case12_CutWR_05</vt:lpstr>
      <vt:lpstr>Bit14_Case12_CutWR_25</vt:lpstr>
      <vt:lpstr>Bit14_Case12_CutWR_50</vt:lpstr>
      <vt:lpstr>Bit14_Case12_CutWR_75</vt:lpstr>
      <vt:lpstr>Bit14_Case12_CutWR_95</vt:lpstr>
      <vt:lpstr>Bit14_Case12_CutWR_max</vt:lpstr>
      <vt:lpstr>Bit14_Case12_CutWR_min</vt:lpstr>
      <vt:lpstr>Bit14_Case12_NF_05</vt:lpstr>
      <vt:lpstr>Bit14_Case12_NF_25</vt:lpstr>
      <vt:lpstr>Bit14_Case12_NF_50</vt:lpstr>
      <vt:lpstr>Bit14_Case12_NF_75</vt:lpstr>
      <vt:lpstr>Bit14_Case12_NF_95</vt:lpstr>
      <vt:lpstr>Bit14_Case12_NF_max</vt:lpstr>
      <vt:lpstr>Bit14_Case12_NF_min</vt:lpstr>
      <vt:lpstr>Bit14_Case12_NFWR_05</vt:lpstr>
      <vt:lpstr>Bit14_Case12_NFWR_25</vt:lpstr>
      <vt:lpstr>Bit14_Case12_NFWR_50</vt:lpstr>
      <vt:lpstr>Bit14_Case12_NFWR_75</vt:lpstr>
      <vt:lpstr>Bit14_Case12_NFWR_95</vt:lpstr>
      <vt:lpstr>Bit14_Case12_NFWR_max</vt:lpstr>
      <vt:lpstr>Bit14_Case12_NFWR_min</vt:lpstr>
      <vt:lpstr>Bit14_Case13_Cut_05</vt:lpstr>
      <vt:lpstr>Bit14_Case13_Cut_25</vt:lpstr>
      <vt:lpstr>Bit14_Case13_Cut_50</vt:lpstr>
      <vt:lpstr>Bit14_Case13_Cut_75</vt:lpstr>
      <vt:lpstr>Bit14_Case13_Cut_95</vt:lpstr>
      <vt:lpstr>Bit14_Case13_Cut_max</vt:lpstr>
      <vt:lpstr>Bit14_Case13_Cut_min</vt:lpstr>
      <vt:lpstr>Bit14_Case13_CutWR_05</vt:lpstr>
      <vt:lpstr>Bit14_Case13_CutWR_25</vt:lpstr>
      <vt:lpstr>Bit14_Case13_CutWR_50</vt:lpstr>
      <vt:lpstr>Bit14_Case13_CutWR_75</vt:lpstr>
      <vt:lpstr>Bit14_Case13_CutWR_95</vt:lpstr>
      <vt:lpstr>Bit14_Case13_CutWR_max</vt:lpstr>
      <vt:lpstr>Bit14_Case13_CutWR_min</vt:lpstr>
      <vt:lpstr>Bit14_Case13_NF_05</vt:lpstr>
      <vt:lpstr>Bit14_Case13_NF_25</vt:lpstr>
      <vt:lpstr>Bit14_Case13_NF_50</vt:lpstr>
      <vt:lpstr>Bit14_Case13_NF_75</vt:lpstr>
      <vt:lpstr>Bit14_Case13_NF_95</vt:lpstr>
      <vt:lpstr>Bit14_Case13_NF_max</vt:lpstr>
      <vt:lpstr>Bit14_Case13_NF_min</vt:lpstr>
      <vt:lpstr>Bit14_Case13_NFWR_05</vt:lpstr>
      <vt:lpstr>Bit14_Case13_NFWR_25</vt:lpstr>
      <vt:lpstr>Bit14_Case13_NFWR_50</vt:lpstr>
      <vt:lpstr>Bit14_Case13_NFWR_75</vt:lpstr>
      <vt:lpstr>Bit14_Case13_NFWR_95</vt:lpstr>
      <vt:lpstr>Bit14_Case13_NFWR_max</vt:lpstr>
      <vt:lpstr>Bit14_Case13_NFWR_min</vt:lpstr>
      <vt:lpstr>Bit14_Case14_Cut_05</vt:lpstr>
      <vt:lpstr>Bit14_Case14_Cut_25</vt:lpstr>
      <vt:lpstr>Bit14_Case14_Cut_50</vt:lpstr>
      <vt:lpstr>Bit14_Case14_Cut_75</vt:lpstr>
      <vt:lpstr>Bit14_Case14_Cut_95</vt:lpstr>
      <vt:lpstr>Bit14_Case14_Cut_max</vt:lpstr>
      <vt:lpstr>Bit14_Case14_Cut_min</vt:lpstr>
      <vt:lpstr>Bit14_Case14_CutWR_05</vt:lpstr>
      <vt:lpstr>Bit14_Case14_CutWR_25</vt:lpstr>
      <vt:lpstr>Bit14_Case14_CutWR_50</vt:lpstr>
      <vt:lpstr>Bit14_Case14_CutWR_75</vt:lpstr>
      <vt:lpstr>Bit14_Case14_CutWR_95</vt:lpstr>
      <vt:lpstr>Bit14_Case14_CutWR_max</vt:lpstr>
      <vt:lpstr>Bit14_Case14_CutWR_min</vt:lpstr>
      <vt:lpstr>Bit14_Case14_NF_05</vt:lpstr>
      <vt:lpstr>Bit14_Case14_NF_25</vt:lpstr>
      <vt:lpstr>Bit14_Case14_NF_50</vt:lpstr>
      <vt:lpstr>Bit14_Case14_NF_75</vt:lpstr>
      <vt:lpstr>Bit14_Case14_NF_95</vt:lpstr>
      <vt:lpstr>Bit14_Case14_NF_max</vt:lpstr>
      <vt:lpstr>Bit14_Case14_NF_min</vt:lpstr>
      <vt:lpstr>Bit14_Case14_NFWR_05</vt:lpstr>
      <vt:lpstr>Bit14_Case14_NFWR_25</vt:lpstr>
      <vt:lpstr>Bit14_Case14_NFWR_50</vt:lpstr>
      <vt:lpstr>Bit14_Case14_NFWR_75</vt:lpstr>
      <vt:lpstr>Bit14_Case14_NFWR_95</vt:lpstr>
      <vt:lpstr>Bit14_Case14_NFWR_max</vt:lpstr>
      <vt:lpstr>Bit14_Case14_NFWR_min</vt:lpstr>
      <vt:lpstr>Bit14_Case15_Cut_05</vt:lpstr>
      <vt:lpstr>Bit14_Case15_Cut_25</vt:lpstr>
      <vt:lpstr>Bit14_Case15_Cut_50</vt:lpstr>
      <vt:lpstr>Bit14_Case15_Cut_75</vt:lpstr>
      <vt:lpstr>Bit14_Case15_Cut_95</vt:lpstr>
      <vt:lpstr>Bit14_Case15_Cut_max</vt:lpstr>
      <vt:lpstr>Bit14_Case15_Cut_min</vt:lpstr>
      <vt:lpstr>Bit14_Case15_CutWR_05</vt:lpstr>
      <vt:lpstr>Bit14_Case15_CutWR_25</vt:lpstr>
      <vt:lpstr>Bit14_Case15_CutWR_50</vt:lpstr>
      <vt:lpstr>Bit14_Case15_CutWR_75</vt:lpstr>
      <vt:lpstr>Bit14_Case15_CutWR_95</vt:lpstr>
      <vt:lpstr>Bit14_Case15_CutWR_max</vt:lpstr>
      <vt:lpstr>Bit14_Case15_CutWR_min</vt:lpstr>
      <vt:lpstr>Bit14_Case15_NF_05</vt:lpstr>
      <vt:lpstr>Bit14_Case15_NF_25</vt:lpstr>
      <vt:lpstr>Bit14_Case15_NF_50</vt:lpstr>
      <vt:lpstr>Bit14_Case15_NF_75</vt:lpstr>
      <vt:lpstr>Bit14_Case15_NF_95</vt:lpstr>
      <vt:lpstr>Bit14_Case15_NF_max</vt:lpstr>
      <vt:lpstr>Bit14_Case15_NF_min</vt:lpstr>
      <vt:lpstr>Bit14_Case15_NFWR_05</vt:lpstr>
      <vt:lpstr>Bit14_Case15_NFWR_25</vt:lpstr>
      <vt:lpstr>Bit14_Case15_NFWR_50</vt:lpstr>
      <vt:lpstr>Bit14_Case15_NFWR_75</vt:lpstr>
      <vt:lpstr>Bit14_Case15_NFWR_95</vt:lpstr>
      <vt:lpstr>Bit14_Case15_NFWR_max</vt:lpstr>
      <vt:lpstr>Bit14_Case15_NFWR_min</vt:lpstr>
      <vt:lpstr>Bit14_Case16_Cut_05</vt:lpstr>
      <vt:lpstr>Bit14_Case16_Cut_25</vt:lpstr>
      <vt:lpstr>Bit14_Case16_Cut_50</vt:lpstr>
      <vt:lpstr>Bit14_Case16_Cut_75</vt:lpstr>
      <vt:lpstr>Bit14_Case16_Cut_95</vt:lpstr>
      <vt:lpstr>Bit14_Case16_Cut_max</vt:lpstr>
      <vt:lpstr>Bit14_Case16_Cut_min</vt:lpstr>
      <vt:lpstr>Bit14_Case16_CutWR_05</vt:lpstr>
      <vt:lpstr>Bit14_Case16_CutWR_25</vt:lpstr>
      <vt:lpstr>Bit14_Case16_CutWR_50</vt:lpstr>
      <vt:lpstr>Bit14_Case16_CutWR_75</vt:lpstr>
      <vt:lpstr>Bit14_Case16_CutWR_95</vt:lpstr>
      <vt:lpstr>Bit14_Case16_CutWR_max</vt:lpstr>
      <vt:lpstr>Bit14_Case16_CutWR_min</vt:lpstr>
      <vt:lpstr>Bit14_Case16_NF_05</vt:lpstr>
      <vt:lpstr>Bit14_Case16_NF_25</vt:lpstr>
      <vt:lpstr>Bit14_Case16_NF_50</vt:lpstr>
      <vt:lpstr>Bit14_Case16_NF_75</vt:lpstr>
      <vt:lpstr>Bit14_Case16_NF_95</vt:lpstr>
      <vt:lpstr>Bit14_Case16_NF_max</vt:lpstr>
      <vt:lpstr>Bit14_Case16_NF_min</vt:lpstr>
      <vt:lpstr>Bit14_Case16_NFWR_05</vt:lpstr>
      <vt:lpstr>Bit14_Case16_NFWR_25</vt:lpstr>
      <vt:lpstr>Bit14_Case16_NFWR_50</vt:lpstr>
      <vt:lpstr>Bit14_Case16_NFWR_75</vt:lpstr>
      <vt:lpstr>Bit14_Case16_NFWR_95</vt:lpstr>
      <vt:lpstr>Bit14_Case16_NFWR_max</vt:lpstr>
      <vt:lpstr>Bit14_Case16_NFWR_min</vt:lpstr>
      <vt:lpstr>Bit14_Case2_Cut_05</vt:lpstr>
      <vt:lpstr>Bit14_Case2_Cut_25</vt:lpstr>
      <vt:lpstr>Bit14_Case2_Cut_50</vt:lpstr>
      <vt:lpstr>Bit14_Case2_Cut_75</vt:lpstr>
      <vt:lpstr>Bit14_Case2_Cut_95</vt:lpstr>
      <vt:lpstr>Bit14_Case2_Cut_max</vt:lpstr>
      <vt:lpstr>Bit14_Case2_Cut_min</vt:lpstr>
      <vt:lpstr>Bit14_Case2_CutWR_05</vt:lpstr>
      <vt:lpstr>Bit14_Case2_CutWR_25</vt:lpstr>
      <vt:lpstr>Bit14_Case2_CutWR_50</vt:lpstr>
      <vt:lpstr>Bit14_Case2_CutWR_75</vt:lpstr>
      <vt:lpstr>Bit14_Case2_CutWR_95</vt:lpstr>
      <vt:lpstr>Bit14_Case2_CutWR_max</vt:lpstr>
      <vt:lpstr>Bit14_Case2_CutWR_min</vt:lpstr>
      <vt:lpstr>Bit14_Case2_NF_05</vt:lpstr>
      <vt:lpstr>Bit14_Case2_NF_25</vt:lpstr>
      <vt:lpstr>Bit14_Case2_NF_50</vt:lpstr>
      <vt:lpstr>Bit14_Case2_NF_75</vt:lpstr>
      <vt:lpstr>Bit14_Case2_NF_95</vt:lpstr>
      <vt:lpstr>Bit14_Case2_NF_max</vt:lpstr>
      <vt:lpstr>Bit14_Case2_NF_min</vt:lpstr>
      <vt:lpstr>Bit14_Case2_NFWR_05</vt:lpstr>
      <vt:lpstr>Bit14_Case2_NFWR_25</vt:lpstr>
      <vt:lpstr>Bit14_Case2_NFWR_50</vt:lpstr>
      <vt:lpstr>Bit14_Case2_NFWR_75</vt:lpstr>
      <vt:lpstr>Bit14_Case2_NFWR_95</vt:lpstr>
      <vt:lpstr>Bit14_Case2_NFWR_max</vt:lpstr>
      <vt:lpstr>Bit14_Case2_NFWR_min</vt:lpstr>
      <vt:lpstr>Bit14_Case3_Cut_05</vt:lpstr>
      <vt:lpstr>Bit14_Case3_Cut_25</vt:lpstr>
      <vt:lpstr>Bit14_Case3_Cut_50</vt:lpstr>
      <vt:lpstr>Bit14_Case3_Cut_75</vt:lpstr>
      <vt:lpstr>Bit14_Case3_Cut_95</vt:lpstr>
      <vt:lpstr>Bit14_Case3_Cut_max</vt:lpstr>
      <vt:lpstr>Bit14_Case3_Cut_min</vt:lpstr>
      <vt:lpstr>Bit14_Case3_CutWR_05</vt:lpstr>
      <vt:lpstr>Bit14_Case3_CutWR_25</vt:lpstr>
      <vt:lpstr>Bit14_Case3_CutWR_50</vt:lpstr>
      <vt:lpstr>Bit14_Case3_CutWR_75</vt:lpstr>
      <vt:lpstr>Bit14_Case3_CutWR_95</vt:lpstr>
      <vt:lpstr>Bit14_Case3_CutWR_max</vt:lpstr>
      <vt:lpstr>Bit14_Case3_CutWR_min</vt:lpstr>
      <vt:lpstr>Bit14_Case3_NF_05</vt:lpstr>
      <vt:lpstr>Bit14_Case3_NF_25</vt:lpstr>
      <vt:lpstr>Bit14_Case3_NF_50</vt:lpstr>
      <vt:lpstr>Bit14_Case3_NF_75</vt:lpstr>
      <vt:lpstr>Bit14_Case3_NF_95</vt:lpstr>
      <vt:lpstr>Bit14_Case3_NF_max</vt:lpstr>
      <vt:lpstr>Bit14_Case3_NF_min</vt:lpstr>
      <vt:lpstr>Bit14_Case3_NFWR_05</vt:lpstr>
      <vt:lpstr>Bit14_Case3_NFWR_25</vt:lpstr>
      <vt:lpstr>Bit14_Case3_NFWR_50</vt:lpstr>
      <vt:lpstr>Bit14_Case3_NFWR_75</vt:lpstr>
      <vt:lpstr>Bit14_Case3_NFWR_95</vt:lpstr>
      <vt:lpstr>Bit14_Case3_NFWR_max</vt:lpstr>
      <vt:lpstr>Bit14_Case3_NFWR_min</vt:lpstr>
      <vt:lpstr>Bit14_Case4_Cut_05</vt:lpstr>
      <vt:lpstr>Bit14_Case4_Cut_25</vt:lpstr>
      <vt:lpstr>Bit14_Case4_Cut_50</vt:lpstr>
      <vt:lpstr>Bit14_Case4_Cut_75</vt:lpstr>
      <vt:lpstr>Bit14_Case4_Cut_95</vt:lpstr>
      <vt:lpstr>Bit14_Case4_Cut_max</vt:lpstr>
      <vt:lpstr>Bit14_Case4_Cut_min</vt:lpstr>
      <vt:lpstr>Bit14_Case4_CutWR_05</vt:lpstr>
      <vt:lpstr>Bit14_Case4_CutWR_25</vt:lpstr>
      <vt:lpstr>Bit14_Case4_CutWR_50</vt:lpstr>
      <vt:lpstr>Bit14_Case4_CutWR_75</vt:lpstr>
      <vt:lpstr>Bit14_Case4_CutWR_95</vt:lpstr>
      <vt:lpstr>Bit14_Case4_CutWR_max</vt:lpstr>
      <vt:lpstr>Bit14_Case4_CutWR_min</vt:lpstr>
      <vt:lpstr>Bit14_Case4_NF_05</vt:lpstr>
      <vt:lpstr>Bit14_Case4_NF_25</vt:lpstr>
      <vt:lpstr>Bit14_Case4_NF_50</vt:lpstr>
      <vt:lpstr>Bit14_Case4_NF_75</vt:lpstr>
      <vt:lpstr>Bit14_Case4_NF_95</vt:lpstr>
      <vt:lpstr>Bit14_Case4_NF_max</vt:lpstr>
      <vt:lpstr>Bit14_Case4_NF_min</vt:lpstr>
      <vt:lpstr>Bit14_Case4_NFWR_05</vt:lpstr>
      <vt:lpstr>Bit14_Case4_NFWR_25</vt:lpstr>
      <vt:lpstr>Bit14_Case4_NFWR_50</vt:lpstr>
      <vt:lpstr>Bit14_Case4_NFWR_75</vt:lpstr>
      <vt:lpstr>Bit14_Case4_NFWR_95</vt:lpstr>
      <vt:lpstr>Bit14_Case4_NFWR_max</vt:lpstr>
      <vt:lpstr>Bit14_Case4_NFWR_min</vt:lpstr>
      <vt:lpstr>Bit14_Case5_Cut_05</vt:lpstr>
      <vt:lpstr>Bit14_Case5_Cut_25</vt:lpstr>
      <vt:lpstr>Bit14_Case5_Cut_50</vt:lpstr>
      <vt:lpstr>Bit14_Case5_Cut_75</vt:lpstr>
      <vt:lpstr>Bit14_Case5_Cut_95</vt:lpstr>
      <vt:lpstr>Bit14_Case5_Cut_max</vt:lpstr>
      <vt:lpstr>Bit14_Case5_Cut_min</vt:lpstr>
      <vt:lpstr>Bit14_Case5_CutWR_05</vt:lpstr>
      <vt:lpstr>Bit14_Case5_CutWR_25</vt:lpstr>
      <vt:lpstr>Bit14_Case5_CutWR_50</vt:lpstr>
      <vt:lpstr>Bit14_Case5_CutWR_75</vt:lpstr>
      <vt:lpstr>Bit14_Case5_CutWR_95</vt:lpstr>
      <vt:lpstr>Bit14_Case5_CutWR_max</vt:lpstr>
      <vt:lpstr>Bit14_Case5_CutWR_min</vt:lpstr>
      <vt:lpstr>Bit14_Case5_NF_05</vt:lpstr>
      <vt:lpstr>Bit14_Case5_NF_25</vt:lpstr>
      <vt:lpstr>Bit14_Case5_NF_50</vt:lpstr>
      <vt:lpstr>Bit14_Case5_NF_75</vt:lpstr>
      <vt:lpstr>Bit14_Case5_NF_95</vt:lpstr>
      <vt:lpstr>Bit14_Case5_NF_max</vt:lpstr>
      <vt:lpstr>Bit14_Case5_NF_min</vt:lpstr>
      <vt:lpstr>Bit14_Case5_NFWR_05</vt:lpstr>
      <vt:lpstr>Bit14_Case5_NFWR_25</vt:lpstr>
      <vt:lpstr>Bit14_Case5_NFWR_50</vt:lpstr>
      <vt:lpstr>Bit14_Case5_NFWR_75</vt:lpstr>
      <vt:lpstr>Bit14_Case5_NFWR_95</vt:lpstr>
      <vt:lpstr>Bit14_Case5_NFWR_max</vt:lpstr>
      <vt:lpstr>Bit14_Case5_NFWR_min</vt:lpstr>
      <vt:lpstr>Bit14_Case6_Cut_05</vt:lpstr>
      <vt:lpstr>Bit14_Case6_Cut_25</vt:lpstr>
      <vt:lpstr>Bit14_Case6_Cut_50</vt:lpstr>
      <vt:lpstr>Bit14_Case6_Cut_75</vt:lpstr>
      <vt:lpstr>Bit14_Case6_Cut_95</vt:lpstr>
      <vt:lpstr>Bit14_Case6_Cut_max</vt:lpstr>
      <vt:lpstr>Bit14_Case6_Cut_min</vt:lpstr>
      <vt:lpstr>Bit14_Case6_CutWR_05</vt:lpstr>
      <vt:lpstr>Bit14_Case6_CutWR_25</vt:lpstr>
      <vt:lpstr>Bit14_Case6_CutWR_50</vt:lpstr>
      <vt:lpstr>Bit14_Case6_CutWR_75</vt:lpstr>
      <vt:lpstr>Bit14_Case6_CutWR_95</vt:lpstr>
      <vt:lpstr>Bit14_Case6_CutWR_max</vt:lpstr>
      <vt:lpstr>Bit14_Case6_CutWR_min</vt:lpstr>
      <vt:lpstr>Bit14_Case6_NF_05</vt:lpstr>
      <vt:lpstr>Bit14_Case6_NF_25</vt:lpstr>
      <vt:lpstr>Bit14_Case6_NF_50</vt:lpstr>
      <vt:lpstr>Bit14_Case6_NF_75</vt:lpstr>
      <vt:lpstr>Bit14_Case6_NF_95</vt:lpstr>
      <vt:lpstr>Bit14_Case6_NF_max</vt:lpstr>
      <vt:lpstr>Bit14_Case6_NF_min</vt:lpstr>
      <vt:lpstr>Bit14_Case6_NFWR_05</vt:lpstr>
      <vt:lpstr>Bit14_Case6_NFWR_25</vt:lpstr>
      <vt:lpstr>Bit14_Case6_NFWR_50</vt:lpstr>
      <vt:lpstr>Bit14_Case6_NFWR_75</vt:lpstr>
      <vt:lpstr>Bit14_Case6_NFWR_95</vt:lpstr>
      <vt:lpstr>Bit14_Case6_NFWR_max</vt:lpstr>
      <vt:lpstr>Bit14_Case6_NFWR_min</vt:lpstr>
      <vt:lpstr>Bit14_Case7_Cut_05</vt:lpstr>
      <vt:lpstr>Bit14_Case7_Cut_25</vt:lpstr>
      <vt:lpstr>Bit14_Case7_Cut_50</vt:lpstr>
      <vt:lpstr>Bit14_Case7_Cut_75</vt:lpstr>
      <vt:lpstr>Bit14_Case7_Cut_95</vt:lpstr>
      <vt:lpstr>Bit14_Case7_Cut_max</vt:lpstr>
      <vt:lpstr>Bit14_Case7_Cut_min</vt:lpstr>
      <vt:lpstr>Bit14_Case7_CutWR_05</vt:lpstr>
      <vt:lpstr>Bit14_Case7_CutWR_25</vt:lpstr>
      <vt:lpstr>Bit14_Case7_CutWR_50</vt:lpstr>
      <vt:lpstr>Bit14_Case7_CutWR_75</vt:lpstr>
      <vt:lpstr>Bit14_Case7_CutWR_95</vt:lpstr>
      <vt:lpstr>Bit14_Case7_CutWR_max</vt:lpstr>
      <vt:lpstr>Bit14_Case7_CutWR_min</vt:lpstr>
      <vt:lpstr>Bit14_Case7_NF_05</vt:lpstr>
      <vt:lpstr>Bit14_Case7_NF_25</vt:lpstr>
      <vt:lpstr>Bit14_Case7_NF_50</vt:lpstr>
      <vt:lpstr>Bit14_Case7_NF_75</vt:lpstr>
      <vt:lpstr>Bit14_Case7_NF_95</vt:lpstr>
      <vt:lpstr>Bit14_Case7_NF_max</vt:lpstr>
      <vt:lpstr>Bit14_Case7_NF_min</vt:lpstr>
      <vt:lpstr>Bit14_Case7_NFWR_05</vt:lpstr>
      <vt:lpstr>Bit14_Case7_NFWR_25</vt:lpstr>
      <vt:lpstr>Bit14_Case7_NFWR_50</vt:lpstr>
      <vt:lpstr>Bit14_Case7_NFWR_75</vt:lpstr>
      <vt:lpstr>Bit14_Case7_NFWR_95</vt:lpstr>
      <vt:lpstr>Bit14_Case7_NFWR_max</vt:lpstr>
      <vt:lpstr>Bit14_Case7_NFWR_min</vt:lpstr>
      <vt:lpstr>Bit14_Case8_Cut_05</vt:lpstr>
      <vt:lpstr>Bit14_Case8_Cut_25</vt:lpstr>
      <vt:lpstr>Bit14_Case8_Cut_50</vt:lpstr>
      <vt:lpstr>Bit14_Case8_Cut_75</vt:lpstr>
      <vt:lpstr>Bit14_Case8_Cut_95</vt:lpstr>
      <vt:lpstr>Bit14_Case8_Cut_max</vt:lpstr>
      <vt:lpstr>Bit14_Case8_Cut_min</vt:lpstr>
      <vt:lpstr>Bit14_Case8_CutWR_05</vt:lpstr>
      <vt:lpstr>Bit14_Case8_CutWR_25</vt:lpstr>
      <vt:lpstr>Bit14_Case8_CutWR_50</vt:lpstr>
      <vt:lpstr>Bit14_Case8_CutWR_75</vt:lpstr>
      <vt:lpstr>Bit14_Case8_CutWR_95</vt:lpstr>
      <vt:lpstr>Bit14_Case8_CutWR_max</vt:lpstr>
      <vt:lpstr>Bit14_Case8_CutWR_min</vt:lpstr>
      <vt:lpstr>Bit14_Case8_NF_05</vt:lpstr>
      <vt:lpstr>Bit14_Case8_NF_25</vt:lpstr>
      <vt:lpstr>Bit14_Case8_NF_50</vt:lpstr>
      <vt:lpstr>Bit14_Case8_NF_75</vt:lpstr>
      <vt:lpstr>Bit14_Case8_NF_95</vt:lpstr>
      <vt:lpstr>Bit14_Case8_NF_max</vt:lpstr>
      <vt:lpstr>Bit14_Case8_NF_min</vt:lpstr>
      <vt:lpstr>Bit14_Case8_NFWR_05</vt:lpstr>
      <vt:lpstr>Bit14_Case8_NFWR_25</vt:lpstr>
      <vt:lpstr>Bit14_Case8_NFWR_50</vt:lpstr>
      <vt:lpstr>Bit14_Case8_NFWR_75</vt:lpstr>
      <vt:lpstr>Bit14_Case8_NFWR_95</vt:lpstr>
      <vt:lpstr>Bit14_Case8_NFWR_max</vt:lpstr>
      <vt:lpstr>Bit14_Case8_NFWR_min</vt:lpstr>
      <vt:lpstr>Bit14_Case9_Cut_05</vt:lpstr>
      <vt:lpstr>Bit14_Case9_Cut_25</vt:lpstr>
      <vt:lpstr>Bit14_Case9_Cut_50</vt:lpstr>
      <vt:lpstr>Bit14_Case9_Cut_75</vt:lpstr>
      <vt:lpstr>Bit14_Case9_Cut_95</vt:lpstr>
      <vt:lpstr>Bit14_Case9_Cut_max</vt:lpstr>
      <vt:lpstr>Bit14_Case9_Cut_min</vt:lpstr>
      <vt:lpstr>Bit14_Case9_CutWR_05</vt:lpstr>
      <vt:lpstr>Bit14_Case9_CutWR_25</vt:lpstr>
      <vt:lpstr>Bit14_Case9_CutWR_50</vt:lpstr>
      <vt:lpstr>Bit14_Case9_CutWR_75</vt:lpstr>
      <vt:lpstr>Bit14_Case9_CutWR_95</vt:lpstr>
      <vt:lpstr>Bit14_Case9_CutWR_max</vt:lpstr>
      <vt:lpstr>Bit14_Case9_CutWR_min</vt:lpstr>
      <vt:lpstr>Bit14_Case9_NF_05</vt:lpstr>
      <vt:lpstr>Bit14_Case9_NF_25</vt:lpstr>
      <vt:lpstr>Bit14_Case9_NF_50</vt:lpstr>
      <vt:lpstr>Bit14_Case9_NF_75</vt:lpstr>
      <vt:lpstr>Bit14_Case9_NF_95</vt:lpstr>
      <vt:lpstr>Bit14_Case9_NF_max</vt:lpstr>
      <vt:lpstr>Bit14_Case9_NF_min</vt:lpstr>
      <vt:lpstr>Bit14_Case9_NFWR_05</vt:lpstr>
      <vt:lpstr>Bit14_Case9_NFWR_25</vt:lpstr>
      <vt:lpstr>Bit14_Case9_NFWR_50</vt:lpstr>
      <vt:lpstr>Bit14_Case9_NFWR_75</vt:lpstr>
      <vt:lpstr>Bit14_Case9_NFWR_95</vt:lpstr>
      <vt:lpstr>Bit14_Case9_NFWR_max</vt:lpstr>
      <vt:lpstr>Bit14_Case9_NFWR_min</vt:lpstr>
      <vt:lpstr>Bit14_Cutter_Diameter</vt:lpstr>
      <vt:lpstr>Bit14_Cutter_Distance</vt:lpstr>
      <vt:lpstr>Bit14_Cutter_Num</vt:lpstr>
      <vt:lpstr>Bit14_Cutter_Type</vt:lpstr>
      <vt:lpstr>Bit14_Exposure</vt:lpstr>
      <vt:lpstr>Bit14_Height</vt:lpstr>
      <vt:lpstr>Bit14_Height2</vt:lpstr>
      <vt:lpstr>Bit14_Height3</vt:lpstr>
      <vt:lpstr>Bit14_Profile_Angle</vt:lpstr>
      <vt:lpstr>Bit14_Profile_Position</vt:lpstr>
      <vt:lpstr>Bit14_Radius</vt:lpstr>
      <vt:lpstr>Bit14_RPM</vt:lpstr>
      <vt:lpstr>Bit14_Side_Rake</vt:lpstr>
      <vt:lpstr>Bit14_Tag</vt:lpstr>
      <vt:lpstr>Bit14_Tq</vt:lpstr>
      <vt:lpstr>Bit14_WOB</vt:lpstr>
      <vt:lpstr>Bit15_Angle_Around</vt:lpstr>
      <vt:lpstr>Bit15_Ax</vt:lpstr>
      <vt:lpstr>Bit15_Axy</vt:lpstr>
      <vt:lpstr>Bit15_Ay</vt:lpstr>
      <vt:lpstr>Bit15_Ayz</vt:lpstr>
      <vt:lpstr>Bit15_Back_Rake</vt:lpstr>
      <vt:lpstr>Bit15_Blade_Num</vt:lpstr>
      <vt:lpstr>Bit15_Case1_Cut_05</vt:lpstr>
      <vt:lpstr>Bit15_Case1_Cut_25</vt:lpstr>
      <vt:lpstr>Bit15_Case1_Cut_50</vt:lpstr>
      <vt:lpstr>Bit15_Case1_Cut_75</vt:lpstr>
      <vt:lpstr>Bit15_Case1_Cut_95</vt:lpstr>
      <vt:lpstr>Bit15_Case1_Cut_max</vt:lpstr>
      <vt:lpstr>Bit15_Case1_Cut_min</vt:lpstr>
      <vt:lpstr>Bit15_Case1_CutWR_05</vt:lpstr>
      <vt:lpstr>Bit15_Case1_CutWR_25</vt:lpstr>
      <vt:lpstr>Bit15_Case1_CutWR_50</vt:lpstr>
      <vt:lpstr>Bit15_Case1_CutWR_75</vt:lpstr>
      <vt:lpstr>Bit15_Case1_CutWR_95</vt:lpstr>
      <vt:lpstr>Bit15_Case1_CutWR_max</vt:lpstr>
      <vt:lpstr>Bit15_Case1_CutWR_min</vt:lpstr>
      <vt:lpstr>Bit15_Case1_NF_05</vt:lpstr>
      <vt:lpstr>Bit15_Case1_NF_25</vt:lpstr>
      <vt:lpstr>Bit15_Case1_NF_50</vt:lpstr>
      <vt:lpstr>Bit15_Case1_NF_75</vt:lpstr>
      <vt:lpstr>Bit15_Case1_NF_95</vt:lpstr>
      <vt:lpstr>Bit15_Case1_NF_max</vt:lpstr>
      <vt:lpstr>Bit15_Case1_NF_min</vt:lpstr>
      <vt:lpstr>Bit15_Case1_NFWR_05</vt:lpstr>
      <vt:lpstr>Bit15_Case1_NFWR_25</vt:lpstr>
      <vt:lpstr>Bit15_Case1_NFWR_50</vt:lpstr>
      <vt:lpstr>Bit15_Case1_NFWR_75</vt:lpstr>
      <vt:lpstr>Bit15_Case1_NFWR_95</vt:lpstr>
      <vt:lpstr>Bit15_Case1_NFWR_max</vt:lpstr>
      <vt:lpstr>Bit15_Case1_NFWR_min</vt:lpstr>
      <vt:lpstr>Bit15_Case10_Cut_05</vt:lpstr>
      <vt:lpstr>Bit15_Case10_Cut_25</vt:lpstr>
      <vt:lpstr>Bit15_Case10_Cut_50</vt:lpstr>
      <vt:lpstr>Bit15_Case10_Cut_75</vt:lpstr>
      <vt:lpstr>Bit15_Case10_Cut_95</vt:lpstr>
      <vt:lpstr>Bit15_Case10_Cut_max</vt:lpstr>
      <vt:lpstr>Bit15_Case10_Cut_min</vt:lpstr>
      <vt:lpstr>Bit15_Case10_CutWR_05</vt:lpstr>
      <vt:lpstr>Bit15_Case10_CutWR_25</vt:lpstr>
      <vt:lpstr>Bit15_Case10_CutWR_50</vt:lpstr>
      <vt:lpstr>Bit15_Case10_CutWR_75</vt:lpstr>
      <vt:lpstr>Bit15_Case10_CutWR_95</vt:lpstr>
      <vt:lpstr>Bit15_Case10_CutWR_max</vt:lpstr>
      <vt:lpstr>Bit15_Case10_CutWR_min</vt:lpstr>
      <vt:lpstr>Bit15_Case10_NF_05</vt:lpstr>
      <vt:lpstr>Bit15_Case10_NF_25</vt:lpstr>
      <vt:lpstr>Bit15_Case10_NF_50</vt:lpstr>
      <vt:lpstr>Bit15_Case10_NF_75</vt:lpstr>
      <vt:lpstr>Bit15_Case10_NF_95</vt:lpstr>
      <vt:lpstr>Bit15_Case10_NF_max</vt:lpstr>
      <vt:lpstr>Bit15_Case10_NF_min</vt:lpstr>
      <vt:lpstr>Bit15_Case10_NFWR_05</vt:lpstr>
      <vt:lpstr>Bit15_Case10_NFWR_25</vt:lpstr>
      <vt:lpstr>Bit15_Case10_NFWR_50</vt:lpstr>
      <vt:lpstr>Bit15_Case10_NFWR_75</vt:lpstr>
      <vt:lpstr>Bit15_Case10_NFWR_95</vt:lpstr>
      <vt:lpstr>Bit15_Case10_NFWR_max</vt:lpstr>
      <vt:lpstr>Bit15_Case10_NFWR_min</vt:lpstr>
      <vt:lpstr>Bit15_Case11_Cut_05</vt:lpstr>
      <vt:lpstr>Bit15_Case11_Cut_25</vt:lpstr>
      <vt:lpstr>Bit15_Case11_Cut_50</vt:lpstr>
      <vt:lpstr>Bit15_Case11_Cut_75</vt:lpstr>
      <vt:lpstr>Bit15_Case11_Cut_95</vt:lpstr>
      <vt:lpstr>Bit15_Case11_Cut_max</vt:lpstr>
      <vt:lpstr>Bit15_Case11_Cut_min</vt:lpstr>
      <vt:lpstr>Bit15_Case11_CutWR_05</vt:lpstr>
      <vt:lpstr>Bit15_Case11_CutWR_25</vt:lpstr>
      <vt:lpstr>Bit15_Case11_CutWR_50</vt:lpstr>
      <vt:lpstr>Bit15_Case11_CutWR_75</vt:lpstr>
      <vt:lpstr>Bit15_Case11_CutWR_95</vt:lpstr>
      <vt:lpstr>Bit15_Case11_CutWR_max</vt:lpstr>
      <vt:lpstr>Bit15_Case11_CutWR_min</vt:lpstr>
      <vt:lpstr>Bit15_Case11_NF_05</vt:lpstr>
      <vt:lpstr>Bit15_Case11_NF_25</vt:lpstr>
      <vt:lpstr>Bit15_Case11_NF_50</vt:lpstr>
      <vt:lpstr>Bit15_Case11_NF_75</vt:lpstr>
      <vt:lpstr>Bit15_Case11_NF_95</vt:lpstr>
      <vt:lpstr>Bit15_Case11_NF_max</vt:lpstr>
      <vt:lpstr>Bit15_Case11_NF_min</vt:lpstr>
      <vt:lpstr>Bit15_Case11_NFWR_05</vt:lpstr>
      <vt:lpstr>Bit15_Case11_NFWR_25</vt:lpstr>
      <vt:lpstr>Bit15_Case11_NFWR_50</vt:lpstr>
      <vt:lpstr>Bit15_Case11_NFWR_75</vt:lpstr>
      <vt:lpstr>Bit15_Case11_NFWR_95</vt:lpstr>
      <vt:lpstr>Bit15_Case11_NFWR_max</vt:lpstr>
      <vt:lpstr>Bit15_Case11_NFWR_min</vt:lpstr>
      <vt:lpstr>Bit15_Case12_Cut_05</vt:lpstr>
      <vt:lpstr>Bit15_Case12_Cut_25</vt:lpstr>
      <vt:lpstr>Bit15_Case12_Cut_50</vt:lpstr>
      <vt:lpstr>Bit15_Case12_Cut_75</vt:lpstr>
      <vt:lpstr>Bit15_Case12_Cut_95</vt:lpstr>
      <vt:lpstr>Bit15_Case12_Cut_max</vt:lpstr>
      <vt:lpstr>Bit15_Case12_Cut_min</vt:lpstr>
      <vt:lpstr>Bit15_Case12_CutWR_05</vt:lpstr>
      <vt:lpstr>Bit15_Case12_CutWR_25</vt:lpstr>
      <vt:lpstr>Bit15_Case12_CutWR_50</vt:lpstr>
      <vt:lpstr>Bit15_Case12_CutWR_75</vt:lpstr>
      <vt:lpstr>Bit15_Case12_CutWR_95</vt:lpstr>
      <vt:lpstr>Bit15_Case12_CutWR_max</vt:lpstr>
      <vt:lpstr>Bit15_Case12_CutWR_min</vt:lpstr>
      <vt:lpstr>Bit15_Case12_NF_05</vt:lpstr>
      <vt:lpstr>Bit15_Case12_NF_25</vt:lpstr>
      <vt:lpstr>Bit15_Case12_NF_50</vt:lpstr>
      <vt:lpstr>Bit15_Case12_NF_75</vt:lpstr>
      <vt:lpstr>Bit15_Case12_NF_95</vt:lpstr>
      <vt:lpstr>Bit15_Case12_NF_max</vt:lpstr>
      <vt:lpstr>Bit15_Case12_NF_min</vt:lpstr>
      <vt:lpstr>Bit15_Case12_NFWR_05</vt:lpstr>
      <vt:lpstr>Bit15_Case12_NFWR_25</vt:lpstr>
      <vt:lpstr>Bit15_Case12_NFWR_50</vt:lpstr>
      <vt:lpstr>Bit15_Case12_NFWR_75</vt:lpstr>
      <vt:lpstr>Bit15_Case12_NFWR_95</vt:lpstr>
      <vt:lpstr>Bit15_Case12_NFWR_max</vt:lpstr>
      <vt:lpstr>Bit15_Case12_NFWR_min</vt:lpstr>
      <vt:lpstr>Bit15_Case13_Cut_05</vt:lpstr>
      <vt:lpstr>Bit15_Case13_Cut_25</vt:lpstr>
      <vt:lpstr>Bit15_Case13_Cut_50</vt:lpstr>
      <vt:lpstr>Bit15_Case13_Cut_75</vt:lpstr>
      <vt:lpstr>Bit15_Case13_Cut_95</vt:lpstr>
      <vt:lpstr>Bit15_Case13_Cut_max</vt:lpstr>
      <vt:lpstr>Bit15_Case13_Cut_min</vt:lpstr>
      <vt:lpstr>Bit15_Case13_CutWR_05</vt:lpstr>
      <vt:lpstr>Bit15_Case13_CutWR_25</vt:lpstr>
      <vt:lpstr>Bit15_Case13_CutWR_50</vt:lpstr>
      <vt:lpstr>Bit15_Case13_CutWR_75</vt:lpstr>
      <vt:lpstr>Bit15_Case13_CutWR_95</vt:lpstr>
      <vt:lpstr>Bit15_Case13_CutWR_max</vt:lpstr>
      <vt:lpstr>Bit15_Case13_CutWR_min</vt:lpstr>
      <vt:lpstr>Bit15_Case13_NF_05</vt:lpstr>
      <vt:lpstr>Bit15_Case13_NF_25</vt:lpstr>
      <vt:lpstr>Bit15_Case13_NF_50</vt:lpstr>
      <vt:lpstr>Bit15_Case13_NF_75</vt:lpstr>
      <vt:lpstr>Bit15_Case13_NF_95</vt:lpstr>
      <vt:lpstr>Bit15_Case13_NF_max</vt:lpstr>
      <vt:lpstr>Bit15_Case13_NF_min</vt:lpstr>
      <vt:lpstr>Bit15_Case13_NFWR_05</vt:lpstr>
      <vt:lpstr>Bit15_Case13_NFWR_25</vt:lpstr>
      <vt:lpstr>Bit15_Case13_NFWR_50</vt:lpstr>
      <vt:lpstr>Bit15_Case13_NFWR_75</vt:lpstr>
      <vt:lpstr>Bit15_Case13_NFWR_95</vt:lpstr>
      <vt:lpstr>Bit15_Case13_NFWR_max</vt:lpstr>
      <vt:lpstr>Bit15_Case13_NFWR_min</vt:lpstr>
      <vt:lpstr>Bit15_Case14_Cut_05</vt:lpstr>
      <vt:lpstr>Bit15_Case14_Cut_25</vt:lpstr>
      <vt:lpstr>Bit15_Case14_Cut_50</vt:lpstr>
      <vt:lpstr>Bit15_Case14_Cut_75</vt:lpstr>
      <vt:lpstr>Bit15_Case14_Cut_95</vt:lpstr>
      <vt:lpstr>Bit15_Case14_Cut_max</vt:lpstr>
      <vt:lpstr>Bit15_Case14_Cut_min</vt:lpstr>
      <vt:lpstr>Bit15_Case14_CutWR_05</vt:lpstr>
      <vt:lpstr>Bit15_Case14_CutWR_25</vt:lpstr>
      <vt:lpstr>Bit15_Case14_CutWR_50</vt:lpstr>
      <vt:lpstr>Bit15_Case14_CutWR_75</vt:lpstr>
      <vt:lpstr>Bit15_Case14_CutWR_95</vt:lpstr>
      <vt:lpstr>Bit15_Case14_CutWR_max</vt:lpstr>
      <vt:lpstr>Bit15_Case14_CutWR_min</vt:lpstr>
      <vt:lpstr>Bit15_Case14_NF_05</vt:lpstr>
      <vt:lpstr>Bit15_Case14_NF_25</vt:lpstr>
      <vt:lpstr>Bit15_Case14_NF_50</vt:lpstr>
      <vt:lpstr>Bit15_Case14_NF_75</vt:lpstr>
      <vt:lpstr>Bit15_Case14_NF_95</vt:lpstr>
      <vt:lpstr>Bit15_Case14_NF_max</vt:lpstr>
      <vt:lpstr>Bit15_Case14_NF_min</vt:lpstr>
      <vt:lpstr>Bit15_Case14_NFWR_05</vt:lpstr>
      <vt:lpstr>Bit15_Case14_NFWR_25</vt:lpstr>
      <vt:lpstr>Bit15_Case14_NFWR_50</vt:lpstr>
      <vt:lpstr>Bit15_Case14_NFWR_75</vt:lpstr>
      <vt:lpstr>Bit15_Case14_NFWR_95</vt:lpstr>
      <vt:lpstr>Bit15_Case14_NFWR_max</vt:lpstr>
      <vt:lpstr>Bit15_Case14_NFWR_min</vt:lpstr>
      <vt:lpstr>Bit15_Case15_Cut_05</vt:lpstr>
      <vt:lpstr>Bit15_Case15_Cut_25</vt:lpstr>
      <vt:lpstr>Bit15_Case15_Cut_50</vt:lpstr>
      <vt:lpstr>Bit15_Case15_Cut_75</vt:lpstr>
      <vt:lpstr>Bit15_Case15_Cut_95</vt:lpstr>
      <vt:lpstr>Bit15_Case15_Cut_max</vt:lpstr>
      <vt:lpstr>Bit15_Case15_Cut_min</vt:lpstr>
      <vt:lpstr>Bit15_Case15_CutWR_05</vt:lpstr>
      <vt:lpstr>Bit15_Case15_CutWR_25</vt:lpstr>
      <vt:lpstr>Bit15_Case15_CutWR_50</vt:lpstr>
      <vt:lpstr>Bit15_Case15_CutWR_75</vt:lpstr>
      <vt:lpstr>Bit15_Case15_CutWR_95</vt:lpstr>
      <vt:lpstr>Bit15_Case15_CutWR_max</vt:lpstr>
      <vt:lpstr>Bit15_Case15_CutWR_min</vt:lpstr>
      <vt:lpstr>Bit15_Case15_NF_05</vt:lpstr>
      <vt:lpstr>Bit15_Case15_NF_25</vt:lpstr>
      <vt:lpstr>Bit15_Case15_NF_50</vt:lpstr>
      <vt:lpstr>Bit15_Case15_NF_75</vt:lpstr>
      <vt:lpstr>Bit15_Case15_NF_95</vt:lpstr>
      <vt:lpstr>Bit15_Case15_NF_max</vt:lpstr>
      <vt:lpstr>Bit15_Case15_NF_min</vt:lpstr>
      <vt:lpstr>Bit15_Case15_NFWR_05</vt:lpstr>
      <vt:lpstr>Bit15_Case15_NFWR_25</vt:lpstr>
      <vt:lpstr>Bit15_Case15_NFWR_50</vt:lpstr>
      <vt:lpstr>Bit15_Case15_NFWR_75</vt:lpstr>
      <vt:lpstr>Bit15_Case15_NFWR_95</vt:lpstr>
      <vt:lpstr>Bit15_Case15_NFWR_max</vt:lpstr>
      <vt:lpstr>Bit15_Case15_NFWR_min</vt:lpstr>
      <vt:lpstr>Bit15_Case16_Cut_05</vt:lpstr>
      <vt:lpstr>Bit15_Case16_Cut_25</vt:lpstr>
      <vt:lpstr>Bit15_Case16_Cut_50</vt:lpstr>
      <vt:lpstr>Bit15_Case16_Cut_75</vt:lpstr>
      <vt:lpstr>Bit15_Case16_Cut_95</vt:lpstr>
      <vt:lpstr>Bit15_Case16_Cut_max</vt:lpstr>
      <vt:lpstr>Bit15_Case16_Cut_min</vt:lpstr>
      <vt:lpstr>Bit15_Case16_CutWR_05</vt:lpstr>
      <vt:lpstr>Bit15_Case16_CutWR_25</vt:lpstr>
      <vt:lpstr>Bit15_Case16_CutWR_50</vt:lpstr>
      <vt:lpstr>Bit15_Case16_CutWR_75</vt:lpstr>
      <vt:lpstr>Bit15_Case16_CutWR_95</vt:lpstr>
      <vt:lpstr>Bit15_Case16_CutWR_max</vt:lpstr>
      <vt:lpstr>Bit15_Case16_CutWR_min</vt:lpstr>
      <vt:lpstr>Bit15_Case16_NF_05</vt:lpstr>
      <vt:lpstr>Bit15_Case16_NF_25</vt:lpstr>
      <vt:lpstr>Bit15_Case16_NF_50</vt:lpstr>
      <vt:lpstr>Bit15_Case16_NF_75</vt:lpstr>
      <vt:lpstr>Bit15_Case16_NF_95</vt:lpstr>
      <vt:lpstr>Bit15_Case16_NF_max</vt:lpstr>
      <vt:lpstr>Bit15_Case16_NF_min</vt:lpstr>
      <vt:lpstr>Bit15_Case16_NFWR_05</vt:lpstr>
      <vt:lpstr>Bit15_Case16_NFWR_25</vt:lpstr>
      <vt:lpstr>Bit15_Case16_NFWR_50</vt:lpstr>
      <vt:lpstr>Bit15_Case16_NFWR_75</vt:lpstr>
      <vt:lpstr>Bit15_Case16_NFWR_95</vt:lpstr>
      <vt:lpstr>Bit15_Case16_NFWR_max</vt:lpstr>
      <vt:lpstr>Bit15_Case16_NFWR_min</vt:lpstr>
      <vt:lpstr>Bit15_Case2_Cut_05</vt:lpstr>
      <vt:lpstr>Bit15_Case2_Cut_25</vt:lpstr>
      <vt:lpstr>Bit15_Case2_Cut_50</vt:lpstr>
      <vt:lpstr>Bit15_Case2_Cut_75</vt:lpstr>
      <vt:lpstr>Bit15_Case2_Cut_95</vt:lpstr>
      <vt:lpstr>Bit15_Case2_Cut_max</vt:lpstr>
      <vt:lpstr>Bit15_Case2_Cut_min</vt:lpstr>
      <vt:lpstr>Bit15_Case2_CutWR_05</vt:lpstr>
      <vt:lpstr>Bit15_Case2_CutWR_25</vt:lpstr>
      <vt:lpstr>Bit15_Case2_CutWR_50</vt:lpstr>
      <vt:lpstr>Bit15_Case2_CutWR_75</vt:lpstr>
      <vt:lpstr>Bit15_Case2_CutWR_95</vt:lpstr>
      <vt:lpstr>Bit15_Case2_CutWR_max</vt:lpstr>
      <vt:lpstr>Bit15_Case2_CutWR_min</vt:lpstr>
      <vt:lpstr>Bit15_Case2_NF_05</vt:lpstr>
      <vt:lpstr>Bit15_Case2_NF_25</vt:lpstr>
      <vt:lpstr>Bit15_Case2_NF_50</vt:lpstr>
      <vt:lpstr>Bit15_Case2_NF_75</vt:lpstr>
      <vt:lpstr>Bit15_Case2_NF_95</vt:lpstr>
      <vt:lpstr>Bit15_Case2_NF_max</vt:lpstr>
      <vt:lpstr>Bit15_Case2_NF_min</vt:lpstr>
      <vt:lpstr>Bit15_Case2_NFWR_05</vt:lpstr>
      <vt:lpstr>Bit15_Case2_NFWR_25</vt:lpstr>
      <vt:lpstr>Bit15_Case2_NFWR_50</vt:lpstr>
      <vt:lpstr>Bit15_Case2_NFWR_75</vt:lpstr>
      <vt:lpstr>Bit15_Case2_NFWR_95</vt:lpstr>
      <vt:lpstr>Bit15_Case2_NFWR_max</vt:lpstr>
      <vt:lpstr>Bit15_Case2_NFWR_min</vt:lpstr>
      <vt:lpstr>Bit15_Case3_Cut_05</vt:lpstr>
      <vt:lpstr>Bit15_Case3_Cut_25</vt:lpstr>
      <vt:lpstr>Bit15_Case3_Cut_50</vt:lpstr>
      <vt:lpstr>Bit15_Case3_Cut_75</vt:lpstr>
      <vt:lpstr>Bit15_Case3_Cut_95</vt:lpstr>
      <vt:lpstr>Bit15_Case3_Cut_max</vt:lpstr>
      <vt:lpstr>Bit15_Case3_Cut_min</vt:lpstr>
      <vt:lpstr>Bit15_Case3_CutWR_05</vt:lpstr>
      <vt:lpstr>Bit15_Case3_CutWR_25</vt:lpstr>
      <vt:lpstr>Bit15_Case3_CutWR_50</vt:lpstr>
      <vt:lpstr>Bit15_Case3_CutWR_75</vt:lpstr>
      <vt:lpstr>Bit15_Case3_CutWR_95</vt:lpstr>
      <vt:lpstr>Bit15_Case3_CutWR_max</vt:lpstr>
      <vt:lpstr>Bit15_Case3_CutWR_min</vt:lpstr>
      <vt:lpstr>Bit15_Case3_NF_05</vt:lpstr>
      <vt:lpstr>Bit15_Case3_NF_25</vt:lpstr>
      <vt:lpstr>Bit15_Case3_NF_50</vt:lpstr>
      <vt:lpstr>Bit15_Case3_NF_75</vt:lpstr>
      <vt:lpstr>Bit15_Case3_NF_95</vt:lpstr>
      <vt:lpstr>Bit15_Case3_NF_max</vt:lpstr>
      <vt:lpstr>Bit15_Case3_NF_min</vt:lpstr>
      <vt:lpstr>Bit15_Case3_NFWR_05</vt:lpstr>
      <vt:lpstr>Bit15_Case3_NFWR_25</vt:lpstr>
      <vt:lpstr>Bit15_Case3_NFWR_50</vt:lpstr>
      <vt:lpstr>Bit15_Case3_NFWR_75</vt:lpstr>
      <vt:lpstr>Bit15_Case3_NFWR_95</vt:lpstr>
      <vt:lpstr>Bit15_Case3_NFWR_max</vt:lpstr>
      <vt:lpstr>Bit15_Case3_NFWR_min</vt:lpstr>
      <vt:lpstr>Bit15_Case4_Cut_05</vt:lpstr>
      <vt:lpstr>Bit15_Case4_Cut_25</vt:lpstr>
      <vt:lpstr>Bit15_Case4_Cut_50</vt:lpstr>
      <vt:lpstr>Bit15_Case4_Cut_75</vt:lpstr>
      <vt:lpstr>Bit15_Case4_Cut_95</vt:lpstr>
      <vt:lpstr>Bit15_Case4_Cut_max</vt:lpstr>
      <vt:lpstr>Bit15_Case4_Cut_min</vt:lpstr>
      <vt:lpstr>Bit15_Case4_CutWR_05</vt:lpstr>
      <vt:lpstr>Bit15_Case4_CutWR_25</vt:lpstr>
      <vt:lpstr>Bit15_Case4_CutWR_50</vt:lpstr>
      <vt:lpstr>Bit15_Case4_CutWR_75</vt:lpstr>
      <vt:lpstr>Bit15_Case4_CutWR_95</vt:lpstr>
      <vt:lpstr>Bit15_Case4_CutWR_max</vt:lpstr>
      <vt:lpstr>Bit15_Case4_CutWR_min</vt:lpstr>
      <vt:lpstr>Bit15_Case4_NF_05</vt:lpstr>
      <vt:lpstr>Bit15_Case4_NF_25</vt:lpstr>
      <vt:lpstr>Bit15_Case4_NF_50</vt:lpstr>
      <vt:lpstr>Bit15_Case4_NF_75</vt:lpstr>
      <vt:lpstr>Bit15_Case4_NF_95</vt:lpstr>
      <vt:lpstr>Bit15_Case4_NF_max</vt:lpstr>
      <vt:lpstr>Bit15_Case4_NF_min</vt:lpstr>
      <vt:lpstr>Bit15_Case4_NFWR_05</vt:lpstr>
      <vt:lpstr>Bit15_Case4_NFWR_25</vt:lpstr>
      <vt:lpstr>Bit15_Case4_NFWR_50</vt:lpstr>
      <vt:lpstr>Bit15_Case4_NFWR_75</vt:lpstr>
      <vt:lpstr>Bit15_Case4_NFWR_95</vt:lpstr>
      <vt:lpstr>Bit15_Case4_NFWR_max</vt:lpstr>
      <vt:lpstr>Bit15_Case4_NFWR_min</vt:lpstr>
      <vt:lpstr>Bit15_Case5_Cut_05</vt:lpstr>
      <vt:lpstr>Bit15_Case5_Cut_25</vt:lpstr>
      <vt:lpstr>Bit15_Case5_Cut_50</vt:lpstr>
      <vt:lpstr>Bit15_Case5_Cut_75</vt:lpstr>
      <vt:lpstr>Bit15_Case5_Cut_95</vt:lpstr>
      <vt:lpstr>Bit15_Case5_Cut_max</vt:lpstr>
      <vt:lpstr>Bit15_Case5_Cut_min</vt:lpstr>
      <vt:lpstr>Bit15_Case5_CutWR_05</vt:lpstr>
      <vt:lpstr>Bit15_Case5_CutWR_25</vt:lpstr>
      <vt:lpstr>Bit15_Case5_CutWR_50</vt:lpstr>
      <vt:lpstr>Bit15_Case5_CutWR_75</vt:lpstr>
      <vt:lpstr>Bit15_Case5_CutWR_95</vt:lpstr>
      <vt:lpstr>Bit15_Case5_CutWR_max</vt:lpstr>
      <vt:lpstr>Bit15_Case5_CutWR_min</vt:lpstr>
      <vt:lpstr>Bit15_Case5_NF_05</vt:lpstr>
      <vt:lpstr>Bit15_Case5_NF_25</vt:lpstr>
      <vt:lpstr>Bit15_Case5_NF_50</vt:lpstr>
      <vt:lpstr>Bit15_Case5_NF_75</vt:lpstr>
      <vt:lpstr>Bit15_Case5_NF_95</vt:lpstr>
      <vt:lpstr>Bit15_Case5_NF_max</vt:lpstr>
      <vt:lpstr>Bit15_Case5_NF_min</vt:lpstr>
      <vt:lpstr>Bit15_Case5_NFWR_05</vt:lpstr>
      <vt:lpstr>Bit15_Case5_NFWR_25</vt:lpstr>
      <vt:lpstr>Bit15_Case5_NFWR_50</vt:lpstr>
      <vt:lpstr>Bit15_Case5_NFWR_75</vt:lpstr>
      <vt:lpstr>Bit15_Case5_NFWR_95</vt:lpstr>
      <vt:lpstr>Bit15_Case5_NFWR_max</vt:lpstr>
      <vt:lpstr>Bit15_Case5_NFWR_min</vt:lpstr>
      <vt:lpstr>Bit15_Case6_Cut_05</vt:lpstr>
      <vt:lpstr>Bit15_Case6_Cut_25</vt:lpstr>
      <vt:lpstr>Bit15_Case6_Cut_50</vt:lpstr>
      <vt:lpstr>Bit15_Case6_Cut_75</vt:lpstr>
      <vt:lpstr>Bit15_Case6_Cut_95</vt:lpstr>
      <vt:lpstr>Bit15_Case6_Cut_max</vt:lpstr>
      <vt:lpstr>Bit15_Case6_Cut_min</vt:lpstr>
      <vt:lpstr>Bit15_Case6_CutWR_05</vt:lpstr>
      <vt:lpstr>Bit15_Case6_CutWR_25</vt:lpstr>
      <vt:lpstr>Bit15_Case6_CutWR_50</vt:lpstr>
      <vt:lpstr>Bit15_Case6_CutWR_75</vt:lpstr>
      <vt:lpstr>Bit15_Case6_CutWR_95</vt:lpstr>
      <vt:lpstr>Bit15_Case6_CutWR_max</vt:lpstr>
      <vt:lpstr>Bit15_Case6_CutWR_min</vt:lpstr>
      <vt:lpstr>Bit15_Case6_NF_05</vt:lpstr>
      <vt:lpstr>Bit15_Case6_NF_25</vt:lpstr>
      <vt:lpstr>Bit15_Case6_NF_50</vt:lpstr>
      <vt:lpstr>Bit15_Case6_NF_75</vt:lpstr>
      <vt:lpstr>Bit15_Case6_NF_95</vt:lpstr>
      <vt:lpstr>Bit15_Case6_NF_max</vt:lpstr>
      <vt:lpstr>Bit15_Case6_NF_min</vt:lpstr>
      <vt:lpstr>Bit15_Case6_NFWR_05</vt:lpstr>
      <vt:lpstr>Bit15_Case6_NFWR_25</vt:lpstr>
      <vt:lpstr>Bit15_Case6_NFWR_50</vt:lpstr>
      <vt:lpstr>Bit15_Case6_NFWR_75</vt:lpstr>
      <vt:lpstr>Bit15_Case6_NFWR_95</vt:lpstr>
      <vt:lpstr>Bit15_Case6_NFWR_max</vt:lpstr>
      <vt:lpstr>Bit15_Case6_NFWR_min</vt:lpstr>
      <vt:lpstr>Bit15_Case7_Cut_05</vt:lpstr>
      <vt:lpstr>Bit15_Case7_Cut_25</vt:lpstr>
      <vt:lpstr>Bit15_Case7_Cut_50</vt:lpstr>
      <vt:lpstr>Bit15_Case7_Cut_75</vt:lpstr>
      <vt:lpstr>Bit15_Case7_Cut_95</vt:lpstr>
      <vt:lpstr>Bit15_Case7_Cut_max</vt:lpstr>
      <vt:lpstr>Bit15_Case7_Cut_min</vt:lpstr>
      <vt:lpstr>Bit15_Case7_CutWR_05</vt:lpstr>
      <vt:lpstr>Bit15_Case7_CutWR_25</vt:lpstr>
      <vt:lpstr>Bit15_Case7_CutWR_50</vt:lpstr>
      <vt:lpstr>Bit15_Case7_CutWR_75</vt:lpstr>
      <vt:lpstr>Bit15_Case7_CutWR_95</vt:lpstr>
      <vt:lpstr>Bit15_Case7_CutWR_max</vt:lpstr>
      <vt:lpstr>Bit15_Case7_CutWR_min</vt:lpstr>
      <vt:lpstr>Bit15_Case7_NF_05</vt:lpstr>
      <vt:lpstr>Bit15_Case7_NF_25</vt:lpstr>
      <vt:lpstr>Bit15_Case7_NF_50</vt:lpstr>
      <vt:lpstr>Bit15_Case7_NF_75</vt:lpstr>
      <vt:lpstr>Bit15_Case7_NF_95</vt:lpstr>
      <vt:lpstr>Bit15_Case7_NF_max</vt:lpstr>
      <vt:lpstr>Bit15_Case7_NF_min</vt:lpstr>
      <vt:lpstr>Bit15_Case7_NFWR_05</vt:lpstr>
      <vt:lpstr>Bit15_Case7_NFWR_25</vt:lpstr>
      <vt:lpstr>Bit15_Case7_NFWR_50</vt:lpstr>
      <vt:lpstr>Bit15_Case7_NFWR_75</vt:lpstr>
      <vt:lpstr>Bit15_Case7_NFWR_95</vt:lpstr>
      <vt:lpstr>Bit15_Case7_NFWR_max</vt:lpstr>
      <vt:lpstr>Bit15_Case7_NFWR_min</vt:lpstr>
      <vt:lpstr>Bit15_Case8_Cut_05</vt:lpstr>
      <vt:lpstr>Bit15_Case8_Cut_25</vt:lpstr>
      <vt:lpstr>Bit15_Case8_Cut_50</vt:lpstr>
      <vt:lpstr>Bit15_Case8_Cut_75</vt:lpstr>
      <vt:lpstr>Bit15_Case8_Cut_95</vt:lpstr>
      <vt:lpstr>Bit15_Case8_Cut_max</vt:lpstr>
      <vt:lpstr>Bit15_Case8_Cut_min</vt:lpstr>
      <vt:lpstr>Bit15_Case8_CutWR_05</vt:lpstr>
      <vt:lpstr>Bit15_Case8_CutWR_25</vt:lpstr>
      <vt:lpstr>Bit15_Case8_CutWR_50</vt:lpstr>
      <vt:lpstr>Bit15_Case8_CutWR_75</vt:lpstr>
      <vt:lpstr>Bit15_Case8_CutWR_95</vt:lpstr>
      <vt:lpstr>Bit15_Case8_CutWR_max</vt:lpstr>
      <vt:lpstr>Bit15_Case8_CutWR_min</vt:lpstr>
      <vt:lpstr>Bit15_Case8_NF_05</vt:lpstr>
      <vt:lpstr>Bit15_Case8_NF_25</vt:lpstr>
      <vt:lpstr>Bit15_Case8_NF_50</vt:lpstr>
      <vt:lpstr>Bit15_Case8_NF_75</vt:lpstr>
      <vt:lpstr>Bit15_Case8_NF_95</vt:lpstr>
      <vt:lpstr>Bit15_Case8_NF_max</vt:lpstr>
      <vt:lpstr>Bit15_Case8_NF_min</vt:lpstr>
      <vt:lpstr>Bit15_Case8_NFWR_05</vt:lpstr>
      <vt:lpstr>Bit15_Case8_NFWR_25</vt:lpstr>
      <vt:lpstr>Bit15_Case8_NFWR_50</vt:lpstr>
      <vt:lpstr>Bit15_Case8_NFWR_75</vt:lpstr>
      <vt:lpstr>Bit15_Case8_NFWR_95</vt:lpstr>
      <vt:lpstr>Bit15_Case8_NFWR_max</vt:lpstr>
      <vt:lpstr>Bit15_Case8_NFWR_min</vt:lpstr>
      <vt:lpstr>Bit15_Case9_Cut_05</vt:lpstr>
      <vt:lpstr>Bit15_Case9_Cut_25</vt:lpstr>
      <vt:lpstr>Bit15_Case9_Cut_50</vt:lpstr>
      <vt:lpstr>Bit15_Case9_Cut_75</vt:lpstr>
      <vt:lpstr>Bit15_Case9_Cut_95</vt:lpstr>
      <vt:lpstr>Bit15_Case9_Cut_max</vt:lpstr>
      <vt:lpstr>Bit15_Case9_Cut_min</vt:lpstr>
      <vt:lpstr>Bit15_Case9_CutWR_05</vt:lpstr>
      <vt:lpstr>Bit15_Case9_CutWR_25</vt:lpstr>
      <vt:lpstr>Bit15_Case9_CutWR_50</vt:lpstr>
      <vt:lpstr>Bit15_Case9_CutWR_75</vt:lpstr>
      <vt:lpstr>Bit15_Case9_CutWR_95</vt:lpstr>
      <vt:lpstr>Bit15_Case9_CutWR_max</vt:lpstr>
      <vt:lpstr>Bit15_Case9_CutWR_min</vt:lpstr>
      <vt:lpstr>Bit15_Case9_NF_05</vt:lpstr>
      <vt:lpstr>Bit15_Case9_NF_25</vt:lpstr>
      <vt:lpstr>Bit15_Case9_NF_50</vt:lpstr>
      <vt:lpstr>Bit15_Case9_NF_75</vt:lpstr>
      <vt:lpstr>Bit15_Case9_NF_95</vt:lpstr>
      <vt:lpstr>Bit15_Case9_NF_max</vt:lpstr>
      <vt:lpstr>Bit15_Case9_NF_min</vt:lpstr>
      <vt:lpstr>Bit15_Case9_NFWR_05</vt:lpstr>
      <vt:lpstr>Bit15_Case9_NFWR_25</vt:lpstr>
      <vt:lpstr>Bit15_Case9_NFWR_50</vt:lpstr>
      <vt:lpstr>Bit15_Case9_NFWR_75</vt:lpstr>
      <vt:lpstr>Bit15_Case9_NFWR_95</vt:lpstr>
      <vt:lpstr>Bit15_Case9_NFWR_max</vt:lpstr>
      <vt:lpstr>Bit15_Case9_NFWR_min</vt:lpstr>
      <vt:lpstr>Bit15_Cutter_Diameter</vt:lpstr>
      <vt:lpstr>Bit15_Cutter_Distance</vt:lpstr>
      <vt:lpstr>Bit15_Cutter_Num</vt:lpstr>
      <vt:lpstr>Bit15_Cutter_Type</vt:lpstr>
      <vt:lpstr>Bit15_Exposure</vt:lpstr>
      <vt:lpstr>Bit15_Height</vt:lpstr>
      <vt:lpstr>Bit15_Height2</vt:lpstr>
      <vt:lpstr>Bit15_Height3</vt:lpstr>
      <vt:lpstr>Bit15_Profile_Angle</vt:lpstr>
      <vt:lpstr>Bit15_Profile_Position</vt:lpstr>
      <vt:lpstr>Bit15_Radius</vt:lpstr>
      <vt:lpstr>Bit15_RPM</vt:lpstr>
      <vt:lpstr>Bit15_Side_Rake</vt:lpstr>
      <vt:lpstr>Bit15_Tag</vt:lpstr>
      <vt:lpstr>Bit15_Tq</vt:lpstr>
      <vt:lpstr>Bit15_WOB</vt:lpstr>
      <vt:lpstr>Bit2_Angle_Around</vt:lpstr>
      <vt:lpstr>Bit2_Ax</vt:lpstr>
      <vt:lpstr>Bit2_Axy</vt:lpstr>
      <vt:lpstr>Bit2_Ay</vt:lpstr>
      <vt:lpstr>Bit2_Ayz</vt:lpstr>
      <vt:lpstr>Bit2_Back_Rake</vt:lpstr>
      <vt:lpstr>Bit2_Blade_Num</vt:lpstr>
      <vt:lpstr>Bit2_Case1_Cut_05</vt:lpstr>
      <vt:lpstr>Bit2_Case1_Cut_25</vt:lpstr>
      <vt:lpstr>Bit2_Case1_Cut_50</vt:lpstr>
      <vt:lpstr>Bit2_Case1_Cut_75</vt:lpstr>
      <vt:lpstr>Bit2_Case1_Cut_95</vt:lpstr>
      <vt:lpstr>Bit2_Case1_Cut_max</vt:lpstr>
      <vt:lpstr>Bit2_Case1_Cut_min</vt:lpstr>
      <vt:lpstr>Bit2_Case1_CutWR_05</vt:lpstr>
      <vt:lpstr>Bit2_Case1_CutWR_25</vt:lpstr>
      <vt:lpstr>Bit2_Case1_CutWR_50</vt:lpstr>
      <vt:lpstr>Bit2_Case1_CutWR_75</vt:lpstr>
      <vt:lpstr>Bit2_Case1_CutWR_95</vt:lpstr>
      <vt:lpstr>Bit2_Case1_CutWR_max</vt:lpstr>
      <vt:lpstr>Bit2_Case1_CutWR_min</vt:lpstr>
      <vt:lpstr>Bit2_Case1_NF_05</vt:lpstr>
      <vt:lpstr>Bit2_Case1_NF_25</vt:lpstr>
      <vt:lpstr>Bit2_Case1_NF_50</vt:lpstr>
      <vt:lpstr>Bit2_Case1_NF_75</vt:lpstr>
      <vt:lpstr>Bit2_Case1_NF_95</vt:lpstr>
      <vt:lpstr>Bit2_Case1_NF_max</vt:lpstr>
      <vt:lpstr>Bit2_Case1_NF_min</vt:lpstr>
      <vt:lpstr>Bit2_Case1_NFWR_05</vt:lpstr>
      <vt:lpstr>Bit2_Case1_NFWR_25</vt:lpstr>
      <vt:lpstr>Bit2_Case1_NFWR_50</vt:lpstr>
      <vt:lpstr>Bit2_Case1_NFWR_75</vt:lpstr>
      <vt:lpstr>Bit2_Case1_NFWR_95</vt:lpstr>
      <vt:lpstr>Bit2_Case1_NFWR_max</vt:lpstr>
      <vt:lpstr>Bit2_Case1_NFWR_min</vt:lpstr>
      <vt:lpstr>Bit2_Case10_Cut_05</vt:lpstr>
      <vt:lpstr>Bit2_Case10_Cut_25</vt:lpstr>
      <vt:lpstr>Bit2_Case10_Cut_50</vt:lpstr>
      <vt:lpstr>Bit2_Case10_Cut_75</vt:lpstr>
      <vt:lpstr>Bit2_Case10_Cut_95</vt:lpstr>
      <vt:lpstr>Bit2_Case10_Cut_max</vt:lpstr>
      <vt:lpstr>Bit2_Case10_Cut_min</vt:lpstr>
      <vt:lpstr>Bit2_Case10_CutWR_05</vt:lpstr>
      <vt:lpstr>Bit2_Case10_CutWR_25</vt:lpstr>
      <vt:lpstr>Bit2_Case10_CutWR_50</vt:lpstr>
      <vt:lpstr>Bit2_Case10_CutWR_75</vt:lpstr>
      <vt:lpstr>Bit2_Case10_CutWR_95</vt:lpstr>
      <vt:lpstr>Bit2_Case10_CutWR_max</vt:lpstr>
      <vt:lpstr>Bit2_Case10_CutWR_min</vt:lpstr>
      <vt:lpstr>Bit2_Case10_NF_05</vt:lpstr>
      <vt:lpstr>Bit2_Case10_NF_25</vt:lpstr>
      <vt:lpstr>Bit2_Case10_NF_50</vt:lpstr>
      <vt:lpstr>Bit2_Case10_NF_75</vt:lpstr>
      <vt:lpstr>Bit2_Case10_NF_95</vt:lpstr>
      <vt:lpstr>Bit2_Case10_NF_max</vt:lpstr>
      <vt:lpstr>Bit2_Case10_NF_min</vt:lpstr>
      <vt:lpstr>Bit2_Case10_NFWR_05</vt:lpstr>
      <vt:lpstr>Bit2_Case10_NFWR_25</vt:lpstr>
      <vt:lpstr>Bit2_Case10_NFWR_50</vt:lpstr>
      <vt:lpstr>Bit2_Case10_NFWR_75</vt:lpstr>
      <vt:lpstr>Bit2_Case10_NFWR_95</vt:lpstr>
      <vt:lpstr>Bit2_Case10_NFWR_max</vt:lpstr>
      <vt:lpstr>Bit2_Case10_NFWR_min</vt:lpstr>
      <vt:lpstr>Bit2_Case11_Cut_05</vt:lpstr>
      <vt:lpstr>Bit2_Case11_Cut_25</vt:lpstr>
      <vt:lpstr>Bit2_Case11_Cut_50</vt:lpstr>
      <vt:lpstr>Bit2_Case11_Cut_75</vt:lpstr>
      <vt:lpstr>Bit2_Case11_Cut_95</vt:lpstr>
      <vt:lpstr>Bit2_Case11_Cut_max</vt:lpstr>
      <vt:lpstr>Bit2_Case11_Cut_min</vt:lpstr>
      <vt:lpstr>Bit2_Case11_CutWR_05</vt:lpstr>
      <vt:lpstr>Bit2_Case11_CutWR_25</vt:lpstr>
      <vt:lpstr>Bit2_Case11_CutWR_50</vt:lpstr>
      <vt:lpstr>Bit2_Case11_CutWR_75</vt:lpstr>
      <vt:lpstr>Bit2_Case11_CutWR_95</vt:lpstr>
      <vt:lpstr>Bit2_Case11_CutWR_max</vt:lpstr>
      <vt:lpstr>Bit2_Case11_CutWR_min</vt:lpstr>
      <vt:lpstr>Bit2_Case11_NF_05</vt:lpstr>
      <vt:lpstr>Bit2_Case11_NF_25</vt:lpstr>
      <vt:lpstr>Bit2_Case11_NF_50</vt:lpstr>
      <vt:lpstr>Bit2_Case11_NF_75</vt:lpstr>
      <vt:lpstr>Bit2_Case11_NF_95</vt:lpstr>
      <vt:lpstr>Bit2_Case11_NF_max</vt:lpstr>
      <vt:lpstr>Bit2_Case11_NF_min</vt:lpstr>
      <vt:lpstr>Bit2_Case11_NFWR_05</vt:lpstr>
      <vt:lpstr>Bit2_Case11_NFWR_25</vt:lpstr>
      <vt:lpstr>Bit2_Case11_NFWR_50</vt:lpstr>
      <vt:lpstr>Bit2_Case11_NFWR_75</vt:lpstr>
      <vt:lpstr>Bit2_Case11_NFWR_95</vt:lpstr>
      <vt:lpstr>Bit2_Case11_NFWR_max</vt:lpstr>
      <vt:lpstr>Bit2_Case11_NFWR_min</vt:lpstr>
      <vt:lpstr>Bit2_Case12_Cut_05</vt:lpstr>
      <vt:lpstr>Bit2_Case12_Cut_25</vt:lpstr>
      <vt:lpstr>Bit2_Case12_Cut_50</vt:lpstr>
      <vt:lpstr>Bit2_Case12_Cut_75</vt:lpstr>
      <vt:lpstr>Bit2_Case12_Cut_95</vt:lpstr>
      <vt:lpstr>Bit2_Case12_Cut_max</vt:lpstr>
      <vt:lpstr>Bit2_Case12_Cut_min</vt:lpstr>
      <vt:lpstr>Bit2_Case12_CutWR_05</vt:lpstr>
      <vt:lpstr>Bit2_Case12_CutWR_25</vt:lpstr>
      <vt:lpstr>Bit2_Case12_CutWR_50</vt:lpstr>
      <vt:lpstr>Bit2_Case12_CutWR_75</vt:lpstr>
      <vt:lpstr>Bit2_Case12_CutWR_95</vt:lpstr>
      <vt:lpstr>Bit2_Case12_CutWR_max</vt:lpstr>
      <vt:lpstr>Bit2_Case12_CutWR_min</vt:lpstr>
      <vt:lpstr>Bit2_Case12_NF_05</vt:lpstr>
      <vt:lpstr>Bit2_Case12_NF_25</vt:lpstr>
      <vt:lpstr>Bit2_Case12_NF_50</vt:lpstr>
      <vt:lpstr>Bit2_Case12_NF_75</vt:lpstr>
      <vt:lpstr>Bit2_Case12_NF_95</vt:lpstr>
      <vt:lpstr>Bit2_Case12_NF_max</vt:lpstr>
      <vt:lpstr>Bit2_Case12_NF_min</vt:lpstr>
      <vt:lpstr>Bit2_Case12_NFWR_05</vt:lpstr>
      <vt:lpstr>Bit2_Case12_NFWR_25</vt:lpstr>
      <vt:lpstr>Bit2_Case12_NFWR_50</vt:lpstr>
      <vt:lpstr>Bit2_Case12_NFWR_75</vt:lpstr>
      <vt:lpstr>Bit2_Case12_NFWR_95</vt:lpstr>
      <vt:lpstr>Bit2_Case12_NFWR_max</vt:lpstr>
      <vt:lpstr>Bit2_Case12_NFWR_min</vt:lpstr>
      <vt:lpstr>Bit2_Case13_Cut_05</vt:lpstr>
      <vt:lpstr>Bit2_Case13_Cut_25</vt:lpstr>
      <vt:lpstr>Bit2_Case13_Cut_50</vt:lpstr>
      <vt:lpstr>Bit2_Case13_Cut_75</vt:lpstr>
      <vt:lpstr>Bit2_Case13_Cut_95</vt:lpstr>
      <vt:lpstr>Bit2_Case13_Cut_max</vt:lpstr>
      <vt:lpstr>Bit2_Case13_Cut_min</vt:lpstr>
      <vt:lpstr>Bit2_Case13_CutWR_05</vt:lpstr>
      <vt:lpstr>Bit2_Case13_CutWR_25</vt:lpstr>
      <vt:lpstr>Bit2_Case13_CutWR_50</vt:lpstr>
      <vt:lpstr>Bit2_Case13_CutWR_75</vt:lpstr>
      <vt:lpstr>Bit2_Case13_CutWR_95</vt:lpstr>
      <vt:lpstr>Bit2_Case13_CutWR_max</vt:lpstr>
      <vt:lpstr>Bit2_Case13_CutWR_min</vt:lpstr>
      <vt:lpstr>Bit2_Case13_NF_05</vt:lpstr>
      <vt:lpstr>Bit2_Case13_NF_25</vt:lpstr>
      <vt:lpstr>Bit2_Case13_NF_50</vt:lpstr>
      <vt:lpstr>Bit2_Case13_NF_75</vt:lpstr>
      <vt:lpstr>Bit2_Case13_NF_95</vt:lpstr>
      <vt:lpstr>Bit2_Case13_NF_max</vt:lpstr>
      <vt:lpstr>Bit2_Case13_NF_min</vt:lpstr>
      <vt:lpstr>Bit2_Case13_NFWR_05</vt:lpstr>
      <vt:lpstr>Bit2_Case13_NFWR_25</vt:lpstr>
      <vt:lpstr>Bit2_Case13_NFWR_50</vt:lpstr>
      <vt:lpstr>Bit2_Case13_NFWR_75</vt:lpstr>
      <vt:lpstr>Bit2_Case13_NFWR_95</vt:lpstr>
      <vt:lpstr>Bit2_Case13_NFWR_max</vt:lpstr>
      <vt:lpstr>Bit2_Case13_NFWR_min</vt:lpstr>
      <vt:lpstr>Bit2_Case14_Cut_05</vt:lpstr>
      <vt:lpstr>Bit2_Case14_Cut_25</vt:lpstr>
      <vt:lpstr>Bit2_Case14_Cut_50</vt:lpstr>
      <vt:lpstr>Bit2_Case14_Cut_75</vt:lpstr>
      <vt:lpstr>Bit2_Case14_Cut_95</vt:lpstr>
      <vt:lpstr>Bit2_Case14_Cut_max</vt:lpstr>
      <vt:lpstr>Bit2_Case14_Cut_min</vt:lpstr>
      <vt:lpstr>Bit2_Case14_CutWR_05</vt:lpstr>
      <vt:lpstr>Bit2_Case14_CutWR_25</vt:lpstr>
      <vt:lpstr>Bit2_Case14_CutWR_50</vt:lpstr>
      <vt:lpstr>Bit2_Case14_CutWR_75</vt:lpstr>
      <vt:lpstr>Bit2_Case14_CutWR_95</vt:lpstr>
      <vt:lpstr>Bit2_Case14_CutWR_max</vt:lpstr>
      <vt:lpstr>Bit2_Case14_CutWR_min</vt:lpstr>
      <vt:lpstr>Bit2_Case14_NF_05</vt:lpstr>
      <vt:lpstr>Bit2_Case14_NF_25</vt:lpstr>
      <vt:lpstr>Bit2_Case14_NF_50</vt:lpstr>
      <vt:lpstr>Bit2_Case14_NF_75</vt:lpstr>
      <vt:lpstr>Bit2_Case14_NF_95</vt:lpstr>
      <vt:lpstr>Bit2_Case14_NF_max</vt:lpstr>
      <vt:lpstr>Bit2_Case14_NF_min</vt:lpstr>
      <vt:lpstr>Bit2_Case14_NFWR_05</vt:lpstr>
      <vt:lpstr>Bit2_Case14_NFWR_25</vt:lpstr>
      <vt:lpstr>Bit2_Case14_NFWR_50</vt:lpstr>
      <vt:lpstr>Bit2_Case14_NFWR_75</vt:lpstr>
      <vt:lpstr>Bit2_Case14_NFWR_95</vt:lpstr>
      <vt:lpstr>Bit2_Case14_NFWR_max</vt:lpstr>
      <vt:lpstr>Bit2_Case14_NFWR_min</vt:lpstr>
      <vt:lpstr>Bit2_Case15_Cut_05</vt:lpstr>
      <vt:lpstr>Bit2_Case15_Cut_25</vt:lpstr>
      <vt:lpstr>Bit2_Case15_Cut_50</vt:lpstr>
      <vt:lpstr>Bit2_Case15_Cut_75</vt:lpstr>
      <vt:lpstr>Bit2_Case15_Cut_95</vt:lpstr>
      <vt:lpstr>Bit2_Case15_Cut_max</vt:lpstr>
      <vt:lpstr>Bit2_Case15_Cut_min</vt:lpstr>
      <vt:lpstr>Bit2_Case15_CutWR_05</vt:lpstr>
      <vt:lpstr>Bit2_Case15_CutWR_25</vt:lpstr>
      <vt:lpstr>Bit2_Case15_CutWR_50</vt:lpstr>
      <vt:lpstr>Bit2_Case15_CutWR_75</vt:lpstr>
      <vt:lpstr>Bit2_Case15_CutWR_95</vt:lpstr>
      <vt:lpstr>Bit2_Case15_CutWR_max</vt:lpstr>
      <vt:lpstr>Bit2_Case15_CutWR_min</vt:lpstr>
      <vt:lpstr>Bit2_Case15_NF_05</vt:lpstr>
      <vt:lpstr>Bit2_Case15_NF_25</vt:lpstr>
      <vt:lpstr>Bit2_Case15_NF_50</vt:lpstr>
      <vt:lpstr>Bit2_Case15_NF_75</vt:lpstr>
      <vt:lpstr>Bit2_Case15_NF_95</vt:lpstr>
      <vt:lpstr>Bit2_Case15_NF_max</vt:lpstr>
      <vt:lpstr>Bit2_Case15_NF_min</vt:lpstr>
      <vt:lpstr>Bit2_Case15_NFWR_05</vt:lpstr>
      <vt:lpstr>Bit2_Case15_NFWR_25</vt:lpstr>
      <vt:lpstr>Bit2_Case15_NFWR_50</vt:lpstr>
      <vt:lpstr>Bit2_Case15_NFWR_75</vt:lpstr>
      <vt:lpstr>Bit2_Case15_NFWR_95</vt:lpstr>
      <vt:lpstr>Bit2_Case15_NFWR_max</vt:lpstr>
      <vt:lpstr>Bit2_Case15_NFWR_min</vt:lpstr>
      <vt:lpstr>Bit2_Case16_Cut_05</vt:lpstr>
      <vt:lpstr>Bit2_Case16_Cut_25</vt:lpstr>
      <vt:lpstr>Bit2_Case16_Cut_50</vt:lpstr>
      <vt:lpstr>Bit2_Case16_Cut_75</vt:lpstr>
      <vt:lpstr>Bit2_Case16_Cut_95</vt:lpstr>
      <vt:lpstr>Bit2_Case16_Cut_max</vt:lpstr>
      <vt:lpstr>Bit2_Case16_Cut_min</vt:lpstr>
      <vt:lpstr>Bit2_Case16_CutWR_05</vt:lpstr>
      <vt:lpstr>Bit2_Case16_CutWR_25</vt:lpstr>
      <vt:lpstr>Bit2_Case16_CutWR_50</vt:lpstr>
      <vt:lpstr>Bit2_Case16_CutWR_75</vt:lpstr>
      <vt:lpstr>Bit2_Case16_CutWR_95</vt:lpstr>
      <vt:lpstr>Bit2_Case16_CutWR_max</vt:lpstr>
      <vt:lpstr>Bit2_Case16_CutWR_min</vt:lpstr>
      <vt:lpstr>Bit2_Case16_NF_05</vt:lpstr>
      <vt:lpstr>Bit2_Case16_NF_25</vt:lpstr>
      <vt:lpstr>Bit2_Case16_NF_50</vt:lpstr>
      <vt:lpstr>Bit2_Case16_NF_75</vt:lpstr>
      <vt:lpstr>Bit2_Case16_NF_95</vt:lpstr>
      <vt:lpstr>Bit2_Case16_NF_max</vt:lpstr>
      <vt:lpstr>Bit2_Case16_NF_min</vt:lpstr>
      <vt:lpstr>Bit2_Case16_NFWR_05</vt:lpstr>
      <vt:lpstr>Bit2_Case16_NFWR_25</vt:lpstr>
      <vt:lpstr>Bit2_Case16_NFWR_50</vt:lpstr>
      <vt:lpstr>Bit2_Case16_NFWR_75</vt:lpstr>
      <vt:lpstr>Bit2_Case16_NFWR_95</vt:lpstr>
      <vt:lpstr>Bit2_Case16_NFWR_max</vt:lpstr>
      <vt:lpstr>Bit2_Case16_NFWR_min</vt:lpstr>
      <vt:lpstr>Bit2_Case17_NF_05</vt:lpstr>
      <vt:lpstr>Bit2_Case17_NF_25</vt:lpstr>
      <vt:lpstr>Bit2_Case17_NF_50</vt:lpstr>
      <vt:lpstr>Bit2_Case17_NF_75</vt:lpstr>
      <vt:lpstr>Bit2_Case17_NF_95</vt:lpstr>
      <vt:lpstr>Bit2_Case17_NF_max</vt:lpstr>
      <vt:lpstr>Bit2_Case17_NF_min</vt:lpstr>
      <vt:lpstr>Bit2_Case17_NFWR_05</vt:lpstr>
      <vt:lpstr>Bit2_Case17_NFWR_25</vt:lpstr>
      <vt:lpstr>Bit2_Case17_NFWR_50</vt:lpstr>
      <vt:lpstr>Bit2_Case17_NFWR_75</vt:lpstr>
      <vt:lpstr>Bit2_Case17_NFWR_95</vt:lpstr>
      <vt:lpstr>Bit2_Case17_NFWR_max</vt:lpstr>
      <vt:lpstr>Bit2_Case17_NFWR_min</vt:lpstr>
      <vt:lpstr>Bit2_Case18_NF_05</vt:lpstr>
      <vt:lpstr>Bit2_Case18_NF_25</vt:lpstr>
      <vt:lpstr>Bit2_Case18_NF_50</vt:lpstr>
      <vt:lpstr>Bit2_Case18_NF_75</vt:lpstr>
      <vt:lpstr>Bit2_Case18_NF_95</vt:lpstr>
      <vt:lpstr>Bit2_Case18_NF_max</vt:lpstr>
      <vt:lpstr>Bit2_Case18_NF_min</vt:lpstr>
      <vt:lpstr>Bit2_Case18_NFWR_05</vt:lpstr>
      <vt:lpstr>Bit2_Case18_NFWR_25</vt:lpstr>
      <vt:lpstr>Bit2_Case18_NFWR_50</vt:lpstr>
      <vt:lpstr>Bit2_Case18_NFWR_75</vt:lpstr>
      <vt:lpstr>Bit2_Case18_NFWR_95</vt:lpstr>
      <vt:lpstr>Bit2_Case18_NFWR_max</vt:lpstr>
      <vt:lpstr>Bit2_Case18_NFWR_min</vt:lpstr>
      <vt:lpstr>Bit2_Case19_NF_05</vt:lpstr>
      <vt:lpstr>Bit2_Case19_NF_25</vt:lpstr>
      <vt:lpstr>Bit2_Case19_NF_50</vt:lpstr>
      <vt:lpstr>Bit2_Case19_NF_75</vt:lpstr>
      <vt:lpstr>Bit2_Case19_NF_95</vt:lpstr>
      <vt:lpstr>Bit2_Case19_NF_max</vt:lpstr>
      <vt:lpstr>Bit2_Case19_NF_min</vt:lpstr>
      <vt:lpstr>Bit2_Case19_NFWR_05</vt:lpstr>
      <vt:lpstr>Bit2_Case19_NFWR_25</vt:lpstr>
      <vt:lpstr>Bit2_Case19_NFWR_50</vt:lpstr>
      <vt:lpstr>Bit2_Case19_NFWR_75</vt:lpstr>
      <vt:lpstr>Bit2_Case19_NFWR_95</vt:lpstr>
      <vt:lpstr>Bit2_Case19_NFWR_max</vt:lpstr>
      <vt:lpstr>Bit2_Case19_NFWR_min</vt:lpstr>
      <vt:lpstr>Bit2_Case2_Cut_05</vt:lpstr>
      <vt:lpstr>Bit2_Case2_Cut_25</vt:lpstr>
      <vt:lpstr>Bit2_Case2_Cut_50</vt:lpstr>
      <vt:lpstr>Bit2_Case2_Cut_75</vt:lpstr>
      <vt:lpstr>Bit2_Case2_Cut_95</vt:lpstr>
      <vt:lpstr>Bit2_Case2_Cut_max</vt:lpstr>
      <vt:lpstr>Bit2_Case2_Cut_min</vt:lpstr>
      <vt:lpstr>Bit2_Case2_CutWR_05</vt:lpstr>
      <vt:lpstr>Bit2_Case2_CutWR_25</vt:lpstr>
      <vt:lpstr>Bit2_Case2_CutWR_50</vt:lpstr>
      <vt:lpstr>Bit2_Case2_CutWR_75</vt:lpstr>
      <vt:lpstr>Bit2_Case2_CutWR_95</vt:lpstr>
      <vt:lpstr>Bit2_Case2_CutWR_max</vt:lpstr>
      <vt:lpstr>Bit2_Case2_CutWR_min</vt:lpstr>
      <vt:lpstr>Bit2_Case2_NF_05</vt:lpstr>
      <vt:lpstr>Bit2_Case2_NF_25</vt:lpstr>
      <vt:lpstr>Bit2_Case2_NF_50</vt:lpstr>
      <vt:lpstr>Bit2_Case2_NF_75</vt:lpstr>
      <vt:lpstr>Bit2_Case2_NF_95</vt:lpstr>
      <vt:lpstr>Bit2_Case2_NF_max</vt:lpstr>
      <vt:lpstr>Bit2_Case2_NF_min</vt:lpstr>
      <vt:lpstr>Bit2_Case2_NFWR_05</vt:lpstr>
      <vt:lpstr>Bit2_Case2_NFWR_25</vt:lpstr>
      <vt:lpstr>Bit2_Case2_NFWR_50</vt:lpstr>
      <vt:lpstr>Bit2_Case2_NFWR_75</vt:lpstr>
      <vt:lpstr>Bit2_Case2_NFWR_95</vt:lpstr>
      <vt:lpstr>Bit2_Case2_NFWR_max</vt:lpstr>
      <vt:lpstr>Bit2_Case2_NFWR_min</vt:lpstr>
      <vt:lpstr>Bit2_Case20_NF_05</vt:lpstr>
      <vt:lpstr>Bit2_Case20_NF_25</vt:lpstr>
      <vt:lpstr>Bit2_Case20_NF_50</vt:lpstr>
      <vt:lpstr>Bit2_Case20_NF_75</vt:lpstr>
      <vt:lpstr>Bit2_Case20_NF_95</vt:lpstr>
      <vt:lpstr>Bit2_Case20_NF_max</vt:lpstr>
      <vt:lpstr>Bit2_Case20_NF_min</vt:lpstr>
      <vt:lpstr>Bit2_Case20_NFWR_05</vt:lpstr>
      <vt:lpstr>Bit2_Case20_NFWR_25</vt:lpstr>
      <vt:lpstr>Bit2_Case20_NFWR_50</vt:lpstr>
      <vt:lpstr>Bit2_Case20_NFWR_75</vt:lpstr>
      <vt:lpstr>Bit2_Case20_NFWR_95</vt:lpstr>
      <vt:lpstr>Bit2_Case20_NFWR_max</vt:lpstr>
      <vt:lpstr>Bit2_Case20_NFWR_min</vt:lpstr>
      <vt:lpstr>Bit2_Case21_NF_05</vt:lpstr>
      <vt:lpstr>Bit2_Case21_NF_25</vt:lpstr>
      <vt:lpstr>Bit2_Case21_NF_50</vt:lpstr>
      <vt:lpstr>Bit2_Case21_NF_75</vt:lpstr>
      <vt:lpstr>Bit2_Case21_NF_95</vt:lpstr>
      <vt:lpstr>Bit2_Case21_NF_max</vt:lpstr>
      <vt:lpstr>Bit2_Case21_NF_min</vt:lpstr>
      <vt:lpstr>Bit2_Case21_NFWR_05</vt:lpstr>
      <vt:lpstr>Bit2_Case21_NFWR_25</vt:lpstr>
      <vt:lpstr>Bit2_Case21_NFWR_50</vt:lpstr>
      <vt:lpstr>Bit2_Case21_NFWR_75</vt:lpstr>
      <vt:lpstr>Bit2_Case21_NFWR_95</vt:lpstr>
      <vt:lpstr>Bit2_Case21_NFWR_max</vt:lpstr>
      <vt:lpstr>Bit2_Case21_NFWR_min</vt:lpstr>
      <vt:lpstr>Bit2_Case22_NF_05</vt:lpstr>
      <vt:lpstr>Bit2_Case22_NF_25</vt:lpstr>
      <vt:lpstr>Bit2_Case22_NF_50</vt:lpstr>
      <vt:lpstr>Bit2_Case22_NF_75</vt:lpstr>
      <vt:lpstr>Bit2_Case22_NF_95</vt:lpstr>
      <vt:lpstr>Bit2_Case22_NF_max</vt:lpstr>
      <vt:lpstr>Bit2_Case22_NF_min</vt:lpstr>
      <vt:lpstr>Bit2_Case22_NFWR_05</vt:lpstr>
      <vt:lpstr>Bit2_Case22_NFWR_25</vt:lpstr>
      <vt:lpstr>Bit2_Case22_NFWR_50</vt:lpstr>
      <vt:lpstr>Bit2_Case22_NFWR_75</vt:lpstr>
      <vt:lpstr>Bit2_Case22_NFWR_95</vt:lpstr>
      <vt:lpstr>Bit2_Case22_NFWR_max</vt:lpstr>
      <vt:lpstr>Bit2_Case22_NFWR_min</vt:lpstr>
      <vt:lpstr>Bit2_Case23_NF_05</vt:lpstr>
      <vt:lpstr>Bit2_Case23_NF_25</vt:lpstr>
      <vt:lpstr>Bit2_Case23_NF_50</vt:lpstr>
      <vt:lpstr>Bit2_Case23_NF_75</vt:lpstr>
      <vt:lpstr>Bit2_Case23_NF_95</vt:lpstr>
      <vt:lpstr>Bit2_Case23_NF_max</vt:lpstr>
      <vt:lpstr>Bit2_Case23_NF_min</vt:lpstr>
      <vt:lpstr>Bit2_Case23_NFWR_05</vt:lpstr>
      <vt:lpstr>Bit2_Case23_NFWR_25</vt:lpstr>
      <vt:lpstr>Bit2_Case23_NFWR_50</vt:lpstr>
      <vt:lpstr>Bit2_Case23_NFWR_75</vt:lpstr>
      <vt:lpstr>Bit2_Case23_NFWR_95</vt:lpstr>
      <vt:lpstr>Bit2_Case23_NFWR_max</vt:lpstr>
      <vt:lpstr>Bit2_Case23_NFWR_min</vt:lpstr>
      <vt:lpstr>Bit2_Case24_NF_05</vt:lpstr>
      <vt:lpstr>Bit2_Case24_NF_25</vt:lpstr>
      <vt:lpstr>Bit2_Case24_NF_50</vt:lpstr>
      <vt:lpstr>Bit2_Case24_NF_75</vt:lpstr>
      <vt:lpstr>Bit2_Case24_NF_95</vt:lpstr>
      <vt:lpstr>Bit2_Case24_NF_max</vt:lpstr>
      <vt:lpstr>Bit2_Case24_NF_min</vt:lpstr>
      <vt:lpstr>Bit2_Case24_NFWR_05</vt:lpstr>
      <vt:lpstr>Bit2_Case24_NFWR_25</vt:lpstr>
      <vt:lpstr>Bit2_Case24_NFWR_50</vt:lpstr>
      <vt:lpstr>Bit2_Case24_NFWR_75</vt:lpstr>
      <vt:lpstr>Bit2_Case24_NFWR_95</vt:lpstr>
      <vt:lpstr>Bit2_Case24_NFWR_max</vt:lpstr>
      <vt:lpstr>Bit2_Case24_NFWR_min</vt:lpstr>
      <vt:lpstr>Bit2_Case25_NF_05</vt:lpstr>
      <vt:lpstr>Bit2_Case25_NF_25</vt:lpstr>
      <vt:lpstr>Bit2_Case25_NF_50</vt:lpstr>
      <vt:lpstr>Bit2_Case25_NF_75</vt:lpstr>
      <vt:lpstr>Bit2_Case25_NF_95</vt:lpstr>
      <vt:lpstr>Bit2_Case25_NF_max</vt:lpstr>
      <vt:lpstr>Bit2_Case25_NF_min</vt:lpstr>
      <vt:lpstr>Bit2_Case25_NFWR_05</vt:lpstr>
      <vt:lpstr>Bit2_Case25_NFWR_25</vt:lpstr>
      <vt:lpstr>Bit2_Case25_NFWR_50</vt:lpstr>
      <vt:lpstr>Bit2_Case25_NFWR_75</vt:lpstr>
      <vt:lpstr>Bit2_Case25_NFWR_95</vt:lpstr>
      <vt:lpstr>Bit2_Case25_NFWR_max</vt:lpstr>
      <vt:lpstr>Bit2_Case25_NFWR_min</vt:lpstr>
      <vt:lpstr>Bit2_Case26_NF_05</vt:lpstr>
      <vt:lpstr>Bit2_Case26_NF_25</vt:lpstr>
      <vt:lpstr>Bit2_Case26_NF_50</vt:lpstr>
      <vt:lpstr>Bit2_Case26_NF_75</vt:lpstr>
      <vt:lpstr>Bit2_Case26_NF_95</vt:lpstr>
      <vt:lpstr>Bit2_Case26_NF_max</vt:lpstr>
      <vt:lpstr>Bit2_Case26_NF_min</vt:lpstr>
      <vt:lpstr>Bit2_Case26_NFWR_05</vt:lpstr>
      <vt:lpstr>Bit2_Case26_NFWR_25</vt:lpstr>
      <vt:lpstr>Bit2_Case26_NFWR_50</vt:lpstr>
      <vt:lpstr>Bit2_Case26_NFWR_75</vt:lpstr>
      <vt:lpstr>Bit2_Case26_NFWR_95</vt:lpstr>
      <vt:lpstr>Bit2_Case26_NFWR_max</vt:lpstr>
      <vt:lpstr>Bit2_Case26_NFWR_min</vt:lpstr>
      <vt:lpstr>Bit2_Case27_NF_05</vt:lpstr>
      <vt:lpstr>Bit2_Case27_NF_25</vt:lpstr>
      <vt:lpstr>Bit2_Case27_NF_50</vt:lpstr>
      <vt:lpstr>Bit2_Case27_NF_75</vt:lpstr>
      <vt:lpstr>Bit2_Case27_NF_95</vt:lpstr>
      <vt:lpstr>Bit2_Case27_NF_max</vt:lpstr>
      <vt:lpstr>Bit2_Case27_NF_min</vt:lpstr>
      <vt:lpstr>Bit2_Case27_NFWR_05</vt:lpstr>
      <vt:lpstr>Bit2_Case27_NFWR_25</vt:lpstr>
      <vt:lpstr>Bit2_Case27_NFWR_50</vt:lpstr>
      <vt:lpstr>Bit2_Case27_NFWR_75</vt:lpstr>
      <vt:lpstr>Bit2_Case27_NFWR_95</vt:lpstr>
      <vt:lpstr>Bit2_Case27_NFWR_max</vt:lpstr>
      <vt:lpstr>Bit2_Case27_NFWR_min</vt:lpstr>
      <vt:lpstr>Bit2_Case28_NF_05</vt:lpstr>
      <vt:lpstr>Bit2_Case28_NF_25</vt:lpstr>
      <vt:lpstr>Bit2_Case28_NF_50</vt:lpstr>
      <vt:lpstr>Bit2_Case28_NF_75</vt:lpstr>
      <vt:lpstr>Bit2_Case28_NF_95</vt:lpstr>
      <vt:lpstr>Bit2_Case28_NF_max</vt:lpstr>
      <vt:lpstr>Bit2_Case28_NF_min</vt:lpstr>
      <vt:lpstr>Bit2_Case28_NFWR_05</vt:lpstr>
      <vt:lpstr>Bit2_Case28_NFWR_25</vt:lpstr>
      <vt:lpstr>Bit2_Case28_NFWR_50</vt:lpstr>
      <vt:lpstr>Bit2_Case28_NFWR_75</vt:lpstr>
      <vt:lpstr>Bit2_Case28_NFWR_95</vt:lpstr>
      <vt:lpstr>Bit2_Case28_NFWR_max</vt:lpstr>
      <vt:lpstr>Bit2_Case28_NFWR_min</vt:lpstr>
      <vt:lpstr>Bit2_Case29_NF_05</vt:lpstr>
      <vt:lpstr>Bit2_Case29_NF_25</vt:lpstr>
      <vt:lpstr>Bit2_Case29_NF_50</vt:lpstr>
      <vt:lpstr>Bit2_Case29_NF_75</vt:lpstr>
      <vt:lpstr>Bit2_Case29_NF_95</vt:lpstr>
      <vt:lpstr>Bit2_Case29_NF_max</vt:lpstr>
      <vt:lpstr>Bit2_Case29_NF_min</vt:lpstr>
      <vt:lpstr>Bit2_Case29_NFWR_05</vt:lpstr>
      <vt:lpstr>Bit2_Case29_NFWR_25</vt:lpstr>
      <vt:lpstr>Bit2_Case29_NFWR_50</vt:lpstr>
      <vt:lpstr>Bit2_Case29_NFWR_75</vt:lpstr>
      <vt:lpstr>Bit2_Case29_NFWR_95</vt:lpstr>
      <vt:lpstr>Bit2_Case29_NFWR_max</vt:lpstr>
      <vt:lpstr>Bit2_Case29_NFWR_min</vt:lpstr>
      <vt:lpstr>Bit2_Case3_Cut_05</vt:lpstr>
      <vt:lpstr>Bit2_Case3_Cut_25</vt:lpstr>
      <vt:lpstr>Bit2_Case3_Cut_50</vt:lpstr>
      <vt:lpstr>Bit2_Case3_Cut_75</vt:lpstr>
      <vt:lpstr>Bit2_Case3_Cut_95</vt:lpstr>
      <vt:lpstr>Bit2_Case3_Cut_max</vt:lpstr>
      <vt:lpstr>Bit2_Case3_Cut_min</vt:lpstr>
      <vt:lpstr>Bit2_Case3_CutWR_05</vt:lpstr>
      <vt:lpstr>Bit2_Case3_CutWR_25</vt:lpstr>
      <vt:lpstr>Bit2_Case3_CutWR_50</vt:lpstr>
      <vt:lpstr>Bit2_Case3_CutWR_75</vt:lpstr>
      <vt:lpstr>Bit2_Case3_CutWR_95</vt:lpstr>
      <vt:lpstr>Bit2_Case3_CutWR_max</vt:lpstr>
      <vt:lpstr>Bit2_Case3_CutWR_min</vt:lpstr>
      <vt:lpstr>Bit2_Case3_NF_05</vt:lpstr>
      <vt:lpstr>Bit2_Case3_NF_25</vt:lpstr>
      <vt:lpstr>Bit2_Case3_NF_50</vt:lpstr>
      <vt:lpstr>Bit2_Case3_NF_75</vt:lpstr>
      <vt:lpstr>Bit2_Case3_NF_95</vt:lpstr>
      <vt:lpstr>Bit2_Case3_NF_max</vt:lpstr>
      <vt:lpstr>Bit2_Case3_NF_min</vt:lpstr>
      <vt:lpstr>Bit2_Case3_NFWR_05</vt:lpstr>
      <vt:lpstr>Bit2_Case3_NFWR_25</vt:lpstr>
      <vt:lpstr>Bit2_Case3_NFWR_50</vt:lpstr>
      <vt:lpstr>Bit2_Case3_NFWR_75</vt:lpstr>
      <vt:lpstr>Bit2_Case3_NFWR_95</vt:lpstr>
      <vt:lpstr>Bit2_Case3_NFWR_max</vt:lpstr>
      <vt:lpstr>Bit2_Case3_NFWR_min</vt:lpstr>
      <vt:lpstr>Bit2_Case30_NF_05</vt:lpstr>
      <vt:lpstr>Bit2_Case30_NF_25</vt:lpstr>
      <vt:lpstr>Bit2_Case30_NF_50</vt:lpstr>
      <vt:lpstr>Bit2_Case30_NF_75</vt:lpstr>
      <vt:lpstr>Bit2_Case30_NF_95</vt:lpstr>
      <vt:lpstr>Bit2_Case30_NF_max</vt:lpstr>
      <vt:lpstr>Bit2_Case30_NF_min</vt:lpstr>
      <vt:lpstr>Bit2_Case30_NFWR_05</vt:lpstr>
      <vt:lpstr>Bit2_Case30_NFWR_25</vt:lpstr>
      <vt:lpstr>Bit2_Case30_NFWR_50</vt:lpstr>
      <vt:lpstr>Bit2_Case30_NFWR_75</vt:lpstr>
      <vt:lpstr>Bit2_Case30_NFWR_95</vt:lpstr>
      <vt:lpstr>Bit2_Case30_NFWR_max</vt:lpstr>
      <vt:lpstr>Bit2_Case30_NFWR_min</vt:lpstr>
      <vt:lpstr>Bit2_Case31_NF_05</vt:lpstr>
      <vt:lpstr>Bit2_Case31_NF_25</vt:lpstr>
      <vt:lpstr>Bit2_Case31_NF_50</vt:lpstr>
      <vt:lpstr>Bit2_Case31_NF_75</vt:lpstr>
      <vt:lpstr>Bit2_Case31_NF_95</vt:lpstr>
      <vt:lpstr>Bit2_Case31_NF_max</vt:lpstr>
      <vt:lpstr>Bit2_Case31_NF_min</vt:lpstr>
      <vt:lpstr>Bit2_Case31_NFWR_05</vt:lpstr>
      <vt:lpstr>Bit2_Case31_NFWR_25</vt:lpstr>
      <vt:lpstr>Bit2_Case31_NFWR_50</vt:lpstr>
      <vt:lpstr>Bit2_Case31_NFWR_75</vt:lpstr>
      <vt:lpstr>Bit2_Case31_NFWR_95</vt:lpstr>
      <vt:lpstr>Bit2_Case31_NFWR_max</vt:lpstr>
      <vt:lpstr>Bit2_Case31_NFWR_min</vt:lpstr>
      <vt:lpstr>Bit2_Case32_NF_05</vt:lpstr>
      <vt:lpstr>Bit2_Case32_NF_25</vt:lpstr>
      <vt:lpstr>Bit2_Case32_NF_50</vt:lpstr>
      <vt:lpstr>Bit2_Case32_NF_75</vt:lpstr>
      <vt:lpstr>Bit2_Case32_NF_95</vt:lpstr>
      <vt:lpstr>Bit2_Case32_NF_max</vt:lpstr>
      <vt:lpstr>Bit2_Case32_NF_min</vt:lpstr>
      <vt:lpstr>Bit2_Case32_NFWR_05</vt:lpstr>
      <vt:lpstr>Bit2_Case32_NFWR_25</vt:lpstr>
      <vt:lpstr>Bit2_Case32_NFWR_50</vt:lpstr>
      <vt:lpstr>Bit2_Case32_NFWR_75</vt:lpstr>
      <vt:lpstr>Bit2_Case32_NFWR_95</vt:lpstr>
      <vt:lpstr>Bit2_Case32_NFWR_max</vt:lpstr>
      <vt:lpstr>Bit2_Case32_NFWR_min</vt:lpstr>
      <vt:lpstr>Bit2_Case33_NF_05</vt:lpstr>
      <vt:lpstr>Bit2_Case33_NF_25</vt:lpstr>
      <vt:lpstr>Bit2_Case33_NF_50</vt:lpstr>
      <vt:lpstr>Bit2_Case33_NF_75</vt:lpstr>
      <vt:lpstr>Bit2_Case33_NF_95</vt:lpstr>
      <vt:lpstr>Bit2_Case33_NF_max</vt:lpstr>
      <vt:lpstr>Bit2_Case33_NF_min</vt:lpstr>
      <vt:lpstr>Bit2_Case33_NFWR_05</vt:lpstr>
      <vt:lpstr>Bit2_Case33_NFWR_25</vt:lpstr>
      <vt:lpstr>Bit2_Case33_NFWR_50</vt:lpstr>
      <vt:lpstr>Bit2_Case33_NFWR_75</vt:lpstr>
      <vt:lpstr>Bit2_Case33_NFWR_95</vt:lpstr>
      <vt:lpstr>Bit2_Case33_NFWR_max</vt:lpstr>
      <vt:lpstr>Bit2_Case33_NFWR_min</vt:lpstr>
      <vt:lpstr>Bit2_Case34_NF_05</vt:lpstr>
      <vt:lpstr>Bit2_Case34_NF_25</vt:lpstr>
      <vt:lpstr>Bit2_Case34_NF_50</vt:lpstr>
      <vt:lpstr>Bit2_Case34_NF_75</vt:lpstr>
      <vt:lpstr>Bit2_Case34_NF_95</vt:lpstr>
      <vt:lpstr>Bit2_Case34_NF_max</vt:lpstr>
      <vt:lpstr>Bit2_Case34_NF_min</vt:lpstr>
      <vt:lpstr>Bit2_Case34_NFWR_05</vt:lpstr>
      <vt:lpstr>Bit2_Case34_NFWR_25</vt:lpstr>
      <vt:lpstr>Bit2_Case34_NFWR_50</vt:lpstr>
      <vt:lpstr>Bit2_Case34_NFWR_75</vt:lpstr>
      <vt:lpstr>Bit2_Case34_NFWR_95</vt:lpstr>
      <vt:lpstr>Bit2_Case34_NFWR_max</vt:lpstr>
      <vt:lpstr>Bit2_Case34_NFWR_min</vt:lpstr>
      <vt:lpstr>Bit2_Case35_NF_05</vt:lpstr>
      <vt:lpstr>Bit2_Case35_NF_25</vt:lpstr>
      <vt:lpstr>Bit2_Case35_NF_50</vt:lpstr>
      <vt:lpstr>Bit2_Case35_NF_75</vt:lpstr>
      <vt:lpstr>Bit2_Case35_NF_95</vt:lpstr>
      <vt:lpstr>Bit2_Case35_NF_max</vt:lpstr>
      <vt:lpstr>Bit2_Case35_NF_min</vt:lpstr>
      <vt:lpstr>Bit2_Case35_NFWR_05</vt:lpstr>
      <vt:lpstr>Bit2_Case35_NFWR_25</vt:lpstr>
      <vt:lpstr>Bit2_Case35_NFWR_50</vt:lpstr>
      <vt:lpstr>Bit2_Case35_NFWR_75</vt:lpstr>
      <vt:lpstr>Bit2_Case35_NFWR_95</vt:lpstr>
      <vt:lpstr>Bit2_Case35_NFWR_max</vt:lpstr>
      <vt:lpstr>Bit2_Case35_NFWR_min</vt:lpstr>
      <vt:lpstr>Bit2_Case36_NF_05</vt:lpstr>
      <vt:lpstr>Bit2_Case36_NF_25</vt:lpstr>
      <vt:lpstr>Bit2_Case36_NF_50</vt:lpstr>
      <vt:lpstr>Bit2_Case36_NF_75</vt:lpstr>
      <vt:lpstr>Bit2_Case36_NF_95</vt:lpstr>
      <vt:lpstr>Bit2_Case36_NF_max</vt:lpstr>
      <vt:lpstr>Bit2_Case36_NF_min</vt:lpstr>
      <vt:lpstr>Bit2_Case36_NFWR_05</vt:lpstr>
      <vt:lpstr>Bit2_Case36_NFWR_25</vt:lpstr>
      <vt:lpstr>Bit2_Case36_NFWR_50</vt:lpstr>
      <vt:lpstr>Bit2_Case36_NFWR_75</vt:lpstr>
      <vt:lpstr>Bit2_Case36_NFWR_95</vt:lpstr>
      <vt:lpstr>Bit2_Case36_NFWR_max</vt:lpstr>
      <vt:lpstr>Bit2_Case36_NFWR_min</vt:lpstr>
      <vt:lpstr>Bit2_Case37_NF_05</vt:lpstr>
      <vt:lpstr>Bit2_Case37_NF_25</vt:lpstr>
      <vt:lpstr>Bit2_Case37_NF_50</vt:lpstr>
      <vt:lpstr>Bit2_Case37_NF_75</vt:lpstr>
      <vt:lpstr>Bit2_Case37_NF_95</vt:lpstr>
      <vt:lpstr>Bit2_Case37_NF_max</vt:lpstr>
      <vt:lpstr>Bit2_Case37_NF_min</vt:lpstr>
      <vt:lpstr>Bit2_Case37_NFWR_05</vt:lpstr>
      <vt:lpstr>Bit2_Case37_NFWR_25</vt:lpstr>
      <vt:lpstr>Bit2_Case37_NFWR_50</vt:lpstr>
      <vt:lpstr>Bit2_Case37_NFWR_75</vt:lpstr>
      <vt:lpstr>Bit2_Case37_NFWR_95</vt:lpstr>
      <vt:lpstr>Bit2_Case37_NFWR_max</vt:lpstr>
      <vt:lpstr>Bit2_Case37_NFWR_min</vt:lpstr>
      <vt:lpstr>Bit2_Case38_NF_05</vt:lpstr>
      <vt:lpstr>Bit2_Case38_NF_25</vt:lpstr>
      <vt:lpstr>Bit2_Case38_NF_50</vt:lpstr>
      <vt:lpstr>Bit2_Case38_NF_75</vt:lpstr>
      <vt:lpstr>Bit2_Case38_NF_95</vt:lpstr>
      <vt:lpstr>Bit2_Case38_NF_max</vt:lpstr>
      <vt:lpstr>Bit2_Case38_NF_min</vt:lpstr>
      <vt:lpstr>Bit2_Case38_NFWR_05</vt:lpstr>
      <vt:lpstr>Bit2_Case38_NFWR_25</vt:lpstr>
      <vt:lpstr>Bit2_Case38_NFWR_50</vt:lpstr>
      <vt:lpstr>Bit2_Case38_NFWR_75</vt:lpstr>
      <vt:lpstr>Bit2_Case38_NFWR_95</vt:lpstr>
      <vt:lpstr>Bit2_Case38_NFWR_max</vt:lpstr>
      <vt:lpstr>Bit2_Case38_NFWR_min</vt:lpstr>
      <vt:lpstr>Bit2_Case39_NF_05</vt:lpstr>
      <vt:lpstr>Bit2_Case39_NF_25</vt:lpstr>
      <vt:lpstr>Bit2_Case39_NF_50</vt:lpstr>
      <vt:lpstr>Bit2_Case39_NF_75</vt:lpstr>
      <vt:lpstr>Bit2_Case39_NF_95</vt:lpstr>
      <vt:lpstr>Bit2_Case39_NF_max</vt:lpstr>
      <vt:lpstr>Bit2_Case39_NF_min</vt:lpstr>
      <vt:lpstr>Bit2_Case39_NFWR_05</vt:lpstr>
      <vt:lpstr>Bit2_Case39_NFWR_25</vt:lpstr>
      <vt:lpstr>Bit2_Case39_NFWR_50</vt:lpstr>
      <vt:lpstr>Bit2_Case39_NFWR_75</vt:lpstr>
      <vt:lpstr>Bit2_Case39_NFWR_95</vt:lpstr>
      <vt:lpstr>Bit2_Case39_NFWR_max</vt:lpstr>
      <vt:lpstr>Bit2_Case39_NFWR_min</vt:lpstr>
      <vt:lpstr>Bit2_Case4_Cut_05</vt:lpstr>
      <vt:lpstr>Bit2_Case4_Cut_25</vt:lpstr>
      <vt:lpstr>Bit2_Case4_Cut_50</vt:lpstr>
      <vt:lpstr>Bit2_Case4_Cut_75</vt:lpstr>
      <vt:lpstr>Bit2_Case4_Cut_95</vt:lpstr>
      <vt:lpstr>Bit2_Case4_Cut_max</vt:lpstr>
      <vt:lpstr>Bit2_Case4_Cut_min</vt:lpstr>
      <vt:lpstr>Bit2_Case4_CutWR_05</vt:lpstr>
      <vt:lpstr>Bit2_Case4_CutWR_25</vt:lpstr>
      <vt:lpstr>Bit2_Case4_CutWR_50</vt:lpstr>
      <vt:lpstr>Bit2_Case4_CutWR_75</vt:lpstr>
      <vt:lpstr>Bit2_Case4_CutWR_95</vt:lpstr>
      <vt:lpstr>Bit2_Case4_CutWR_max</vt:lpstr>
      <vt:lpstr>Bit2_Case4_CutWR_min</vt:lpstr>
      <vt:lpstr>Bit2_Case4_NF_05</vt:lpstr>
      <vt:lpstr>Bit2_Case4_NF_25</vt:lpstr>
      <vt:lpstr>Bit2_Case4_NF_50</vt:lpstr>
      <vt:lpstr>Bit2_Case4_NF_75</vt:lpstr>
      <vt:lpstr>Bit2_Case4_NF_95</vt:lpstr>
      <vt:lpstr>Bit2_Case4_NF_max</vt:lpstr>
      <vt:lpstr>Bit2_Case4_NF_min</vt:lpstr>
      <vt:lpstr>Bit2_Case4_NFWR_05</vt:lpstr>
      <vt:lpstr>Bit2_Case4_NFWR_25</vt:lpstr>
      <vt:lpstr>Bit2_Case4_NFWR_50</vt:lpstr>
      <vt:lpstr>Bit2_Case4_NFWR_75</vt:lpstr>
      <vt:lpstr>Bit2_Case4_NFWR_95</vt:lpstr>
      <vt:lpstr>Bit2_Case4_NFWR_max</vt:lpstr>
      <vt:lpstr>Bit2_Case4_NFWR_min</vt:lpstr>
      <vt:lpstr>Bit2_Case40_NF_05</vt:lpstr>
      <vt:lpstr>Bit2_Case40_NF_25</vt:lpstr>
      <vt:lpstr>Bit2_Case40_NF_50</vt:lpstr>
      <vt:lpstr>Bit2_Case40_NF_75</vt:lpstr>
      <vt:lpstr>Bit2_Case40_NF_95</vt:lpstr>
      <vt:lpstr>Bit2_Case40_NF_max</vt:lpstr>
      <vt:lpstr>Bit2_Case40_NF_min</vt:lpstr>
      <vt:lpstr>Bit2_Case40_NFWR_05</vt:lpstr>
      <vt:lpstr>Bit2_Case40_NFWR_25</vt:lpstr>
      <vt:lpstr>Bit2_Case40_NFWR_50</vt:lpstr>
      <vt:lpstr>Bit2_Case40_NFWR_75</vt:lpstr>
      <vt:lpstr>Bit2_Case40_NFWR_95</vt:lpstr>
      <vt:lpstr>Bit2_Case40_NFWR_max</vt:lpstr>
      <vt:lpstr>Bit2_Case40_NFWR_min</vt:lpstr>
      <vt:lpstr>Bit2_Case41_NF_05</vt:lpstr>
      <vt:lpstr>Bit2_Case41_NF_25</vt:lpstr>
      <vt:lpstr>Bit2_Case41_NF_50</vt:lpstr>
      <vt:lpstr>Bit2_Case41_NF_75</vt:lpstr>
      <vt:lpstr>Bit2_Case41_NF_95</vt:lpstr>
      <vt:lpstr>Bit2_Case41_NF_max</vt:lpstr>
      <vt:lpstr>Bit2_Case41_NF_min</vt:lpstr>
      <vt:lpstr>Bit2_Case41_NFWR_05</vt:lpstr>
      <vt:lpstr>Bit2_Case41_NFWR_25</vt:lpstr>
      <vt:lpstr>Bit2_Case41_NFWR_50</vt:lpstr>
      <vt:lpstr>Bit2_Case41_NFWR_75</vt:lpstr>
      <vt:lpstr>Bit2_Case41_NFWR_95</vt:lpstr>
      <vt:lpstr>Bit2_Case41_NFWR_max</vt:lpstr>
      <vt:lpstr>Bit2_Case41_NFWR_min</vt:lpstr>
      <vt:lpstr>Bit2_Case42_NF_05</vt:lpstr>
      <vt:lpstr>Bit2_Case42_NF_25</vt:lpstr>
      <vt:lpstr>Bit2_Case42_NF_50</vt:lpstr>
      <vt:lpstr>Bit2_Case42_NF_75</vt:lpstr>
      <vt:lpstr>Bit2_Case42_NF_95</vt:lpstr>
      <vt:lpstr>Bit2_Case42_NF_max</vt:lpstr>
      <vt:lpstr>Bit2_Case42_NF_min</vt:lpstr>
      <vt:lpstr>Bit2_Case42_NFWR_05</vt:lpstr>
      <vt:lpstr>Bit2_Case42_NFWR_25</vt:lpstr>
      <vt:lpstr>Bit2_Case42_NFWR_50</vt:lpstr>
      <vt:lpstr>Bit2_Case42_NFWR_75</vt:lpstr>
      <vt:lpstr>Bit2_Case42_NFWR_95</vt:lpstr>
      <vt:lpstr>Bit2_Case42_NFWR_max</vt:lpstr>
      <vt:lpstr>Bit2_Case42_NFWR_min</vt:lpstr>
      <vt:lpstr>Bit2_Case43_NF_05</vt:lpstr>
      <vt:lpstr>Bit2_Case43_NF_25</vt:lpstr>
      <vt:lpstr>Bit2_Case43_NF_50</vt:lpstr>
      <vt:lpstr>Bit2_Case43_NF_75</vt:lpstr>
      <vt:lpstr>Bit2_Case43_NF_95</vt:lpstr>
      <vt:lpstr>Bit2_Case43_NF_max</vt:lpstr>
      <vt:lpstr>Bit2_Case43_NF_min</vt:lpstr>
      <vt:lpstr>Bit2_Case43_NFWR_05</vt:lpstr>
      <vt:lpstr>Bit2_Case43_NFWR_25</vt:lpstr>
      <vt:lpstr>Bit2_Case43_NFWR_50</vt:lpstr>
      <vt:lpstr>Bit2_Case43_NFWR_75</vt:lpstr>
      <vt:lpstr>Bit2_Case43_NFWR_95</vt:lpstr>
      <vt:lpstr>Bit2_Case43_NFWR_max</vt:lpstr>
      <vt:lpstr>Bit2_Case43_NFWR_min</vt:lpstr>
      <vt:lpstr>Bit2_Case44_NF_05</vt:lpstr>
      <vt:lpstr>Bit2_Case44_NF_25</vt:lpstr>
      <vt:lpstr>Bit2_Case44_NF_50</vt:lpstr>
      <vt:lpstr>Bit2_Case44_NF_75</vt:lpstr>
      <vt:lpstr>Bit2_Case44_NF_95</vt:lpstr>
      <vt:lpstr>Bit2_Case44_NF_max</vt:lpstr>
      <vt:lpstr>Bit2_Case44_NF_min</vt:lpstr>
      <vt:lpstr>Bit2_Case44_NFWR_05</vt:lpstr>
      <vt:lpstr>Bit2_Case44_NFWR_25</vt:lpstr>
      <vt:lpstr>Bit2_Case44_NFWR_50</vt:lpstr>
      <vt:lpstr>Bit2_Case44_NFWR_75</vt:lpstr>
      <vt:lpstr>Bit2_Case44_NFWR_95</vt:lpstr>
      <vt:lpstr>Bit2_Case44_NFWR_max</vt:lpstr>
      <vt:lpstr>Bit2_Case44_NFWR_min</vt:lpstr>
      <vt:lpstr>Bit2_Case45_NF_05</vt:lpstr>
      <vt:lpstr>Bit2_Case45_NF_25</vt:lpstr>
      <vt:lpstr>Bit2_Case45_NF_50</vt:lpstr>
      <vt:lpstr>Bit2_Case45_NF_75</vt:lpstr>
      <vt:lpstr>Bit2_Case45_NF_95</vt:lpstr>
      <vt:lpstr>Bit2_Case45_NF_max</vt:lpstr>
      <vt:lpstr>Bit2_Case45_NF_min</vt:lpstr>
      <vt:lpstr>Bit2_Case45_NFWR_05</vt:lpstr>
      <vt:lpstr>Bit2_Case45_NFWR_25</vt:lpstr>
      <vt:lpstr>Bit2_Case45_NFWR_50</vt:lpstr>
      <vt:lpstr>Bit2_Case45_NFWR_75</vt:lpstr>
      <vt:lpstr>Bit2_Case45_NFWR_95</vt:lpstr>
      <vt:lpstr>Bit2_Case45_NFWR_max</vt:lpstr>
      <vt:lpstr>Bit2_Case45_NFWR_min</vt:lpstr>
      <vt:lpstr>Bit2_Case46_NF_05</vt:lpstr>
      <vt:lpstr>Bit2_Case46_NF_25</vt:lpstr>
      <vt:lpstr>Bit2_Case46_NF_50</vt:lpstr>
      <vt:lpstr>Bit2_Case46_NF_75</vt:lpstr>
      <vt:lpstr>Bit2_Case46_NF_95</vt:lpstr>
      <vt:lpstr>Bit2_Case46_NF_max</vt:lpstr>
      <vt:lpstr>Bit2_Case46_NF_min</vt:lpstr>
      <vt:lpstr>Bit2_Case46_NFWR_05</vt:lpstr>
      <vt:lpstr>Bit2_Case46_NFWR_25</vt:lpstr>
      <vt:lpstr>Bit2_Case46_NFWR_50</vt:lpstr>
      <vt:lpstr>Bit2_Case46_NFWR_75</vt:lpstr>
      <vt:lpstr>Bit2_Case46_NFWR_95</vt:lpstr>
      <vt:lpstr>Bit2_Case46_NFWR_max</vt:lpstr>
      <vt:lpstr>Bit2_Case46_NFWR_min</vt:lpstr>
      <vt:lpstr>Bit2_Case47_NF_05</vt:lpstr>
      <vt:lpstr>Bit2_Case47_NF_25</vt:lpstr>
      <vt:lpstr>Bit2_Case47_NF_50</vt:lpstr>
      <vt:lpstr>Bit2_Case47_NF_75</vt:lpstr>
      <vt:lpstr>Bit2_Case47_NF_95</vt:lpstr>
      <vt:lpstr>Bit2_Case47_NF_max</vt:lpstr>
      <vt:lpstr>Bit2_Case47_NF_min</vt:lpstr>
      <vt:lpstr>Bit2_Case47_NFWR_05</vt:lpstr>
      <vt:lpstr>Bit2_Case47_NFWR_25</vt:lpstr>
      <vt:lpstr>Bit2_Case47_NFWR_50</vt:lpstr>
      <vt:lpstr>Bit2_Case47_NFWR_75</vt:lpstr>
      <vt:lpstr>Bit2_Case47_NFWR_95</vt:lpstr>
      <vt:lpstr>Bit2_Case47_NFWR_max</vt:lpstr>
      <vt:lpstr>Bit2_Case47_NFWR_min</vt:lpstr>
      <vt:lpstr>Bit2_Case48_NF_05</vt:lpstr>
      <vt:lpstr>Bit2_Case48_NF_25</vt:lpstr>
      <vt:lpstr>Bit2_Case48_NF_50</vt:lpstr>
      <vt:lpstr>Bit2_Case48_NF_75</vt:lpstr>
      <vt:lpstr>Bit2_Case48_NF_95</vt:lpstr>
      <vt:lpstr>Bit2_Case48_NF_max</vt:lpstr>
      <vt:lpstr>Bit2_Case48_NF_min</vt:lpstr>
      <vt:lpstr>Bit2_Case48_NFWR_05</vt:lpstr>
      <vt:lpstr>Bit2_Case48_NFWR_25</vt:lpstr>
      <vt:lpstr>Bit2_Case48_NFWR_50</vt:lpstr>
      <vt:lpstr>Bit2_Case48_NFWR_75</vt:lpstr>
      <vt:lpstr>Bit2_Case48_NFWR_95</vt:lpstr>
      <vt:lpstr>Bit2_Case48_NFWR_max</vt:lpstr>
      <vt:lpstr>Bit2_Case48_NFWR_min</vt:lpstr>
      <vt:lpstr>Bit2_Case49_NF_05</vt:lpstr>
      <vt:lpstr>Bit2_Case49_NF_25</vt:lpstr>
      <vt:lpstr>Bit2_Case49_NF_50</vt:lpstr>
      <vt:lpstr>Bit2_Case49_NF_75</vt:lpstr>
      <vt:lpstr>Bit2_Case49_NF_95</vt:lpstr>
      <vt:lpstr>Bit2_Case49_NF_max</vt:lpstr>
      <vt:lpstr>Bit2_Case49_NF_min</vt:lpstr>
      <vt:lpstr>Bit2_Case49_NFWR_05</vt:lpstr>
      <vt:lpstr>Bit2_Case49_NFWR_25</vt:lpstr>
      <vt:lpstr>Bit2_Case49_NFWR_50</vt:lpstr>
      <vt:lpstr>Bit2_Case49_NFWR_75</vt:lpstr>
      <vt:lpstr>Bit2_Case49_NFWR_95</vt:lpstr>
      <vt:lpstr>Bit2_Case49_NFWR_max</vt:lpstr>
      <vt:lpstr>Bit2_Case49_NFWR_min</vt:lpstr>
      <vt:lpstr>Bit2_Case5_Cut_05</vt:lpstr>
      <vt:lpstr>Bit2_Case5_Cut_25</vt:lpstr>
      <vt:lpstr>Bit2_Case5_Cut_50</vt:lpstr>
      <vt:lpstr>Bit2_Case5_Cut_75</vt:lpstr>
      <vt:lpstr>Bit2_Case5_Cut_95</vt:lpstr>
      <vt:lpstr>Bit2_Case5_Cut_max</vt:lpstr>
      <vt:lpstr>Bit2_Case5_Cut_min</vt:lpstr>
      <vt:lpstr>Bit2_Case5_CutWR_05</vt:lpstr>
      <vt:lpstr>Bit2_Case5_CutWR_25</vt:lpstr>
      <vt:lpstr>Bit2_Case5_CutWR_50</vt:lpstr>
      <vt:lpstr>Bit2_Case5_CutWR_75</vt:lpstr>
      <vt:lpstr>Bit2_Case5_CutWR_95</vt:lpstr>
      <vt:lpstr>Bit2_Case5_CutWR_max</vt:lpstr>
      <vt:lpstr>Bit2_Case5_CutWR_min</vt:lpstr>
      <vt:lpstr>Bit2_Case5_NF_05</vt:lpstr>
      <vt:lpstr>Bit2_Case5_NF_25</vt:lpstr>
      <vt:lpstr>Bit2_Case5_NF_50</vt:lpstr>
      <vt:lpstr>Bit2_Case5_NF_75</vt:lpstr>
      <vt:lpstr>Bit2_Case5_NF_95</vt:lpstr>
      <vt:lpstr>Bit2_Case5_NF_max</vt:lpstr>
      <vt:lpstr>Bit2_Case5_NF_min</vt:lpstr>
      <vt:lpstr>Bit2_Case5_NFWR_05</vt:lpstr>
      <vt:lpstr>Bit2_Case5_NFWR_25</vt:lpstr>
      <vt:lpstr>Bit2_Case5_NFWR_50</vt:lpstr>
      <vt:lpstr>Bit2_Case5_NFWR_75</vt:lpstr>
      <vt:lpstr>Bit2_Case5_NFWR_95</vt:lpstr>
      <vt:lpstr>Bit2_Case5_NFWR_max</vt:lpstr>
      <vt:lpstr>Bit2_Case5_NFWR_min</vt:lpstr>
      <vt:lpstr>Bit2_Case50_NF_05</vt:lpstr>
      <vt:lpstr>Bit2_Case50_NF_25</vt:lpstr>
      <vt:lpstr>Bit2_Case50_NF_50</vt:lpstr>
      <vt:lpstr>Bit2_Case50_NF_75</vt:lpstr>
      <vt:lpstr>Bit2_Case50_NF_95</vt:lpstr>
      <vt:lpstr>Bit2_Case50_NF_max</vt:lpstr>
      <vt:lpstr>Bit2_Case50_NF_min</vt:lpstr>
      <vt:lpstr>Bit2_Case50_NFWR_05</vt:lpstr>
      <vt:lpstr>Bit2_Case50_NFWR_25</vt:lpstr>
      <vt:lpstr>Bit2_Case50_NFWR_50</vt:lpstr>
      <vt:lpstr>Bit2_Case50_NFWR_75</vt:lpstr>
      <vt:lpstr>Bit2_Case50_NFWR_95</vt:lpstr>
      <vt:lpstr>Bit2_Case50_NFWR_max</vt:lpstr>
      <vt:lpstr>Bit2_Case50_NFWR_min</vt:lpstr>
      <vt:lpstr>Bit2_Case51_NF_05</vt:lpstr>
      <vt:lpstr>Bit2_Case51_NF_25</vt:lpstr>
      <vt:lpstr>Bit2_Case51_NF_50</vt:lpstr>
      <vt:lpstr>Bit2_Case51_NF_75</vt:lpstr>
      <vt:lpstr>Bit2_Case51_NF_95</vt:lpstr>
      <vt:lpstr>Bit2_Case51_NF_max</vt:lpstr>
      <vt:lpstr>Bit2_Case51_NF_min</vt:lpstr>
      <vt:lpstr>Bit2_Case51_NFWR_05</vt:lpstr>
      <vt:lpstr>Bit2_Case51_NFWR_25</vt:lpstr>
      <vt:lpstr>Bit2_Case51_NFWR_50</vt:lpstr>
      <vt:lpstr>Bit2_Case51_NFWR_75</vt:lpstr>
      <vt:lpstr>Bit2_Case51_NFWR_95</vt:lpstr>
      <vt:lpstr>Bit2_Case51_NFWR_max</vt:lpstr>
      <vt:lpstr>Bit2_Case51_NFWR_min</vt:lpstr>
      <vt:lpstr>Bit2_Case52_NF_05</vt:lpstr>
      <vt:lpstr>Bit2_Case52_NF_25</vt:lpstr>
      <vt:lpstr>Bit2_Case52_NF_50</vt:lpstr>
      <vt:lpstr>Bit2_Case52_NF_75</vt:lpstr>
      <vt:lpstr>Bit2_Case52_NF_95</vt:lpstr>
      <vt:lpstr>Bit2_Case52_NF_max</vt:lpstr>
      <vt:lpstr>Bit2_Case52_NF_min</vt:lpstr>
      <vt:lpstr>Bit2_Case52_NFWR_05</vt:lpstr>
      <vt:lpstr>Bit2_Case52_NFWR_25</vt:lpstr>
      <vt:lpstr>Bit2_Case52_NFWR_50</vt:lpstr>
      <vt:lpstr>Bit2_Case52_NFWR_75</vt:lpstr>
      <vt:lpstr>Bit2_Case52_NFWR_95</vt:lpstr>
      <vt:lpstr>Bit2_Case52_NFWR_max</vt:lpstr>
      <vt:lpstr>Bit2_Case52_NFWR_min</vt:lpstr>
      <vt:lpstr>Bit2_Case53_NF_05</vt:lpstr>
      <vt:lpstr>Bit2_Case53_NF_25</vt:lpstr>
      <vt:lpstr>Bit2_Case53_NF_50</vt:lpstr>
      <vt:lpstr>Bit2_Case53_NF_75</vt:lpstr>
      <vt:lpstr>Bit2_Case53_NF_95</vt:lpstr>
      <vt:lpstr>Bit2_Case53_NF_max</vt:lpstr>
      <vt:lpstr>Bit2_Case53_NF_min</vt:lpstr>
      <vt:lpstr>Bit2_Case53_NFWR_05</vt:lpstr>
      <vt:lpstr>Bit2_Case53_NFWR_25</vt:lpstr>
      <vt:lpstr>Bit2_Case53_NFWR_50</vt:lpstr>
      <vt:lpstr>Bit2_Case53_NFWR_75</vt:lpstr>
      <vt:lpstr>Bit2_Case53_NFWR_95</vt:lpstr>
      <vt:lpstr>Bit2_Case53_NFWR_max</vt:lpstr>
      <vt:lpstr>Bit2_Case53_NFWR_min</vt:lpstr>
      <vt:lpstr>Bit2_Case54_NF_05</vt:lpstr>
      <vt:lpstr>Bit2_Case54_NF_25</vt:lpstr>
      <vt:lpstr>Bit2_Case54_NF_50</vt:lpstr>
      <vt:lpstr>Bit2_Case54_NF_75</vt:lpstr>
      <vt:lpstr>Bit2_Case54_NF_95</vt:lpstr>
      <vt:lpstr>Bit2_Case54_NF_max</vt:lpstr>
      <vt:lpstr>Bit2_Case54_NF_min</vt:lpstr>
      <vt:lpstr>Bit2_Case54_NFWR_05</vt:lpstr>
      <vt:lpstr>Bit2_Case54_NFWR_25</vt:lpstr>
      <vt:lpstr>Bit2_Case54_NFWR_50</vt:lpstr>
      <vt:lpstr>Bit2_Case54_NFWR_75</vt:lpstr>
      <vt:lpstr>Bit2_Case54_NFWR_95</vt:lpstr>
      <vt:lpstr>Bit2_Case54_NFWR_max</vt:lpstr>
      <vt:lpstr>Bit2_Case54_NFWR_min</vt:lpstr>
      <vt:lpstr>Bit2_Case55_NF_05</vt:lpstr>
      <vt:lpstr>Bit2_Case55_NF_25</vt:lpstr>
      <vt:lpstr>Bit2_Case55_NF_50</vt:lpstr>
      <vt:lpstr>Bit2_Case55_NF_75</vt:lpstr>
      <vt:lpstr>Bit2_Case55_NF_95</vt:lpstr>
      <vt:lpstr>Bit2_Case55_NF_max</vt:lpstr>
      <vt:lpstr>Bit2_Case55_NF_min</vt:lpstr>
      <vt:lpstr>Bit2_Case55_NFWR_05</vt:lpstr>
      <vt:lpstr>Bit2_Case55_NFWR_25</vt:lpstr>
      <vt:lpstr>Bit2_Case55_NFWR_50</vt:lpstr>
      <vt:lpstr>Bit2_Case55_NFWR_75</vt:lpstr>
      <vt:lpstr>Bit2_Case55_NFWR_95</vt:lpstr>
      <vt:lpstr>Bit2_Case55_NFWR_max</vt:lpstr>
      <vt:lpstr>Bit2_Case55_NFWR_min</vt:lpstr>
      <vt:lpstr>Bit2_Case56_NF_05</vt:lpstr>
      <vt:lpstr>Bit2_Case56_NF_25</vt:lpstr>
      <vt:lpstr>Bit2_Case56_NF_50</vt:lpstr>
      <vt:lpstr>Bit2_Case56_NF_75</vt:lpstr>
      <vt:lpstr>Bit2_Case56_NF_95</vt:lpstr>
      <vt:lpstr>Bit2_Case56_NF_max</vt:lpstr>
      <vt:lpstr>Bit2_Case56_NF_min</vt:lpstr>
      <vt:lpstr>Bit2_Case56_NFWR_05</vt:lpstr>
      <vt:lpstr>Bit2_Case56_NFWR_25</vt:lpstr>
      <vt:lpstr>Bit2_Case56_NFWR_50</vt:lpstr>
      <vt:lpstr>Bit2_Case56_NFWR_75</vt:lpstr>
      <vt:lpstr>Bit2_Case56_NFWR_95</vt:lpstr>
      <vt:lpstr>Bit2_Case56_NFWR_max</vt:lpstr>
      <vt:lpstr>Bit2_Case56_NFWR_min</vt:lpstr>
      <vt:lpstr>Bit2_Case57_NF_05</vt:lpstr>
      <vt:lpstr>Bit2_Case57_NF_25</vt:lpstr>
      <vt:lpstr>Bit2_Case57_NF_50</vt:lpstr>
      <vt:lpstr>Bit2_Case57_NF_75</vt:lpstr>
      <vt:lpstr>Bit2_Case57_NF_95</vt:lpstr>
      <vt:lpstr>Bit2_Case57_NF_max</vt:lpstr>
      <vt:lpstr>Bit2_Case57_NF_min</vt:lpstr>
      <vt:lpstr>Bit2_Case57_NFWR_05</vt:lpstr>
      <vt:lpstr>Bit2_Case57_NFWR_25</vt:lpstr>
      <vt:lpstr>Bit2_Case57_NFWR_50</vt:lpstr>
      <vt:lpstr>Bit2_Case57_NFWR_75</vt:lpstr>
      <vt:lpstr>Bit2_Case57_NFWR_95</vt:lpstr>
      <vt:lpstr>Bit2_Case57_NFWR_max</vt:lpstr>
      <vt:lpstr>Bit2_Case57_NFWR_min</vt:lpstr>
      <vt:lpstr>Bit2_Case58_NF_05</vt:lpstr>
      <vt:lpstr>Bit2_Case58_NF_25</vt:lpstr>
      <vt:lpstr>Bit2_Case58_NF_50</vt:lpstr>
      <vt:lpstr>Bit2_Case58_NF_75</vt:lpstr>
      <vt:lpstr>Bit2_Case58_NF_95</vt:lpstr>
      <vt:lpstr>Bit2_Case58_NF_max</vt:lpstr>
      <vt:lpstr>Bit2_Case58_NF_min</vt:lpstr>
      <vt:lpstr>Bit2_Case58_NFWR_05</vt:lpstr>
      <vt:lpstr>Bit2_Case58_NFWR_25</vt:lpstr>
      <vt:lpstr>Bit2_Case58_NFWR_50</vt:lpstr>
      <vt:lpstr>Bit2_Case58_NFWR_75</vt:lpstr>
      <vt:lpstr>Bit2_Case58_NFWR_95</vt:lpstr>
      <vt:lpstr>Bit2_Case58_NFWR_max</vt:lpstr>
      <vt:lpstr>Bit2_Case58_NFWR_min</vt:lpstr>
      <vt:lpstr>Bit2_Case59_NF_05</vt:lpstr>
      <vt:lpstr>Bit2_Case59_NF_25</vt:lpstr>
      <vt:lpstr>Bit2_Case59_NF_50</vt:lpstr>
      <vt:lpstr>Bit2_Case59_NF_75</vt:lpstr>
      <vt:lpstr>Bit2_Case59_NF_95</vt:lpstr>
      <vt:lpstr>Bit2_Case59_NF_max</vt:lpstr>
      <vt:lpstr>Bit2_Case59_NF_min</vt:lpstr>
      <vt:lpstr>Bit2_Case59_NFWR_05</vt:lpstr>
      <vt:lpstr>Bit2_Case59_NFWR_25</vt:lpstr>
      <vt:lpstr>Bit2_Case59_NFWR_50</vt:lpstr>
      <vt:lpstr>Bit2_Case59_NFWR_75</vt:lpstr>
      <vt:lpstr>Bit2_Case59_NFWR_95</vt:lpstr>
      <vt:lpstr>Bit2_Case59_NFWR_max</vt:lpstr>
      <vt:lpstr>Bit2_Case59_NFWR_min</vt:lpstr>
      <vt:lpstr>Bit2_Case6_Cut_05</vt:lpstr>
      <vt:lpstr>Bit2_Case6_Cut_25</vt:lpstr>
      <vt:lpstr>Bit2_Case6_Cut_50</vt:lpstr>
      <vt:lpstr>Bit2_Case6_Cut_75</vt:lpstr>
      <vt:lpstr>Bit2_Case6_Cut_95</vt:lpstr>
      <vt:lpstr>Bit2_Case6_Cut_max</vt:lpstr>
      <vt:lpstr>Bit2_Case6_Cut_min</vt:lpstr>
      <vt:lpstr>Bit2_Case6_CutWR_05</vt:lpstr>
      <vt:lpstr>Bit2_Case6_CutWR_25</vt:lpstr>
      <vt:lpstr>Bit2_Case6_CutWR_50</vt:lpstr>
      <vt:lpstr>Bit2_Case6_CutWR_75</vt:lpstr>
      <vt:lpstr>Bit2_Case6_CutWR_95</vt:lpstr>
      <vt:lpstr>Bit2_Case6_CutWR_max</vt:lpstr>
      <vt:lpstr>Bit2_Case6_CutWR_min</vt:lpstr>
      <vt:lpstr>Bit2_Case6_NF_05</vt:lpstr>
      <vt:lpstr>Bit2_Case6_NF_25</vt:lpstr>
      <vt:lpstr>Bit2_Case6_NF_50</vt:lpstr>
      <vt:lpstr>Bit2_Case6_NF_75</vt:lpstr>
      <vt:lpstr>Bit2_Case6_NF_95</vt:lpstr>
      <vt:lpstr>Bit2_Case6_NF_max</vt:lpstr>
      <vt:lpstr>Bit2_Case6_NF_min</vt:lpstr>
      <vt:lpstr>Bit2_Case6_NFWR_05</vt:lpstr>
      <vt:lpstr>Bit2_Case6_NFWR_25</vt:lpstr>
      <vt:lpstr>Bit2_Case6_NFWR_50</vt:lpstr>
      <vt:lpstr>Bit2_Case6_NFWR_75</vt:lpstr>
      <vt:lpstr>Bit2_Case6_NFWR_95</vt:lpstr>
      <vt:lpstr>Bit2_Case6_NFWR_max</vt:lpstr>
      <vt:lpstr>Bit2_Case6_NFWR_min</vt:lpstr>
      <vt:lpstr>Bit2_Case7_Cut_05</vt:lpstr>
      <vt:lpstr>Bit2_Case7_Cut_25</vt:lpstr>
      <vt:lpstr>Bit2_Case7_Cut_50</vt:lpstr>
      <vt:lpstr>Bit2_Case7_Cut_75</vt:lpstr>
      <vt:lpstr>Bit2_Case7_Cut_95</vt:lpstr>
      <vt:lpstr>Bit2_Case7_Cut_max</vt:lpstr>
      <vt:lpstr>Bit2_Case7_Cut_min</vt:lpstr>
      <vt:lpstr>Bit2_Case7_CutWR_05</vt:lpstr>
      <vt:lpstr>Bit2_Case7_CutWR_25</vt:lpstr>
      <vt:lpstr>Bit2_Case7_CutWR_50</vt:lpstr>
      <vt:lpstr>Bit2_Case7_CutWR_75</vt:lpstr>
      <vt:lpstr>Bit2_Case7_CutWR_95</vt:lpstr>
      <vt:lpstr>Bit2_Case7_CutWR_max</vt:lpstr>
      <vt:lpstr>Bit2_Case7_CutWR_min</vt:lpstr>
      <vt:lpstr>Bit2_Case7_NF_05</vt:lpstr>
      <vt:lpstr>Bit2_Case7_NF_25</vt:lpstr>
      <vt:lpstr>Bit2_Case7_NF_50</vt:lpstr>
      <vt:lpstr>Bit2_Case7_NF_75</vt:lpstr>
      <vt:lpstr>Bit2_Case7_NF_95</vt:lpstr>
      <vt:lpstr>Bit2_Case7_NF_max</vt:lpstr>
      <vt:lpstr>Bit2_Case7_NF_min</vt:lpstr>
      <vt:lpstr>Bit2_Case7_NFWR_05</vt:lpstr>
      <vt:lpstr>Bit2_Case7_NFWR_25</vt:lpstr>
      <vt:lpstr>Bit2_Case7_NFWR_50</vt:lpstr>
      <vt:lpstr>Bit2_Case7_NFWR_75</vt:lpstr>
      <vt:lpstr>Bit2_Case7_NFWR_95</vt:lpstr>
      <vt:lpstr>Bit2_Case7_NFWR_max</vt:lpstr>
      <vt:lpstr>Bit2_Case7_NFWR_min</vt:lpstr>
      <vt:lpstr>Bit2_Case8_Cut_05</vt:lpstr>
      <vt:lpstr>Bit2_Case8_Cut_25</vt:lpstr>
      <vt:lpstr>Bit2_Case8_Cut_50</vt:lpstr>
      <vt:lpstr>Bit2_Case8_Cut_75</vt:lpstr>
      <vt:lpstr>Bit2_Case8_Cut_95</vt:lpstr>
      <vt:lpstr>Bit2_Case8_Cut_max</vt:lpstr>
      <vt:lpstr>Bit2_Case8_Cut_min</vt:lpstr>
      <vt:lpstr>Bit2_Case8_CutWR_05</vt:lpstr>
      <vt:lpstr>Bit2_Case8_CutWR_25</vt:lpstr>
      <vt:lpstr>Bit2_Case8_CutWR_50</vt:lpstr>
      <vt:lpstr>Bit2_Case8_CutWR_75</vt:lpstr>
      <vt:lpstr>Bit2_Case8_CutWR_95</vt:lpstr>
      <vt:lpstr>Bit2_Case8_CutWR_max</vt:lpstr>
      <vt:lpstr>Bit2_Case8_CutWR_min</vt:lpstr>
      <vt:lpstr>Bit2_Case8_NF_05</vt:lpstr>
      <vt:lpstr>Bit2_Case8_NF_25</vt:lpstr>
      <vt:lpstr>Bit2_Case8_NF_50</vt:lpstr>
      <vt:lpstr>Bit2_Case8_NF_75</vt:lpstr>
      <vt:lpstr>Bit2_Case8_NF_95</vt:lpstr>
      <vt:lpstr>Bit2_Case8_NF_max</vt:lpstr>
      <vt:lpstr>Bit2_Case8_NF_min</vt:lpstr>
      <vt:lpstr>Bit2_Case8_NFWR_05</vt:lpstr>
      <vt:lpstr>Bit2_Case8_NFWR_25</vt:lpstr>
      <vt:lpstr>Bit2_Case8_NFWR_50</vt:lpstr>
      <vt:lpstr>Bit2_Case8_NFWR_75</vt:lpstr>
      <vt:lpstr>Bit2_Case8_NFWR_95</vt:lpstr>
      <vt:lpstr>Bit2_Case8_NFWR_max</vt:lpstr>
      <vt:lpstr>Bit2_Case8_NFWR_min</vt:lpstr>
      <vt:lpstr>Bit2_Case9_Cut_05</vt:lpstr>
      <vt:lpstr>Bit2_Case9_Cut_25</vt:lpstr>
      <vt:lpstr>Bit2_Case9_Cut_50</vt:lpstr>
      <vt:lpstr>Bit2_Case9_Cut_75</vt:lpstr>
      <vt:lpstr>Bit2_Case9_Cut_95</vt:lpstr>
      <vt:lpstr>Bit2_Case9_Cut_max</vt:lpstr>
      <vt:lpstr>Bit2_Case9_Cut_min</vt:lpstr>
      <vt:lpstr>Bit2_Case9_CutWR_05</vt:lpstr>
      <vt:lpstr>Bit2_Case9_CutWR_25</vt:lpstr>
      <vt:lpstr>Bit2_Case9_CutWR_50</vt:lpstr>
      <vt:lpstr>Bit2_Case9_CutWR_75</vt:lpstr>
      <vt:lpstr>Bit2_Case9_CutWR_95</vt:lpstr>
      <vt:lpstr>Bit2_Case9_CutWR_max</vt:lpstr>
      <vt:lpstr>Bit2_Case9_CutWR_min</vt:lpstr>
      <vt:lpstr>Bit2_Case9_NF_05</vt:lpstr>
      <vt:lpstr>Bit2_Case9_NF_25</vt:lpstr>
      <vt:lpstr>Bit2_Case9_NF_50</vt:lpstr>
      <vt:lpstr>Bit2_Case9_NF_75</vt:lpstr>
      <vt:lpstr>Bit2_Case9_NF_95</vt:lpstr>
      <vt:lpstr>Bit2_Case9_NF_max</vt:lpstr>
      <vt:lpstr>Bit2_Case9_NF_min</vt:lpstr>
      <vt:lpstr>Bit2_Case9_NFWR_05</vt:lpstr>
      <vt:lpstr>Bit2_Case9_NFWR_25</vt:lpstr>
      <vt:lpstr>Bit2_Case9_NFWR_50</vt:lpstr>
      <vt:lpstr>Bit2_Case9_NFWR_75</vt:lpstr>
      <vt:lpstr>Bit2_Case9_NFWR_95</vt:lpstr>
      <vt:lpstr>Bit2_Case9_NFWR_max</vt:lpstr>
      <vt:lpstr>Bit2_Case9_NFWR_min</vt:lpstr>
      <vt:lpstr>Bit2_Cutter_Diameter</vt:lpstr>
      <vt:lpstr>Bit2_Cutter_Distance</vt:lpstr>
      <vt:lpstr>Bit2_Cutter_Num</vt:lpstr>
      <vt:lpstr>Bit2_Cutter_Type</vt:lpstr>
      <vt:lpstr>Bit2_Exposure</vt:lpstr>
      <vt:lpstr>Bit2_Height</vt:lpstr>
      <vt:lpstr>Bit2_Height2</vt:lpstr>
      <vt:lpstr>Bit2_Height3</vt:lpstr>
      <vt:lpstr>Bit2_Profile_Angle</vt:lpstr>
      <vt:lpstr>Bit2_Profile_Position</vt:lpstr>
      <vt:lpstr>Bit2_Radius</vt:lpstr>
      <vt:lpstr>Bit2_RPM</vt:lpstr>
      <vt:lpstr>Bit2_Side_Rake</vt:lpstr>
      <vt:lpstr>Bit2_Tag</vt:lpstr>
      <vt:lpstr>Bit2_Tq</vt:lpstr>
      <vt:lpstr>Bit2_WOB</vt:lpstr>
      <vt:lpstr>Bit3_Angle_Around</vt:lpstr>
      <vt:lpstr>Bit3_Ax</vt:lpstr>
      <vt:lpstr>Bit3_Axy</vt:lpstr>
      <vt:lpstr>Bit3_Ay</vt:lpstr>
      <vt:lpstr>Bit3_Ayz</vt:lpstr>
      <vt:lpstr>Bit3_Back_Rake</vt:lpstr>
      <vt:lpstr>Bit3_Blade_Num</vt:lpstr>
      <vt:lpstr>Bit3_Case1_Cut_05</vt:lpstr>
      <vt:lpstr>Bit3_Case1_Cut_25</vt:lpstr>
      <vt:lpstr>Bit3_Case1_Cut_50</vt:lpstr>
      <vt:lpstr>Bit3_Case1_Cut_75</vt:lpstr>
      <vt:lpstr>Bit3_Case1_Cut_95</vt:lpstr>
      <vt:lpstr>Bit3_Case1_Cut_max</vt:lpstr>
      <vt:lpstr>Bit3_Case1_Cut_min</vt:lpstr>
      <vt:lpstr>Bit3_Case1_CutWR_05</vt:lpstr>
      <vt:lpstr>Bit3_Case1_CutWR_25</vt:lpstr>
      <vt:lpstr>Bit3_Case1_CutWR_50</vt:lpstr>
      <vt:lpstr>Bit3_Case1_CutWR_75</vt:lpstr>
      <vt:lpstr>Bit3_Case1_CutWR_95</vt:lpstr>
      <vt:lpstr>Bit3_Case1_CutWR_max</vt:lpstr>
      <vt:lpstr>Bit3_Case1_CutWR_min</vt:lpstr>
      <vt:lpstr>Bit3_Case1_NF_05</vt:lpstr>
      <vt:lpstr>Bit3_Case1_NF_25</vt:lpstr>
      <vt:lpstr>Bit3_Case1_NF_50</vt:lpstr>
      <vt:lpstr>Bit3_Case1_NF_75</vt:lpstr>
      <vt:lpstr>Bit3_Case1_NF_95</vt:lpstr>
      <vt:lpstr>Bit3_Case1_NF_max</vt:lpstr>
      <vt:lpstr>Bit3_Case1_NF_min</vt:lpstr>
      <vt:lpstr>Bit3_Case1_NFWR_05</vt:lpstr>
      <vt:lpstr>Bit3_Case1_NFWR_25</vt:lpstr>
      <vt:lpstr>Bit3_Case1_NFWR_50</vt:lpstr>
      <vt:lpstr>Bit3_Case1_NFWR_75</vt:lpstr>
      <vt:lpstr>Bit3_Case1_NFWR_95</vt:lpstr>
      <vt:lpstr>Bit3_Case1_NFWR_max</vt:lpstr>
      <vt:lpstr>Bit3_Case1_NFWR_min</vt:lpstr>
      <vt:lpstr>Bit3_Case10_Cut_05</vt:lpstr>
      <vt:lpstr>Bit3_Case10_Cut_25</vt:lpstr>
      <vt:lpstr>Bit3_Case10_Cut_50</vt:lpstr>
      <vt:lpstr>Bit3_Case10_Cut_75</vt:lpstr>
      <vt:lpstr>Bit3_Case10_Cut_95</vt:lpstr>
      <vt:lpstr>Bit3_Case10_Cut_max</vt:lpstr>
      <vt:lpstr>Bit3_Case10_Cut_min</vt:lpstr>
      <vt:lpstr>Bit3_Case10_CutWR_05</vt:lpstr>
      <vt:lpstr>Bit3_Case10_CutWR_25</vt:lpstr>
      <vt:lpstr>Bit3_Case10_CutWR_50</vt:lpstr>
      <vt:lpstr>Bit3_Case10_CutWR_75</vt:lpstr>
      <vt:lpstr>Bit3_Case10_CutWR_95</vt:lpstr>
      <vt:lpstr>Bit3_Case10_CutWR_max</vt:lpstr>
      <vt:lpstr>Bit3_Case10_CutWR_min</vt:lpstr>
      <vt:lpstr>Bit3_Case10_NF_05</vt:lpstr>
      <vt:lpstr>Bit3_Case10_NF_25</vt:lpstr>
      <vt:lpstr>Bit3_Case10_NF_50</vt:lpstr>
      <vt:lpstr>Bit3_Case10_NF_75</vt:lpstr>
      <vt:lpstr>Bit3_Case10_NF_95</vt:lpstr>
      <vt:lpstr>Bit3_Case10_NF_max</vt:lpstr>
      <vt:lpstr>Bit3_Case10_NF_min</vt:lpstr>
      <vt:lpstr>Bit3_Case10_NFWR_05</vt:lpstr>
      <vt:lpstr>Bit3_Case10_NFWR_25</vt:lpstr>
      <vt:lpstr>Bit3_Case10_NFWR_50</vt:lpstr>
      <vt:lpstr>Bit3_Case10_NFWR_75</vt:lpstr>
      <vt:lpstr>Bit3_Case10_NFWR_95</vt:lpstr>
      <vt:lpstr>Bit3_Case10_NFWR_max</vt:lpstr>
      <vt:lpstr>Bit3_Case10_NFWR_min</vt:lpstr>
      <vt:lpstr>Bit3_Case11_Cut_05</vt:lpstr>
      <vt:lpstr>Bit3_Case11_Cut_25</vt:lpstr>
      <vt:lpstr>Bit3_Case11_Cut_50</vt:lpstr>
      <vt:lpstr>Bit3_Case11_Cut_75</vt:lpstr>
      <vt:lpstr>Bit3_Case11_Cut_95</vt:lpstr>
      <vt:lpstr>Bit3_Case11_Cut_max</vt:lpstr>
      <vt:lpstr>Bit3_Case11_Cut_min</vt:lpstr>
      <vt:lpstr>Bit3_Case11_CutWR_05</vt:lpstr>
      <vt:lpstr>Bit3_Case11_CutWR_25</vt:lpstr>
      <vt:lpstr>Bit3_Case11_CutWR_50</vt:lpstr>
      <vt:lpstr>Bit3_Case11_CutWR_75</vt:lpstr>
      <vt:lpstr>Bit3_Case11_CutWR_95</vt:lpstr>
      <vt:lpstr>Bit3_Case11_CutWR_max</vt:lpstr>
      <vt:lpstr>Bit3_Case11_CutWR_min</vt:lpstr>
      <vt:lpstr>Bit3_Case11_NF_05</vt:lpstr>
      <vt:lpstr>Bit3_Case11_NF_25</vt:lpstr>
      <vt:lpstr>Bit3_Case11_NF_50</vt:lpstr>
      <vt:lpstr>Bit3_Case11_NF_75</vt:lpstr>
      <vt:lpstr>Bit3_Case11_NF_95</vt:lpstr>
      <vt:lpstr>Bit3_Case11_NF_max</vt:lpstr>
      <vt:lpstr>Bit3_Case11_NF_min</vt:lpstr>
      <vt:lpstr>Bit3_Case11_NFWR_05</vt:lpstr>
      <vt:lpstr>Bit3_Case11_NFWR_25</vt:lpstr>
      <vt:lpstr>Bit3_Case11_NFWR_50</vt:lpstr>
      <vt:lpstr>Bit3_Case11_NFWR_75</vt:lpstr>
      <vt:lpstr>Bit3_Case11_NFWR_95</vt:lpstr>
      <vt:lpstr>Bit3_Case11_NFWR_max</vt:lpstr>
      <vt:lpstr>Bit3_Case11_NFWR_min</vt:lpstr>
      <vt:lpstr>Bit3_Case12_Cut_05</vt:lpstr>
      <vt:lpstr>Bit3_Case12_Cut_25</vt:lpstr>
      <vt:lpstr>Bit3_Case12_Cut_50</vt:lpstr>
      <vt:lpstr>Bit3_Case12_Cut_75</vt:lpstr>
      <vt:lpstr>Bit3_Case12_Cut_95</vt:lpstr>
      <vt:lpstr>Bit3_Case12_Cut_max</vt:lpstr>
      <vt:lpstr>Bit3_Case12_Cut_min</vt:lpstr>
      <vt:lpstr>Bit3_Case12_CutWR_05</vt:lpstr>
      <vt:lpstr>Bit3_Case12_CutWR_25</vt:lpstr>
      <vt:lpstr>Bit3_Case12_CutWR_50</vt:lpstr>
      <vt:lpstr>Bit3_Case12_CutWR_75</vt:lpstr>
      <vt:lpstr>Bit3_Case12_CutWR_95</vt:lpstr>
      <vt:lpstr>Bit3_Case12_CutWR_max</vt:lpstr>
      <vt:lpstr>Bit3_Case12_CutWR_min</vt:lpstr>
      <vt:lpstr>Bit3_Case12_NF_05</vt:lpstr>
      <vt:lpstr>Bit3_Case12_NF_25</vt:lpstr>
      <vt:lpstr>Bit3_Case12_NF_50</vt:lpstr>
      <vt:lpstr>Bit3_Case12_NF_75</vt:lpstr>
      <vt:lpstr>Bit3_Case12_NF_95</vt:lpstr>
      <vt:lpstr>Bit3_Case12_NF_max</vt:lpstr>
      <vt:lpstr>Bit3_Case12_NF_min</vt:lpstr>
      <vt:lpstr>Bit3_Case12_NFWR_05</vt:lpstr>
      <vt:lpstr>Bit3_Case12_NFWR_25</vt:lpstr>
      <vt:lpstr>Bit3_Case12_NFWR_50</vt:lpstr>
      <vt:lpstr>Bit3_Case12_NFWR_75</vt:lpstr>
      <vt:lpstr>Bit3_Case12_NFWR_95</vt:lpstr>
      <vt:lpstr>Bit3_Case12_NFWR_max</vt:lpstr>
      <vt:lpstr>Bit3_Case12_NFWR_min</vt:lpstr>
      <vt:lpstr>Bit3_Case13_Cut_05</vt:lpstr>
      <vt:lpstr>Bit3_Case13_Cut_25</vt:lpstr>
      <vt:lpstr>Bit3_Case13_Cut_50</vt:lpstr>
      <vt:lpstr>Bit3_Case13_Cut_75</vt:lpstr>
      <vt:lpstr>Bit3_Case13_Cut_95</vt:lpstr>
      <vt:lpstr>Bit3_Case13_Cut_max</vt:lpstr>
      <vt:lpstr>Bit3_Case13_Cut_min</vt:lpstr>
      <vt:lpstr>Bit3_Case13_CutWR_05</vt:lpstr>
      <vt:lpstr>Bit3_Case13_CutWR_25</vt:lpstr>
      <vt:lpstr>Bit3_Case13_CutWR_50</vt:lpstr>
      <vt:lpstr>Bit3_Case13_CutWR_75</vt:lpstr>
      <vt:lpstr>Bit3_Case13_CutWR_95</vt:lpstr>
      <vt:lpstr>Bit3_Case13_CutWR_max</vt:lpstr>
      <vt:lpstr>Bit3_Case13_CutWR_min</vt:lpstr>
      <vt:lpstr>Bit3_Case13_NF_05</vt:lpstr>
      <vt:lpstr>Bit3_Case13_NF_25</vt:lpstr>
      <vt:lpstr>Bit3_Case13_NF_50</vt:lpstr>
      <vt:lpstr>Bit3_Case13_NF_75</vt:lpstr>
      <vt:lpstr>Bit3_Case13_NF_95</vt:lpstr>
      <vt:lpstr>Bit3_Case13_NF_max</vt:lpstr>
      <vt:lpstr>Bit3_Case13_NF_min</vt:lpstr>
      <vt:lpstr>Bit3_Case13_NFWR_05</vt:lpstr>
      <vt:lpstr>Bit3_Case13_NFWR_25</vt:lpstr>
      <vt:lpstr>Bit3_Case13_NFWR_50</vt:lpstr>
      <vt:lpstr>Bit3_Case13_NFWR_75</vt:lpstr>
      <vt:lpstr>Bit3_Case13_NFWR_95</vt:lpstr>
      <vt:lpstr>Bit3_Case13_NFWR_max</vt:lpstr>
      <vt:lpstr>Bit3_Case13_NFWR_min</vt:lpstr>
      <vt:lpstr>Bit3_Case14_Cut_05</vt:lpstr>
      <vt:lpstr>Bit3_Case14_Cut_25</vt:lpstr>
      <vt:lpstr>Bit3_Case14_Cut_50</vt:lpstr>
      <vt:lpstr>Bit3_Case14_Cut_75</vt:lpstr>
      <vt:lpstr>Bit3_Case14_Cut_95</vt:lpstr>
      <vt:lpstr>Bit3_Case14_Cut_max</vt:lpstr>
      <vt:lpstr>Bit3_Case14_Cut_min</vt:lpstr>
      <vt:lpstr>Bit3_Case14_CutWR_05</vt:lpstr>
      <vt:lpstr>Bit3_Case14_CutWR_25</vt:lpstr>
      <vt:lpstr>Bit3_Case14_CutWR_50</vt:lpstr>
      <vt:lpstr>Bit3_Case14_CutWR_75</vt:lpstr>
      <vt:lpstr>Bit3_Case14_CutWR_95</vt:lpstr>
      <vt:lpstr>Bit3_Case14_CutWR_max</vt:lpstr>
      <vt:lpstr>Bit3_Case14_CutWR_min</vt:lpstr>
      <vt:lpstr>Bit3_Case14_NF_05</vt:lpstr>
      <vt:lpstr>Bit3_Case14_NF_25</vt:lpstr>
      <vt:lpstr>Bit3_Case14_NF_50</vt:lpstr>
      <vt:lpstr>Bit3_Case14_NF_75</vt:lpstr>
      <vt:lpstr>Bit3_Case14_NF_95</vt:lpstr>
      <vt:lpstr>Bit3_Case14_NF_max</vt:lpstr>
      <vt:lpstr>Bit3_Case14_NF_min</vt:lpstr>
      <vt:lpstr>Bit3_Case14_NFWR_05</vt:lpstr>
      <vt:lpstr>Bit3_Case14_NFWR_25</vt:lpstr>
      <vt:lpstr>Bit3_Case14_NFWR_50</vt:lpstr>
      <vt:lpstr>Bit3_Case14_NFWR_75</vt:lpstr>
      <vt:lpstr>Bit3_Case14_NFWR_95</vt:lpstr>
      <vt:lpstr>Bit3_Case14_NFWR_max</vt:lpstr>
      <vt:lpstr>Bit3_Case14_NFWR_min</vt:lpstr>
      <vt:lpstr>Bit3_Case15_Cut_05</vt:lpstr>
      <vt:lpstr>Bit3_Case15_Cut_25</vt:lpstr>
      <vt:lpstr>Bit3_Case15_Cut_50</vt:lpstr>
      <vt:lpstr>Bit3_Case15_Cut_75</vt:lpstr>
      <vt:lpstr>Bit3_Case15_Cut_95</vt:lpstr>
      <vt:lpstr>Bit3_Case15_Cut_max</vt:lpstr>
      <vt:lpstr>Bit3_Case15_Cut_min</vt:lpstr>
      <vt:lpstr>Bit3_Case15_CutWR_05</vt:lpstr>
      <vt:lpstr>Bit3_Case15_CutWR_25</vt:lpstr>
      <vt:lpstr>Bit3_Case15_CutWR_50</vt:lpstr>
      <vt:lpstr>Bit3_Case15_CutWR_75</vt:lpstr>
      <vt:lpstr>Bit3_Case15_CutWR_95</vt:lpstr>
      <vt:lpstr>Bit3_Case15_CutWR_max</vt:lpstr>
      <vt:lpstr>Bit3_Case15_CutWR_min</vt:lpstr>
      <vt:lpstr>Bit3_Case15_NF_05</vt:lpstr>
      <vt:lpstr>Bit3_Case15_NF_25</vt:lpstr>
      <vt:lpstr>Bit3_Case15_NF_50</vt:lpstr>
      <vt:lpstr>Bit3_Case15_NF_75</vt:lpstr>
      <vt:lpstr>Bit3_Case15_NF_95</vt:lpstr>
      <vt:lpstr>Bit3_Case15_NF_max</vt:lpstr>
      <vt:lpstr>Bit3_Case15_NF_min</vt:lpstr>
      <vt:lpstr>Bit3_Case15_NFWR_05</vt:lpstr>
      <vt:lpstr>Bit3_Case15_NFWR_25</vt:lpstr>
      <vt:lpstr>Bit3_Case15_NFWR_50</vt:lpstr>
      <vt:lpstr>Bit3_Case15_NFWR_75</vt:lpstr>
      <vt:lpstr>Bit3_Case15_NFWR_95</vt:lpstr>
      <vt:lpstr>Bit3_Case15_NFWR_max</vt:lpstr>
      <vt:lpstr>Bit3_Case15_NFWR_min</vt:lpstr>
      <vt:lpstr>Bit3_Case16_Cut_05</vt:lpstr>
      <vt:lpstr>Bit3_Case16_Cut_25</vt:lpstr>
      <vt:lpstr>Bit3_Case16_Cut_50</vt:lpstr>
      <vt:lpstr>Bit3_Case16_Cut_75</vt:lpstr>
      <vt:lpstr>Bit3_Case16_Cut_95</vt:lpstr>
      <vt:lpstr>Bit3_Case16_Cut_max</vt:lpstr>
      <vt:lpstr>Bit3_Case16_Cut_min</vt:lpstr>
      <vt:lpstr>Bit3_Case16_CutWR_05</vt:lpstr>
      <vt:lpstr>Bit3_Case16_CutWR_25</vt:lpstr>
      <vt:lpstr>Bit3_Case16_CutWR_50</vt:lpstr>
      <vt:lpstr>Bit3_Case16_CutWR_75</vt:lpstr>
      <vt:lpstr>Bit3_Case16_CutWR_95</vt:lpstr>
      <vt:lpstr>Bit3_Case16_CutWR_max</vt:lpstr>
      <vt:lpstr>Bit3_Case16_CutWR_min</vt:lpstr>
      <vt:lpstr>Bit3_Case16_NF_05</vt:lpstr>
      <vt:lpstr>Bit3_Case16_NF_25</vt:lpstr>
      <vt:lpstr>Bit3_Case16_NF_50</vt:lpstr>
      <vt:lpstr>Bit3_Case16_NF_75</vt:lpstr>
      <vt:lpstr>Bit3_Case16_NF_95</vt:lpstr>
      <vt:lpstr>Bit3_Case16_NF_max</vt:lpstr>
      <vt:lpstr>Bit3_Case16_NF_min</vt:lpstr>
      <vt:lpstr>Bit3_Case16_NFWR_05</vt:lpstr>
      <vt:lpstr>Bit3_Case16_NFWR_25</vt:lpstr>
      <vt:lpstr>Bit3_Case16_NFWR_50</vt:lpstr>
      <vt:lpstr>Bit3_Case16_NFWR_75</vt:lpstr>
      <vt:lpstr>Bit3_Case16_NFWR_95</vt:lpstr>
      <vt:lpstr>Bit3_Case16_NFWR_max</vt:lpstr>
      <vt:lpstr>Bit3_Case16_NFWR_min</vt:lpstr>
      <vt:lpstr>Bit3_Case2_Cut_05</vt:lpstr>
      <vt:lpstr>Bit3_Case2_Cut_25</vt:lpstr>
      <vt:lpstr>Bit3_Case2_Cut_50</vt:lpstr>
      <vt:lpstr>Bit3_Case2_Cut_75</vt:lpstr>
      <vt:lpstr>Bit3_Case2_Cut_95</vt:lpstr>
      <vt:lpstr>Bit3_Case2_Cut_max</vt:lpstr>
      <vt:lpstr>Bit3_Case2_Cut_min</vt:lpstr>
      <vt:lpstr>Bit3_Case2_CutWR_05</vt:lpstr>
      <vt:lpstr>Bit3_Case2_CutWR_25</vt:lpstr>
      <vt:lpstr>Bit3_Case2_CutWR_50</vt:lpstr>
      <vt:lpstr>Bit3_Case2_CutWR_75</vt:lpstr>
      <vt:lpstr>Bit3_Case2_CutWR_95</vt:lpstr>
      <vt:lpstr>Bit3_Case2_CutWR_max</vt:lpstr>
      <vt:lpstr>Bit3_Case2_CutWR_min</vt:lpstr>
      <vt:lpstr>Bit3_Case2_NF_05</vt:lpstr>
      <vt:lpstr>Bit3_Case2_NF_25</vt:lpstr>
      <vt:lpstr>Bit3_Case2_NF_50</vt:lpstr>
      <vt:lpstr>Bit3_Case2_NF_75</vt:lpstr>
      <vt:lpstr>Bit3_Case2_NF_95</vt:lpstr>
      <vt:lpstr>Bit3_Case2_NF_max</vt:lpstr>
      <vt:lpstr>Bit3_Case2_NF_min</vt:lpstr>
      <vt:lpstr>Bit3_Case2_NFWR_05</vt:lpstr>
      <vt:lpstr>Bit3_Case2_NFWR_25</vt:lpstr>
      <vt:lpstr>Bit3_Case2_NFWR_50</vt:lpstr>
      <vt:lpstr>Bit3_Case2_NFWR_75</vt:lpstr>
      <vt:lpstr>Bit3_Case2_NFWR_95</vt:lpstr>
      <vt:lpstr>Bit3_Case2_NFWR_max</vt:lpstr>
      <vt:lpstr>Bit3_Case2_NFWR_min</vt:lpstr>
      <vt:lpstr>Bit3_Case3_Cut_05</vt:lpstr>
      <vt:lpstr>Bit3_Case3_Cut_25</vt:lpstr>
      <vt:lpstr>Bit3_Case3_Cut_50</vt:lpstr>
      <vt:lpstr>Bit3_Case3_Cut_75</vt:lpstr>
      <vt:lpstr>Bit3_Case3_Cut_95</vt:lpstr>
      <vt:lpstr>Bit3_Case3_Cut_max</vt:lpstr>
      <vt:lpstr>Bit3_Case3_Cut_min</vt:lpstr>
      <vt:lpstr>Bit3_Case3_CutWR_05</vt:lpstr>
      <vt:lpstr>Bit3_Case3_CutWR_25</vt:lpstr>
      <vt:lpstr>Bit3_Case3_CutWR_50</vt:lpstr>
      <vt:lpstr>Bit3_Case3_CutWR_75</vt:lpstr>
      <vt:lpstr>Bit3_Case3_CutWR_95</vt:lpstr>
      <vt:lpstr>Bit3_Case3_CutWR_max</vt:lpstr>
      <vt:lpstr>Bit3_Case3_CutWR_min</vt:lpstr>
      <vt:lpstr>Bit3_Case3_NF_05</vt:lpstr>
      <vt:lpstr>Bit3_Case3_NF_25</vt:lpstr>
      <vt:lpstr>Bit3_Case3_NF_50</vt:lpstr>
      <vt:lpstr>Bit3_Case3_NF_75</vt:lpstr>
      <vt:lpstr>Bit3_Case3_NF_95</vt:lpstr>
      <vt:lpstr>Bit3_Case3_NF_max</vt:lpstr>
      <vt:lpstr>Bit3_Case3_NF_min</vt:lpstr>
      <vt:lpstr>Bit3_Case3_NFWR_05</vt:lpstr>
      <vt:lpstr>Bit3_Case3_NFWR_25</vt:lpstr>
      <vt:lpstr>Bit3_Case3_NFWR_50</vt:lpstr>
      <vt:lpstr>Bit3_Case3_NFWR_75</vt:lpstr>
      <vt:lpstr>Bit3_Case3_NFWR_95</vt:lpstr>
      <vt:lpstr>Bit3_Case3_NFWR_max</vt:lpstr>
      <vt:lpstr>Bit3_Case3_NFWR_min</vt:lpstr>
      <vt:lpstr>Bit3_Case4_Cut_05</vt:lpstr>
      <vt:lpstr>Bit3_Case4_Cut_25</vt:lpstr>
      <vt:lpstr>Bit3_Case4_Cut_50</vt:lpstr>
      <vt:lpstr>Bit3_Case4_Cut_75</vt:lpstr>
      <vt:lpstr>Bit3_Case4_Cut_95</vt:lpstr>
      <vt:lpstr>Bit3_Case4_Cut_max</vt:lpstr>
      <vt:lpstr>Bit3_Case4_Cut_min</vt:lpstr>
      <vt:lpstr>Bit3_Case4_CutWR_05</vt:lpstr>
      <vt:lpstr>Bit3_Case4_CutWR_25</vt:lpstr>
      <vt:lpstr>Bit3_Case4_CutWR_50</vt:lpstr>
      <vt:lpstr>Bit3_Case4_CutWR_75</vt:lpstr>
      <vt:lpstr>Bit3_Case4_CutWR_95</vt:lpstr>
      <vt:lpstr>Bit3_Case4_CutWR_max</vt:lpstr>
      <vt:lpstr>Bit3_Case4_CutWR_min</vt:lpstr>
      <vt:lpstr>Bit3_Case4_NF_05</vt:lpstr>
      <vt:lpstr>Bit3_Case4_NF_25</vt:lpstr>
      <vt:lpstr>Bit3_Case4_NF_50</vt:lpstr>
      <vt:lpstr>Bit3_Case4_NF_75</vt:lpstr>
      <vt:lpstr>Bit3_Case4_NF_95</vt:lpstr>
      <vt:lpstr>Bit3_Case4_NF_max</vt:lpstr>
      <vt:lpstr>Bit3_Case4_NF_min</vt:lpstr>
      <vt:lpstr>Bit3_Case4_NFWR_05</vt:lpstr>
      <vt:lpstr>Bit3_Case4_NFWR_25</vt:lpstr>
      <vt:lpstr>Bit3_Case4_NFWR_50</vt:lpstr>
      <vt:lpstr>Bit3_Case4_NFWR_75</vt:lpstr>
      <vt:lpstr>Bit3_Case4_NFWR_95</vt:lpstr>
      <vt:lpstr>Bit3_Case4_NFWR_max</vt:lpstr>
      <vt:lpstr>Bit3_Case4_NFWR_min</vt:lpstr>
      <vt:lpstr>Bit3_Case5_Cut_05</vt:lpstr>
      <vt:lpstr>Bit3_Case5_Cut_25</vt:lpstr>
      <vt:lpstr>Bit3_Case5_Cut_50</vt:lpstr>
      <vt:lpstr>Bit3_Case5_Cut_75</vt:lpstr>
      <vt:lpstr>Bit3_Case5_Cut_95</vt:lpstr>
      <vt:lpstr>Bit3_Case5_Cut_max</vt:lpstr>
      <vt:lpstr>Bit3_Case5_Cut_min</vt:lpstr>
      <vt:lpstr>Bit3_Case5_CutWR_05</vt:lpstr>
      <vt:lpstr>Bit3_Case5_CutWR_25</vt:lpstr>
      <vt:lpstr>Bit3_Case5_CutWR_50</vt:lpstr>
      <vt:lpstr>Bit3_Case5_CutWR_75</vt:lpstr>
      <vt:lpstr>Bit3_Case5_CutWR_95</vt:lpstr>
      <vt:lpstr>Bit3_Case5_CutWR_max</vt:lpstr>
      <vt:lpstr>Bit3_Case5_CutWR_min</vt:lpstr>
      <vt:lpstr>Bit3_Case5_NF_05</vt:lpstr>
      <vt:lpstr>Bit3_Case5_NF_25</vt:lpstr>
      <vt:lpstr>Bit3_Case5_NF_50</vt:lpstr>
      <vt:lpstr>Bit3_Case5_NF_75</vt:lpstr>
      <vt:lpstr>Bit3_Case5_NF_95</vt:lpstr>
      <vt:lpstr>Bit3_Case5_NF_max</vt:lpstr>
      <vt:lpstr>Bit3_Case5_NF_min</vt:lpstr>
      <vt:lpstr>Bit3_Case5_NFWR_05</vt:lpstr>
      <vt:lpstr>Bit3_Case5_NFWR_25</vt:lpstr>
      <vt:lpstr>Bit3_Case5_NFWR_50</vt:lpstr>
      <vt:lpstr>Bit3_Case5_NFWR_75</vt:lpstr>
      <vt:lpstr>Bit3_Case5_NFWR_95</vt:lpstr>
      <vt:lpstr>Bit3_Case5_NFWR_max</vt:lpstr>
      <vt:lpstr>Bit3_Case5_NFWR_min</vt:lpstr>
      <vt:lpstr>Bit3_Case6_Cut_05</vt:lpstr>
      <vt:lpstr>Bit3_Case6_Cut_25</vt:lpstr>
      <vt:lpstr>Bit3_Case6_Cut_50</vt:lpstr>
      <vt:lpstr>Bit3_Case6_Cut_75</vt:lpstr>
      <vt:lpstr>Bit3_Case6_Cut_95</vt:lpstr>
      <vt:lpstr>Bit3_Case6_Cut_max</vt:lpstr>
      <vt:lpstr>Bit3_Case6_Cut_min</vt:lpstr>
      <vt:lpstr>Bit3_Case6_CutWR_05</vt:lpstr>
      <vt:lpstr>Bit3_Case6_CutWR_25</vt:lpstr>
      <vt:lpstr>Bit3_Case6_CutWR_50</vt:lpstr>
      <vt:lpstr>Bit3_Case6_CutWR_75</vt:lpstr>
      <vt:lpstr>Bit3_Case6_CutWR_95</vt:lpstr>
      <vt:lpstr>Bit3_Case6_CutWR_max</vt:lpstr>
      <vt:lpstr>Bit3_Case6_CutWR_min</vt:lpstr>
      <vt:lpstr>Bit3_Case6_NF_05</vt:lpstr>
      <vt:lpstr>Bit3_Case6_NF_25</vt:lpstr>
      <vt:lpstr>Bit3_Case6_NF_50</vt:lpstr>
      <vt:lpstr>Bit3_Case6_NF_75</vt:lpstr>
      <vt:lpstr>Bit3_Case6_NF_95</vt:lpstr>
      <vt:lpstr>Bit3_Case6_NF_max</vt:lpstr>
      <vt:lpstr>Bit3_Case6_NF_min</vt:lpstr>
      <vt:lpstr>Bit3_Case6_NFWR_05</vt:lpstr>
      <vt:lpstr>Bit3_Case6_NFWR_25</vt:lpstr>
      <vt:lpstr>Bit3_Case6_NFWR_50</vt:lpstr>
      <vt:lpstr>Bit3_Case6_NFWR_75</vt:lpstr>
      <vt:lpstr>Bit3_Case6_NFWR_95</vt:lpstr>
      <vt:lpstr>Bit3_Case6_NFWR_max</vt:lpstr>
      <vt:lpstr>Bit3_Case6_NFWR_min</vt:lpstr>
      <vt:lpstr>Bit3_Case7_Cut_05</vt:lpstr>
      <vt:lpstr>Bit3_Case7_Cut_25</vt:lpstr>
      <vt:lpstr>Bit3_Case7_Cut_50</vt:lpstr>
      <vt:lpstr>Bit3_Case7_Cut_75</vt:lpstr>
      <vt:lpstr>Bit3_Case7_Cut_95</vt:lpstr>
      <vt:lpstr>Bit3_Case7_Cut_max</vt:lpstr>
      <vt:lpstr>Bit3_Case7_Cut_min</vt:lpstr>
      <vt:lpstr>Bit3_Case7_CutWR_05</vt:lpstr>
      <vt:lpstr>Bit3_Case7_CutWR_25</vt:lpstr>
      <vt:lpstr>Bit3_Case7_CutWR_50</vt:lpstr>
      <vt:lpstr>Bit3_Case7_CutWR_75</vt:lpstr>
      <vt:lpstr>Bit3_Case7_CutWR_95</vt:lpstr>
      <vt:lpstr>Bit3_Case7_CutWR_max</vt:lpstr>
      <vt:lpstr>Bit3_Case7_CutWR_min</vt:lpstr>
      <vt:lpstr>Bit3_Case7_NF_05</vt:lpstr>
      <vt:lpstr>Bit3_Case7_NF_25</vt:lpstr>
      <vt:lpstr>Bit3_Case7_NF_50</vt:lpstr>
      <vt:lpstr>Bit3_Case7_NF_75</vt:lpstr>
      <vt:lpstr>Bit3_Case7_NF_95</vt:lpstr>
      <vt:lpstr>Bit3_Case7_NF_max</vt:lpstr>
      <vt:lpstr>Bit3_Case7_NF_min</vt:lpstr>
      <vt:lpstr>Bit3_Case7_NFWR_05</vt:lpstr>
      <vt:lpstr>Bit3_Case7_NFWR_25</vt:lpstr>
      <vt:lpstr>Bit3_Case7_NFWR_50</vt:lpstr>
      <vt:lpstr>Bit3_Case7_NFWR_75</vt:lpstr>
      <vt:lpstr>Bit3_Case7_NFWR_95</vt:lpstr>
      <vt:lpstr>Bit3_Case7_NFWR_max</vt:lpstr>
      <vt:lpstr>Bit3_Case7_NFWR_min</vt:lpstr>
      <vt:lpstr>Bit3_Case8_Cut_05</vt:lpstr>
      <vt:lpstr>Bit3_Case8_Cut_25</vt:lpstr>
      <vt:lpstr>Bit3_Case8_Cut_50</vt:lpstr>
      <vt:lpstr>Bit3_Case8_Cut_75</vt:lpstr>
      <vt:lpstr>Bit3_Case8_Cut_95</vt:lpstr>
      <vt:lpstr>Bit3_Case8_Cut_max</vt:lpstr>
      <vt:lpstr>Bit3_Case8_Cut_min</vt:lpstr>
      <vt:lpstr>Bit3_Case8_CutWR_05</vt:lpstr>
      <vt:lpstr>Bit3_Case8_CutWR_25</vt:lpstr>
      <vt:lpstr>Bit3_Case8_CutWR_50</vt:lpstr>
      <vt:lpstr>Bit3_Case8_CutWR_75</vt:lpstr>
      <vt:lpstr>Bit3_Case8_CutWR_95</vt:lpstr>
      <vt:lpstr>Bit3_Case8_CutWR_max</vt:lpstr>
      <vt:lpstr>Bit3_Case8_CutWR_min</vt:lpstr>
      <vt:lpstr>Bit3_Case8_NF_05</vt:lpstr>
      <vt:lpstr>Bit3_Case8_NF_25</vt:lpstr>
      <vt:lpstr>Bit3_Case8_NF_50</vt:lpstr>
      <vt:lpstr>Bit3_Case8_NF_75</vt:lpstr>
      <vt:lpstr>Bit3_Case8_NF_95</vt:lpstr>
      <vt:lpstr>Bit3_Case8_NF_max</vt:lpstr>
      <vt:lpstr>Bit3_Case8_NF_min</vt:lpstr>
      <vt:lpstr>Bit3_Case8_NFWR_05</vt:lpstr>
      <vt:lpstr>Bit3_Case8_NFWR_25</vt:lpstr>
      <vt:lpstr>Bit3_Case8_NFWR_50</vt:lpstr>
      <vt:lpstr>Bit3_Case8_NFWR_75</vt:lpstr>
      <vt:lpstr>Bit3_Case8_NFWR_95</vt:lpstr>
      <vt:lpstr>Bit3_Case8_NFWR_max</vt:lpstr>
      <vt:lpstr>Bit3_Case8_NFWR_min</vt:lpstr>
      <vt:lpstr>Bit3_Case9_Cut_05</vt:lpstr>
      <vt:lpstr>Bit3_Case9_Cut_25</vt:lpstr>
      <vt:lpstr>Bit3_Case9_Cut_50</vt:lpstr>
      <vt:lpstr>Bit3_Case9_Cut_75</vt:lpstr>
      <vt:lpstr>Bit3_Case9_Cut_95</vt:lpstr>
      <vt:lpstr>Bit3_Case9_Cut_max</vt:lpstr>
      <vt:lpstr>Bit3_Case9_Cut_min</vt:lpstr>
      <vt:lpstr>Bit3_Case9_CutWR_05</vt:lpstr>
      <vt:lpstr>Bit3_Case9_CutWR_25</vt:lpstr>
      <vt:lpstr>Bit3_Case9_CutWR_50</vt:lpstr>
      <vt:lpstr>Bit3_Case9_CutWR_75</vt:lpstr>
      <vt:lpstr>Bit3_Case9_CutWR_95</vt:lpstr>
      <vt:lpstr>Bit3_Case9_CutWR_max</vt:lpstr>
      <vt:lpstr>Bit3_Case9_CutWR_min</vt:lpstr>
      <vt:lpstr>Bit3_Case9_NF_05</vt:lpstr>
      <vt:lpstr>Bit3_Case9_NF_25</vt:lpstr>
      <vt:lpstr>Bit3_Case9_NF_50</vt:lpstr>
      <vt:lpstr>Bit3_Case9_NF_75</vt:lpstr>
      <vt:lpstr>Bit3_Case9_NF_95</vt:lpstr>
      <vt:lpstr>Bit3_Case9_NF_max</vt:lpstr>
      <vt:lpstr>Bit3_Case9_NF_min</vt:lpstr>
      <vt:lpstr>Bit3_Case9_NFWR_05</vt:lpstr>
      <vt:lpstr>Bit3_Case9_NFWR_25</vt:lpstr>
      <vt:lpstr>Bit3_Case9_NFWR_50</vt:lpstr>
      <vt:lpstr>Bit3_Case9_NFWR_75</vt:lpstr>
      <vt:lpstr>Bit3_Case9_NFWR_95</vt:lpstr>
      <vt:lpstr>Bit3_Case9_NFWR_max</vt:lpstr>
      <vt:lpstr>Bit3_Case9_NFWR_min</vt:lpstr>
      <vt:lpstr>Bit3_Cutter_Diameter</vt:lpstr>
      <vt:lpstr>Bit3_Cutter_Distance</vt:lpstr>
      <vt:lpstr>Bit3_Cutter_Num</vt:lpstr>
      <vt:lpstr>Bit3_Cutter_Type</vt:lpstr>
      <vt:lpstr>Bit3_Exposure</vt:lpstr>
      <vt:lpstr>Bit3_Height</vt:lpstr>
      <vt:lpstr>Bit3_Height2</vt:lpstr>
      <vt:lpstr>Bit3_Height3</vt:lpstr>
      <vt:lpstr>Bit3_Profile_Angle</vt:lpstr>
      <vt:lpstr>Bit3_Profile_Position</vt:lpstr>
      <vt:lpstr>Bit3_Radius</vt:lpstr>
      <vt:lpstr>Bit3_RPM</vt:lpstr>
      <vt:lpstr>Bit3_Side_Rake</vt:lpstr>
      <vt:lpstr>Bit3_Tag</vt:lpstr>
      <vt:lpstr>Bit3_Tq</vt:lpstr>
      <vt:lpstr>Bit3_WOB</vt:lpstr>
      <vt:lpstr>Bit4_Angle_Around</vt:lpstr>
      <vt:lpstr>Bit4_Ax</vt:lpstr>
      <vt:lpstr>Bit4_Axy</vt:lpstr>
      <vt:lpstr>Bit4_Ay</vt:lpstr>
      <vt:lpstr>Bit4_Ayz</vt:lpstr>
      <vt:lpstr>Bit4_Back_Rake</vt:lpstr>
      <vt:lpstr>Bit4_Blade_Num</vt:lpstr>
      <vt:lpstr>Bit4_Case1_Cut_05</vt:lpstr>
      <vt:lpstr>Bit4_Case1_Cut_25</vt:lpstr>
      <vt:lpstr>Bit4_Case1_Cut_50</vt:lpstr>
      <vt:lpstr>Bit4_Case1_Cut_75</vt:lpstr>
      <vt:lpstr>Bit4_Case1_Cut_95</vt:lpstr>
      <vt:lpstr>Bit4_Case1_Cut_max</vt:lpstr>
      <vt:lpstr>Bit4_Case1_Cut_min</vt:lpstr>
      <vt:lpstr>Bit4_Case1_CutWR_05</vt:lpstr>
      <vt:lpstr>Bit4_Case1_CutWR_25</vt:lpstr>
      <vt:lpstr>Bit4_Case1_CutWR_50</vt:lpstr>
      <vt:lpstr>Bit4_Case1_CutWR_75</vt:lpstr>
      <vt:lpstr>Bit4_Case1_CutWR_95</vt:lpstr>
      <vt:lpstr>Bit4_Case1_CutWR_max</vt:lpstr>
      <vt:lpstr>Bit4_Case1_CutWR_min</vt:lpstr>
      <vt:lpstr>Bit4_Case1_NF_05</vt:lpstr>
      <vt:lpstr>Bit4_Case1_NF_25</vt:lpstr>
      <vt:lpstr>Bit4_Case1_NF_50</vt:lpstr>
      <vt:lpstr>Bit4_Case1_NF_75</vt:lpstr>
      <vt:lpstr>Bit4_Case1_NF_95</vt:lpstr>
      <vt:lpstr>Bit4_Case1_NF_max</vt:lpstr>
      <vt:lpstr>Bit4_Case1_NF_min</vt:lpstr>
      <vt:lpstr>Bit4_Case1_NFWR_05</vt:lpstr>
      <vt:lpstr>Bit4_Case1_NFWR_25</vt:lpstr>
      <vt:lpstr>Bit4_Case1_NFWR_50</vt:lpstr>
      <vt:lpstr>Bit4_Case1_NFWR_75</vt:lpstr>
      <vt:lpstr>Bit4_Case1_NFWR_95</vt:lpstr>
      <vt:lpstr>Bit4_Case1_NFWR_max</vt:lpstr>
      <vt:lpstr>Bit4_Case1_NFWR_min</vt:lpstr>
      <vt:lpstr>Bit4_Case10_Cut_05</vt:lpstr>
      <vt:lpstr>Bit4_Case10_Cut_25</vt:lpstr>
      <vt:lpstr>Bit4_Case10_Cut_50</vt:lpstr>
      <vt:lpstr>Bit4_Case10_Cut_75</vt:lpstr>
      <vt:lpstr>Bit4_Case10_Cut_95</vt:lpstr>
      <vt:lpstr>Bit4_Case10_Cut_max</vt:lpstr>
      <vt:lpstr>Bit4_Case10_Cut_min</vt:lpstr>
      <vt:lpstr>Bit4_Case10_CutWR_05</vt:lpstr>
      <vt:lpstr>Bit4_Case10_CutWR_25</vt:lpstr>
      <vt:lpstr>Bit4_Case10_CutWR_50</vt:lpstr>
      <vt:lpstr>Bit4_Case10_CutWR_75</vt:lpstr>
      <vt:lpstr>Bit4_Case10_CutWR_95</vt:lpstr>
      <vt:lpstr>Bit4_Case10_CutWR_max</vt:lpstr>
      <vt:lpstr>Bit4_Case10_CutWR_min</vt:lpstr>
      <vt:lpstr>Bit4_Case10_NF_05</vt:lpstr>
      <vt:lpstr>Bit4_Case10_NF_25</vt:lpstr>
      <vt:lpstr>Bit4_Case10_NF_50</vt:lpstr>
      <vt:lpstr>Bit4_Case10_NF_75</vt:lpstr>
      <vt:lpstr>Bit4_Case10_NF_95</vt:lpstr>
      <vt:lpstr>Bit4_Case10_NF_max</vt:lpstr>
      <vt:lpstr>Bit4_Case10_NF_min</vt:lpstr>
      <vt:lpstr>Bit4_Case10_NFWR_05</vt:lpstr>
      <vt:lpstr>Bit4_Case10_NFWR_25</vt:lpstr>
      <vt:lpstr>Bit4_Case10_NFWR_50</vt:lpstr>
      <vt:lpstr>Bit4_Case10_NFWR_75</vt:lpstr>
      <vt:lpstr>Bit4_Case10_NFWR_95</vt:lpstr>
      <vt:lpstr>Bit4_Case10_NFWR_max</vt:lpstr>
      <vt:lpstr>Bit4_Case10_NFWR_min</vt:lpstr>
      <vt:lpstr>Bit4_Case11_Cut_05</vt:lpstr>
      <vt:lpstr>Bit4_Case11_Cut_25</vt:lpstr>
      <vt:lpstr>Bit4_Case11_Cut_50</vt:lpstr>
      <vt:lpstr>Bit4_Case11_Cut_75</vt:lpstr>
      <vt:lpstr>Bit4_Case11_Cut_95</vt:lpstr>
      <vt:lpstr>Bit4_Case11_Cut_max</vt:lpstr>
      <vt:lpstr>Bit4_Case11_Cut_min</vt:lpstr>
      <vt:lpstr>Bit4_Case11_CutWR_05</vt:lpstr>
      <vt:lpstr>Bit4_Case11_CutWR_25</vt:lpstr>
      <vt:lpstr>Bit4_Case11_CutWR_50</vt:lpstr>
      <vt:lpstr>Bit4_Case11_CutWR_75</vt:lpstr>
      <vt:lpstr>Bit4_Case11_CutWR_95</vt:lpstr>
      <vt:lpstr>Bit4_Case11_CutWR_max</vt:lpstr>
      <vt:lpstr>Bit4_Case11_CutWR_min</vt:lpstr>
      <vt:lpstr>Bit4_Case11_NF_05</vt:lpstr>
      <vt:lpstr>Bit4_Case11_NF_25</vt:lpstr>
      <vt:lpstr>Bit4_Case11_NF_50</vt:lpstr>
      <vt:lpstr>Bit4_Case11_NF_75</vt:lpstr>
      <vt:lpstr>Bit4_Case11_NF_95</vt:lpstr>
      <vt:lpstr>Bit4_Case11_NF_max</vt:lpstr>
      <vt:lpstr>Bit4_Case11_NF_min</vt:lpstr>
      <vt:lpstr>Bit4_Case11_NFWR_05</vt:lpstr>
      <vt:lpstr>Bit4_Case11_NFWR_25</vt:lpstr>
      <vt:lpstr>Bit4_Case11_NFWR_50</vt:lpstr>
      <vt:lpstr>Bit4_Case11_NFWR_75</vt:lpstr>
      <vt:lpstr>Bit4_Case11_NFWR_95</vt:lpstr>
      <vt:lpstr>Bit4_Case11_NFWR_max</vt:lpstr>
      <vt:lpstr>Bit4_Case11_NFWR_min</vt:lpstr>
      <vt:lpstr>Bit4_Case12_Cut_05</vt:lpstr>
      <vt:lpstr>Bit4_Case12_Cut_25</vt:lpstr>
      <vt:lpstr>Bit4_Case12_Cut_50</vt:lpstr>
      <vt:lpstr>Bit4_Case12_Cut_75</vt:lpstr>
      <vt:lpstr>Bit4_Case12_Cut_95</vt:lpstr>
      <vt:lpstr>Bit4_Case12_Cut_max</vt:lpstr>
      <vt:lpstr>Bit4_Case12_Cut_min</vt:lpstr>
      <vt:lpstr>Bit4_Case12_CutWR_05</vt:lpstr>
      <vt:lpstr>Bit4_Case12_CutWR_25</vt:lpstr>
      <vt:lpstr>Bit4_Case12_CutWR_50</vt:lpstr>
      <vt:lpstr>Bit4_Case12_CutWR_75</vt:lpstr>
      <vt:lpstr>Bit4_Case12_CutWR_95</vt:lpstr>
      <vt:lpstr>Bit4_Case12_CutWR_max</vt:lpstr>
      <vt:lpstr>Bit4_Case12_CutWR_min</vt:lpstr>
      <vt:lpstr>Bit4_Case12_NF_05</vt:lpstr>
      <vt:lpstr>Bit4_Case12_NF_25</vt:lpstr>
      <vt:lpstr>Bit4_Case12_NF_50</vt:lpstr>
      <vt:lpstr>Bit4_Case12_NF_75</vt:lpstr>
      <vt:lpstr>Bit4_Case12_NF_95</vt:lpstr>
      <vt:lpstr>Bit4_Case12_NF_max</vt:lpstr>
      <vt:lpstr>Bit4_Case12_NF_min</vt:lpstr>
      <vt:lpstr>Bit4_Case12_NFWR_05</vt:lpstr>
      <vt:lpstr>Bit4_Case12_NFWR_25</vt:lpstr>
      <vt:lpstr>Bit4_Case12_NFWR_50</vt:lpstr>
      <vt:lpstr>Bit4_Case12_NFWR_75</vt:lpstr>
      <vt:lpstr>Bit4_Case12_NFWR_95</vt:lpstr>
      <vt:lpstr>Bit4_Case12_NFWR_max</vt:lpstr>
      <vt:lpstr>Bit4_Case12_NFWR_min</vt:lpstr>
      <vt:lpstr>Bit4_Case13_Cut_05</vt:lpstr>
      <vt:lpstr>Bit4_Case13_Cut_25</vt:lpstr>
      <vt:lpstr>Bit4_Case13_Cut_50</vt:lpstr>
      <vt:lpstr>Bit4_Case13_Cut_75</vt:lpstr>
      <vt:lpstr>Bit4_Case13_Cut_95</vt:lpstr>
      <vt:lpstr>Bit4_Case13_Cut_max</vt:lpstr>
      <vt:lpstr>Bit4_Case13_Cut_min</vt:lpstr>
      <vt:lpstr>Bit4_Case13_CutWR_05</vt:lpstr>
      <vt:lpstr>Bit4_Case13_CutWR_25</vt:lpstr>
      <vt:lpstr>Bit4_Case13_CutWR_50</vt:lpstr>
      <vt:lpstr>Bit4_Case13_CutWR_75</vt:lpstr>
      <vt:lpstr>Bit4_Case13_CutWR_95</vt:lpstr>
      <vt:lpstr>Bit4_Case13_CutWR_max</vt:lpstr>
      <vt:lpstr>Bit4_Case13_CutWR_min</vt:lpstr>
      <vt:lpstr>Bit4_Case13_NF_05</vt:lpstr>
      <vt:lpstr>Bit4_Case13_NF_25</vt:lpstr>
      <vt:lpstr>Bit4_Case13_NF_50</vt:lpstr>
      <vt:lpstr>Bit4_Case13_NF_75</vt:lpstr>
      <vt:lpstr>Bit4_Case13_NF_95</vt:lpstr>
      <vt:lpstr>Bit4_Case13_NF_max</vt:lpstr>
      <vt:lpstr>Bit4_Case13_NF_min</vt:lpstr>
      <vt:lpstr>Bit4_Case13_NFWR_05</vt:lpstr>
      <vt:lpstr>Bit4_Case13_NFWR_25</vt:lpstr>
      <vt:lpstr>Bit4_Case13_NFWR_50</vt:lpstr>
      <vt:lpstr>Bit4_Case13_NFWR_75</vt:lpstr>
      <vt:lpstr>Bit4_Case13_NFWR_95</vt:lpstr>
      <vt:lpstr>Bit4_Case13_NFWR_max</vt:lpstr>
      <vt:lpstr>Bit4_Case13_NFWR_min</vt:lpstr>
      <vt:lpstr>Bit4_Case14_Cut_05</vt:lpstr>
      <vt:lpstr>Bit4_Case14_Cut_25</vt:lpstr>
      <vt:lpstr>Bit4_Case14_Cut_50</vt:lpstr>
      <vt:lpstr>Bit4_Case14_Cut_75</vt:lpstr>
      <vt:lpstr>Bit4_Case14_Cut_95</vt:lpstr>
      <vt:lpstr>Bit4_Case14_Cut_max</vt:lpstr>
      <vt:lpstr>Bit4_Case14_Cut_min</vt:lpstr>
      <vt:lpstr>Bit4_Case14_CutWR_05</vt:lpstr>
      <vt:lpstr>Bit4_Case14_CutWR_25</vt:lpstr>
      <vt:lpstr>Bit4_Case14_CutWR_50</vt:lpstr>
      <vt:lpstr>Bit4_Case14_CutWR_75</vt:lpstr>
      <vt:lpstr>Bit4_Case14_CutWR_95</vt:lpstr>
      <vt:lpstr>Bit4_Case14_CutWR_max</vt:lpstr>
      <vt:lpstr>Bit4_Case14_CutWR_min</vt:lpstr>
      <vt:lpstr>Bit4_Case14_NF_05</vt:lpstr>
      <vt:lpstr>Bit4_Case14_NF_25</vt:lpstr>
      <vt:lpstr>Bit4_Case14_NF_50</vt:lpstr>
      <vt:lpstr>Bit4_Case14_NF_75</vt:lpstr>
      <vt:lpstr>Bit4_Case14_NF_95</vt:lpstr>
      <vt:lpstr>Bit4_Case14_NF_max</vt:lpstr>
      <vt:lpstr>Bit4_Case14_NF_min</vt:lpstr>
      <vt:lpstr>Bit4_Case14_NFWR_05</vt:lpstr>
      <vt:lpstr>Bit4_Case14_NFWR_25</vt:lpstr>
      <vt:lpstr>Bit4_Case14_NFWR_50</vt:lpstr>
      <vt:lpstr>Bit4_Case14_NFWR_75</vt:lpstr>
      <vt:lpstr>Bit4_Case14_NFWR_95</vt:lpstr>
      <vt:lpstr>Bit4_Case14_NFWR_max</vt:lpstr>
      <vt:lpstr>Bit4_Case14_NFWR_min</vt:lpstr>
      <vt:lpstr>Bit4_Case15_Cut_05</vt:lpstr>
      <vt:lpstr>Bit4_Case15_Cut_25</vt:lpstr>
      <vt:lpstr>Bit4_Case15_Cut_50</vt:lpstr>
      <vt:lpstr>Bit4_Case15_Cut_75</vt:lpstr>
      <vt:lpstr>Bit4_Case15_Cut_95</vt:lpstr>
      <vt:lpstr>Bit4_Case15_Cut_max</vt:lpstr>
      <vt:lpstr>Bit4_Case15_Cut_min</vt:lpstr>
      <vt:lpstr>Bit4_Case15_CutWR_05</vt:lpstr>
      <vt:lpstr>Bit4_Case15_CutWR_25</vt:lpstr>
      <vt:lpstr>Bit4_Case15_CutWR_50</vt:lpstr>
      <vt:lpstr>Bit4_Case15_CutWR_75</vt:lpstr>
      <vt:lpstr>Bit4_Case15_CutWR_95</vt:lpstr>
      <vt:lpstr>Bit4_Case15_CutWR_max</vt:lpstr>
      <vt:lpstr>Bit4_Case15_CutWR_min</vt:lpstr>
      <vt:lpstr>Bit4_Case15_NF_05</vt:lpstr>
      <vt:lpstr>Bit4_Case15_NF_25</vt:lpstr>
      <vt:lpstr>Bit4_Case15_NF_50</vt:lpstr>
      <vt:lpstr>Bit4_Case15_NF_75</vt:lpstr>
      <vt:lpstr>Bit4_Case15_NF_95</vt:lpstr>
      <vt:lpstr>Bit4_Case15_NF_max</vt:lpstr>
      <vt:lpstr>Bit4_Case15_NF_min</vt:lpstr>
      <vt:lpstr>Bit4_Case15_NFWR_05</vt:lpstr>
      <vt:lpstr>Bit4_Case15_NFWR_25</vt:lpstr>
      <vt:lpstr>Bit4_Case15_NFWR_50</vt:lpstr>
      <vt:lpstr>Bit4_Case15_NFWR_75</vt:lpstr>
      <vt:lpstr>Bit4_Case15_NFWR_95</vt:lpstr>
      <vt:lpstr>Bit4_Case15_NFWR_max</vt:lpstr>
      <vt:lpstr>Bit4_Case15_NFWR_min</vt:lpstr>
      <vt:lpstr>Bit4_Case16_Cut_05</vt:lpstr>
      <vt:lpstr>Bit4_Case16_Cut_25</vt:lpstr>
      <vt:lpstr>Bit4_Case16_Cut_50</vt:lpstr>
      <vt:lpstr>Bit4_Case16_Cut_75</vt:lpstr>
      <vt:lpstr>Bit4_Case16_Cut_95</vt:lpstr>
      <vt:lpstr>Bit4_Case16_Cut_max</vt:lpstr>
      <vt:lpstr>Bit4_Case16_Cut_min</vt:lpstr>
      <vt:lpstr>Bit4_Case16_CutWR_05</vt:lpstr>
      <vt:lpstr>Bit4_Case16_CutWR_25</vt:lpstr>
      <vt:lpstr>Bit4_Case16_CutWR_50</vt:lpstr>
      <vt:lpstr>Bit4_Case16_CutWR_75</vt:lpstr>
      <vt:lpstr>Bit4_Case16_CutWR_95</vt:lpstr>
      <vt:lpstr>Bit4_Case16_CutWR_max</vt:lpstr>
      <vt:lpstr>Bit4_Case16_CutWR_min</vt:lpstr>
      <vt:lpstr>Bit4_Case16_NF_05</vt:lpstr>
      <vt:lpstr>Bit4_Case16_NF_25</vt:lpstr>
      <vt:lpstr>Bit4_Case16_NF_50</vt:lpstr>
      <vt:lpstr>Bit4_Case16_NF_75</vt:lpstr>
      <vt:lpstr>Bit4_Case16_NF_95</vt:lpstr>
      <vt:lpstr>Bit4_Case16_NF_max</vt:lpstr>
      <vt:lpstr>Bit4_Case16_NF_min</vt:lpstr>
      <vt:lpstr>Bit4_Case16_NFWR_05</vt:lpstr>
      <vt:lpstr>Bit4_Case16_NFWR_25</vt:lpstr>
      <vt:lpstr>Bit4_Case16_NFWR_50</vt:lpstr>
      <vt:lpstr>Bit4_Case16_NFWR_75</vt:lpstr>
      <vt:lpstr>Bit4_Case16_NFWR_95</vt:lpstr>
      <vt:lpstr>Bit4_Case16_NFWR_max</vt:lpstr>
      <vt:lpstr>Bit4_Case16_NFWR_min</vt:lpstr>
      <vt:lpstr>Bit4_Case2_Cut_05</vt:lpstr>
      <vt:lpstr>Bit4_Case2_Cut_25</vt:lpstr>
      <vt:lpstr>Bit4_Case2_Cut_50</vt:lpstr>
      <vt:lpstr>Bit4_Case2_Cut_75</vt:lpstr>
      <vt:lpstr>Bit4_Case2_Cut_95</vt:lpstr>
      <vt:lpstr>Bit4_Case2_Cut_max</vt:lpstr>
      <vt:lpstr>Bit4_Case2_Cut_min</vt:lpstr>
      <vt:lpstr>Bit4_Case2_CutWR_05</vt:lpstr>
      <vt:lpstr>Bit4_Case2_CutWR_25</vt:lpstr>
      <vt:lpstr>Bit4_Case2_CutWR_50</vt:lpstr>
      <vt:lpstr>Bit4_Case2_CutWR_75</vt:lpstr>
      <vt:lpstr>Bit4_Case2_CutWR_95</vt:lpstr>
      <vt:lpstr>Bit4_Case2_CutWR_max</vt:lpstr>
      <vt:lpstr>Bit4_Case2_CutWR_min</vt:lpstr>
      <vt:lpstr>Bit4_Case2_NF_05</vt:lpstr>
      <vt:lpstr>Bit4_Case2_NF_25</vt:lpstr>
      <vt:lpstr>Bit4_Case2_NF_50</vt:lpstr>
      <vt:lpstr>Bit4_Case2_NF_75</vt:lpstr>
      <vt:lpstr>Bit4_Case2_NF_95</vt:lpstr>
      <vt:lpstr>Bit4_Case2_NF_max</vt:lpstr>
      <vt:lpstr>Bit4_Case2_NF_min</vt:lpstr>
      <vt:lpstr>Bit4_Case2_NFWR_05</vt:lpstr>
      <vt:lpstr>Bit4_Case2_NFWR_25</vt:lpstr>
      <vt:lpstr>Bit4_Case2_NFWR_50</vt:lpstr>
      <vt:lpstr>Bit4_Case2_NFWR_75</vt:lpstr>
      <vt:lpstr>Bit4_Case2_NFWR_95</vt:lpstr>
      <vt:lpstr>Bit4_Case2_NFWR_max</vt:lpstr>
      <vt:lpstr>Bit4_Case2_NFWR_min</vt:lpstr>
      <vt:lpstr>Bit4_Case3_Cut_05</vt:lpstr>
      <vt:lpstr>Bit4_Case3_Cut_25</vt:lpstr>
      <vt:lpstr>Bit4_Case3_Cut_50</vt:lpstr>
      <vt:lpstr>Bit4_Case3_Cut_75</vt:lpstr>
      <vt:lpstr>Bit4_Case3_Cut_95</vt:lpstr>
      <vt:lpstr>Bit4_Case3_Cut_max</vt:lpstr>
      <vt:lpstr>Bit4_Case3_Cut_min</vt:lpstr>
      <vt:lpstr>Bit4_Case3_CutWR_05</vt:lpstr>
      <vt:lpstr>Bit4_Case3_CutWR_25</vt:lpstr>
      <vt:lpstr>Bit4_Case3_CutWR_50</vt:lpstr>
      <vt:lpstr>Bit4_Case3_CutWR_75</vt:lpstr>
      <vt:lpstr>Bit4_Case3_CutWR_95</vt:lpstr>
      <vt:lpstr>Bit4_Case3_CutWR_max</vt:lpstr>
      <vt:lpstr>Bit4_Case3_CutWR_min</vt:lpstr>
      <vt:lpstr>Bit4_Case3_NF_05</vt:lpstr>
      <vt:lpstr>Bit4_Case3_NF_25</vt:lpstr>
      <vt:lpstr>Bit4_Case3_NF_50</vt:lpstr>
      <vt:lpstr>Bit4_Case3_NF_75</vt:lpstr>
      <vt:lpstr>Bit4_Case3_NF_95</vt:lpstr>
      <vt:lpstr>Bit4_Case3_NF_max</vt:lpstr>
      <vt:lpstr>Bit4_Case3_NF_min</vt:lpstr>
      <vt:lpstr>Bit4_Case3_NFWR_05</vt:lpstr>
      <vt:lpstr>Bit4_Case3_NFWR_25</vt:lpstr>
      <vt:lpstr>Bit4_Case3_NFWR_50</vt:lpstr>
      <vt:lpstr>Bit4_Case3_NFWR_75</vt:lpstr>
      <vt:lpstr>Bit4_Case3_NFWR_95</vt:lpstr>
      <vt:lpstr>Bit4_Case3_NFWR_max</vt:lpstr>
      <vt:lpstr>Bit4_Case3_NFWR_min</vt:lpstr>
      <vt:lpstr>Bit4_Case4_Cut_05</vt:lpstr>
      <vt:lpstr>Bit4_Case4_Cut_25</vt:lpstr>
      <vt:lpstr>Bit4_Case4_Cut_50</vt:lpstr>
      <vt:lpstr>Bit4_Case4_Cut_75</vt:lpstr>
      <vt:lpstr>Bit4_Case4_Cut_95</vt:lpstr>
      <vt:lpstr>Bit4_Case4_Cut_max</vt:lpstr>
      <vt:lpstr>Bit4_Case4_Cut_min</vt:lpstr>
      <vt:lpstr>Bit4_Case4_CutWR_05</vt:lpstr>
      <vt:lpstr>Bit4_Case4_CutWR_25</vt:lpstr>
      <vt:lpstr>Bit4_Case4_CutWR_50</vt:lpstr>
      <vt:lpstr>Bit4_Case4_CutWR_75</vt:lpstr>
      <vt:lpstr>Bit4_Case4_CutWR_95</vt:lpstr>
      <vt:lpstr>Bit4_Case4_CutWR_max</vt:lpstr>
      <vt:lpstr>Bit4_Case4_CutWR_min</vt:lpstr>
      <vt:lpstr>Bit4_Case4_NF_05</vt:lpstr>
      <vt:lpstr>Bit4_Case4_NF_25</vt:lpstr>
      <vt:lpstr>Bit4_Case4_NF_50</vt:lpstr>
      <vt:lpstr>Bit4_Case4_NF_75</vt:lpstr>
      <vt:lpstr>Bit4_Case4_NF_95</vt:lpstr>
      <vt:lpstr>Bit4_Case4_NF_max</vt:lpstr>
      <vt:lpstr>Bit4_Case4_NF_min</vt:lpstr>
      <vt:lpstr>Bit4_Case4_NFWR_05</vt:lpstr>
      <vt:lpstr>Bit4_Case4_NFWR_25</vt:lpstr>
      <vt:lpstr>Bit4_Case4_NFWR_50</vt:lpstr>
      <vt:lpstr>Bit4_Case4_NFWR_75</vt:lpstr>
      <vt:lpstr>Bit4_Case4_NFWR_95</vt:lpstr>
      <vt:lpstr>Bit4_Case4_NFWR_max</vt:lpstr>
      <vt:lpstr>Bit4_Case4_NFWR_min</vt:lpstr>
      <vt:lpstr>Bit4_Case5_Cut_05</vt:lpstr>
      <vt:lpstr>Bit4_Case5_Cut_25</vt:lpstr>
      <vt:lpstr>Bit4_Case5_Cut_50</vt:lpstr>
      <vt:lpstr>Bit4_Case5_Cut_75</vt:lpstr>
      <vt:lpstr>Bit4_Case5_Cut_95</vt:lpstr>
      <vt:lpstr>Bit4_Case5_Cut_max</vt:lpstr>
      <vt:lpstr>Bit4_Case5_Cut_min</vt:lpstr>
      <vt:lpstr>Bit4_Case5_CutWR_05</vt:lpstr>
      <vt:lpstr>Bit4_Case5_CutWR_25</vt:lpstr>
      <vt:lpstr>Bit4_Case5_CutWR_50</vt:lpstr>
      <vt:lpstr>Bit4_Case5_CutWR_75</vt:lpstr>
      <vt:lpstr>Bit4_Case5_CutWR_95</vt:lpstr>
      <vt:lpstr>Bit4_Case5_CutWR_max</vt:lpstr>
      <vt:lpstr>Bit4_Case5_CutWR_min</vt:lpstr>
      <vt:lpstr>Bit4_Case5_NF_05</vt:lpstr>
      <vt:lpstr>Bit4_Case5_NF_25</vt:lpstr>
      <vt:lpstr>Bit4_Case5_NF_50</vt:lpstr>
      <vt:lpstr>Bit4_Case5_NF_75</vt:lpstr>
      <vt:lpstr>Bit4_Case5_NF_95</vt:lpstr>
      <vt:lpstr>Bit4_Case5_NF_max</vt:lpstr>
      <vt:lpstr>Bit4_Case5_NF_min</vt:lpstr>
      <vt:lpstr>Bit4_Case5_NFWR_05</vt:lpstr>
      <vt:lpstr>Bit4_Case5_NFWR_25</vt:lpstr>
      <vt:lpstr>Bit4_Case5_NFWR_50</vt:lpstr>
      <vt:lpstr>Bit4_Case5_NFWR_75</vt:lpstr>
      <vt:lpstr>Bit4_Case5_NFWR_95</vt:lpstr>
      <vt:lpstr>Bit4_Case5_NFWR_max</vt:lpstr>
      <vt:lpstr>Bit4_Case5_NFWR_min</vt:lpstr>
      <vt:lpstr>Bit4_Case6_Cut_05</vt:lpstr>
      <vt:lpstr>Bit4_Case6_Cut_25</vt:lpstr>
      <vt:lpstr>Bit4_Case6_Cut_50</vt:lpstr>
      <vt:lpstr>Bit4_Case6_Cut_75</vt:lpstr>
      <vt:lpstr>Bit4_Case6_Cut_95</vt:lpstr>
      <vt:lpstr>Bit4_Case6_Cut_max</vt:lpstr>
      <vt:lpstr>Bit4_Case6_Cut_min</vt:lpstr>
      <vt:lpstr>Bit4_Case6_CutWR_05</vt:lpstr>
      <vt:lpstr>Bit4_Case6_CutWR_25</vt:lpstr>
      <vt:lpstr>Bit4_Case6_CutWR_50</vt:lpstr>
      <vt:lpstr>Bit4_Case6_CutWR_75</vt:lpstr>
      <vt:lpstr>Bit4_Case6_CutWR_95</vt:lpstr>
      <vt:lpstr>Bit4_Case6_CutWR_max</vt:lpstr>
      <vt:lpstr>Bit4_Case6_CutWR_min</vt:lpstr>
      <vt:lpstr>Bit4_Case6_NF_05</vt:lpstr>
      <vt:lpstr>Bit4_Case6_NF_25</vt:lpstr>
      <vt:lpstr>Bit4_Case6_NF_50</vt:lpstr>
      <vt:lpstr>Bit4_Case6_NF_75</vt:lpstr>
      <vt:lpstr>Bit4_Case6_NF_95</vt:lpstr>
      <vt:lpstr>Bit4_Case6_NF_max</vt:lpstr>
      <vt:lpstr>Bit4_Case6_NF_min</vt:lpstr>
      <vt:lpstr>Bit4_Case6_NFWR_05</vt:lpstr>
      <vt:lpstr>Bit4_Case6_NFWR_25</vt:lpstr>
      <vt:lpstr>Bit4_Case6_NFWR_50</vt:lpstr>
      <vt:lpstr>Bit4_Case6_NFWR_75</vt:lpstr>
      <vt:lpstr>Bit4_Case6_NFWR_95</vt:lpstr>
      <vt:lpstr>Bit4_Case6_NFWR_max</vt:lpstr>
      <vt:lpstr>Bit4_Case6_NFWR_min</vt:lpstr>
      <vt:lpstr>Bit4_Case7_Cut_05</vt:lpstr>
      <vt:lpstr>Bit4_Case7_Cut_25</vt:lpstr>
      <vt:lpstr>Bit4_Case7_Cut_50</vt:lpstr>
      <vt:lpstr>Bit4_Case7_Cut_75</vt:lpstr>
      <vt:lpstr>Bit4_Case7_Cut_95</vt:lpstr>
      <vt:lpstr>Bit4_Case7_Cut_max</vt:lpstr>
      <vt:lpstr>Bit4_Case7_Cut_min</vt:lpstr>
      <vt:lpstr>Bit4_Case7_CutWR_05</vt:lpstr>
      <vt:lpstr>Bit4_Case7_CutWR_25</vt:lpstr>
      <vt:lpstr>Bit4_Case7_CutWR_50</vt:lpstr>
      <vt:lpstr>Bit4_Case7_CutWR_75</vt:lpstr>
      <vt:lpstr>Bit4_Case7_CutWR_95</vt:lpstr>
      <vt:lpstr>Bit4_Case7_CutWR_max</vt:lpstr>
      <vt:lpstr>Bit4_Case7_CutWR_min</vt:lpstr>
      <vt:lpstr>Bit4_Case7_NF_05</vt:lpstr>
      <vt:lpstr>Bit4_Case7_NF_25</vt:lpstr>
      <vt:lpstr>Bit4_Case7_NF_50</vt:lpstr>
      <vt:lpstr>Bit4_Case7_NF_75</vt:lpstr>
      <vt:lpstr>Bit4_Case7_NF_95</vt:lpstr>
      <vt:lpstr>Bit4_Case7_NF_max</vt:lpstr>
      <vt:lpstr>Bit4_Case7_NF_min</vt:lpstr>
      <vt:lpstr>Bit4_Case7_NFWR_05</vt:lpstr>
      <vt:lpstr>Bit4_Case7_NFWR_25</vt:lpstr>
      <vt:lpstr>Bit4_Case7_NFWR_50</vt:lpstr>
      <vt:lpstr>Bit4_Case7_NFWR_75</vt:lpstr>
      <vt:lpstr>Bit4_Case7_NFWR_95</vt:lpstr>
      <vt:lpstr>Bit4_Case7_NFWR_max</vt:lpstr>
      <vt:lpstr>Bit4_Case7_NFWR_min</vt:lpstr>
      <vt:lpstr>Bit4_Case8_Cut_05</vt:lpstr>
      <vt:lpstr>Bit4_Case8_Cut_25</vt:lpstr>
      <vt:lpstr>Bit4_Case8_Cut_50</vt:lpstr>
      <vt:lpstr>Bit4_Case8_Cut_75</vt:lpstr>
      <vt:lpstr>Bit4_Case8_Cut_95</vt:lpstr>
      <vt:lpstr>Bit4_Case8_Cut_max</vt:lpstr>
      <vt:lpstr>Bit4_Case8_Cut_min</vt:lpstr>
      <vt:lpstr>Bit4_Case8_CutWR_05</vt:lpstr>
      <vt:lpstr>Bit4_Case8_CutWR_25</vt:lpstr>
      <vt:lpstr>Bit4_Case8_CutWR_50</vt:lpstr>
      <vt:lpstr>Bit4_Case8_CutWR_75</vt:lpstr>
      <vt:lpstr>Bit4_Case8_CutWR_95</vt:lpstr>
      <vt:lpstr>Bit4_Case8_CutWR_max</vt:lpstr>
      <vt:lpstr>Bit4_Case8_CutWR_min</vt:lpstr>
      <vt:lpstr>Bit4_Case8_NF_05</vt:lpstr>
      <vt:lpstr>Bit4_Case8_NF_25</vt:lpstr>
      <vt:lpstr>Bit4_Case8_NF_50</vt:lpstr>
      <vt:lpstr>Bit4_Case8_NF_75</vt:lpstr>
      <vt:lpstr>Bit4_Case8_NF_95</vt:lpstr>
      <vt:lpstr>Bit4_Case8_NF_max</vt:lpstr>
      <vt:lpstr>Bit4_Case8_NF_min</vt:lpstr>
      <vt:lpstr>Bit4_Case8_NFWR_05</vt:lpstr>
      <vt:lpstr>Bit4_Case8_NFWR_25</vt:lpstr>
      <vt:lpstr>Bit4_Case8_NFWR_50</vt:lpstr>
      <vt:lpstr>Bit4_Case8_NFWR_75</vt:lpstr>
      <vt:lpstr>Bit4_Case8_NFWR_95</vt:lpstr>
      <vt:lpstr>Bit4_Case8_NFWR_max</vt:lpstr>
      <vt:lpstr>Bit4_Case8_NFWR_min</vt:lpstr>
      <vt:lpstr>Bit4_Case9_Cut_05</vt:lpstr>
      <vt:lpstr>Bit4_Case9_Cut_25</vt:lpstr>
      <vt:lpstr>Bit4_Case9_Cut_50</vt:lpstr>
      <vt:lpstr>Bit4_Case9_Cut_75</vt:lpstr>
      <vt:lpstr>Bit4_Case9_Cut_95</vt:lpstr>
      <vt:lpstr>Bit4_Case9_Cut_max</vt:lpstr>
      <vt:lpstr>Bit4_Case9_Cut_min</vt:lpstr>
      <vt:lpstr>Bit4_Case9_CutWR_05</vt:lpstr>
      <vt:lpstr>Bit4_Case9_CutWR_25</vt:lpstr>
      <vt:lpstr>Bit4_Case9_CutWR_50</vt:lpstr>
      <vt:lpstr>Bit4_Case9_CutWR_75</vt:lpstr>
      <vt:lpstr>Bit4_Case9_CutWR_95</vt:lpstr>
      <vt:lpstr>Bit4_Case9_CutWR_max</vt:lpstr>
      <vt:lpstr>Bit4_Case9_CutWR_min</vt:lpstr>
      <vt:lpstr>Bit4_Case9_NF_05</vt:lpstr>
      <vt:lpstr>Bit4_Case9_NF_25</vt:lpstr>
      <vt:lpstr>Bit4_Case9_NF_50</vt:lpstr>
      <vt:lpstr>Bit4_Case9_NF_75</vt:lpstr>
      <vt:lpstr>Bit4_Case9_NF_95</vt:lpstr>
      <vt:lpstr>Bit4_Case9_NF_max</vt:lpstr>
      <vt:lpstr>Bit4_Case9_NF_min</vt:lpstr>
      <vt:lpstr>Bit4_Case9_NFWR_05</vt:lpstr>
      <vt:lpstr>Bit4_Case9_NFWR_25</vt:lpstr>
      <vt:lpstr>Bit4_Case9_NFWR_50</vt:lpstr>
      <vt:lpstr>Bit4_Case9_NFWR_75</vt:lpstr>
      <vt:lpstr>Bit4_Case9_NFWR_95</vt:lpstr>
      <vt:lpstr>Bit4_Case9_NFWR_max</vt:lpstr>
      <vt:lpstr>Bit4_Case9_NFWR_min</vt:lpstr>
      <vt:lpstr>Bit4_Cutter_Diameter</vt:lpstr>
      <vt:lpstr>Bit4_Cutter_Distance</vt:lpstr>
      <vt:lpstr>Bit4_Cutter_Num</vt:lpstr>
      <vt:lpstr>Bit4_Cutter_Type</vt:lpstr>
      <vt:lpstr>Bit4_Exposure</vt:lpstr>
      <vt:lpstr>Bit4_Height</vt:lpstr>
      <vt:lpstr>Bit4_Height2</vt:lpstr>
      <vt:lpstr>Bit4_Height3</vt:lpstr>
      <vt:lpstr>Bit4_Profile_Angle</vt:lpstr>
      <vt:lpstr>Bit4_Profile_Position</vt:lpstr>
      <vt:lpstr>Bit4_Radius</vt:lpstr>
      <vt:lpstr>Bit4_RPM</vt:lpstr>
      <vt:lpstr>Bit4_Side_Rake</vt:lpstr>
      <vt:lpstr>Bit4_Tag</vt:lpstr>
      <vt:lpstr>Bit4_Tq</vt:lpstr>
      <vt:lpstr>Bit4_WOB</vt:lpstr>
      <vt:lpstr>Bit5_Angle_Around</vt:lpstr>
      <vt:lpstr>Bit5_Ax</vt:lpstr>
      <vt:lpstr>Bit5_Axy</vt:lpstr>
      <vt:lpstr>Bit5_Ay</vt:lpstr>
      <vt:lpstr>Bit5_Ayz</vt:lpstr>
      <vt:lpstr>Bit5_Back_Rake</vt:lpstr>
      <vt:lpstr>Bit5_Blade_Num</vt:lpstr>
      <vt:lpstr>Bit5_Case1_Cut_05</vt:lpstr>
      <vt:lpstr>Bit5_Case1_Cut_25</vt:lpstr>
      <vt:lpstr>Bit5_Case1_Cut_50</vt:lpstr>
      <vt:lpstr>Bit5_Case1_Cut_75</vt:lpstr>
      <vt:lpstr>Bit5_Case1_Cut_95</vt:lpstr>
      <vt:lpstr>Bit5_Case1_Cut_max</vt:lpstr>
      <vt:lpstr>Bit5_Case1_Cut_min</vt:lpstr>
      <vt:lpstr>Bit5_Case1_CutWR_05</vt:lpstr>
      <vt:lpstr>Bit5_Case1_CutWR_25</vt:lpstr>
      <vt:lpstr>Bit5_Case1_CutWR_50</vt:lpstr>
      <vt:lpstr>Bit5_Case1_CutWR_75</vt:lpstr>
      <vt:lpstr>Bit5_Case1_CutWR_95</vt:lpstr>
      <vt:lpstr>Bit5_Case1_CutWR_max</vt:lpstr>
      <vt:lpstr>Bit5_Case1_CutWR_min</vt:lpstr>
      <vt:lpstr>Bit5_Case1_NF_05</vt:lpstr>
      <vt:lpstr>Bit5_Case1_NF_25</vt:lpstr>
      <vt:lpstr>Bit5_Case1_NF_50</vt:lpstr>
      <vt:lpstr>Bit5_Case1_NF_75</vt:lpstr>
      <vt:lpstr>Bit5_Case1_NF_95</vt:lpstr>
      <vt:lpstr>Bit5_Case1_NF_max</vt:lpstr>
      <vt:lpstr>Bit5_Case1_NF_min</vt:lpstr>
      <vt:lpstr>Bit5_Case1_NFWR_05</vt:lpstr>
      <vt:lpstr>Bit5_Case1_NFWR_25</vt:lpstr>
      <vt:lpstr>Bit5_Case1_NFWR_50</vt:lpstr>
      <vt:lpstr>Bit5_Case1_NFWR_75</vt:lpstr>
      <vt:lpstr>Bit5_Case1_NFWR_95</vt:lpstr>
      <vt:lpstr>Bit5_Case1_NFWR_max</vt:lpstr>
      <vt:lpstr>Bit5_Case1_NFWR_min</vt:lpstr>
      <vt:lpstr>Bit5_Case10_Cut_05</vt:lpstr>
      <vt:lpstr>Bit5_Case10_Cut_25</vt:lpstr>
      <vt:lpstr>Bit5_Case10_Cut_50</vt:lpstr>
      <vt:lpstr>Bit5_Case10_Cut_75</vt:lpstr>
      <vt:lpstr>Bit5_Case10_Cut_95</vt:lpstr>
      <vt:lpstr>Bit5_Case10_Cut_max</vt:lpstr>
      <vt:lpstr>Bit5_Case10_Cut_min</vt:lpstr>
      <vt:lpstr>Bit5_Case10_CutWR_05</vt:lpstr>
      <vt:lpstr>Bit5_Case10_CutWR_25</vt:lpstr>
      <vt:lpstr>Bit5_Case10_CutWR_50</vt:lpstr>
      <vt:lpstr>Bit5_Case10_CutWR_75</vt:lpstr>
      <vt:lpstr>Bit5_Case10_CutWR_95</vt:lpstr>
      <vt:lpstr>Bit5_Case10_CutWR_max</vt:lpstr>
      <vt:lpstr>Bit5_Case10_CutWR_min</vt:lpstr>
      <vt:lpstr>Bit5_Case10_NF_05</vt:lpstr>
      <vt:lpstr>Bit5_Case10_NF_25</vt:lpstr>
      <vt:lpstr>Bit5_Case10_NF_50</vt:lpstr>
      <vt:lpstr>Bit5_Case10_NF_75</vt:lpstr>
      <vt:lpstr>Bit5_Case10_NF_95</vt:lpstr>
      <vt:lpstr>Bit5_Case10_NF_max</vt:lpstr>
      <vt:lpstr>Bit5_Case10_NF_min</vt:lpstr>
      <vt:lpstr>Bit5_Case10_NFWR_05</vt:lpstr>
      <vt:lpstr>Bit5_Case10_NFWR_25</vt:lpstr>
      <vt:lpstr>Bit5_Case10_NFWR_50</vt:lpstr>
      <vt:lpstr>Bit5_Case10_NFWR_75</vt:lpstr>
      <vt:lpstr>Bit5_Case10_NFWR_95</vt:lpstr>
      <vt:lpstr>Bit5_Case10_NFWR_max</vt:lpstr>
      <vt:lpstr>Bit5_Case10_NFWR_min</vt:lpstr>
      <vt:lpstr>Bit5_Case11_Cut_05</vt:lpstr>
      <vt:lpstr>Bit5_Case11_Cut_25</vt:lpstr>
      <vt:lpstr>Bit5_Case11_Cut_50</vt:lpstr>
      <vt:lpstr>Bit5_Case11_Cut_75</vt:lpstr>
      <vt:lpstr>Bit5_Case11_Cut_95</vt:lpstr>
      <vt:lpstr>Bit5_Case11_Cut_max</vt:lpstr>
      <vt:lpstr>Bit5_Case11_Cut_min</vt:lpstr>
      <vt:lpstr>Bit5_Case11_CutWR_05</vt:lpstr>
      <vt:lpstr>Bit5_Case11_CutWR_25</vt:lpstr>
      <vt:lpstr>Bit5_Case11_CutWR_50</vt:lpstr>
      <vt:lpstr>Bit5_Case11_CutWR_75</vt:lpstr>
      <vt:lpstr>Bit5_Case11_CutWR_95</vt:lpstr>
      <vt:lpstr>Bit5_Case11_CutWR_max</vt:lpstr>
      <vt:lpstr>Bit5_Case11_CutWR_min</vt:lpstr>
      <vt:lpstr>Bit5_Case11_NF_05</vt:lpstr>
      <vt:lpstr>Bit5_Case11_NF_25</vt:lpstr>
      <vt:lpstr>Bit5_Case11_NF_50</vt:lpstr>
      <vt:lpstr>Bit5_Case11_NF_75</vt:lpstr>
      <vt:lpstr>Bit5_Case11_NF_95</vt:lpstr>
      <vt:lpstr>Bit5_Case11_NF_max</vt:lpstr>
      <vt:lpstr>Bit5_Case11_NF_min</vt:lpstr>
      <vt:lpstr>Bit5_Case11_NFWR_05</vt:lpstr>
      <vt:lpstr>Bit5_Case11_NFWR_25</vt:lpstr>
      <vt:lpstr>Bit5_Case11_NFWR_50</vt:lpstr>
      <vt:lpstr>Bit5_Case11_NFWR_75</vt:lpstr>
      <vt:lpstr>Bit5_Case11_NFWR_95</vt:lpstr>
      <vt:lpstr>Bit5_Case11_NFWR_max</vt:lpstr>
      <vt:lpstr>Bit5_Case11_NFWR_min</vt:lpstr>
      <vt:lpstr>Bit5_Case12_Cut_05</vt:lpstr>
      <vt:lpstr>Bit5_Case12_Cut_25</vt:lpstr>
      <vt:lpstr>Bit5_Case12_Cut_50</vt:lpstr>
      <vt:lpstr>Bit5_Case12_Cut_75</vt:lpstr>
      <vt:lpstr>Bit5_Case12_Cut_95</vt:lpstr>
      <vt:lpstr>Bit5_Case12_Cut_max</vt:lpstr>
      <vt:lpstr>Bit5_Case12_Cut_min</vt:lpstr>
      <vt:lpstr>Bit5_Case12_CutWR_05</vt:lpstr>
      <vt:lpstr>Bit5_Case12_CutWR_25</vt:lpstr>
      <vt:lpstr>Bit5_Case12_CutWR_50</vt:lpstr>
      <vt:lpstr>Bit5_Case12_CutWR_75</vt:lpstr>
      <vt:lpstr>Bit5_Case12_CutWR_95</vt:lpstr>
      <vt:lpstr>Bit5_Case12_CutWR_max</vt:lpstr>
      <vt:lpstr>Bit5_Case12_CutWR_min</vt:lpstr>
      <vt:lpstr>Bit5_Case12_NF_05</vt:lpstr>
      <vt:lpstr>Bit5_Case12_NF_25</vt:lpstr>
      <vt:lpstr>Bit5_Case12_NF_50</vt:lpstr>
      <vt:lpstr>Bit5_Case12_NF_75</vt:lpstr>
      <vt:lpstr>Bit5_Case12_NF_95</vt:lpstr>
      <vt:lpstr>Bit5_Case12_NF_max</vt:lpstr>
      <vt:lpstr>Bit5_Case12_NF_min</vt:lpstr>
      <vt:lpstr>Bit5_Case12_NFWR_05</vt:lpstr>
      <vt:lpstr>Bit5_Case12_NFWR_25</vt:lpstr>
      <vt:lpstr>Bit5_Case12_NFWR_50</vt:lpstr>
      <vt:lpstr>Bit5_Case12_NFWR_75</vt:lpstr>
      <vt:lpstr>Bit5_Case12_NFWR_95</vt:lpstr>
      <vt:lpstr>Bit5_Case12_NFWR_max</vt:lpstr>
      <vt:lpstr>Bit5_Case12_NFWR_min</vt:lpstr>
      <vt:lpstr>Bit5_Case13_Cut_05</vt:lpstr>
      <vt:lpstr>Bit5_Case13_Cut_25</vt:lpstr>
      <vt:lpstr>Bit5_Case13_Cut_50</vt:lpstr>
      <vt:lpstr>Bit5_Case13_Cut_75</vt:lpstr>
      <vt:lpstr>Bit5_Case13_Cut_95</vt:lpstr>
      <vt:lpstr>Bit5_Case13_Cut_max</vt:lpstr>
      <vt:lpstr>Bit5_Case13_Cut_min</vt:lpstr>
      <vt:lpstr>Bit5_Case13_CutWR_05</vt:lpstr>
      <vt:lpstr>Bit5_Case13_CutWR_25</vt:lpstr>
      <vt:lpstr>Bit5_Case13_CutWR_50</vt:lpstr>
      <vt:lpstr>Bit5_Case13_CutWR_75</vt:lpstr>
      <vt:lpstr>Bit5_Case13_CutWR_95</vt:lpstr>
      <vt:lpstr>Bit5_Case13_CutWR_max</vt:lpstr>
      <vt:lpstr>Bit5_Case13_CutWR_min</vt:lpstr>
      <vt:lpstr>Bit5_Case13_NF_05</vt:lpstr>
      <vt:lpstr>Bit5_Case13_NF_25</vt:lpstr>
      <vt:lpstr>Bit5_Case13_NF_50</vt:lpstr>
      <vt:lpstr>Bit5_Case13_NF_75</vt:lpstr>
      <vt:lpstr>Bit5_Case13_NF_95</vt:lpstr>
      <vt:lpstr>Bit5_Case13_NF_max</vt:lpstr>
      <vt:lpstr>Bit5_Case13_NF_min</vt:lpstr>
      <vt:lpstr>Bit5_Case13_NFWR_05</vt:lpstr>
      <vt:lpstr>Bit5_Case13_NFWR_25</vt:lpstr>
      <vt:lpstr>Bit5_Case13_NFWR_50</vt:lpstr>
      <vt:lpstr>Bit5_Case13_NFWR_75</vt:lpstr>
      <vt:lpstr>Bit5_Case13_NFWR_95</vt:lpstr>
      <vt:lpstr>Bit5_Case13_NFWR_max</vt:lpstr>
      <vt:lpstr>Bit5_Case13_NFWR_min</vt:lpstr>
      <vt:lpstr>Bit5_Case14_Cut_05</vt:lpstr>
      <vt:lpstr>Bit5_Case14_Cut_25</vt:lpstr>
      <vt:lpstr>Bit5_Case14_Cut_50</vt:lpstr>
      <vt:lpstr>Bit5_Case14_Cut_75</vt:lpstr>
      <vt:lpstr>Bit5_Case14_Cut_95</vt:lpstr>
      <vt:lpstr>Bit5_Case14_Cut_max</vt:lpstr>
      <vt:lpstr>Bit5_Case14_Cut_min</vt:lpstr>
      <vt:lpstr>Bit5_Case14_CutWR_05</vt:lpstr>
      <vt:lpstr>Bit5_Case14_CutWR_25</vt:lpstr>
      <vt:lpstr>Bit5_Case14_CutWR_50</vt:lpstr>
      <vt:lpstr>Bit5_Case14_CutWR_75</vt:lpstr>
      <vt:lpstr>Bit5_Case14_CutWR_95</vt:lpstr>
      <vt:lpstr>Bit5_Case14_CutWR_max</vt:lpstr>
      <vt:lpstr>Bit5_Case14_CutWR_min</vt:lpstr>
      <vt:lpstr>Bit5_Case14_NF_05</vt:lpstr>
      <vt:lpstr>Bit5_Case14_NF_25</vt:lpstr>
      <vt:lpstr>Bit5_Case14_NF_50</vt:lpstr>
      <vt:lpstr>Bit5_Case14_NF_75</vt:lpstr>
      <vt:lpstr>Bit5_Case14_NF_95</vt:lpstr>
      <vt:lpstr>Bit5_Case14_NF_max</vt:lpstr>
      <vt:lpstr>Bit5_Case14_NF_min</vt:lpstr>
      <vt:lpstr>Bit5_Case14_NFWR_05</vt:lpstr>
      <vt:lpstr>Bit5_Case14_NFWR_25</vt:lpstr>
      <vt:lpstr>Bit5_Case14_NFWR_50</vt:lpstr>
      <vt:lpstr>Bit5_Case14_NFWR_75</vt:lpstr>
      <vt:lpstr>Bit5_Case14_NFWR_95</vt:lpstr>
      <vt:lpstr>Bit5_Case14_NFWR_max</vt:lpstr>
      <vt:lpstr>Bit5_Case14_NFWR_min</vt:lpstr>
      <vt:lpstr>Bit5_Case15_Cut_05</vt:lpstr>
      <vt:lpstr>Bit5_Case15_Cut_25</vt:lpstr>
      <vt:lpstr>Bit5_Case15_Cut_50</vt:lpstr>
      <vt:lpstr>Bit5_Case15_Cut_75</vt:lpstr>
      <vt:lpstr>Bit5_Case15_Cut_95</vt:lpstr>
      <vt:lpstr>Bit5_Case15_Cut_max</vt:lpstr>
      <vt:lpstr>Bit5_Case15_Cut_min</vt:lpstr>
      <vt:lpstr>Bit5_Case15_CutWR_05</vt:lpstr>
      <vt:lpstr>Bit5_Case15_CutWR_25</vt:lpstr>
      <vt:lpstr>Bit5_Case15_CutWR_50</vt:lpstr>
      <vt:lpstr>Bit5_Case15_CutWR_75</vt:lpstr>
      <vt:lpstr>Bit5_Case15_CutWR_95</vt:lpstr>
      <vt:lpstr>Bit5_Case15_CutWR_max</vt:lpstr>
      <vt:lpstr>Bit5_Case15_CutWR_min</vt:lpstr>
      <vt:lpstr>Bit5_Case15_NF_05</vt:lpstr>
      <vt:lpstr>Bit5_Case15_NF_25</vt:lpstr>
      <vt:lpstr>Bit5_Case15_NF_50</vt:lpstr>
      <vt:lpstr>Bit5_Case15_NF_75</vt:lpstr>
      <vt:lpstr>Bit5_Case15_NF_95</vt:lpstr>
      <vt:lpstr>Bit5_Case15_NF_max</vt:lpstr>
      <vt:lpstr>Bit5_Case15_NF_min</vt:lpstr>
      <vt:lpstr>Bit5_Case15_NFWR_05</vt:lpstr>
      <vt:lpstr>Bit5_Case15_NFWR_25</vt:lpstr>
      <vt:lpstr>Bit5_Case15_NFWR_50</vt:lpstr>
      <vt:lpstr>Bit5_Case15_NFWR_75</vt:lpstr>
      <vt:lpstr>Bit5_Case15_NFWR_95</vt:lpstr>
      <vt:lpstr>Bit5_Case15_NFWR_max</vt:lpstr>
      <vt:lpstr>Bit5_Case15_NFWR_min</vt:lpstr>
      <vt:lpstr>Bit5_Case16_Cut_05</vt:lpstr>
      <vt:lpstr>Bit5_Case16_Cut_25</vt:lpstr>
      <vt:lpstr>Bit5_Case16_Cut_50</vt:lpstr>
      <vt:lpstr>Bit5_Case16_Cut_75</vt:lpstr>
      <vt:lpstr>Bit5_Case16_Cut_95</vt:lpstr>
      <vt:lpstr>Bit5_Case16_Cut_max</vt:lpstr>
      <vt:lpstr>Bit5_Case16_Cut_min</vt:lpstr>
      <vt:lpstr>Bit5_Case16_CutWR_05</vt:lpstr>
      <vt:lpstr>Bit5_Case16_CutWR_25</vt:lpstr>
      <vt:lpstr>Bit5_Case16_CutWR_50</vt:lpstr>
      <vt:lpstr>Bit5_Case16_CutWR_75</vt:lpstr>
      <vt:lpstr>Bit5_Case16_CutWR_95</vt:lpstr>
      <vt:lpstr>Bit5_Case16_CutWR_max</vt:lpstr>
      <vt:lpstr>Bit5_Case16_CutWR_min</vt:lpstr>
      <vt:lpstr>Bit5_Case16_NF_05</vt:lpstr>
      <vt:lpstr>Bit5_Case16_NF_25</vt:lpstr>
      <vt:lpstr>Bit5_Case16_NF_50</vt:lpstr>
      <vt:lpstr>Bit5_Case16_NF_75</vt:lpstr>
      <vt:lpstr>Bit5_Case16_NF_95</vt:lpstr>
      <vt:lpstr>Bit5_Case16_NF_max</vt:lpstr>
      <vt:lpstr>Bit5_Case16_NF_min</vt:lpstr>
      <vt:lpstr>Bit5_Case16_NFWR_05</vt:lpstr>
      <vt:lpstr>Bit5_Case16_NFWR_25</vt:lpstr>
      <vt:lpstr>Bit5_Case16_NFWR_50</vt:lpstr>
      <vt:lpstr>Bit5_Case16_NFWR_75</vt:lpstr>
      <vt:lpstr>Bit5_Case16_NFWR_95</vt:lpstr>
      <vt:lpstr>Bit5_Case16_NFWR_max</vt:lpstr>
      <vt:lpstr>Bit5_Case16_NFWR_min</vt:lpstr>
      <vt:lpstr>Bit5_Case2_Cut_05</vt:lpstr>
      <vt:lpstr>Bit5_Case2_Cut_25</vt:lpstr>
      <vt:lpstr>Bit5_Case2_Cut_50</vt:lpstr>
      <vt:lpstr>Bit5_Case2_Cut_75</vt:lpstr>
      <vt:lpstr>Bit5_Case2_Cut_95</vt:lpstr>
      <vt:lpstr>Bit5_Case2_Cut_max</vt:lpstr>
      <vt:lpstr>Bit5_Case2_Cut_min</vt:lpstr>
      <vt:lpstr>Bit5_Case2_CutWR_05</vt:lpstr>
      <vt:lpstr>Bit5_Case2_CutWR_25</vt:lpstr>
      <vt:lpstr>Bit5_Case2_CutWR_50</vt:lpstr>
      <vt:lpstr>Bit5_Case2_CutWR_75</vt:lpstr>
      <vt:lpstr>Bit5_Case2_CutWR_95</vt:lpstr>
      <vt:lpstr>Bit5_Case2_CutWR_max</vt:lpstr>
      <vt:lpstr>Bit5_Case2_CutWR_min</vt:lpstr>
      <vt:lpstr>Bit5_Case2_NF_05</vt:lpstr>
      <vt:lpstr>Bit5_Case2_NF_25</vt:lpstr>
      <vt:lpstr>Bit5_Case2_NF_50</vt:lpstr>
      <vt:lpstr>Bit5_Case2_NF_75</vt:lpstr>
      <vt:lpstr>Bit5_Case2_NF_95</vt:lpstr>
      <vt:lpstr>Bit5_Case2_NF_max</vt:lpstr>
      <vt:lpstr>Bit5_Case2_NF_min</vt:lpstr>
      <vt:lpstr>Bit5_Case2_NFWR_05</vt:lpstr>
      <vt:lpstr>Bit5_Case2_NFWR_25</vt:lpstr>
      <vt:lpstr>Bit5_Case2_NFWR_50</vt:lpstr>
      <vt:lpstr>Bit5_Case2_NFWR_75</vt:lpstr>
      <vt:lpstr>Bit5_Case2_NFWR_95</vt:lpstr>
      <vt:lpstr>Bit5_Case2_NFWR_max</vt:lpstr>
      <vt:lpstr>Bit5_Case2_NFWR_min</vt:lpstr>
      <vt:lpstr>Bit5_Case3_Cut_05</vt:lpstr>
      <vt:lpstr>Bit5_Case3_Cut_25</vt:lpstr>
      <vt:lpstr>Bit5_Case3_Cut_50</vt:lpstr>
      <vt:lpstr>Bit5_Case3_Cut_75</vt:lpstr>
      <vt:lpstr>Bit5_Case3_Cut_95</vt:lpstr>
      <vt:lpstr>Bit5_Case3_Cut_max</vt:lpstr>
      <vt:lpstr>Bit5_Case3_Cut_min</vt:lpstr>
      <vt:lpstr>Bit5_Case3_CutWR_05</vt:lpstr>
      <vt:lpstr>Bit5_Case3_CutWR_25</vt:lpstr>
      <vt:lpstr>Bit5_Case3_CutWR_50</vt:lpstr>
      <vt:lpstr>Bit5_Case3_CutWR_75</vt:lpstr>
      <vt:lpstr>Bit5_Case3_CutWR_95</vt:lpstr>
      <vt:lpstr>Bit5_Case3_CutWR_max</vt:lpstr>
      <vt:lpstr>Bit5_Case3_CutWR_min</vt:lpstr>
      <vt:lpstr>Bit5_Case3_NF_05</vt:lpstr>
      <vt:lpstr>Bit5_Case3_NF_25</vt:lpstr>
      <vt:lpstr>Bit5_Case3_NF_50</vt:lpstr>
      <vt:lpstr>Bit5_Case3_NF_75</vt:lpstr>
      <vt:lpstr>Bit5_Case3_NF_95</vt:lpstr>
      <vt:lpstr>Bit5_Case3_NF_max</vt:lpstr>
      <vt:lpstr>Bit5_Case3_NF_min</vt:lpstr>
      <vt:lpstr>Bit5_Case3_NFWR_05</vt:lpstr>
      <vt:lpstr>Bit5_Case3_NFWR_25</vt:lpstr>
      <vt:lpstr>Bit5_Case3_NFWR_50</vt:lpstr>
      <vt:lpstr>Bit5_Case3_NFWR_75</vt:lpstr>
      <vt:lpstr>Bit5_Case3_NFWR_95</vt:lpstr>
      <vt:lpstr>Bit5_Case3_NFWR_max</vt:lpstr>
      <vt:lpstr>Bit5_Case3_NFWR_min</vt:lpstr>
      <vt:lpstr>Bit5_Case4_Cut_05</vt:lpstr>
      <vt:lpstr>Bit5_Case4_Cut_25</vt:lpstr>
      <vt:lpstr>Bit5_Case4_Cut_50</vt:lpstr>
      <vt:lpstr>Bit5_Case4_Cut_75</vt:lpstr>
      <vt:lpstr>Bit5_Case4_Cut_95</vt:lpstr>
      <vt:lpstr>Bit5_Case4_Cut_max</vt:lpstr>
      <vt:lpstr>Bit5_Case4_Cut_min</vt:lpstr>
      <vt:lpstr>Bit5_Case4_CutWR_05</vt:lpstr>
      <vt:lpstr>Bit5_Case4_CutWR_25</vt:lpstr>
      <vt:lpstr>Bit5_Case4_CutWR_50</vt:lpstr>
      <vt:lpstr>Bit5_Case4_CutWR_75</vt:lpstr>
      <vt:lpstr>Bit5_Case4_CutWR_95</vt:lpstr>
      <vt:lpstr>Bit5_Case4_CutWR_max</vt:lpstr>
      <vt:lpstr>Bit5_Case4_CutWR_min</vt:lpstr>
      <vt:lpstr>Bit5_Case4_NF_05</vt:lpstr>
      <vt:lpstr>Bit5_Case4_NF_25</vt:lpstr>
      <vt:lpstr>Bit5_Case4_NF_50</vt:lpstr>
      <vt:lpstr>Bit5_Case4_NF_75</vt:lpstr>
      <vt:lpstr>Bit5_Case4_NF_95</vt:lpstr>
      <vt:lpstr>Bit5_Case4_NF_max</vt:lpstr>
      <vt:lpstr>Bit5_Case4_NF_min</vt:lpstr>
      <vt:lpstr>Bit5_Case4_NFWR_05</vt:lpstr>
      <vt:lpstr>Bit5_Case4_NFWR_25</vt:lpstr>
      <vt:lpstr>Bit5_Case4_NFWR_50</vt:lpstr>
      <vt:lpstr>Bit5_Case4_NFWR_75</vt:lpstr>
      <vt:lpstr>Bit5_Case4_NFWR_95</vt:lpstr>
      <vt:lpstr>Bit5_Case4_NFWR_max</vt:lpstr>
      <vt:lpstr>Bit5_Case4_NFWR_min</vt:lpstr>
      <vt:lpstr>Bit5_Case5_Cut_05</vt:lpstr>
      <vt:lpstr>Bit5_Case5_Cut_25</vt:lpstr>
      <vt:lpstr>Bit5_Case5_Cut_50</vt:lpstr>
      <vt:lpstr>Bit5_Case5_Cut_75</vt:lpstr>
      <vt:lpstr>Bit5_Case5_Cut_95</vt:lpstr>
      <vt:lpstr>Bit5_Case5_Cut_max</vt:lpstr>
      <vt:lpstr>Bit5_Case5_Cut_min</vt:lpstr>
      <vt:lpstr>Bit5_Case5_CutWR_05</vt:lpstr>
      <vt:lpstr>Bit5_Case5_CutWR_25</vt:lpstr>
      <vt:lpstr>Bit5_Case5_CutWR_50</vt:lpstr>
      <vt:lpstr>Bit5_Case5_CutWR_75</vt:lpstr>
      <vt:lpstr>Bit5_Case5_CutWR_95</vt:lpstr>
      <vt:lpstr>Bit5_Case5_CutWR_max</vt:lpstr>
      <vt:lpstr>Bit5_Case5_CutWR_min</vt:lpstr>
      <vt:lpstr>Bit5_Case5_NF_05</vt:lpstr>
      <vt:lpstr>Bit5_Case5_NF_25</vt:lpstr>
      <vt:lpstr>Bit5_Case5_NF_50</vt:lpstr>
      <vt:lpstr>Bit5_Case5_NF_75</vt:lpstr>
      <vt:lpstr>Bit5_Case5_NF_95</vt:lpstr>
      <vt:lpstr>Bit5_Case5_NF_max</vt:lpstr>
      <vt:lpstr>Bit5_Case5_NF_min</vt:lpstr>
      <vt:lpstr>Bit5_Case5_NFWR_05</vt:lpstr>
      <vt:lpstr>Bit5_Case5_NFWR_25</vt:lpstr>
      <vt:lpstr>Bit5_Case5_NFWR_50</vt:lpstr>
      <vt:lpstr>Bit5_Case5_NFWR_75</vt:lpstr>
      <vt:lpstr>Bit5_Case5_NFWR_95</vt:lpstr>
      <vt:lpstr>Bit5_Case5_NFWR_max</vt:lpstr>
      <vt:lpstr>Bit5_Case5_NFWR_min</vt:lpstr>
      <vt:lpstr>Bit5_Case6_Cut_05</vt:lpstr>
      <vt:lpstr>Bit5_Case6_Cut_25</vt:lpstr>
      <vt:lpstr>Bit5_Case6_Cut_50</vt:lpstr>
      <vt:lpstr>Bit5_Case6_Cut_75</vt:lpstr>
      <vt:lpstr>Bit5_Case6_Cut_95</vt:lpstr>
      <vt:lpstr>Bit5_Case6_Cut_max</vt:lpstr>
      <vt:lpstr>Bit5_Case6_Cut_min</vt:lpstr>
      <vt:lpstr>Bit5_Case6_CutWR_05</vt:lpstr>
      <vt:lpstr>Bit5_Case6_CutWR_25</vt:lpstr>
      <vt:lpstr>Bit5_Case6_CutWR_50</vt:lpstr>
      <vt:lpstr>Bit5_Case6_CutWR_75</vt:lpstr>
      <vt:lpstr>Bit5_Case6_CutWR_95</vt:lpstr>
      <vt:lpstr>Bit5_Case6_CutWR_max</vt:lpstr>
      <vt:lpstr>Bit5_Case6_CutWR_min</vt:lpstr>
      <vt:lpstr>Bit5_Case6_NF_05</vt:lpstr>
      <vt:lpstr>Bit5_Case6_NF_25</vt:lpstr>
      <vt:lpstr>Bit5_Case6_NF_50</vt:lpstr>
      <vt:lpstr>Bit5_Case6_NF_75</vt:lpstr>
      <vt:lpstr>Bit5_Case6_NF_95</vt:lpstr>
      <vt:lpstr>Bit5_Case6_NF_max</vt:lpstr>
      <vt:lpstr>Bit5_Case6_NF_min</vt:lpstr>
      <vt:lpstr>Bit5_Case6_NFWR_05</vt:lpstr>
      <vt:lpstr>Bit5_Case6_NFWR_25</vt:lpstr>
      <vt:lpstr>Bit5_Case6_NFWR_50</vt:lpstr>
      <vt:lpstr>Bit5_Case6_NFWR_75</vt:lpstr>
      <vt:lpstr>Bit5_Case6_NFWR_95</vt:lpstr>
      <vt:lpstr>Bit5_Case6_NFWR_max</vt:lpstr>
      <vt:lpstr>Bit5_Case6_NFWR_min</vt:lpstr>
      <vt:lpstr>Bit5_Case7_Cut_05</vt:lpstr>
      <vt:lpstr>Bit5_Case7_Cut_25</vt:lpstr>
      <vt:lpstr>Bit5_Case7_Cut_50</vt:lpstr>
      <vt:lpstr>Bit5_Case7_Cut_75</vt:lpstr>
      <vt:lpstr>Bit5_Case7_Cut_95</vt:lpstr>
      <vt:lpstr>Bit5_Case7_Cut_max</vt:lpstr>
      <vt:lpstr>Bit5_Case7_Cut_min</vt:lpstr>
      <vt:lpstr>Bit5_Case7_CutWR_05</vt:lpstr>
      <vt:lpstr>Bit5_Case7_CutWR_25</vt:lpstr>
      <vt:lpstr>Bit5_Case7_CutWR_50</vt:lpstr>
      <vt:lpstr>Bit5_Case7_CutWR_75</vt:lpstr>
      <vt:lpstr>Bit5_Case7_CutWR_95</vt:lpstr>
      <vt:lpstr>Bit5_Case7_CutWR_max</vt:lpstr>
      <vt:lpstr>Bit5_Case7_CutWR_min</vt:lpstr>
      <vt:lpstr>Bit5_Case7_NF_05</vt:lpstr>
      <vt:lpstr>Bit5_Case7_NF_25</vt:lpstr>
      <vt:lpstr>Bit5_Case7_NF_50</vt:lpstr>
      <vt:lpstr>Bit5_Case7_NF_75</vt:lpstr>
      <vt:lpstr>Bit5_Case7_NF_95</vt:lpstr>
      <vt:lpstr>Bit5_Case7_NF_max</vt:lpstr>
      <vt:lpstr>Bit5_Case7_NF_min</vt:lpstr>
      <vt:lpstr>Bit5_Case7_NFWR_05</vt:lpstr>
      <vt:lpstr>Bit5_Case7_NFWR_25</vt:lpstr>
      <vt:lpstr>Bit5_Case7_NFWR_50</vt:lpstr>
      <vt:lpstr>Bit5_Case7_NFWR_75</vt:lpstr>
      <vt:lpstr>Bit5_Case7_NFWR_95</vt:lpstr>
      <vt:lpstr>Bit5_Case7_NFWR_max</vt:lpstr>
      <vt:lpstr>Bit5_Case7_NFWR_min</vt:lpstr>
      <vt:lpstr>Bit5_Case8_Cut_05</vt:lpstr>
      <vt:lpstr>Bit5_Case8_Cut_25</vt:lpstr>
      <vt:lpstr>Bit5_Case8_Cut_50</vt:lpstr>
      <vt:lpstr>Bit5_Case8_Cut_75</vt:lpstr>
      <vt:lpstr>Bit5_Case8_Cut_95</vt:lpstr>
      <vt:lpstr>Bit5_Case8_Cut_max</vt:lpstr>
      <vt:lpstr>Bit5_Case8_Cut_min</vt:lpstr>
      <vt:lpstr>Bit5_Case8_CutWR_05</vt:lpstr>
      <vt:lpstr>Bit5_Case8_CutWR_25</vt:lpstr>
      <vt:lpstr>Bit5_Case8_CutWR_50</vt:lpstr>
      <vt:lpstr>Bit5_Case8_CutWR_75</vt:lpstr>
      <vt:lpstr>Bit5_Case8_CutWR_95</vt:lpstr>
      <vt:lpstr>Bit5_Case8_CutWR_max</vt:lpstr>
      <vt:lpstr>Bit5_Case8_CutWR_min</vt:lpstr>
      <vt:lpstr>Bit5_Case8_NF_05</vt:lpstr>
      <vt:lpstr>Bit5_Case8_NF_25</vt:lpstr>
      <vt:lpstr>Bit5_Case8_NF_50</vt:lpstr>
      <vt:lpstr>Bit5_Case8_NF_75</vt:lpstr>
      <vt:lpstr>Bit5_Case8_NF_95</vt:lpstr>
      <vt:lpstr>Bit5_Case8_NF_max</vt:lpstr>
      <vt:lpstr>Bit5_Case8_NF_min</vt:lpstr>
      <vt:lpstr>Bit5_Case8_NFWR_05</vt:lpstr>
      <vt:lpstr>Bit5_Case8_NFWR_25</vt:lpstr>
      <vt:lpstr>Bit5_Case8_NFWR_50</vt:lpstr>
      <vt:lpstr>Bit5_Case8_NFWR_75</vt:lpstr>
      <vt:lpstr>Bit5_Case8_NFWR_95</vt:lpstr>
      <vt:lpstr>Bit5_Case8_NFWR_max</vt:lpstr>
      <vt:lpstr>Bit5_Case8_NFWR_min</vt:lpstr>
      <vt:lpstr>Bit5_Case9_Cut_05</vt:lpstr>
      <vt:lpstr>Bit5_Case9_Cut_25</vt:lpstr>
      <vt:lpstr>Bit5_Case9_Cut_50</vt:lpstr>
      <vt:lpstr>Bit5_Case9_Cut_75</vt:lpstr>
      <vt:lpstr>Bit5_Case9_Cut_95</vt:lpstr>
      <vt:lpstr>Bit5_Case9_Cut_max</vt:lpstr>
      <vt:lpstr>Bit5_Case9_Cut_min</vt:lpstr>
      <vt:lpstr>Bit5_Case9_CutWR_05</vt:lpstr>
      <vt:lpstr>Bit5_Case9_CutWR_25</vt:lpstr>
      <vt:lpstr>Bit5_Case9_CutWR_50</vt:lpstr>
      <vt:lpstr>Bit5_Case9_CutWR_75</vt:lpstr>
      <vt:lpstr>Bit5_Case9_CutWR_95</vt:lpstr>
      <vt:lpstr>Bit5_Case9_CutWR_max</vt:lpstr>
      <vt:lpstr>Bit5_Case9_CutWR_min</vt:lpstr>
      <vt:lpstr>Bit5_Case9_NF_05</vt:lpstr>
      <vt:lpstr>Bit5_Case9_NF_25</vt:lpstr>
      <vt:lpstr>Bit5_Case9_NF_50</vt:lpstr>
      <vt:lpstr>Bit5_Case9_NF_75</vt:lpstr>
      <vt:lpstr>Bit5_Case9_NF_95</vt:lpstr>
      <vt:lpstr>Bit5_Case9_NF_max</vt:lpstr>
      <vt:lpstr>Bit5_Case9_NF_min</vt:lpstr>
      <vt:lpstr>Bit5_Case9_NFWR_05</vt:lpstr>
      <vt:lpstr>Bit5_Case9_NFWR_25</vt:lpstr>
      <vt:lpstr>Bit5_Case9_NFWR_50</vt:lpstr>
      <vt:lpstr>Bit5_Case9_NFWR_75</vt:lpstr>
      <vt:lpstr>Bit5_Case9_NFWR_95</vt:lpstr>
      <vt:lpstr>Bit5_Case9_NFWR_max</vt:lpstr>
      <vt:lpstr>Bit5_Case9_NFWR_min</vt:lpstr>
      <vt:lpstr>Bit5_Cutter_Diameter</vt:lpstr>
      <vt:lpstr>Bit5_Cutter_Distance</vt:lpstr>
      <vt:lpstr>Bit5_Cutter_Num</vt:lpstr>
      <vt:lpstr>Bit5_Cutter_Type</vt:lpstr>
      <vt:lpstr>Bit5_Exposure</vt:lpstr>
      <vt:lpstr>Bit5_Height</vt:lpstr>
      <vt:lpstr>Bit5_Height2</vt:lpstr>
      <vt:lpstr>Bit5_Height3</vt:lpstr>
      <vt:lpstr>Bit5_Profile_Angle</vt:lpstr>
      <vt:lpstr>Bit5_Profile_Position</vt:lpstr>
      <vt:lpstr>Bit5_Radius</vt:lpstr>
      <vt:lpstr>Bit5_RPM</vt:lpstr>
      <vt:lpstr>Bit5_Side_Rake</vt:lpstr>
      <vt:lpstr>Bit5_Tag</vt:lpstr>
      <vt:lpstr>Bit5_Tq</vt:lpstr>
      <vt:lpstr>Bit5_WOB</vt:lpstr>
      <vt:lpstr>Bit6_Angle_Around</vt:lpstr>
      <vt:lpstr>Bit6_Ax</vt:lpstr>
      <vt:lpstr>Bit6_Axy</vt:lpstr>
      <vt:lpstr>Bit6_Ay</vt:lpstr>
      <vt:lpstr>Bit6_Ayz</vt:lpstr>
      <vt:lpstr>Bit6_Back_Rake</vt:lpstr>
      <vt:lpstr>Bit6_Blade_Num</vt:lpstr>
      <vt:lpstr>Bit6_Case1_Cut_05</vt:lpstr>
      <vt:lpstr>Bit6_Case1_Cut_25</vt:lpstr>
      <vt:lpstr>Bit6_Case1_Cut_50</vt:lpstr>
      <vt:lpstr>Bit6_Case1_Cut_75</vt:lpstr>
      <vt:lpstr>Bit6_Case1_Cut_95</vt:lpstr>
      <vt:lpstr>Bit6_Case1_Cut_max</vt:lpstr>
      <vt:lpstr>Bit6_Case1_Cut_min</vt:lpstr>
      <vt:lpstr>Bit6_Case1_CutWR_05</vt:lpstr>
      <vt:lpstr>Bit6_Case1_CutWR_25</vt:lpstr>
      <vt:lpstr>Bit6_Case1_CutWR_50</vt:lpstr>
      <vt:lpstr>Bit6_Case1_CutWR_75</vt:lpstr>
      <vt:lpstr>Bit6_Case1_CutWR_95</vt:lpstr>
      <vt:lpstr>Bit6_Case1_CutWR_max</vt:lpstr>
      <vt:lpstr>Bit6_Case1_CutWR_min</vt:lpstr>
      <vt:lpstr>Bit6_Case1_NF_05</vt:lpstr>
      <vt:lpstr>Bit6_Case1_NF_25</vt:lpstr>
      <vt:lpstr>Bit6_Case1_NF_50</vt:lpstr>
      <vt:lpstr>Bit6_Case1_NF_75</vt:lpstr>
      <vt:lpstr>Bit6_Case1_NF_95</vt:lpstr>
      <vt:lpstr>Bit6_Case1_NF_max</vt:lpstr>
      <vt:lpstr>Bit6_Case1_NF_min</vt:lpstr>
      <vt:lpstr>Bit6_Case1_NFWR_05</vt:lpstr>
      <vt:lpstr>Bit6_Case1_NFWR_25</vt:lpstr>
      <vt:lpstr>Bit6_Case1_NFWR_50</vt:lpstr>
      <vt:lpstr>Bit6_Case1_NFWR_75</vt:lpstr>
      <vt:lpstr>Bit6_Case1_NFWR_95</vt:lpstr>
      <vt:lpstr>Bit6_Case1_NFWR_max</vt:lpstr>
      <vt:lpstr>Bit6_Case1_NFWR_min</vt:lpstr>
      <vt:lpstr>Bit6_Case10_Cut_05</vt:lpstr>
      <vt:lpstr>Bit6_Case10_Cut_25</vt:lpstr>
      <vt:lpstr>Bit6_Case10_Cut_50</vt:lpstr>
      <vt:lpstr>Bit6_Case10_Cut_75</vt:lpstr>
      <vt:lpstr>Bit6_Case10_Cut_95</vt:lpstr>
      <vt:lpstr>Bit6_Case10_Cut_max</vt:lpstr>
      <vt:lpstr>Bit6_Case10_Cut_min</vt:lpstr>
      <vt:lpstr>Bit6_Case10_CutWR_05</vt:lpstr>
      <vt:lpstr>Bit6_Case10_CutWR_25</vt:lpstr>
      <vt:lpstr>Bit6_Case10_CutWR_50</vt:lpstr>
      <vt:lpstr>Bit6_Case10_CutWR_75</vt:lpstr>
      <vt:lpstr>Bit6_Case10_CutWR_95</vt:lpstr>
      <vt:lpstr>Bit6_Case10_CutWR_max</vt:lpstr>
      <vt:lpstr>Bit6_Case10_CutWR_min</vt:lpstr>
      <vt:lpstr>Bit6_Case10_NF_05</vt:lpstr>
      <vt:lpstr>Bit6_Case10_NF_25</vt:lpstr>
      <vt:lpstr>Bit6_Case10_NF_50</vt:lpstr>
      <vt:lpstr>Bit6_Case10_NF_75</vt:lpstr>
      <vt:lpstr>Bit6_Case10_NF_95</vt:lpstr>
      <vt:lpstr>Bit6_Case10_NF_max</vt:lpstr>
      <vt:lpstr>Bit6_Case10_NF_min</vt:lpstr>
      <vt:lpstr>Bit6_Case10_NFWR_05</vt:lpstr>
      <vt:lpstr>Bit6_Case10_NFWR_25</vt:lpstr>
      <vt:lpstr>Bit6_Case10_NFWR_50</vt:lpstr>
      <vt:lpstr>Bit6_Case10_NFWR_75</vt:lpstr>
      <vt:lpstr>Bit6_Case10_NFWR_95</vt:lpstr>
      <vt:lpstr>Bit6_Case10_NFWR_max</vt:lpstr>
      <vt:lpstr>Bit6_Case10_NFWR_min</vt:lpstr>
      <vt:lpstr>Bit6_Case11_Cut_05</vt:lpstr>
      <vt:lpstr>Bit6_Case11_Cut_25</vt:lpstr>
      <vt:lpstr>Bit6_Case11_Cut_50</vt:lpstr>
      <vt:lpstr>Bit6_Case11_Cut_75</vt:lpstr>
      <vt:lpstr>Bit6_Case11_Cut_95</vt:lpstr>
      <vt:lpstr>Bit6_Case11_Cut_max</vt:lpstr>
      <vt:lpstr>Bit6_Case11_Cut_min</vt:lpstr>
      <vt:lpstr>Bit6_Case11_CutWR_05</vt:lpstr>
      <vt:lpstr>Bit6_Case11_CutWR_25</vt:lpstr>
      <vt:lpstr>Bit6_Case11_CutWR_50</vt:lpstr>
      <vt:lpstr>Bit6_Case11_CutWR_75</vt:lpstr>
      <vt:lpstr>Bit6_Case11_CutWR_95</vt:lpstr>
      <vt:lpstr>Bit6_Case11_CutWR_max</vt:lpstr>
      <vt:lpstr>Bit6_Case11_CutWR_min</vt:lpstr>
      <vt:lpstr>Bit6_Case11_NF_05</vt:lpstr>
      <vt:lpstr>Bit6_Case11_NF_25</vt:lpstr>
      <vt:lpstr>Bit6_Case11_NF_50</vt:lpstr>
      <vt:lpstr>Bit6_Case11_NF_75</vt:lpstr>
      <vt:lpstr>Bit6_Case11_NF_95</vt:lpstr>
      <vt:lpstr>Bit6_Case11_NF_max</vt:lpstr>
      <vt:lpstr>Bit6_Case11_NF_min</vt:lpstr>
      <vt:lpstr>Bit6_Case11_NFWR_05</vt:lpstr>
      <vt:lpstr>Bit6_Case11_NFWR_25</vt:lpstr>
      <vt:lpstr>Bit6_Case11_NFWR_50</vt:lpstr>
      <vt:lpstr>Bit6_Case11_NFWR_75</vt:lpstr>
      <vt:lpstr>Bit6_Case11_NFWR_95</vt:lpstr>
      <vt:lpstr>Bit6_Case11_NFWR_max</vt:lpstr>
      <vt:lpstr>Bit6_Case11_NFWR_min</vt:lpstr>
      <vt:lpstr>Bit6_Case12_Cut_05</vt:lpstr>
      <vt:lpstr>Bit6_Case12_Cut_25</vt:lpstr>
      <vt:lpstr>Bit6_Case12_Cut_50</vt:lpstr>
      <vt:lpstr>Bit6_Case12_Cut_75</vt:lpstr>
      <vt:lpstr>Bit6_Case12_Cut_95</vt:lpstr>
      <vt:lpstr>Bit6_Case12_Cut_max</vt:lpstr>
      <vt:lpstr>Bit6_Case12_Cut_min</vt:lpstr>
      <vt:lpstr>Bit6_Case12_CutWR_05</vt:lpstr>
      <vt:lpstr>Bit6_Case12_CutWR_25</vt:lpstr>
      <vt:lpstr>Bit6_Case12_CutWR_50</vt:lpstr>
      <vt:lpstr>Bit6_Case12_CutWR_75</vt:lpstr>
      <vt:lpstr>Bit6_Case12_CutWR_95</vt:lpstr>
      <vt:lpstr>Bit6_Case12_CutWR_max</vt:lpstr>
      <vt:lpstr>Bit6_Case12_CutWR_min</vt:lpstr>
      <vt:lpstr>Bit6_Case12_NF_05</vt:lpstr>
      <vt:lpstr>Bit6_Case12_NF_25</vt:lpstr>
      <vt:lpstr>Bit6_Case12_NF_50</vt:lpstr>
      <vt:lpstr>Bit6_Case12_NF_75</vt:lpstr>
      <vt:lpstr>Bit6_Case12_NF_95</vt:lpstr>
      <vt:lpstr>Bit6_Case12_NF_max</vt:lpstr>
      <vt:lpstr>Bit6_Case12_NF_min</vt:lpstr>
      <vt:lpstr>Bit6_Case12_NFWR_05</vt:lpstr>
      <vt:lpstr>Bit6_Case12_NFWR_25</vt:lpstr>
      <vt:lpstr>Bit6_Case12_NFWR_50</vt:lpstr>
      <vt:lpstr>Bit6_Case12_NFWR_75</vt:lpstr>
      <vt:lpstr>Bit6_Case12_NFWR_95</vt:lpstr>
      <vt:lpstr>Bit6_Case12_NFWR_max</vt:lpstr>
      <vt:lpstr>Bit6_Case12_NFWR_min</vt:lpstr>
      <vt:lpstr>Bit6_Case13_Cut_05</vt:lpstr>
      <vt:lpstr>Bit6_Case13_Cut_25</vt:lpstr>
      <vt:lpstr>Bit6_Case13_Cut_50</vt:lpstr>
      <vt:lpstr>Bit6_Case13_Cut_75</vt:lpstr>
      <vt:lpstr>Bit6_Case13_Cut_95</vt:lpstr>
      <vt:lpstr>Bit6_Case13_Cut_max</vt:lpstr>
      <vt:lpstr>Bit6_Case13_Cut_min</vt:lpstr>
      <vt:lpstr>Bit6_Case13_CutWR_05</vt:lpstr>
      <vt:lpstr>Bit6_Case13_CutWR_25</vt:lpstr>
      <vt:lpstr>Bit6_Case13_CutWR_50</vt:lpstr>
      <vt:lpstr>Bit6_Case13_CutWR_75</vt:lpstr>
      <vt:lpstr>Bit6_Case13_CutWR_95</vt:lpstr>
      <vt:lpstr>Bit6_Case13_CutWR_max</vt:lpstr>
      <vt:lpstr>Bit6_Case13_CutWR_min</vt:lpstr>
      <vt:lpstr>Bit6_Case13_NF_05</vt:lpstr>
      <vt:lpstr>Bit6_Case13_NF_25</vt:lpstr>
      <vt:lpstr>Bit6_Case13_NF_50</vt:lpstr>
      <vt:lpstr>Bit6_Case13_NF_75</vt:lpstr>
      <vt:lpstr>Bit6_Case13_NF_95</vt:lpstr>
      <vt:lpstr>Bit6_Case13_NF_max</vt:lpstr>
      <vt:lpstr>Bit6_Case13_NF_min</vt:lpstr>
      <vt:lpstr>Bit6_Case13_NFWR_05</vt:lpstr>
      <vt:lpstr>Bit6_Case13_NFWR_25</vt:lpstr>
      <vt:lpstr>Bit6_Case13_NFWR_50</vt:lpstr>
      <vt:lpstr>Bit6_Case13_NFWR_75</vt:lpstr>
      <vt:lpstr>Bit6_Case13_NFWR_95</vt:lpstr>
      <vt:lpstr>Bit6_Case13_NFWR_max</vt:lpstr>
      <vt:lpstr>Bit6_Case13_NFWR_min</vt:lpstr>
      <vt:lpstr>Bit6_Case14_Cut_05</vt:lpstr>
      <vt:lpstr>Bit6_Case14_Cut_25</vt:lpstr>
      <vt:lpstr>Bit6_Case14_Cut_50</vt:lpstr>
      <vt:lpstr>Bit6_Case14_Cut_75</vt:lpstr>
      <vt:lpstr>Bit6_Case14_Cut_95</vt:lpstr>
      <vt:lpstr>Bit6_Case14_Cut_max</vt:lpstr>
      <vt:lpstr>Bit6_Case14_Cut_min</vt:lpstr>
      <vt:lpstr>Bit6_Case14_CutWR_05</vt:lpstr>
      <vt:lpstr>Bit6_Case14_CutWR_25</vt:lpstr>
      <vt:lpstr>Bit6_Case14_CutWR_50</vt:lpstr>
      <vt:lpstr>Bit6_Case14_CutWR_75</vt:lpstr>
      <vt:lpstr>Bit6_Case14_CutWR_95</vt:lpstr>
      <vt:lpstr>Bit6_Case14_CutWR_max</vt:lpstr>
      <vt:lpstr>Bit6_Case14_CutWR_min</vt:lpstr>
      <vt:lpstr>Bit6_Case14_NF_05</vt:lpstr>
      <vt:lpstr>Bit6_Case14_NF_25</vt:lpstr>
      <vt:lpstr>Bit6_Case14_NF_50</vt:lpstr>
      <vt:lpstr>Bit6_Case14_NF_75</vt:lpstr>
      <vt:lpstr>Bit6_Case14_NF_95</vt:lpstr>
      <vt:lpstr>Bit6_Case14_NF_max</vt:lpstr>
      <vt:lpstr>Bit6_Case14_NF_min</vt:lpstr>
      <vt:lpstr>Bit6_Case14_NFWR_05</vt:lpstr>
      <vt:lpstr>Bit6_Case14_NFWR_25</vt:lpstr>
      <vt:lpstr>Bit6_Case14_NFWR_50</vt:lpstr>
      <vt:lpstr>Bit6_Case14_NFWR_75</vt:lpstr>
      <vt:lpstr>Bit6_Case14_NFWR_95</vt:lpstr>
      <vt:lpstr>Bit6_Case14_NFWR_max</vt:lpstr>
      <vt:lpstr>Bit6_Case14_NFWR_min</vt:lpstr>
      <vt:lpstr>Bit6_Case15_Cut_05</vt:lpstr>
      <vt:lpstr>Bit6_Case15_Cut_25</vt:lpstr>
      <vt:lpstr>Bit6_Case15_Cut_50</vt:lpstr>
      <vt:lpstr>Bit6_Case15_Cut_75</vt:lpstr>
      <vt:lpstr>Bit6_Case15_Cut_95</vt:lpstr>
      <vt:lpstr>Bit6_Case15_Cut_max</vt:lpstr>
      <vt:lpstr>Bit6_Case15_Cut_min</vt:lpstr>
      <vt:lpstr>Bit6_Case15_CutWR_05</vt:lpstr>
      <vt:lpstr>Bit6_Case15_CutWR_25</vt:lpstr>
      <vt:lpstr>Bit6_Case15_CutWR_50</vt:lpstr>
      <vt:lpstr>Bit6_Case15_CutWR_75</vt:lpstr>
      <vt:lpstr>Bit6_Case15_CutWR_95</vt:lpstr>
      <vt:lpstr>Bit6_Case15_CutWR_max</vt:lpstr>
      <vt:lpstr>Bit6_Case15_CutWR_min</vt:lpstr>
      <vt:lpstr>Bit6_Case15_NF_05</vt:lpstr>
      <vt:lpstr>Bit6_Case15_NF_25</vt:lpstr>
      <vt:lpstr>Bit6_Case15_NF_50</vt:lpstr>
      <vt:lpstr>Bit6_Case15_NF_75</vt:lpstr>
      <vt:lpstr>Bit6_Case15_NF_95</vt:lpstr>
      <vt:lpstr>Bit6_Case15_NF_max</vt:lpstr>
      <vt:lpstr>Bit6_Case15_NF_min</vt:lpstr>
      <vt:lpstr>Bit6_Case15_NFWR_05</vt:lpstr>
      <vt:lpstr>Bit6_Case15_NFWR_25</vt:lpstr>
      <vt:lpstr>Bit6_Case15_NFWR_50</vt:lpstr>
      <vt:lpstr>Bit6_Case15_NFWR_75</vt:lpstr>
      <vt:lpstr>Bit6_Case15_NFWR_95</vt:lpstr>
      <vt:lpstr>Bit6_Case15_NFWR_max</vt:lpstr>
      <vt:lpstr>Bit6_Case15_NFWR_min</vt:lpstr>
      <vt:lpstr>Bit6_Case16_Cut_05</vt:lpstr>
      <vt:lpstr>Bit6_Case16_Cut_25</vt:lpstr>
      <vt:lpstr>Bit6_Case16_Cut_50</vt:lpstr>
      <vt:lpstr>Bit6_Case16_Cut_75</vt:lpstr>
      <vt:lpstr>Bit6_Case16_Cut_95</vt:lpstr>
      <vt:lpstr>Bit6_Case16_Cut_max</vt:lpstr>
      <vt:lpstr>Bit6_Case16_Cut_min</vt:lpstr>
      <vt:lpstr>Bit6_Case16_CutWR_05</vt:lpstr>
      <vt:lpstr>Bit6_Case16_CutWR_25</vt:lpstr>
      <vt:lpstr>Bit6_Case16_CutWR_50</vt:lpstr>
      <vt:lpstr>Bit6_Case16_CutWR_75</vt:lpstr>
      <vt:lpstr>Bit6_Case16_CutWR_95</vt:lpstr>
      <vt:lpstr>Bit6_Case16_CutWR_max</vt:lpstr>
      <vt:lpstr>Bit6_Case16_CutWR_min</vt:lpstr>
      <vt:lpstr>Bit6_Case16_NF_05</vt:lpstr>
      <vt:lpstr>Bit6_Case16_NF_25</vt:lpstr>
      <vt:lpstr>Bit6_Case16_NF_50</vt:lpstr>
      <vt:lpstr>Bit6_Case16_NF_75</vt:lpstr>
      <vt:lpstr>Bit6_Case16_NF_95</vt:lpstr>
      <vt:lpstr>Bit6_Case16_NF_max</vt:lpstr>
      <vt:lpstr>Bit6_Case16_NF_min</vt:lpstr>
      <vt:lpstr>Bit6_Case16_NFWR_05</vt:lpstr>
      <vt:lpstr>Bit6_Case16_NFWR_25</vt:lpstr>
      <vt:lpstr>Bit6_Case16_NFWR_50</vt:lpstr>
      <vt:lpstr>Bit6_Case16_NFWR_75</vt:lpstr>
      <vt:lpstr>Bit6_Case16_NFWR_95</vt:lpstr>
      <vt:lpstr>Bit6_Case16_NFWR_max</vt:lpstr>
      <vt:lpstr>Bit6_Case16_NFWR_min</vt:lpstr>
      <vt:lpstr>Bit6_Case2_Cut_05</vt:lpstr>
      <vt:lpstr>Bit6_Case2_Cut_25</vt:lpstr>
      <vt:lpstr>Bit6_Case2_Cut_50</vt:lpstr>
      <vt:lpstr>Bit6_Case2_Cut_75</vt:lpstr>
      <vt:lpstr>Bit6_Case2_Cut_95</vt:lpstr>
      <vt:lpstr>Bit6_Case2_Cut_max</vt:lpstr>
      <vt:lpstr>Bit6_Case2_Cut_min</vt:lpstr>
      <vt:lpstr>Bit6_Case2_CutWR_05</vt:lpstr>
      <vt:lpstr>Bit6_Case2_CutWR_25</vt:lpstr>
      <vt:lpstr>Bit6_Case2_CutWR_50</vt:lpstr>
      <vt:lpstr>Bit6_Case2_CutWR_75</vt:lpstr>
      <vt:lpstr>Bit6_Case2_CutWR_95</vt:lpstr>
      <vt:lpstr>Bit6_Case2_CutWR_max</vt:lpstr>
      <vt:lpstr>Bit6_Case2_CutWR_min</vt:lpstr>
      <vt:lpstr>Bit6_Case2_NF_05</vt:lpstr>
      <vt:lpstr>Bit6_Case2_NF_25</vt:lpstr>
      <vt:lpstr>Bit6_Case2_NF_50</vt:lpstr>
      <vt:lpstr>Bit6_Case2_NF_75</vt:lpstr>
      <vt:lpstr>Bit6_Case2_NF_95</vt:lpstr>
      <vt:lpstr>Bit6_Case2_NF_max</vt:lpstr>
      <vt:lpstr>Bit6_Case2_NF_min</vt:lpstr>
      <vt:lpstr>Bit6_Case2_NFWR_05</vt:lpstr>
      <vt:lpstr>Bit6_Case2_NFWR_25</vt:lpstr>
      <vt:lpstr>Bit6_Case2_NFWR_50</vt:lpstr>
      <vt:lpstr>Bit6_Case2_NFWR_75</vt:lpstr>
      <vt:lpstr>Bit6_Case2_NFWR_95</vt:lpstr>
      <vt:lpstr>Bit6_Case2_NFWR_max</vt:lpstr>
      <vt:lpstr>Bit6_Case2_NFWR_min</vt:lpstr>
      <vt:lpstr>Bit6_Case3_Cut_05</vt:lpstr>
      <vt:lpstr>Bit6_Case3_Cut_25</vt:lpstr>
      <vt:lpstr>Bit6_Case3_Cut_50</vt:lpstr>
      <vt:lpstr>Bit6_Case3_Cut_75</vt:lpstr>
      <vt:lpstr>Bit6_Case3_Cut_95</vt:lpstr>
      <vt:lpstr>Bit6_Case3_Cut_max</vt:lpstr>
      <vt:lpstr>Bit6_Case3_Cut_min</vt:lpstr>
      <vt:lpstr>Bit6_Case3_CutWR_05</vt:lpstr>
      <vt:lpstr>Bit6_Case3_CutWR_25</vt:lpstr>
      <vt:lpstr>Bit6_Case3_CutWR_50</vt:lpstr>
      <vt:lpstr>Bit6_Case3_CutWR_75</vt:lpstr>
      <vt:lpstr>Bit6_Case3_CutWR_95</vt:lpstr>
      <vt:lpstr>Bit6_Case3_CutWR_max</vt:lpstr>
      <vt:lpstr>Bit6_Case3_CutWR_min</vt:lpstr>
      <vt:lpstr>Bit6_Case3_NF_05</vt:lpstr>
      <vt:lpstr>Bit6_Case3_NF_25</vt:lpstr>
      <vt:lpstr>Bit6_Case3_NF_50</vt:lpstr>
      <vt:lpstr>Bit6_Case3_NF_75</vt:lpstr>
      <vt:lpstr>Bit6_Case3_NF_95</vt:lpstr>
      <vt:lpstr>Bit6_Case3_NF_max</vt:lpstr>
      <vt:lpstr>Bit6_Case3_NF_min</vt:lpstr>
      <vt:lpstr>Bit6_Case3_NFWR_05</vt:lpstr>
      <vt:lpstr>Bit6_Case3_NFWR_25</vt:lpstr>
      <vt:lpstr>Bit6_Case3_NFWR_50</vt:lpstr>
      <vt:lpstr>Bit6_Case3_NFWR_75</vt:lpstr>
      <vt:lpstr>Bit6_Case3_NFWR_95</vt:lpstr>
      <vt:lpstr>Bit6_Case3_NFWR_max</vt:lpstr>
      <vt:lpstr>Bit6_Case3_NFWR_min</vt:lpstr>
      <vt:lpstr>Bit6_Case4_Cut_05</vt:lpstr>
      <vt:lpstr>Bit6_Case4_Cut_25</vt:lpstr>
      <vt:lpstr>Bit6_Case4_Cut_50</vt:lpstr>
      <vt:lpstr>Bit6_Case4_Cut_75</vt:lpstr>
      <vt:lpstr>Bit6_Case4_Cut_95</vt:lpstr>
      <vt:lpstr>Bit6_Case4_Cut_max</vt:lpstr>
      <vt:lpstr>Bit6_Case4_Cut_min</vt:lpstr>
      <vt:lpstr>Bit6_Case4_CutWR_05</vt:lpstr>
      <vt:lpstr>Bit6_Case4_CutWR_25</vt:lpstr>
      <vt:lpstr>Bit6_Case4_CutWR_50</vt:lpstr>
      <vt:lpstr>Bit6_Case4_CutWR_75</vt:lpstr>
      <vt:lpstr>Bit6_Case4_CutWR_95</vt:lpstr>
      <vt:lpstr>Bit6_Case4_CutWR_max</vt:lpstr>
      <vt:lpstr>Bit6_Case4_CutWR_min</vt:lpstr>
      <vt:lpstr>Bit6_Case4_NF_05</vt:lpstr>
      <vt:lpstr>Bit6_Case4_NF_25</vt:lpstr>
      <vt:lpstr>Bit6_Case4_NF_50</vt:lpstr>
      <vt:lpstr>Bit6_Case4_NF_75</vt:lpstr>
      <vt:lpstr>Bit6_Case4_NF_95</vt:lpstr>
      <vt:lpstr>Bit6_Case4_NF_max</vt:lpstr>
      <vt:lpstr>Bit6_Case4_NF_min</vt:lpstr>
      <vt:lpstr>Bit6_Case4_NFWR_05</vt:lpstr>
      <vt:lpstr>Bit6_Case4_NFWR_25</vt:lpstr>
      <vt:lpstr>Bit6_Case4_NFWR_50</vt:lpstr>
      <vt:lpstr>Bit6_Case4_NFWR_75</vt:lpstr>
      <vt:lpstr>Bit6_Case4_NFWR_95</vt:lpstr>
      <vt:lpstr>Bit6_Case4_NFWR_max</vt:lpstr>
      <vt:lpstr>Bit6_Case4_NFWR_min</vt:lpstr>
      <vt:lpstr>Bit6_Case5_Cut_05</vt:lpstr>
      <vt:lpstr>Bit6_Case5_Cut_25</vt:lpstr>
      <vt:lpstr>Bit6_Case5_Cut_50</vt:lpstr>
      <vt:lpstr>Bit6_Case5_Cut_75</vt:lpstr>
      <vt:lpstr>Bit6_Case5_Cut_95</vt:lpstr>
      <vt:lpstr>Bit6_Case5_Cut_max</vt:lpstr>
      <vt:lpstr>Bit6_Case5_Cut_min</vt:lpstr>
      <vt:lpstr>Bit6_Case5_CutWR_05</vt:lpstr>
      <vt:lpstr>Bit6_Case5_CutWR_25</vt:lpstr>
      <vt:lpstr>Bit6_Case5_CutWR_50</vt:lpstr>
      <vt:lpstr>Bit6_Case5_CutWR_75</vt:lpstr>
      <vt:lpstr>Bit6_Case5_CutWR_95</vt:lpstr>
      <vt:lpstr>Bit6_Case5_CutWR_max</vt:lpstr>
      <vt:lpstr>Bit6_Case5_CutWR_min</vt:lpstr>
      <vt:lpstr>Bit6_Case5_NF_05</vt:lpstr>
      <vt:lpstr>Bit6_Case5_NF_25</vt:lpstr>
      <vt:lpstr>Bit6_Case5_NF_50</vt:lpstr>
      <vt:lpstr>Bit6_Case5_NF_75</vt:lpstr>
      <vt:lpstr>Bit6_Case5_NF_95</vt:lpstr>
      <vt:lpstr>Bit6_Case5_NF_max</vt:lpstr>
      <vt:lpstr>Bit6_Case5_NF_min</vt:lpstr>
      <vt:lpstr>Bit6_Case5_NFWR_05</vt:lpstr>
      <vt:lpstr>Bit6_Case5_NFWR_25</vt:lpstr>
      <vt:lpstr>Bit6_Case5_NFWR_50</vt:lpstr>
      <vt:lpstr>Bit6_Case5_NFWR_75</vt:lpstr>
      <vt:lpstr>Bit6_Case5_NFWR_95</vt:lpstr>
      <vt:lpstr>Bit6_Case5_NFWR_max</vt:lpstr>
      <vt:lpstr>Bit6_Case5_NFWR_min</vt:lpstr>
      <vt:lpstr>Bit6_Case6_Cut_05</vt:lpstr>
      <vt:lpstr>Bit6_Case6_Cut_25</vt:lpstr>
      <vt:lpstr>Bit6_Case6_Cut_50</vt:lpstr>
      <vt:lpstr>Bit6_Case6_Cut_75</vt:lpstr>
      <vt:lpstr>Bit6_Case6_Cut_95</vt:lpstr>
      <vt:lpstr>Bit6_Case6_Cut_max</vt:lpstr>
      <vt:lpstr>Bit6_Case6_Cut_min</vt:lpstr>
      <vt:lpstr>Bit6_Case6_CutWR_05</vt:lpstr>
      <vt:lpstr>Bit6_Case6_CutWR_25</vt:lpstr>
      <vt:lpstr>Bit6_Case6_CutWR_50</vt:lpstr>
      <vt:lpstr>Bit6_Case6_CutWR_75</vt:lpstr>
      <vt:lpstr>Bit6_Case6_CutWR_95</vt:lpstr>
      <vt:lpstr>Bit6_Case6_CutWR_max</vt:lpstr>
      <vt:lpstr>Bit6_Case6_CutWR_min</vt:lpstr>
      <vt:lpstr>Bit6_Case6_NF_05</vt:lpstr>
      <vt:lpstr>Bit6_Case6_NF_25</vt:lpstr>
      <vt:lpstr>Bit6_Case6_NF_50</vt:lpstr>
      <vt:lpstr>Bit6_Case6_NF_75</vt:lpstr>
      <vt:lpstr>Bit6_Case6_NF_95</vt:lpstr>
      <vt:lpstr>Bit6_Case6_NF_max</vt:lpstr>
      <vt:lpstr>Bit6_Case6_NF_min</vt:lpstr>
      <vt:lpstr>Bit6_Case6_NFWR_05</vt:lpstr>
      <vt:lpstr>Bit6_Case6_NFWR_25</vt:lpstr>
      <vt:lpstr>Bit6_Case6_NFWR_50</vt:lpstr>
      <vt:lpstr>Bit6_Case6_NFWR_75</vt:lpstr>
      <vt:lpstr>Bit6_Case6_NFWR_95</vt:lpstr>
      <vt:lpstr>Bit6_Case6_NFWR_max</vt:lpstr>
      <vt:lpstr>Bit6_Case6_NFWR_min</vt:lpstr>
      <vt:lpstr>Bit6_Case7_Cut_05</vt:lpstr>
      <vt:lpstr>Bit6_Case7_Cut_25</vt:lpstr>
      <vt:lpstr>Bit6_Case7_Cut_50</vt:lpstr>
      <vt:lpstr>Bit6_Case7_Cut_75</vt:lpstr>
      <vt:lpstr>Bit6_Case7_Cut_95</vt:lpstr>
      <vt:lpstr>Bit6_Case7_Cut_max</vt:lpstr>
      <vt:lpstr>Bit6_Case7_Cut_min</vt:lpstr>
      <vt:lpstr>Bit6_Case7_CutWR_05</vt:lpstr>
      <vt:lpstr>Bit6_Case7_CutWR_25</vt:lpstr>
      <vt:lpstr>Bit6_Case7_CutWR_50</vt:lpstr>
      <vt:lpstr>Bit6_Case7_CutWR_75</vt:lpstr>
      <vt:lpstr>Bit6_Case7_CutWR_95</vt:lpstr>
      <vt:lpstr>Bit6_Case7_CutWR_max</vt:lpstr>
      <vt:lpstr>Bit6_Case7_CutWR_min</vt:lpstr>
      <vt:lpstr>Bit6_Case7_NF_05</vt:lpstr>
      <vt:lpstr>Bit6_Case7_NF_25</vt:lpstr>
      <vt:lpstr>Bit6_Case7_NF_50</vt:lpstr>
      <vt:lpstr>Bit6_Case7_NF_75</vt:lpstr>
      <vt:lpstr>Bit6_Case7_NF_95</vt:lpstr>
      <vt:lpstr>Bit6_Case7_NF_max</vt:lpstr>
      <vt:lpstr>Bit6_Case7_NF_min</vt:lpstr>
      <vt:lpstr>Bit6_Case7_NFWR_05</vt:lpstr>
      <vt:lpstr>Bit6_Case7_NFWR_25</vt:lpstr>
      <vt:lpstr>Bit6_Case7_NFWR_50</vt:lpstr>
      <vt:lpstr>Bit6_Case7_NFWR_75</vt:lpstr>
      <vt:lpstr>Bit6_Case7_NFWR_95</vt:lpstr>
      <vt:lpstr>Bit6_Case7_NFWR_max</vt:lpstr>
      <vt:lpstr>Bit6_Case7_NFWR_min</vt:lpstr>
      <vt:lpstr>Bit6_Case8_Cut_05</vt:lpstr>
      <vt:lpstr>Bit6_Case8_Cut_25</vt:lpstr>
      <vt:lpstr>Bit6_Case8_Cut_50</vt:lpstr>
      <vt:lpstr>Bit6_Case8_Cut_75</vt:lpstr>
      <vt:lpstr>Bit6_Case8_Cut_95</vt:lpstr>
      <vt:lpstr>Bit6_Case8_Cut_max</vt:lpstr>
      <vt:lpstr>Bit6_Case8_Cut_min</vt:lpstr>
      <vt:lpstr>Bit6_Case8_CutWR_05</vt:lpstr>
      <vt:lpstr>Bit6_Case8_CutWR_25</vt:lpstr>
      <vt:lpstr>Bit6_Case8_CutWR_50</vt:lpstr>
      <vt:lpstr>Bit6_Case8_CutWR_75</vt:lpstr>
      <vt:lpstr>Bit6_Case8_CutWR_95</vt:lpstr>
      <vt:lpstr>Bit6_Case8_CutWR_max</vt:lpstr>
      <vt:lpstr>Bit6_Case8_CutWR_min</vt:lpstr>
      <vt:lpstr>Bit6_Case8_NF_05</vt:lpstr>
      <vt:lpstr>Bit6_Case8_NF_25</vt:lpstr>
      <vt:lpstr>Bit6_Case8_NF_50</vt:lpstr>
      <vt:lpstr>Bit6_Case8_NF_75</vt:lpstr>
      <vt:lpstr>Bit6_Case8_NF_95</vt:lpstr>
      <vt:lpstr>Bit6_Case8_NF_max</vt:lpstr>
      <vt:lpstr>Bit6_Case8_NF_min</vt:lpstr>
      <vt:lpstr>Bit6_Case8_NFWR_05</vt:lpstr>
      <vt:lpstr>Bit6_Case8_NFWR_25</vt:lpstr>
      <vt:lpstr>Bit6_Case8_NFWR_50</vt:lpstr>
      <vt:lpstr>Bit6_Case8_NFWR_75</vt:lpstr>
      <vt:lpstr>Bit6_Case8_NFWR_95</vt:lpstr>
      <vt:lpstr>Bit6_Case8_NFWR_max</vt:lpstr>
      <vt:lpstr>Bit6_Case8_NFWR_min</vt:lpstr>
      <vt:lpstr>Bit6_Case9_Cut_05</vt:lpstr>
      <vt:lpstr>Bit6_Case9_Cut_25</vt:lpstr>
      <vt:lpstr>Bit6_Case9_Cut_50</vt:lpstr>
      <vt:lpstr>Bit6_Case9_Cut_75</vt:lpstr>
      <vt:lpstr>Bit6_Case9_Cut_95</vt:lpstr>
      <vt:lpstr>Bit6_Case9_Cut_max</vt:lpstr>
      <vt:lpstr>Bit6_Case9_Cut_min</vt:lpstr>
      <vt:lpstr>Bit6_Case9_CutWR_05</vt:lpstr>
      <vt:lpstr>Bit6_Case9_CutWR_25</vt:lpstr>
      <vt:lpstr>Bit6_Case9_CutWR_50</vt:lpstr>
      <vt:lpstr>Bit6_Case9_CutWR_75</vt:lpstr>
      <vt:lpstr>Bit6_Case9_CutWR_95</vt:lpstr>
      <vt:lpstr>Bit6_Case9_CutWR_max</vt:lpstr>
      <vt:lpstr>Bit6_Case9_CutWR_min</vt:lpstr>
      <vt:lpstr>Bit6_Case9_NF_05</vt:lpstr>
      <vt:lpstr>Bit6_Case9_NF_25</vt:lpstr>
      <vt:lpstr>Bit6_Case9_NF_50</vt:lpstr>
      <vt:lpstr>Bit6_Case9_NF_75</vt:lpstr>
      <vt:lpstr>Bit6_Case9_NF_95</vt:lpstr>
      <vt:lpstr>Bit6_Case9_NF_max</vt:lpstr>
      <vt:lpstr>Bit6_Case9_NF_min</vt:lpstr>
      <vt:lpstr>Bit6_Case9_NFWR_05</vt:lpstr>
      <vt:lpstr>Bit6_Case9_NFWR_25</vt:lpstr>
      <vt:lpstr>Bit6_Case9_NFWR_50</vt:lpstr>
      <vt:lpstr>Bit6_Case9_NFWR_75</vt:lpstr>
      <vt:lpstr>Bit6_Case9_NFWR_95</vt:lpstr>
      <vt:lpstr>Bit6_Case9_NFWR_max</vt:lpstr>
      <vt:lpstr>Bit6_Case9_NFWR_min</vt:lpstr>
      <vt:lpstr>Bit6_Cutter_Diameter</vt:lpstr>
      <vt:lpstr>Bit6_Cutter_Distance</vt:lpstr>
      <vt:lpstr>Bit6_Cutter_Num</vt:lpstr>
      <vt:lpstr>Bit6_Cutter_Type</vt:lpstr>
      <vt:lpstr>Bit6_Exposure</vt:lpstr>
      <vt:lpstr>Bit6_Height</vt:lpstr>
      <vt:lpstr>Bit6_Height2</vt:lpstr>
      <vt:lpstr>Bit6_Height3</vt:lpstr>
      <vt:lpstr>Bit6_Profile_Angle</vt:lpstr>
      <vt:lpstr>Bit6_Profile_Position</vt:lpstr>
      <vt:lpstr>Bit6_Radius</vt:lpstr>
      <vt:lpstr>Bit6_RPM</vt:lpstr>
      <vt:lpstr>Bit6_Side_Rake</vt:lpstr>
      <vt:lpstr>Bit6_Tag</vt:lpstr>
      <vt:lpstr>Bit6_Tq</vt:lpstr>
      <vt:lpstr>Bit6_WOB</vt:lpstr>
      <vt:lpstr>Bit7_Angle_Around</vt:lpstr>
      <vt:lpstr>Bit7_Ax</vt:lpstr>
      <vt:lpstr>Bit7_Axy</vt:lpstr>
      <vt:lpstr>Bit7_Ay</vt:lpstr>
      <vt:lpstr>Bit7_Ayz</vt:lpstr>
      <vt:lpstr>Bit7_Back_Rake</vt:lpstr>
      <vt:lpstr>Bit7_Blade_Num</vt:lpstr>
      <vt:lpstr>Bit7_Case1_Cut_05</vt:lpstr>
      <vt:lpstr>Bit7_Case1_Cut_25</vt:lpstr>
      <vt:lpstr>Bit7_Case1_Cut_50</vt:lpstr>
      <vt:lpstr>Bit7_Case1_Cut_75</vt:lpstr>
      <vt:lpstr>Bit7_Case1_Cut_95</vt:lpstr>
      <vt:lpstr>Bit7_Case1_Cut_max</vt:lpstr>
      <vt:lpstr>Bit7_Case1_Cut_min</vt:lpstr>
      <vt:lpstr>Bit7_Case1_CutWR_05</vt:lpstr>
      <vt:lpstr>Bit7_Case1_CutWR_25</vt:lpstr>
      <vt:lpstr>Bit7_Case1_CutWR_50</vt:lpstr>
      <vt:lpstr>Bit7_Case1_CutWR_75</vt:lpstr>
      <vt:lpstr>Bit7_Case1_CutWR_95</vt:lpstr>
      <vt:lpstr>Bit7_Case1_CutWR_max</vt:lpstr>
      <vt:lpstr>Bit7_Case1_CutWR_min</vt:lpstr>
      <vt:lpstr>Bit7_Case1_NF_05</vt:lpstr>
      <vt:lpstr>Bit7_Case1_NF_25</vt:lpstr>
      <vt:lpstr>Bit7_Case1_NF_50</vt:lpstr>
      <vt:lpstr>Bit7_Case1_NF_75</vt:lpstr>
      <vt:lpstr>Bit7_Case1_NF_95</vt:lpstr>
      <vt:lpstr>Bit7_Case1_NF_max</vt:lpstr>
      <vt:lpstr>Bit7_Case1_NF_min</vt:lpstr>
      <vt:lpstr>Bit7_Case1_NFWR_05</vt:lpstr>
      <vt:lpstr>Bit7_Case1_NFWR_25</vt:lpstr>
      <vt:lpstr>Bit7_Case1_NFWR_50</vt:lpstr>
      <vt:lpstr>Bit7_Case1_NFWR_75</vt:lpstr>
      <vt:lpstr>Bit7_Case1_NFWR_95</vt:lpstr>
      <vt:lpstr>Bit7_Case1_NFWR_max</vt:lpstr>
      <vt:lpstr>Bit7_Case1_NFWR_min</vt:lpstr>
      <vt:lpstr>Bit7_Case10_Cut_05</vt:lpstr>
      <vt:lpstr>Bit7_Case10_Cut_25</vt:lpstr>
      <vt:lpstr>Bit7_Case10_Cut_50</vt:lpstr>
      <vt:lpstr>Bit7_Case10_Cut_75</vt:lpstr>
      <vt:lpstr>Bit7_Case10_Cut_95</vt:lpstr>
      <vt:lpstr>Bit7_Case10_Cut_max</vt:lpstr>
      <vt:lpstr>Bit7_Case10_Cut_min</vt:lpstr>
      <vt:lpstr>Bit7_Case10_CutWR_05</vt:lpstr>
      <vt:lpstr>Bit7_Case10_CutWR_25</vt:lpstr>
      <vt:lpstr>Bit7_Case10_CutWR_50</vt:lpstr>
      <vt:lpstr>Bit7_Case10_CutWR_75</vt:lpstr>
      <vt:lpstr>Bit7_Case10_CutWR_95</vt:lpstr>
      <vt:lpstr>Bit7_Case10_CutWR_max</vt:lpstr>
      <vt:lpstr>Bit7_Case10_CutWR_min</vt:lpstr>
      <vt:lpstr>Bit7_Case10_NF_05</vt:lpstr>
      <vt:lpstr>Bit7_Case10_NF_25</vt:lpstr>
      <vt:lpstr>Bit7_Case10_NF_50</vt:lpstr>
      <vt:lpstr>Bit7_Case10_NF_75</vt:lpstr>
      <vt:lpstr>Bit7_Case10_NF_95</vt:lpstr>
      <vt:lpstr>Bit7_Case10_NF_max</vt:lpstr>
      <vt:lpstr>Bit7_Case10_NF_min</vt:lpstr>
      <vt:lpstr>Bit7_Case10_NFWR_05</vt:lpstr>
      <vt:lpstr>Bit7_Case10_NFWR_25</vt:lpstr>
      <vt:lpstr>Bit7_Case10_NFWR_50</vt:lpstr>
      <vt:lpstr>Bit7_Case10_NFWR_75</vt:lpstr>
      <vt:lpstr>Bit7_Case10_NFWR_95</vt:lpstr>
      <vt:lpstr>Bit7_Case10_NFWR_max</vt:lpstr>
      <vt:lpstr>Bit7_Case10_NFWR_min</vt:lpstr>
      <vt:lpstr>Bit7_Case11_Cut_05</vt:lpstr>
      <vt:lpstr>Bit7_Case11_Cut_25</vt:lpstr>
      <vt:lpstr>Bit7_Case11_Cut_50</vt:lpstr>
      <vt:lpstr>Bit7_Case11_Cut_75</vt:lpstr>
      <vt:lpstr>Bit7_Case11_Cut_95</vt:lpstr>
      <vt:lpstr>Bit7_Case11_Cut_max</vt:lpstr>
      <vt:lpstr>Bit7_Case11_Cut_min</vt:lpstr>
      <vt:lpstr>Bit7_Case11_CutWR_05</vt:lpstr>
      <vt:lpstr>Bit7_Case11_CutWR_25</vt:lpstr>
      <vt:lpstr>Bit7_Case11_CutWR_50</vt:lpstr>
      <vt:lpstr>Bit7_Case11_CutWR_75</vt:lpstr>
      <vt:lpstr>Bit7_Case11_CutWR_95</vt:lpstr>
      <vt:lpstr>Bit7_Case11_CutWR_max</vt:lpstr>
      <vt:lpstr>Bit7_Case11_CutWR_min</vt:lpstr>
      <vt:lpstr>Bit7_Case11_NF_05</vt:lpstr>
      <vt:lpstr>Bit7_Case11_NF_25</vt:lpstr>
      <vt:lpstr>Bit7_Case11_NF_50</vt:lpstr>
      <vt:lpstr>Bit7_Case11_NF_75</vt:lpstr>
      <vt:lpstr>Bit7_Case11_NF_95</vt:lpstr>
      <vt:lpstr>Bit7_Case11_NF_max</vt:lpstr>
      <vt:lpstr>Bit7_Case11_NF_min</vt:lpstr>
      <vt:lpstr>Bit7_Case11_NFWR_05</vt:lpstr>
      <vt:lpstr>Bit7_Case11_NFWR_25</vt:lpstr>
      <vt:lpstr>Bit7_Case11_NFWR_50</vt:lpstr>
      <vt:lpstr>Bit7_Case11_NFWR_75</vt:lpstr>
      <vt:lpstr>Bit7_Case11_NFWR_95</vt:lpstr>
      <vt:lpstr>Bit7_Case11_NFWR_max</vt:lpstr>
      <vt:lpstr>Bit7_Case11_NFWR_min</vt:lpstr>
      <vt:lpstr>Bit7_Case12_Cut_05</vt:lpstr>
      <vt:lpstr>Bit7_Case12_Cut_25</vt:lpstr>
      <vt:lpstr>Bit7_Case12_Cut_50</vt:lpstr>
      <vt:lpstr>Bit7_Case12_Cut_75</vt:lpstr>
      <vt:lpstr>Bit7_Case12_Cut_95</vt:lpstr>
      <vt:lpstr>Bit7_Case12_Cut_max</vt:lpstr>
      <vt:lpstr>Bit7_Case12_Cut_min</vt:lpstr>
      <vt:lpstr>Bit7_Case12_CutWR_05</vt:lpstr>
      <vt:lpstr>Bit7_Case12_CutWR_25</vt:lpstr>
      <vt:lpstr>Bit7_Case12_CutWR_50</vt:lpstr>
      <vt:lpstr>Bit7_Case12_CutWR_75</vt:lpstr>
      <vt:lpstr>Bit7_Case12_CutWR_95</vt:lpstr>
      <vt:lpstr>Bit7_Case12_CutWR_max</vt:lpstr>
      <vt:lpstr>Bit7_Case12_CutWR_min</vt:lpstr>
      <vt:lpstr>Bit7_Case12_NF_05</vt:lpstr>
      <vt:lpstr>Bit7_Case12_NF_25</vt:lpstr>
      <vt:lpstr>Bit7_Case12_NF_50</vt:lpstr>
      <vt:lpstr>Bit7_Case12_NF_75</vt:lpstr>
      <vt:lpstr>Bit7_Case12_NF_95</vt:lpstr>
      <vt:lpstr>Bit7_Case12_NF_max</vt:lpstr>
      <vt:lpstr>Bit7_Case12_NF_min</vt:lpstr>
      <vt:lpstr>Bit7_Case12_NFWR_05</vt:lpstr>
      <vt:lpstr>Bit7_Case12_NFWR_25</vt:lpstr>
      <vt:lpstr>Bit7_Case12_NFWR_50</vt:lpstr>
      <vt:lpstr>Bit7_Case12_NFWR_75</vt:lpstr>
      <vt:lpstr>Bit7_Case12_NFWR_95</vt:lpstr>
      <vt:lpstr>Bit7_Case12_NFWR_max</vt:lpstr>
      <vt:lpstr>Bit7_Case12_NFWR_min</vt:lpstr>
      <vt:lpstr>Bit7_Case13_Cut_05</vt:lpstr>
      <vt:lpstr>Bit7_Case13_Cut_25</vt:lpstr>
      <vt:lpstr>Bit7_Case13_Cut_50</vt:lpstr>
      <vt:lpstr>Bit7_Case13_Cut_75</vt:lpstr>
      <vt:lpstr>Bit7_Case13_Cut_95</vt:lpstr>
      <vt:lpstr>Bit7_Case13_Cut_max</vt:lpstr>
      <vt:lpstr>Bit7_Case13_Cut_min</vt:lpstr>
      <vt:lpstr>Bit7_Case13_CutWR_05</vt:lpstr>
      <vt:lpstr>Bit7_Case13_CutWR_25</vt:lpstr>
      <vt:lpstr>Bit7_Case13_CutWR_50</vt:lpstr>
      <vt:lpstr>Bit7_Case13_CutWR_75</vt:lpstr>
      <vt:lpstr>Bit7_Case13_CutWR_95</vt:lpstr>
      <vt:lpstr>Bit7_Case13_CutWR_max</vt:lpstr>
      <vt:lpstr>Bit7_Case13_CutWR_min</vt:lpstr>
      <vt:lpstr>Bit7_Case13_NF_05</vt:lpstr>
      <vt:lpstr>Bit7_Case13_NF_25</vt:lpstr>
      <vt:lpstr>Bit7_Case13_NF_50</vt:lpstr>
      <vt:lpstr>Bit7_Case13_NF_75</vt:lpstr>
      <vt:lpstr>Bit7_Case13_NF_95</vt:lpstr>
      <vt:lpstr>Bit7_Case13_NF_max</vt:lpstr>
      <vt:lpstr>Bit7_Case13_NF_min</vt:lpstr>
      <vt:lpstr>Bit7_Case13_NFWR_05</vt:lpstr>
      <vt:lpstr>Bit7_Case13_NFWR_25</vt:lpstr>
      <vt:lpstr>Bit7_Case13_NFWR_50</vt:lpstr>
      <vt:lpstr>Bit7_Case13_NFWR_75</vt:lpstr>
      <vt:lpstr>Bit7_Case13_NFWR_95</vt:lpstr>
      <vt:lpstr>Bit7_Case13_NFWR_max</vt:lpstr>
      <vt:lpstr>Bit7_Case13_NFWR_min</vt:lpstr>
      <vt:lpstr>Bit7_Case14_Cut_05</vt:lpstr>
      <vt:lpstr>Bit7_Case14_Cut_25</vt:lpstr>
      <vt:lpstr>Bit7_Case14_Cut_50</vt:lpstr>
      <vt:lpstr>Bit7_Case14_Cut_75</vt:lpstr>
      <vt:lpstr>Bit7_Case14_Cut_95</vt:lpstr>
      <vt:lpstr>Bit7_Case14_Cut_max</vt:lpstr>
      <vt:lpstr>Bit7_Case14_Cut_min</vt:lpstr>
      <vt:lpstr>Bit7_Case14_CutWR_05</vt:lpstr>
      <vt:lpstr>Bit7_Case14_CutWR_25</vt:lpstr>
      <vt:lpstr>Bit7_Case14_CutWR_50</vt:lpstr>
      <vt:lpstr>Bit7_Case14_CutWR_75</vt:lpstr>
      <vt:lpstr>Bit7_Case14_CutWR_95</vt:lpstr>
      <vt:lpstr>Bit7_Case14_CutWR_max</vt:lpstr>
      <vt:lpstr>Bit7_Case14_CutWR_min</vt:lpstr>
      <vt:lpstr>Bit7_Case14_NF_05</vt:lpstr>
      <vt:lpstr>Bit7_Case14_NF_25</vt:lpstr>
      <vt:lpstr>Bit7_Case14_NF_50</vt:lpstr>
      <vt:lpstr>Bit7_Case14_NF_75</vt:lpstr>
      <vt:lpstr>Bit7_Case14_NF_95</vt:lpstr>
      <vt:lpstr>Bit7_Case14_NF_max</vt:lpstr>
      <vt:lpstr>Bit7_Case14_NF_min</vt:lpstr>
      <vt:lpstr>Bit7_Case14_NFWR_05</vt:lpstr>
      <vt:lpstr>Bit7_Case14_NFWR_25</vt:lpstr>
      <vt:lpstr>Bit7_Case14_NFWR_50</vt:lpstr>
      <vt:lpstr>Bit7_Case14_NFWR_75</vt:lpstr>
      <vt:lpstr>Bit7_Case14_NFWR_95</vt:lpstr>
      <vt:lpstr>Bit7_Case14_NFWR_max</vt:lpstr>
      <vt:lpstr>Bit7_Case14_NFWR_min</vt:lpstr>
      <vt:lpstr>Bit7_Case15_Cut_05</vt:lpstr>
      <vt:lpstr>Bit7_Case15_Cut_25</vt:lpstr>
      <vt:lpstr>Bit7_Case15_Cut_50</vt:lpstr>
      <vt:lpstr>Bit7_Case15_Cut_75</vt:lpstr>
      <vt:lpstr>Bit7_Case15_Cut_95</vt:lpstr>
      <vt:lpstr>Bit7_Case15_Cut_max</vt:lpstr>
      <vt:lpstr>Bit7_Case15_Cut_min</vt:lpstr>
      <vt:lpstr>Bit7_Case15_CutWR_05</vt:lpstr>
      <vt:lpstr>Bit7_Case15_CutWR_25</vt:lpstr>
      <vt:lpstr>Bit7_Case15_CutWR_50</vt:lpstr>
      <vt:lpstr>Bit7_Case15_CutWR_75</vt:lpstr>
      <vt:lpstr>Bit7_Case15_CutWR_95</vt:lpstr>
      <vt:lpstr>Bit7_Case15_CutWR_max</vt:lpstr>
      <vt:lpstr>Bit7_Case15_CutWR_min</vt:lpstr>
      <vt:lpstr>Bit7_Case15_NF_05</vt:lpstr>
      <vt:lpstr>Bit7_Case15_NF_25</vt:lpstr>
      <vt:lpstr>Bit7_Case15_NF_50</vt:lpstr>
      <vt:lpstr>Bit7_Case15_NF_75</vt:lpstr>
      <vt:lpstr>Bit7_Case15_NF_95</vt:lpstr>
      <vt:lpstr>Bit7_Case15_NF_max</vt:lpstr>
      <vt:lpstr>Bit7_Case15_NF_min</vt:lpstr>
      <vt:lpstr>Bit7_Case15_NFWR_05</vt:lpstr>
      <vt:lpstr>Bit7_Case15_NFWR_25</vt:lpstr>
      <vt:lpstr>Bit7_Case15_NFWR_50</vt:lpstr>
      <vt:lpstr>Bit7_Case15_NFWR_75</vt:lpstr>
      <vt:lpstr>Bit7_Case15_NFWR_95</vt:lpstr>
      <vt:lpstr>Bit7_Case15_NFWR_max</vt:lpstr>
      <vt:lpstr>Bit7_Case15_NFWR_min</vt:lpstr>
      <vt:lpstr>Bit7_Case16_Cut_05</vt:lpstr>
      <vt:lpstr>Bit7_Case16_Cut_25</vt:lpstr>
      <vt:lpstr>Bit7_Case16_Cut_50</vt:lpstr>
      <vt:lpstr>Bit7_Case16_Cut_75</vt:lpstr>
      <vt:lpstr>Bit7_Case16_Cut_95</vt:lpstr>
      <vt:lpstr>Bit7_Case16_Cut_max</vt:lpstr>
      <vt:lpstr>Bit7_Case16_Cut_min</vt:lpstr>
      <vt:lpstr>Bit7_Case16_CutWR_05</vt:lpstr>
      <vt:lpstr>Bit7_Case16_CutWR_25</vt:lpstr>
      <vt:lpstr>Bit7_Case16_CutWR_50</vt:lpstr>
      <vt:lpstr>Bit7_Case16_CutWR_75</vt:lpstr>
      <vt:lpstr>Bit7_Case16_CutWR_95</vt:lpstr>
      <vt:lpstr>Bit7_Case16_CutWR_max</vt:lpstr>
      <vt:lpstr>Bit7_Case16_CutWR_min</vt:lpstr>
      <vt:lpstr>Bit7_Case16_NF_05</vt:lpstr>
      <vt:lpstr>Bit7_Case16_NF_25</vt:lpstr>
      <vt:lpstr>Bit7_Case16_NF_50</vt:lpstr>
      <vt:lpstr>Bit7_Case16_NF_75</vt:lpstr>
      <vt:lpstr>Bit7_Case16_NF_95</vt:lpstr>
      <vt:lpstr>Bit7_Case16_NF_max</vt:lpstr>
      <vt:lpstr>Bit7_Case16_NF_min</vt:lpstr>
      <vt:lpstr>Bit7_Case16_NFWR_05</vt:lpstr>
      <vt:lpstr>Bit7_Case16_NFWR_25</vt:lpstr>
      <vt:lpstr>Bit7_Case16_NFWR_50</vt:lpstr>
      <vt:lpstr>Bit7_Case16_NFWR_75</vt:lpstr>
      <vt:lpstr>Bit7_Case16_NFWR_95</vt:lpstr>
      <vt:lpstr>Bit7_Case16_NFWR_max</vt:lpstr>
      <vt:lpstr>Bit7_Case16_NFWR_min</vt:lpstr>
      <vt:lpstr>Bit7_Case2_Cut_05</vt:lpstr>
      <vt:lpstr>Bit7_Case2_Cut_25</vt:lpstr>
      <vt:lpstr>Bit7_Case2_Cut_50</vt:lpstr>
      <vt:lpstr>Bit7_Case2_Cut_75</vt:lpstr>
      <vt:lpstr>Bit7_Case2_Cut_95</vt:lpstr>
      <vt:lpstr>Bit7_Case2_Cut_max</vt:lpstr>
      <vt:lpstr>Bit7_Case2_Cut_min</vt:lpstr>
      <vt:lpstr>Bit7_Case2_CutWR_05</vt:lpstr>
      <vt:lpstr>Bit7_Case2_CutWR_25</vt:lpstr>
      <vt:lpstr>Bit7_Case2_CutWR_50</vt:lpstr>
      <vt:lpstr>Bit7_Case2_CutWR_75</vt:lpstr>
      <vt:lpstr>Bit7_Case2_CutWR_95</vt:lpstr>
      <vt:lpstr>Bit7_Case2_CutWR_max</vt:lpstr>
      <vt:lpstr>Bit7_Case2_CutWR_min</vt:lpstr>
      <vt:lpstr>Bit7_Case2_NF_05</vt:lpstr>
      <vt:lpstr>Bit7_Case2_NF_25</vt:lpstr>
      <vt:lpstr>Bit7_Case2_NF_50</vt:lpstr>
      <vt:lpstr>Bit7_Case2_NF_75</vt:lpstr>
      <vt:lpstr>Bit7_Case2_NF_95</vt:lpstr>
      <vt:lpstr>Bit7_Case2_NF_max</vt:lpstr>
      <vt:lpstr>Bit7_Case2_NF_min</vt:lpstr>
      <vt:lpstr>Bit7_Case2_NFWR_05</vt:lpstr>
      <vt:lpstr>Bit7_Case2_NFWR_25</vt:lpstr>
      <vt:lpstr>Bit7_Case2_NFWR_50</vt:lpstr>
      <vt:lpstr>Bit7_Case2_NFWR_75</vt:lpstr>
      <vt:lpstr>Bit7_Case2_NFWR_95</vt:lpstr>
      <vt:lpstr>Bit7_Case2_NFWR_max</vt:lpstr>
      <vt:lpstr>Bit7_Case2_NFWR_min</vt:lpstr>
      <vt:lpstr>Bit7_Case3_Cut_05</vt:lpstr>
      <vt:lpstr>Bit7_Case3_Cut_25</vt:lpstr>
      <vt:lpstr>Bit7_Case3_Cut_50</vt:lpstr>
      <vt:lpstr>Bit7_Case3_Cut_75</vt:lpstr>
      <vt:lpstr>Bit7_Case3_Cut_95</vt:lpstr>
      <vt:lpstr>Bit7_Case3_Cut_max</vt:lpstr>
      <vt:lpstr>Bit7_Case3_Cut_min</vt:lpstr>
      <vt:lpstr>Bit7_Case3_CutWR_05</vt:lpstr>
      <vt:lpstr>Bit7_Case3_CutWR_25</vt:lpstr>
      <vt:lpstr>Bit7_Case3_CutWR_50</vt:lpstr>
      <vt:lpstr>Bit7_Case3_CutWR_75</vt:lpstr>
      <vt:lpstr>Bit7_Case3_CutWR_95</vt:lpstr>
      <vt:lpstr>Bit7_Case3_CutWR_max</vt:lpstr>
      <vt:lpstr>Bit7_Case3_CutWR_min</vt:lpstr>
      <vt:lpstr>Bit7_Case3_NF_05</vt:lpstr>
      <vt:lpstr>Bit7_Case3_NF_25</vt:lpstr>
      <vt:lpstr>Bit7_Case3_NF_50</vt:lpstr>
      <vt:lpstr>Bit7_Case3_NF_75</vt:lpstr>
      <vt:lpstr>Bit7_Case3_NF_95</vt:lpstr>
      <vt:lpstr>Bit7_Case3_NF_max</vt:lpstr>
      <vt:lpstr>Bit7_Case3_NF_min</vt:lpstr>
      <vt:lpstr>Bit7_Case3_NFWR_05</vt:lpstr>
      <vt:lpstr>Bit7_Case3_NFWR_25</vt:lpstr>
      <vt:lpstr>Bit7_Case3_NFWR_50</vt:lpstr>
      <vt:lpstr>Bit7_Case3_NFWR_75</vt:lpstr>
      <vt:lpstr>Bit7_Case3_NFWR_95</vt:lpstr>
      <vt:lpstr>Bit7_Case3_NFWR_max</vt:lpstr>
      <vt:lpstr>Bit7_Case3_NFWR_min</vt:lpstr>
      <vt:lpstr>Bit7_Case4_Cut_05</vt:lpstr>
      <vt:lpstr>Bit7_Case4_Cut_25</vt:lpstr>
      <vt:lpstr>Bit7_Case4_Cut_50</vt:lpstr>
      <vt:lpstr>Bit7_Case4_Cut_75</vt:lpstr>
      <vt:lpstr>Bit7_Case4_Cut_95</vt:lpstr>
      <vt:lpstr>Bit7_Case4_Cut_max</vt:lpstr>
      <vt:lpstr>Bit7_Case4_Cut_min</vt:lpstr>
      <vt:lpstr>Bit7_Case4_CutWR_05</vt:lpstr>
      <vt:lpstr>Bit7_Case4_CutWR_25</vt:lpstr>
      <vt:lpstr>Bit7_Case4_CutWR_50</vt:lpstr>
      <vt:lpstr>Bit7_Case4_CutWR_75</vt:lpstr>
      <vt:lpstr>Bit7_Case4_CutWR_95</vt:lpstr>
      <vt:lpstr>Bit7_Case4_CutWR_max</vt:lpstr>
      <vt:lpstr>Bit7_Case4_CutWR_min</vt:lpstr>
      <vt:lpstr>Bit7_Case4_NF_05</vt:lpstr>
      <vt:lpstr>Bit7_Case4_NF_25</vt:lpstr>
      <vt:lpstr>Bit7_Case4_NF_50</vt:lpstr>
      <vt:lpstr>Bit7_Case4_NF_75</vt:lpstr>
      <vt:lpstr>Bit7_Case4_NF_95</vt:lpstr>
      <vt:lpstr>Bit7_Case4_NF_max</vt:lpstr>
      <vt:lpstr>Bit7_Case4_NF_min</vt:lpstr>
      <vt:lpstr>Bit7_Case4_NFWR_05</vt:lpstr>
      <vt:lpstr>Bit7_Case4_NFWR_25</vt:lpstr>
      <vt:lpstr>Bit7_Case4_NFWR_50</vt:lpstr>
      <vt:lpstr>Bit7_Case4_NFWR_75</vt:lpstr>
      <vt:lpstr>Bit7_Case4_NFWR_95</vt:lpstr>
      <vt:lpstr>Bit7_Case4_NFWR_max</vt:lpstr>
      <vt:lpstr>Bit7_Case4_NFWR_min</vt:lpstr>
      <vt:lpstr>Bit7_Case5_Cut_05</vt:lpstr>
      <vt:lpstr>Bit7_Case5_Cut_25</vt:lpstr>
      <vt:lpstr>Bit7_Case5_Cut_50</vt:lpstr>
      <vt:lpstr>Bit7_Case5_Cut_75</vt:lpstr>
      <vt:lpstr>Bit7_Case5_Cut_95</vt:lpstr>
      <vt:lpstr>Bit7_Case5_Cut_max</vt:lpstr>
      <vt:lpstr>Bit7_Case5_Cut_min</vt:lpstr>
      <vt:lpstr>Bit7_Case5_CutWR_05</vt:lpstr>
      <vt:lpstr>Bit7_Case5_CutWR_25</vt:lpstr>
      <vt:lpstr>Bit7_Case5_CutWR_50</vt:lpstr>
      <vt:lpstr>Bit7_Case5_CutWR_75</vt:lpstr>
      <vt:lpstr>Bit7_Case5_CutWR_95</vt:lpstr>
      <vt:lpstr>Bit7_Case5_CutWR_max</vt:lpstr>
      <vt:lpstr>Bit7_Case5_CutWR_min</vt:lpstr>
      <vt:lpstr>Bit7_Case5_NF_05</vt:lpstr>
      <vt:lpstr>Bit7_Case5_NF_25</vt:lpstr>
      <vt:lpstr>Bit7_Case5_NF_50</vt:lpstr>
      <vt:lpstr>Bit7_Case5_NF_75</vt:lpstr>
      <vt:lpstr>Bit7_Case5_NF_95</vt:lpstr>
      <vt:lpstr>Bit7_Case5_NF_max</vt:lpstr>
      <vt:lpstr>Bit7_Case5_NF_min</vt:lpstr>
      <vt:lpstr>Bit7_Case5_NFWR_05</vt:lpstr>
      <vt:lpstr>Bit7_Case5_NFWR_25</vt:lpstr>
      <vt:lpstr>Bit7_Case5_NFWR_50</vt:lpstr>
      <vt:lpstr>Bit7_Case5_NFWR_75</vt:lpstr>
      <vt:lpstr>Bit7_Case5_NFWR_95</vt:lpstr>
      <vt:lpstr>Bit7_Case5_NFWR_max</vt:lpstr>
      <vt:lpstr>Bit7_Case5_NFWR_min</vt:lpstr>
      <vt:lpstr>Bit7_Case6_Cut_05</vt:lpstr>
      <vt:lpstr>Bit7_Case6_Cut_25</vt:lpstr>
      <vt:lpstr>Bit7_Case6_Cut_50</vt:lpstr>
      <vt:lpstr>Bit7_Case6_Cut_75</vt:lpstr>
      <vt:lpstr>Bit7_Case6_Cut_95</vt:lpstr>
      <vt:lpstr>Bit7_Case6_Cut_max</vt:lpstr>
      <vt:lpstr>Bit7_Case6_Cut_min</vt:lpstr>
      <vt:lpstr>Bit7_Case6_CutWR_05</vt:lpstr>
      <vt:lpstr>Bit7_Case6_CutWR_25</vt:lpstr>
      <vt:lpstr>Bit7_Case6_CutWR_50</vt:lpstr>
      <vt:lpstr>Bit7_Case6_CutWR_75</vt:lpstr>
      <vt:lpstr>Bit7_Case6_CutWR_95</vt:lpstr>
      <vt:lpstr>Bit7_Case6_CutWR_max</vt:lpstr>
      <vt:lpstr>Bit7_Case6_CutWR_min</vt:lpstr>
      <vt:lpstr>Bit7_Case6_NF_05</vt:lpstr>
      <vt:lpstr>Bit7_Case6_NF_25</vt:lpstr>
      <vt:lpstr>Bit7_Case6_NF_50</vt:lpstr>
      <vt:lpstr>Bit7_Case6_NF_75</vt:lpstr>
      <vt:lpstr>Bit7_Case6_NF_95</vt:lpstr>
      <vt:lpstr>Bit7_Case6_NF_max</vt:lpstr>
      <vt:lpstr>Bit7_Case6_NF_min</vt:lpstr>
      <vt:lpstr>Bit7_Case6_NFWR_05</vt:lpstr>
      <vt:lpstr>Bit7_Case6_NFWR_25</vt:lpstr>
      <vt:lpstr>Bit7_Case6_NFWR_50</vt:lpstr>
      <vt:lpstr>Bit7_Case6_NFWR_75</vt:lpstr>
      <vt:lpstr>Bit7_Case6_NFWR_95</vt:lpstr>
      <vt:lpstr>Bit7_Case6_NFWR_max</vt:lpstr>
      <vt:lpstr>Bit7_Case6_NFWR_min</vt:lpstr>
      <vt:lpstr>Bit7_Case7_Cut_05</vt:lpstr>
      <vt:lpstr>Bit7_Case7_Cut_25</vt:lpstr>
      <vt:lpstr>Bit7_Case7_Cut_50</vt:lpstr>
      <vt:lpstr>Bit7_Case7_Cut_75</vt:lpstr>
      <vt:lpstr>Bit7_Case7_Cut_95</vt:lpstr>
      <vt:lpstr>Bit7_Case7_Cut_max</vt:lpstr>
      <vt:lpstr>Bit7_Case7_Cut_min</vt:lpstr>
      <vt:lpstr>Bit7_Case7_CutWR_05</vt:lpstr>
      <vt:lpstr>Bit7_Case7_CutWR_25</vt:lpstr>
      <vt:lpstr>Bit7_Case7_CutWR_50</vt:lpstr>
      <vt:lpstr>Bit7_Case7_CutWR_75</vt:lpstr>
      <vt:lpstr>Bit7_Case7_CutWR_95</vt:lpstr>
      <vt:lpstr>Bit7_Case7_CutWR_max</vt:lpstr>
      <vt:lpstr>Bit7_Case7_CutWR_min</vt:lpstr>
      <vt:lpstr>Bit7_Case7_NF_05</vt:lpstr>
      <vt:lpstr>Bit7_Case7_NF_25</vt:lpstr>
      <vt:lpstr>Bit7_Case7_NF_50</vt:lpstr>
      <vt:lpstr>Bit7_Case7_NF_75</vt:lpstr>
      <vt:lpstr>Bit7_Case7_NF_95</vt:lpstr>
      <vt:lpstr>Bit7_Case7_NF_max</vt:lpstr>
      <vt:lpstr>Bit7_Case7_NF_min</vt:lpstr>
      <vt:lpstr>Bit7_Case7_NFWR_05</vt:lpstr>
      <vt:lpstr>Bit7_Case7_NFWR_25</vt:lpstr>
      <vt:lpstr>Bit7_Case7_NFWR_50</vt:lpstr>
      <vt:lpstr>Bit7_Case7_NFWR_75</vt:lpstr>
      <vt:lpstr>Bit7_Case7_NFWR_95</vt:lpstr>
      <vt:lpstr>Bit7_Case7_NFWR_max</vt:lpstr>
      <vt:lpstr>Bit7_Case7_NFWR_min</vt:lpstr>
      <vt:lpstr>Bit7_Case8_Cut_05</vt:lpstr>
      <vt:lpstr>Bit7_Case8_Cut_25</vt:lpstr>
      <vt:lpstr>Bit7_Case8_Cut_50</vt:lpstr>
      <vt:lpstr>Bit7_Case8_Cut_75</vt:lpstr>
      <vt:lpstr>Bit7_Case8_Cut_95</vt:lpstr>
      <vt:lpstr>Bit7_Case8_Cut_max</vt:lpstr>
      <vt:lpstr>Bit7_Case8_Cut_min</vt:lpstr>
      <vt:lpstr>Bit7_Case8_CutWR_05</vt:lpstr>
      <vt:lpstr>Bit7_Case8_CutWR_25</vt:lpstr>
      <vt:lpstr>Bit7_Case8_CutWR_50</vt:lpstr>
      <vt:lpstr>Bit7_Case8_CutWR_75</vt:lpstr>
      <vt:lpstr>Bit7_Case8_CutWR_95</vt:lpstr>
      <vt:lpstr>Bit7_Case8_CutWR_max</vt:lpstr>
      <vt:lpstr>Bit7_Case8_CutWR_min</vt:lpstr>
      <vt:lpstr>Bit7_Case8_NF_05</vt:lpstr>
      <vt:lpstr>Bit7_Case8_NF_25</vt:lpstr>
      <vt:lpstr>Bit7_Case8_NF_50</vt:lpstr>
      <vt:lpstr>Bit7_Case8_NF_75</vt:lpstr>
      <vt:lpstr>Bit7_Case8_NF_95</vt:lpstr>
      <vt:lpstr>Bit7_Case8_NF_max</vt:lpstr>
      <vt:lpstr>Bit7_Case8_NF_min</vt:lpstr>
      <vt:lpstr>Bit7_Case8_NFWR_05</vt:lpstr>
      <vt:lpstr>Bit7_Case8_NFWR_25</vt:lpstr>
      <vt:lpstr>Bit7_Case8_NFWR_50</vt:lpstr>
      <vt:lpstr>Bit7_Case8_NFWR_75</vt:lpstr>
      <vt:lpstr>Bit7_Case8_NFWR_95</vt:lpstr>
      <vt:lpstr>Bit7_Case8_NFWR_max</vt:lpstr>
      <vt:lpstr>Bit7_Case8_NFWR_min</vt:lpstr>
      <vt:lpstr>Bit7_Case9_Cut_05</vt:lpstr>
      <vt:lpstr>Bit7_Case9_Cut_25</vt:lpstr>
      <vt:lpstr>Bit7_Case9_Cut_50</vt:lpstr>
      <vt:lpstr>Bit7_Case9_Cut_75</vt:lpstr>
      <vt:lpstr>Bit7_Case9_Cut_95</vt:lpstr>
      <vt:lpstr>Bit7_Case9_Cut_max</vt:lpstr>
      <vt:lpstr>Bit7_Case9_Cut_min</vt:lpstr>
      <vt:lpstr>Bit7_Case9_CutWR_05</vt:lpstr>
      <vt:lpstr>Bit7_Case9_CutWR_25</vt:lpstr>
      <vt:lpstr>Bit7_Case9_CutWR_50</vt:lpstr>
      <vt:lpstr>Bit7_Case9_CutWR_75</vt:lpstr>
      <vt:lpstr>Bit7_Case9_CutWR_95</vt:lpstr>
      <vt:lpstr>Bit7_Case9_CutWR_max</vt:lpstr>
      <vt:lpstr>Bit7_Case9_CutWR_min</vt:lpstr>
      <vt:lpstr>Bit7_Case9_NF_05</vt:lpstr>
      <vt:lpstr>Bit7_Case9_NF_25</vt:lpstr>
      <vt:lpstr>Bit7_Case9_NF_50</vt:lpstr>
      <vt:lpstr>Bit7_Case9_NF_75</vt:lpstr>
      <vt:lpstr>Bit7_Case9_NF_95</vt:lpstr>
      <vt:lpstr>Bit7_Case9_NF_max</vt:lpstr>
      <vt:lpstr>Bit7_Case9_NF_min</vt:lpstr>
      <vt:lpstr>Bit7_Case9_NFWR_05</vt:lpstr>
      <vt:lpstr>Bit7_Case9_NFWR_25</vt:lpstr>
      <vt:lpstr>Bit7_Case9_NFWR_50</vt:lpstr>
      <vt:lpstr>Bit7_Case9_NFWR_75</vt:lpstr>
      <vt:lpstr>Bit7_Case9_NFWR_95</vt:lpstr>
      <vt:lpstr>Bit7_Case9_NFWR_max</vt:lpstr>
      <vt:lpstr>Bit7_Case9_NFWR_min</vt:lpstr>
      <vt:lpstr>Bit7_Cutter_Diameter</vt:lpstr>
      <vt:lpstr>Bit7_Cutter_Distance</vt:lpstr>
      <vt:lpstr>Bit7_Cutter_Num</vt:lpstr>
      <vt:lpstr>Bit7_Cutter_Type</vt:lpstr>
      <vt:lpstr>Bit7_Exposure</vt:lpstr>
      <vt:lpstr>Bit7_Height</vt:lpstr>
      <vt:lpstr>Bit7_Height2</vt:lpstr>
      <vt:lpstr>Bit7_Height3</vt:lpstr>
      <vt:lpstr>Bit7_Profile_Angle</vt:lpstr>
      <vt:lpstr>Bit7_Profile_Position</vt:lpstr>
      <vt:lpstr>Bit7_Radius</vt:lpstr>
      <vt:lpstr>Bit7_RPM</vt:lpstr>
      <vt:lpstr>Bit7_Side_Rake</vt:lpstr>
      <vt:lpstr>Bit7_Tag</vt:lpstr>
      <vt:lpstr>Bit7_Tq</vt:lpstr>
      <vt:lpstr>Bit7_WOB</vt:lpstr>
      <vt:lpstr>Bit8_Angle_Around</vt:lpstr>
      <vt:lpstr>Bit8_Ax</vt:lpstr>
      <vt:lpstr>Bit8_Axy</vt:lpstr>
      <vt:lpstr>Bit8_Ay</vt:lpstr>
      <vt:lpstr>Bit8_Ayz</vt:lpstr>
      <vt:lpstr>Bit8_Back_Rake</vt:lpstr>
      <vt:lpstr>Bit8_Blade_Num</vt:lpstr>
      <vt:lpstr>Bit8_Case1_Cut_05</vt:lpstr>
      <vt:lpstr>Bit8_Case1_Cut_25</vt:lpstr>
      <vt:lpstr>Bit8_Case1_Cut_50</vt:lpstr>
      <vt:lpstr>Bit8_Case1_Cut_75</vt:lpstr>
      <vt:lpstr>Bit8_Case1_Cut_95</vt:lpstr>
      <vt:lpstr>Bit8_Case1_Cut_max</vt:lpstr>
      <vt:lpstr>Bit8_Case1_Cut_min</vt:lpstr>
      <vt:lpstr>Bit8_Case1_CutWR_05</vt:lpstr>
      <vt:lpstr>Bit8_Case1_CutWR_25</vt:lpstr>
      <vt:lpstr>Bit8_Case1_CutWR_50</vt:lpstr>
      <vt:lpstr>Bit8_Case1_CutWR_75</vt:lpstr>
      <vt:lpstr>Bit8_Case1_CutWR_95</vt:lpstr>
      <vt:lpstr>Bit8_Case1_CutWR_max</vt:lpstr>
      <vt:lpstr>Bit8_Case1_CutWR_min</vt:lpstr>
      <vt:lpstr>Bit8_Case1_NF_05</vt:lpstr>
      <vt:lpstr>Bit8_Case1_NF_25</vt:lpstr>
      <vt:lpstr>Bit8_Case1_NF_50</vt:lpstr>
      <vt:lpstr>Bit8_Case1_NF_75</vt:lpstr>
      <vt:lpstr>Bit8_Case1_NF_95</vt:lpstr>
      <vt:lpstr>Bit8_Case1_NF_max</vt:lpstr>
      <vt:lpstr>Bit8_Case1_NF_min</vt:lpstr>
      <vt:lpstr>Bit8_Case1_NFWR_05</vt:lpstr>
      <vt:lpstr>Bit8_Case1_NFWR_25</vt:lpstr>
      <vt:lpstr>Bit8_Case1_NFWR_50</vt:lpstr>
      <vt:lpstr>Bit8_Case1_NFWR_75</vt:lpstr>
      <vt:lpstr>Bit8_Case1_NFWR_95</vt:lpstr>
      <vt:lpstr>Bit8_Case1_NFWR_max</vt:lpstr>
      <vt:lpstr>Bit8_Case1_NFWR_min</vt:lpstr>
      <vt:lpstr>Bit8_Case10_Cut_05</vt:lpstr>
      <vt:lpstr>Bit8_Case10_Cut_25</vt:lpstr>
      <vt:lpstr>Bit8_Case10_Cut_50</vt:lpstr>
      <vt:lpstr>Bit8_Case10_Cut_75</vt:lpstr>
      <vt:lpstr>Bit8_Case10_Cut_95</vt:lpstr>
      <vt:lpstr>Bit8_Case10_Cut_max</vt:lpstr>
      <vt:lpstr>Bit8_Case10_Cut_min</vt:lpstr>
      <vt:lpstr>Bit8_Case10_CutWR_05</vt:lpstr>
      <vt:lpstr>Bit8_Case10_CutWR_25</vt:lpstr>
      <vt:lpstr>Bit8_Case10_CutWR_50</vt:lpstr>
      <vt:lpstr>Bit8_Case10_CutWR_75</vt:lpstr>
      <vt:lpstr>Bit8_Case10_CutWR_95</vt:lpstr>
      <vt:lpstr>Bit8_Case10_CutWR_max</vt:lpstr>
      <vt:lpstr>Bit8_Case10_CutWR_min</vt:lpstr>
      <vt:lpstr>Bit8_Case10_NF_05</vt:lpstr>
      <vt:lpstr>Bit8_Case10_NF_25</vt:lpstr>
      <vt:lpstr>Bit8_Case10_NF_50</vt:lpstr>
      <vt:lpstr>Bit8_Case10_NF_75</vt:lpstr>
      <vt:lpstr>Bit8_Case10_NF_95</vt:lpstr>
      <vt:lpstr>Bit8_Case10_NF_max</vt:lpstr>
      <vt:lpstr>Bit8_Case10_NF_min</vt:lpstr>
      <vt:lpstr>Bit8_Case10_NFWR_05</vt:lpstr>
      <vt:lpstr>Bit8_Case10_NFWR_25</vt:lpstr>
      <vt:lpstr>Bit8_Case10_NFWR_50</vt:lpstr>
      <vt:lpstr>Bit8_Case10_NFWR_75</vt:lpstr>
      <vt:lpstr>Bit8_Case10_NFWR_95</vt:lpstr>
      <vt:lpstr>Bit8_Case10_NFWR_max</vt:lpstr>
      <vt:lpstr>Bit8_Case10_NFWR_min</vt:lpstr>
      <vt:lpstr>Bit8_Case11_Cut_05</vt:lpstr>
      <vt:lpstr>Bit8_Case11_Cut_25</vt:lpstr>
      <vt:lpstr>Bit8_Case11_Cut_50</vt:lpstr>
      <vt:lpstr>Bit8_Case11_Cut_75</vt:lpstr>
      <vt:lpstr>Bit8_Case11_Cut_95</vt:lpstr>
      <vt:lpstr>Bit8_Case11_Cut_max</vt:lpstr>
      <vt:lpstr>Bit8_Case11_Cut_min</vt:lpstr>
      <vt:lpstr>Bit8_Case11_CutWR_05</vt:lpstr>
      <vt:lpstr>Bit8_Case11_CutWR_25</vt:lpstr>
      <vt:lpstr>Bit8_Case11_CutWR_50</vt:lpstr>
      <vt:lpstr>Bit8_Case11_CutWR_75</vt:lpstr>
      <vt:lpstr>Bit8_Case11_CutWR_95</vt:lpstr>
      <vt:lpstr>Bit8_Case11_CutWR_max</vt:lpstr>
      <vt:lpstr>Bit8_Case11_CutWR_min</vt:lpstr>
      <vt:lpstr>Bit8_Case11_NF_05</vt:lpstr>
      <vt:lpstr>Bit8_Case11_NF_25</vt:lpstr>
      <vt:lpstr>Bit8_Case11_NF_50</vt:lpstr>
      <vt:lpstr>Bit8_Case11_NF_75</vt:lpstr>
      <vt:lpstr>Bit8_Case11_NF_95</vt:lpstr>
      <vt:lpstr>Bit8_Case11_NF_max</vt:lpstr>
      <vt:lpstr>Bit8_Case11_NF_min</vt:lpstr>
      <vt:lpstr>Bit8_Case11_NFWR_05</vt:lpstr>
      <vt:lpstr>Bit8_Case11_NFWR_25</vt:lpstr>
      <vt:lpstr>Bit8_Case11_NFWR_50</vt:lpstr>
      <vt:lpstr>Bit8_Case11_NFWR_75</vt:lpstr>
      <vt:lpstr>Bit8_Case11_NFWR_95</vt:lpstr>
      <vt:lpstr>Bit8_Case11_NFWR_max</vt:lpstr>
      <vt:lpstr>Bit8_Case11_NFWR_min</vt:lpstr>
      <vt:lpstr>Bit8_Case12_Cut_05</vt:lpstr>
      <vt:lpstr>Bit8_Case12_Cut_25</vt:lpstr>
      <vt:lpstr>Bit8_Case12_Cut_50</vt:lpstr>
      <vt:lpstr>Bit8_Case12_Cut_75</vt:lpstr>
      <vt:lpstr>Bit8_Case12_Cut_95</vt:lpstr>
      <vt:lpstr>Bit8_Case12_Cut_max</vt:lpstr>
      <vt:lpstr>Bit8_Case12_Cut_min</vt:lpstr>
      <vt:lpstr>Bit8_Case12_CutWR_05</vt:lpstr>
      <vt:lpstr>Bit8_Case12_CutWR_25</vt:lpstr>
      <vt:lpstr>Bit8_Case12_CutWR_50</vt:lpstr>
      <vt:lpstr>Bit8_Case12_CutWR_75</vt:lpstr>
      <vt:lpstr>Bit8_Case12_CutWR_95</vt:lpstr>
      <vt:lpstr>Bit8_Case12_CutWR_max</vt:lpstr>
      <vt:lpstr>Bit8_Case12_CutWR_min</vt:lpstr>
      <vt:lpstr>Bit8_Case12_NF_05</vt:lpstr>
      <vt:lpstr>Bit8_Case12_NF_25</vt:lpstr>
      <vt:lpstr>Bit8_Case12_NF_50</vt:lpstr>
      <vt:lpstr>Bit8_Case12_NF_75</vt:lpstr>
      <vt:lpstr>Bit8_Case12_NF_95</vt:lpstr>
      <vt:lpstr>Bit8_Case12_NF_max</vt:lpstr>
      <vt:lpstr>Bit8_Case12_NF_min</vt:lpstr>
      <vt:lpstr>Bit8_Case12_NFWR_05</vt:lpstr>
      <vt:lpstr>Bit8_Case12_NFWR_25</vt:lpstr>
      <vt:lpstr>Bit8_Case12_NFWR_50</vt:lpstr>
      <vt:lpstr>Bit8_Case12_NFWR_75</vt:lpstr>
      <vt:lpstr>Bit8_Case12_NFWR_95</vt:lpstr>
      <vt:lpstr>Bit8_Case12_NFWR_max</vt:lpstr>
      <vt:lpstr>Bit8_Case12_NFWR_min</vt:lpstr>
      <vt:lpstr>Bit8_Case13_Cut_05</vt:lpstr>
      <vt:lpstr>Bit8_Case13_Cut_25</vt:lpstr>
      <vt:lpstr>Bit8_Case13_Cut_50</vt:lpstr>
      <vt:lpstr>Bit8_Case13_Cut_75</vt:lpstr>
      <vt:lpstr>Bit8_Case13_Cut_95</vt:lpstr>
      <vt:lpstr>Bit8_Case13_Cut_max</vt:lpstr>
      <vt:lpstr>Bit8_Case13_Cut_min</vt:lpstr>
      <vt:lpstr>Bit8_Case13_CutWR_05</vt:lpstr>
      <vt:lpstr>Bit8_Case13_CutWR_25</vt:lpstr>
      <vt:lpstr>Bit8_Case13_CutWR_50</vt:lpstr>
      <vt:lpstr>Bit8_Case13_CutWR_75</vt:lpstr>
      <vt:lpstr>Bit8_Case13_CutWR_95</vt:lpstr>
      <vt:lpstr>Bit8_Case13_CutWR_max</vt:lpstr>
      <vt:lpstr>Bit8_Case13_CutWR_min</vt:lpstr>
      <vt:lpstr>Bit8_Case13_NF_05</vt:lpstr>
      <vt:lpstr>Bit8_Case13_NF_25</vt:lpstr>
      <vt:lpstr>Bit8_Case13_NF_50</vt:lpstr>
      <vt:lpstr>Bit8_Case13_NF_75</vt:lpstr>
      <vt:lpstr>Bit8_Case13_NF_95</vt:lpstr>
      <vt:lpstr>Bit8_Case13_NF_max</vt:lpstr>
      <vt:lpstr>Bit8_Case13_NF_min</vt:lpstr>
      <vt:lpstr>Bit8_Case13_NFWR_05</vt:lpstr>
      <vt:lpstr>Bit8_Case13_NFWR_25</vt:lpstr>
      <vt:lpstr>Bit8_Case13_NFWR_50</vt:lpstr>
      <vt:lpstr>Bit8_Case13_NFWR_75</vt:lpstr>
      <vt:lpstr>Bit8_Case13_NFWR_95</vt:lpstr>
      <vt:lpstr>Bit8_Case13_NFWR_max</vt:lpstr>
      <vt:lpstr>Bit8_Case13_NFWR_min</vt:lpstr>
      <vt:lpstr>Bit8_Case14_Cut_05</vt:lpstr>
      <vt:lpstr>Bit8_Case14_Cut_25</vt:lpstr>
      <vt:lpstr>Bit8_Case14_Cut_50</vt:lpstr>
      <vt:lpstr>Bit8_Case14_Cut_75</vt:lpstr>
      <vt:lpstr>Bit8_Case14_Cut_95</vt:lpstr>
      <vt:lpstr>Bit8_Case14_Cut_max</vt:lpstr>
      <vt:lpstr>Bit8_Case14_Cut_min</vt:lpstr>
      <vt:lpstr>Bit8_Case14_CutWR_05</vt:lpstr>
      <vt:lpstr>Bit8_Case14_CutWR_25</vt:lpstr>
      <vt:lpstr>Bit8_Case14_CutWR_50</vt:lpstr>
      <vt:lpstr>Bit8_Case14_CutWR_75</vt:lpstr>
      <vt:lpstr>Bit8_Case14_CutWR_95</vt:lpstr>
      <vt:lpstr>Bit8_Case14_CutWR_max</vt:lpstr>
      <vt:lpstr>Bit8_Case14_CutWR_min</vt:lpstr>
      <vt:lpstr>Bit8_Case14_NF_05</vt:lpstr>
      <vt:lpstr>Bit8_Case14_NF_25</vt:lpstr>
      <vt:lpstr>Bit8_Case14_NF_50</vt:lpstr>
      <vt:lpstr>Bit8_Case14_NF_75</vt:lpstr>
      <vt:lpstr>Bit8_Case14_NF_95</vt:lpstr>
      <vt:lpstr>Bit8_Case14_NF_max</vt:lpstr>
      <vt:lpstr>Bit8_Case14_NF_min</vt:lpstr>
      <vt:lpstr>Bit8_Case14_NFWR_05</vt:lpstr>
      <vt:lpstr>Bit8_Case14_NFWR_25</vt:lpstr>
      <vt:lpstr>Bit8_Case14_NFWR_50</vt:lpstr>
      <vt:lpstr>Bit8_Case14_NFWR_75</vt:lpstr>
      <vt:lpstr>Bit8_Case14_NFWR_95</vt:lpstr>
      <vt:lpstr>Bit8_Case14_NFWR_max</vt:lpstr>
      <vt:lpstr>Bit8_Case14_NFWR_min</vt:lpstr>
      <vt:lpstr>Bit8_Case15_Cut_05</vt:lpstr>
      <vt:lpstr>Bit8_Case15_Cut_25</vt:lpstr>
      <vt:lpstr>Bit8_Case15_Cut_50</vt:lpstr>
      <vt:lpstr>Bit8_Case15_Cut_75</vt:lpstr>
      <vt:lpstr>Bit8_Case15_Cut_95</vt:lpstr>
      <vt:lpstr>Bit8_Case15_Cut_max</vt:lpstr>
      <vt:lpstr>Bit8_Case15_Cut_min</vt:lpstr>
      <vt:lpstr>Bit8_Case15_CutWR_05</vt:lpstr>
      <vt:lpstr>Bit8_Case15_CutWR_25</vt:lpstr>
      <vt:lpstr>Bit8_Case15_CutWR_50</vt:lpstr>
      <vt:lpstr>Bit8_Case15_CutWR_75</vt:lpstr>
      <vt:lpstr>Bit8_Case15_CutWR_95</vt:lpstr>
      <vt:lpstr>Bit8_Case15_CutWR_max</vt:lpstr>
      <vt:lpstr>Bit8_Case15_CutWR_min</vt:lpstr>
      <vt:lpstr>Bit8_Case15_NF_05</vt:lpstr>
      <vt:lpstr>Bit8_Case15_NF_25</vt:lpstr>
      <vt:lpstr>Bit8_Case15_NF_50</vt:lpstr>
      <vt:lpstr>Bit8_Case15_NF_75</vt:lpstr>
      <vt:lpstr>Bit8_Case15_NF_95</vt:lpstr>
      <vt:lpstr>Bit8_Case15_NF_max</vt:lpstr>
      <vt:lpstr>Bit8_Case15_NF_min</vt:lpstr>
      <vt:lpstr>Bit8_Case15_NFWR_05</vt:lpstr>
      <vt:lpstr>Bit8_Case15_NFWR_25</vt:lpstr>
      <vt:lpstr>Bit8_Case15_NFWR_50</vt:lpstr>
      <vt:lpstr>Bit8_Case15_NFWR_75</vt:lpstr>
      <vt:lpstr>Bit8_Case15_NFWR_95</vt:lpstr>
      <vt:lpstr>Bit8_Case15_NFWR_max</vt:lpstr>
      <vt:lpstr>Bit8_Case15_NFWR_min</vt:lpstr>
      <vt:lpstr>Bit8_Case16_Cut_05</vt:lpstr>
      <vt:lpstr>Bit8_Case16_Cut_25</vt:lpstr>
      <vt:lpstr>Bit8_Case16_Cut_50</vt:lpstr>
      <vt:lpstr>Bit8_Case16_Cut_75</vt:lpstr>
      <vt:lpstr>Bit8_Case16_Cut_95</vt:lpstr>
      <vt:lpstr>Bit8_Case16_Cut_max</vt:lpstr>
      <vt:lpstr>Bit8_Case16_Cut_min</vt:lpstr>
      <vt:lpstr>Bit8_Case16_CutWR_05</vt:lpstr>
      <vt:lpstr>Bit8_Case16_CutWR_25</vt:lpstr>
      <vt:lpstr>Bit8_Case16_CutWR_50</vt:lpstr>
      <vt:lpstr>Bit8_Case16_CutWR_75</vt:lpstr>
      <vt:lpstr>Bit8_Case16_CutWR_95</vt:lpstr>
      <vt:lpstr>Bit8_Case16_CutWR_max</vt:lpstr>
      <vt:lpstr>Bit8_Case16_CutWR_min</vt:lpstr>
      <vt:lpstr>Bit8_Case16_NF_05</vt:lpstr>
      <vt:lpstr>Bit8_Case16_NF_25</vt:lpstr>
      <vt:lpstr>Bit8_Case16_NF_50</vt:lpstr>
      <vt:lpstr>Bit8_Case16_NF_75</vt:lpstr>
      <vt:lpstr>Bit8_Case16_NF_95</vt:lpstr>
      <vt:lpstr>Bit8_Case16_NF_max</vt:lpstr>
      <vt:lpstr>Bit8_Case16_NF_min</vt:lpstr>
      <vt:lpstr>Bit8_Case16_NFWR_05</vt:lpstr>
      <vt:lpstr>Bit8_Case16_NFWR_25</vt:lpstr>
      <vt:lpstr>Bit8_Case16_NFWR_50</vt:lpstr>
      <vt:lpstr>Bit8_Case16_NFWR_75</vt:lpstr>
      <vt:lpstr>Bit8_Case16_NFWR_95</vt:lpstr>
      <vt:lpstr>Bit8_Case16_NFWR_max</vt:lpstr>
      <vt:lpstr>Bit8_Case16_NFWR_min</vt:lpstr>
      <vt:lpstr>Bit8_Case2_Cut_05</vt:lpstr>
      <vt:lpstr>Bit8_Case2_Cut_25</vt:lpstr>
      <vt:lpstr>Bit8_Case2_Cut_50</vt:lpstr>
      <vt:lpstr>Bit8_Case2_Cut_75</vt:lpstr>
      <vt:lpstr>Bit8_Case2_Cut_95</vt:lpstr>
      <vt:lpstr>Bit8_Case2_Cut_max</vt:lpstr>
      <vt:lpstr>Bit8_Case2_Cut_min</vt:lpstr>
      <vt:lpstr>Bit8_Case2_CutWR_05</vt:lpstr>
      <vt:lpstr>Bit8_Case2_CutWR_25</vt:lpstr>
      <vt:lpstr>Bit8_Case2_CutWR_50</vt:lpstr>
      <vt:lpstr>Bit8_Case2_CutWR_75</vt:lpstr>
      <vt:lpstr>Bit8_Case2_CutWR_95</vt:lpstr>
      <vt:lpstr>Bit8_Case2_CutWR_max</vt:lpstr>
      <vt:lpstr>Bit8_Case2_CutWR_min</vt:lpstr>
      <vt:lpstr>Bit8_Case2_NF_05</vt:lpstr>
      <vt:lpstr>Bit8_Case2_NF_25</vt:lpstr>
      <vt:lpstr>Bit8_Case2_NF_50</vt:lpstr>
      <vt:lpstr>Bit8_Case2_NF_75</vt:lpstr>
      <vt:lpstr>Bit8_Case2_NF_95</vt:lpstr>
      <vt:lpstr>Bit8_Case2_NF_max</vt:lpstr>
      <vt:lpstr>Bit8_Case2_NF_min</vt:lpstr>
      <vt:lpstr>Bit8_Case2_NFWR_05</vt:lpstr>
      <vt:lpstr>Bit8_Case2_NFWR_25</vt:lpstr>
      <vt:lpstr>Bit8_Case2_NFWR_50</vt:lpstr>
      <vt:lpstr>Bit8_Case2_NFWR_75</vt:lpstr>
      <vt:lpstr>Bit8_Case2_NFWR_95</vt:lpstr>
      <vt:lpstr>Bit8_Case2_NFWR_max</vt:lpstr>
      <vt:lpstr>Bit8_Case2_NFWR_min</vt:lpstr>
      <vt:lpstr>Bit8_Case3_Cut_05</vt:lpstr>
      <vt:lpstr>Bit8_Case3_Cut_25</vt:lpstr>
      <vt:lpstr>Bit8_Case3_Cut_50</vt:lpstr>
      <vt:lpstr>Bit8_Case3_Cut_75</vt:lpstr>
      <vt:lpstr>Bit8_Case3_Cut_95</vt:lpstr>
      <vt:lpstr>Bit8_Case3_Cut_max</vt:lpstr>
      <vt:lpstr>Bit8_Case3_Cut_min</vt:lpstr>
      <vt:lpstr>Bit8_Case3_CutWR_05</vt:lpstr>
      <vt:lpstr>Bit8_Case3_CutWR_25</vt:lpstr>
      <vt:lpstr>Bit8_Case3_CutWR_50</vt:lpstr>
      <vt:lpstr>Bit8_Case3_CutWR_75</vt:lpstr>
      <vt:lpstr>Bit8_Case3_CutWR_95</vt:lpstr>
      <vt:lpstr>Bit8_Case3_CutWR_max</vt:lpstr>
      <vt:lpstr>Bit8_Case3_CutWR_min</vt:lpstr>
      <vt:lpstr>Bit8_Case3_NF_05</vt:lpstr>
      <vt:lpstr>Bit8_Case3_NF_25</vt:lpstr>
      <vt:lpstr>Bit8_Case3_NF_50</vt:lpstr>
      <vt:lpstr>Bit8_Case3_NF_75</vt:lpstr>
      <vt:lpstr>Bit8_Case3_NF_95</vt:lpstr>
      <vt:lpstr>Bit8_Case3_NF_max</vt:lpstr>
      <vt:lpstr>Bit8_Case3_NF_min</vt:lpstr>
      <vt:lpstr>Bit8_Case3_NFWR_05</vt:lpstr>
      <vt:lpstr>Bit8_Case3_NFWR_25</vt:lpstr>
      <vt:lpstr>Bit8_Case3_NFWR_50</vt:lpstr>
      <vt:lpstr>Bit8_Case3_NFWR_75</vt:lpstr>
      <vt:lpstr>Bit8_Case3_NFWR_95</vt:lpstr>
      <vt:lpstr>Bit8_Case3_NFWR_max</vt:lpstr>
      <vt:lpstr>Bit8_Case3_NFWR_min</vt:lpstr>
      <vt:lpstr>Bit8_Case4_Cut_05</vt:lpstr>
      <vt:lpstr>Bit8_Case4_Cut_25</vt:lpstr>
      <vt:lpstr>Bit8_Case4_Cut_50</vt:lpstr>
      <vt:lpstr>Bit8_Case4_Cut_75</vt:lpstr>
      <vt:lpstr>Bit8_Case4_Cut_95</vt:lpstr>
      <vt:lpstr>Bit8_Case4_Cut_max</vt:lpstr>
      <vt:lpstr>Bit8_Case4_Cut_min</vt:lpstr>
      <vt:lpstr>Bit8_Case4_CutWR_05</vt:lpstr>
      <vt:lpstr>Bit8_Case4_CutWR_25</vt:lpstr>
      <vt:lpstr>Bit8_Case4_CutWR_50</vt:lpstr>
      <vt:lpstr>Bit8_Case4_CutWR_75</vt:lpstr>
      <vt:lpstr>Bit8_Case4_CutWR_95</vt:lpstr>
      <vt:lpstr>Bit8_Case4_CutWR_max</vt:lpstr>
      <vt:lpstr>Bit8_Case4_CutWR_min</vt:lpstr>
      <vt:lpstr>Bit8_Case4_NF_05</vt:lpstr>
      <vt:lpstr>Bit8_Case4_NF_25</vt:lpstr>
      <vt:lpstr>Bit8_Case4_NF_50</vt:lpstr>
      <vt:lpstr>Bit8_Case4_NF_75</vt:lpstr>
      <vt:lpstr>Bit8_Case4_NF_95</vt:lpstr>
      <vt:lpstr>Bit8_Case4_NF_max</vt:lpstr>
      <vt:lpstr>Bit8_Case4_NF_min</vt:lpstr>
      <vt:lpstr>Bit8_Case4_NFWR_05</vt:lpstr>
      <vt:lpstr>Bit8_Case4_NFWR_25</vt:lpstr>
      <vt:lpstr>Bit8_Case4_NFWR_50</vt:lpstr>
      <vt:lpstr>Bit8_Case4_NFWR_75</vt:lpstr>
      <vt:lpstr>Bit8_Case4_NFWR_95</vt:lpstr>
      <vt:lpstr>Bit8_Case4_NFWR_max</vt:lpstr>
      <vt:lpstr>Bit8_Case4_NFWR_min</vt:lpstr>
      <vt:lpstr>Bit8_Case5_Cut_05</vt:lpstr>
      <vt:lpstr>Bit8_Case5_Cut_25</vt:lpstr>
      <vt:lpstr>Bit8_Case5_Cut_50</vt:lpstr>
      <vt:lpstr>Bit8_Case5_Cut_75</vt:lpstr>
      <vt:lpstr>Bit8_Case5_Cut_95</vt:lpstr>
      <vt:lpstr>Bit8_Case5_Cut_max</vt:lpstr>
      <vt:lpstr>Bit8_Case5_Cut_min</vt:lpstr>
      <vt:lpstr>Bit8_Case5_CutWR_05</vt:lpstr>
      <vt:lpstr>Bit8_Case5_CutWR_25</vt:lpstr>
      <vt:lpstr>Bit8_Case5_CutWR_50</vt:lpstr>
      <vt:lpstr>Bit8_Case5_CutWR_75</vt:lpstr>
      <vt:lpstr>Bit8_Case5_CutWR_95</vt:lpstr>
      <vt:lpstr>Bit8_Case5_CutWR_max</vt:lpstr>
      <vt:lpstr>Bit8_Case5_CutWR_min</vt:lpstr>
      <vt:lpstr>Bit8_Case5_NF_05</vt:lpstr>
      <vt:lpstr>Bit8_Case5_NF_25</vt:lpstr>
      <vt:lpstr>Bit8_Case5_NF_50</vt:lpstr>
      <vt:lpstr>Bit8_Case5_NF_75</vt:lpstr>
      <vt:lpstr>Bit8_Case5_NF_95</vt:lpstr>
      <vt:lpstr>Bit8_Case5_NF_max</vt:lpstr>
      <vt:lpstr>Bit8_Case5_NF_min</vt:lpstr>
      <vt:lpstr>Bit8_Case5_NFWR_05</vt:lpstr>
      <vt:lpstr>Bit8_Case5_NFWR_25</vt:lpstr>
      <vt:lpstr>Bit8_Case5_NFWR_50</vt:lpstr>
      <vt:lpstr>Bit8_Case5_NFWR_75</vt:lpstr>
      <vt:lpstr>Bit8_Case5_NFWR_95</vt:lpstr>
      <vt:lpstr>Bit8_Case5_NFWR_max</vt:lpstr>
      <vt:lpstr>Bit8_Case5_NFWR_min</vt:lpstr>
      <vt:lpstr>Bit8_Case6_Cut_05</vt:lpstr>
      <vt:lpstr>Bit8_Case6_Cut_25</vt:lpstr>
      <vt:lpstr>Bit8_Case6_Cut_50</vt:lpstr>
      <vt:lpstr>Bit8_Case6_Cut_75</vt:lpstr>
      <vt:lpstr>Bit8_Case6_Cut_95</vt:lpstr>
      <vt:lpstr>Bit8_Case6_Cut_max</vt:lpstr>
      <vt:lpstr>Bit8_Case6_Cut_min</vt:lpstr>
      <vt:lpstr>Bit8_Case6_CutWR_05</vt:lpstr>
      <vt:lpstr>Bit8_Case6_CutWR_25</vt:lpstr>
      <vt:lpstr>Bit8_Case6_CutWR_50</vt:lpstr>
      <vt:lpstr>Bit8_Case6_CutWR_75</vt:lpstr>
      <vt:lpstr>Bit8_Case6_CutWR_95</vt:lpstr>
      <vt:lpstr>Bit8_Case6_CutWR_max</vt:lpstr>
      <vt:lpstr>Bit8_Case6_CutWR_min</vt:lpstr>
      <vt:lpstr>Bit8_Case6_NF_05</vt:lpstr>
      <vt:lpstr>Bit8_Case6_NF_25</vt:lpstr>
      <vt:lpstr>Bit8_Case6_NF_50</vt:lpstr>
      <vt:lpstr>Bit8_Case6_NF_75</vt:lpstr>
      <vt:lpstr>Bit8_Case6_NF_95</vt:lpstr>
      <vt:lpstr>Bit8_Case6_NF_max</vt:lpstr>
      <vt:lpstr>Bit8_Case6_NF_min</vt:lpstr>
      <vt:lpstr>Bit8_Case6_NFWR_05</vt:lpstr>
      <vt:lpstr>Bit8_Case6_NFWR_25</vt:lpstr>
      <vt:lpstr>Bit8_Case6_NFWR_50</vt:lpstr>
      <vt:lpstr>Bit8_Case6_NFWR_75</vt:lpstr>
      <vt:lpstr>Bit8_Case6_NFWR_95</vt:lpstr>
      <vt:lpstr>Bit8_Case6_NFWR_max</vt:lpstr>
      <vt:lpstr>Bit8_Case6_NFWR_min</vt:lpstr>
      <vt:lpstr>Bit8_Case7_Cut_05</vt:lpstr>
      <vt:lpstr>Bit8_Case7_Cut_25</vt:lpstr>
      <vt:lpstr>Bit8_Case7_Cut_50</vt:lpstr>
      <vt:lpstr>Bit8_Case7_Cut_75</vt:lpstr>
      <vt:lpstr>Bit8_Case7_Cut_95</vt:lpstr>
      <vt:lpstr>Bit8_Case7_Cut_max</vt:lpstr>
      <vt:lpstr>Bit8_Case7_Cut_min</vt:lpstr>
      <vt:lpstr>Bit8_Case7_CutWR_05</vt:lpstr>
      <vt:lpstr>Bit8_Case7_CutWR_25</vt:lpstr>
      <vt:lpstr>Bit8_Case7_CutWR_50</vt:lpstr>
      <vt:lpstr>Bit8_Case7_CutWR_75</vt:lpstr>
      <vt:lpstr>Bit8_Case7_CutWR_95</vt:lpstr>
      <vt:lpstr>Bit8_Case7_CutWR_max</vt:lpstr>
      <vt:lpstr>Bit8_Case7_CutWR_min</vt:lpstr>
      <vt:lpstr>Bit8_Case7_NF_05</vt:lpstr>
      <vt:lpstr>Bit8_Case7_NF_25</vt:lpstr>
      <vt:lpstr>Bit8_Case7_NF_50</vt:lpstr>
      <vt:lpstr>Bit8_Case7_NF_75</vt:lpstr>
      <vt:lpstr>Bit8_Case7_NF_95</vt:lpstr>
      <vt:lpstr>Bit8_Case7_NF_max</vt:lpstr>
      <vt:lpstr>Bit8_Case7_NF_min</vt:lpstr>
      <vt:lpstr>Bit8_Case7_NFWR_05</vt:lpstr>
      <vt:lpstr>Bit8_Case7_NFWR_25</vt:lpstr>
      <vt:lpstr>Bit8_Case7_NFWR_50</vt:lpstr>
      <vt:lpstr>Bit8_Case7_NFWR_75</vt:lpstr>
      <vt:lpstr>Bit8_Case7_NFWR_95</vt:lpstr>
      <vt:lpstr>Bit8_Case7_NFWR_max</vt:lpstr>
      <vt:lpstr>Bit8_Case7_NFWR_min</vt:lpstr>
      <vt:lpstr>Bit8_Case8_Cut_05</vt:lpstr>
      <vt:lpstr>Bit8_Case8_Cut_25</vt:lpstr>
      <vt:lpstr>Bit8_Case8_Cut_50</vt:lpstr>
      <vt:lpstr>Bit8_Case8_Cut_75</vt:lpstr>
      <vt:lpstr>Bit8_Case8_Cut_95</vt:lpstr>
      <vt:lpstr>Bit8_Case8_Cut_max</vt:lpstr>
      <vt:lpstr>Bit8_Case8_Cut_min</vt:lpstr>
      <vt:lpstr>Bit8_Case8_CutWR_05</vt:lpstr>
      <vt:lpstr>Bit8_Case8_CutWR_25</vt:lpstr>
      <vt:lpstr>Bit8_Case8_CutWR_50</vt:lpstr>
      <vt:lpstr>Bit8_Case8_CutWR_75</vt:lpstr>
      <vt:lpstr>Bit8_Case8_CutWR_95</vt:lpstr>
      <vt:lpstr>Bit8_Case8_CutWR_max</vt:lpstr>
      <vt:lpstr>Bit8_Case8_CutWR_min</vt:lpstr>
      <vt:lpstr>Bit8_Case8_NF_05</vt:lpstr>
      <vt:lpstr>Bit8_Case8_NF_25</vt:lpstr>
      <vt:lpstr>Bit8_Case8_NF_50</vt:lpstr>
      <vt:lpstr>Bit8_Case8_NF_75</vt:lpstr>
      <vt:lpstr>Bit8_Case8_NF_95</vt:lpstr>
      <vt:lpstr>Bit8_Case8_NF_max</vt:lpstr>
      <vt:lpstr>Bit8_Case8_NF_min</vt:lpstr>
      <vt:lpstr>Bit8_Case8_NFWR_05</vt:lpstr>
      <vt:lpstr>Bit8_Case8_NFWR_25</vt:lpstr>
      <vt:lpstr>Bit8_Case8_NFWR_50</vt:lpstr>
      <vt:lpstr>Bit8_Case8_NFWR_75</vt:lpstr>
      <vt:lpstr>Bit8_Case8_NFWR_95</vt:lpstr>
      <vt:lpstr>Bit8_Case8_NFWR_max</vt:lpstr>
      <vt:lpstr>Bit8_Case8_NFWR_min</vt:lpstr>
      <vt:lpstr>Bit8_Case9_Cut_05</vt:lpstr>
      <vt:lpstr>Bit8_Case9_Cut_25</vt:lpstr>
      <vt:lpstr>Bit8_Case9_Cut_50</vt:lpstr>
      <vt:lpstr>Bit8_Case9_Cut_75</vt:lpstr>
      <vt:lpstr>Bit8_Case9_Cut_95</vt:lpstr>
      <vt:lpstr>Bit8_Case9_Cut_max</vt:lpstr>
      <vt:lpstr>Bit8_Case9_Cut_min</vt:lpstr>
      <vt:lpstr>Bit8_Case9_CutWR_05</vt:lpstr>
      <vt:lpstr>Bit8_Case9_CutWR_25</vt:lpstr>
      <vt:lpstr>Bit8_Case9_CutWR_50</vt:lpstr>
      <vt:lpstr>Bit8_Case9_CutWR_75</vt:lpstr>
      <vt:lpstr>Bit8_Case9_CutWR_95</vt:lpstr>
      <vt:lpstr>Bit8_Case9_CutWR_max</vt:lpstr>
      <vt:lpstr>Bit8_Case9_CutWR_min</vt:lpstr>
      <vt:lpstr>Bit8_Case9_NF_05</vt:lpstr>
      <vt:lpstr>Bit8_Case9_NF_25</vt:lpstr>
      <vt:lpstr>Bit8_Case9_NF_50</vt:lpstr>
      <vt:lpstr>Bit8_Case9_NF_75</vt:lpstr>
      <vt:lpstr>Bit8_Case9_NF_95</vt:lpstr>
      <vt:lpstr>Bit8_Case9_NF_max</vt:lpstr>
      <vt:lpstr>Bit8_Case9_NF_min</vt:lpstr>
      <vt:lpstr>Bit8_Case9_NFWR_05</vt:lpstr>
      <vt:lpstr>Bit8_Case9_NFWR_25</vt:lpstr>
      <vt:lpstr>Bit8_Case9_NFWR_50</vt:lpstr>
      <vt:lpstr>Bit8_Case9_NFWR_75</vt:lpstr>
      <vt:lpstr>Bit8_Case9_NFWR_95</vt:lpstr>
      <vt:lpstr>Bit8_Case9_NFWR_max</vt:lpstr>
      <vt:lpstr>Bit8_Case9_NFWR_min</vt:lpstr>
      <vt:lpstr>Bit8_Cutter_Diameter</vt:lpstr>
      <vt:lpstr>Bit8_Cutter_Distance</vt:lpstr>
      <vt:lpstr>Bit8_Cutter_Num</vt:lpstr>
      <vt:lpstr>Bit8_Cutter_Type</vt:lpstr>
      <vt:lpstr>Bit8_Exposure</vt:lpstr>
      <vt:lpstr>Bit8_Height</vt:lpstr>
      <vt:lpstr>Bit8_Height2</vt:lpstr>
      <vt:lpstr>Bit8_Height3</vt:lpstr>
      <vt:lpstr>Bit8_Profile_Angle</vt:lpstr>
      <vt:lpstr>Bit8_Profile_Position</vt:lpstr>
      <vt:lpstr>Bit8_Radius</vt:lpstr>
      <vt:lpstr>Bit8_RPM</vt:lpstr>
      <vt:lpstr>Bit8_Side_Rake</vt:lpstr>
      <vt:lpstr>Bit8_Tag</vt:lpstr>
      <vt:lpstr>Bit8_Tq</vt:lpstr>
      <vt:lpstr>Bit8_WOB</vt:lpstr>
      <vt:lpstr>Bit9_Angle_Around</vt:lpstr>
      <vt:lpstr>Bit9_Ax</vt:lpstr>
      <vt:lpstr>Bit9_Axy</vt:lpstr>
      <vt:lpstr>Bit9_Ay</vt:lpstr>
      <vt:lpstr>Bit9_Ayz</vt:lpstr>
      <vt:lpstr>Bit9_Back_Rake</vt:lpstr>
      <vt:lpstr>Bit9_Blade_Num</vt:lpstr>
      <vt:lpstr>Bit9_Case1_Cut_05</vt:lpstr>
      <vt:lpstr>Bit9_Case1_Cut_25</vt:lpstr>
      <vt:lpstr>Bit9_Case1_Cut_50</vt:lpstr>
      <vt:lpstr>Bit9_Case1_Cut_75</vt:lpstr>
      <vt:lpstr>Bit9_Case1_Cut_95</vt:lpstr>
      <vt:lpstr>Bit9_Case1_Cut_max</vt:lpstr>
      <vt:lpstr>Bit9_Case1_Cut_min</vt:lpstr>
      <vt:lpstr>Bit9_Case1_CutWR_05</vt:lpstr>
      <vt:lpstr>Bit9_Case1_CutWR_25</vt:lpstr>
      <vt:lpstr>Bit9_Case1_CutWR_50</vt:lpstr>
      <vt:lpstr>Bit9_Case1_CutWR_75</vt:lpstr>
      <vt:lpstr>Bit9_Case1_CutWR_95</vt:lpstr>
      <vt:lpstr>Bit9_Case1_CutWR_max</vt:lpstr>
      <vt:lpstr>Bit9_Case1_CutWR_min</vt:lpstr>
      <vt:lpstr>Bit9_Case1_NF_05</vt:lpstr>
      <vt:lpstr>Bit9_Case1_NF_25</vt:lpstr>
      <vt:lpstr>Bit9_Case1_NF_50</vt:lpstr>
      <vt:lpstr>Bit9_Case1_NF_75</vt:lpstr>
      <vt:lpstr>Bit9_Case1_NF_95</vt:lpstr>
      <vt:lpstr>Bit9_Case1_NF_max</vt:lpstr>
      <vt:lpstr>Bit9_Case1_NF_min</vt:lpstr>
      <vt:lpstr>Bit9_Case1_NFWR_05</vt:lpstr>
      <vt:lpstr>Bit9_Case1_NFWR_25</vt:lpstr>
      <vt:lpstr>Bit9_Case1_NFWR_50</vt:lpstr>
      <vt:lpstr>Bit9_Case1_NFWR_75</vt:lpstr>
      <vt:lpstr>Bit9_Case1_NFWR_95</vt:lpstr>
      <vt:lpstr>Bit9_Case1_NFWR_max</vt:lpstr>
      <vt:lpstr>Bit9_Case1_NFWR_min</vt:lpstr>
      <vt:lpstr>Bit9_Case10_Cut_05</vt:lpstr>
      <vt:lpstr>Bit9_Case10_Cut_25</vt:lpstr>
      <vt:lpstr>Bit9_Case10_Cut_50</vt:lpstr>
      <vt:lpstr>Bit9_Case10_Cut_75</vt:lpstr>
      <vt:lpstr>Bit9_Case10_Cut_95</vt:lpstr>
      <vt:lpstr>Bit9_Case10_Cut_max</vt:lpstr>
      <vt:lpstr>Bit9_Case10_Cut_min</vt:lpstr>
      <vt:lpstr>Bit9_Case10_CutWR_05</vt:lpstr>
      <vt:lpstr>Bit9_Case10_CutWR_25</vt:lpstr>
      <vt:lpstr>Bit9_Case10_CutWR_50</vt:lpstr>
      <vt:lpstr>Bit9_Case10_CutWR_75</vt:lpstr>
      <vt:lpstr>Bit9_Case10_CutWR_95</vt:lpstr>
      <vt:lpstr>Bit9_Case10_CutWR_max</vt:lpstr>
      <vt:lpstr>Bit9_Case10_CutWR_min</vt:lpstr>
      <vt:lpstr>Bit9_Case10_NF_05</vt:lpstr>
      <vt:lpstr>Bit9_Case10_NF_25</vt:lpstr>
      <vt:lpstr>Bit9_Case10_NF_50</vt:lpstr>
      <vt:lpstr>Bit9_Case10_NF_75</vt:lpstr>
      <vt:lpstr>Bit9_Case10_NF_95</vt:lpstr>
      <vt:lpstr>Bit9_Case10_NF_max</vt:lpstr>
      <vt:lpstr>Bit9_Case10_NF_min</vt:lpstr>
      <vt:lpstr>Bit9_Case10_NFWR_05</vt:lpstr>
      <vt:lpstr>Bit9_Case10_NFWR_25</vt:lpstr>
      <vt:lpstr>Bit9_Case10_NFWR_50</vt:lpstr>
      <vt:lpstr>Bit9_Case10_NFWR_75</vt:lpstr>
      <vt:lpstr>Bit9_Case10_NFWR_95</vt:lpstr>
      <vt:lpstr>Bit9_Case10_NFWR_max</vt:lpstr>
      <vt:lpstr>Bit9_Case10_NFWR_min</vt:lpstr>
      <vt:lpstr>Bit9_Case11_Cut_05</vt:lpstr>
      <vt:lpstr>Bit9_Case11_Cut_25</vt:lpstr>
      <vt:lpstr>Bit9_Case11_Cut_50</vt:lpstr>
      <vt:lpstr>Bit9_Case11_Cut_75</vt:lpstr>
      <vt:lpstr>Bit9_Case11_Cut_95</vt:lpstr>
      <vt:lpstr>Bit9_Case11_Cut_max</vt:lpstr>
      <vt:lpstr>Bit9_Case11_Cut_min</vt:lpstr>
      <vt:lpstr>Bit9_Case11_CutWR_05</vt:lpstr>
      <vt:lpstr>Bit9_Case11_CutWR_25</vt:lpstr>
      <vt:lpstr>Bit9_Case11_CutWR_50</vt:lpstr>
      <vt:lpstr>Bit9_Case11_CutWR_75</vt:lpstr>
      <vt:lpstr>Bit9_Case11_CutWR_95</vt:lpstr>
      <vt:lpstr>Bit9_Case11_CutWR_max</vt:lpstr>
      <vt:lpstr>Bit9_Case11_CutWR_min</vt:lpstr>
      <vt:lpstr>Bit9_Case11_NF_05</vt:lpstr>
      <vt:lpstr>Bit9_Case11_NF_25</vt:lpstr>
      <vt:lpstr>Bit9_Case11_NF_50</vt:lpstr>
      <vt:lpstr>Bit9_Case11_NF_75</vt:lpstr>
      <vt:lpstr>Bit9_Case11_NF_95</vt:lpstr>
      <vt:lpstr>Bit9_Case11_NF_max</vt:lpstr>
      <vt:lpstr>Bit9_Case11_NF_min</vt:lpstr>
      <vt:lpstr>Bit9_Case11_NFWR_05</vt:lpstr>
      <vt:lpstr>Bit9_Case11_NFWR_25</vt:lpstr>
      <vt:lpstr>Bit9_Case11_NFWR_50</vt:lpstr>
      <vt:lpstr>Bit9_Case11_NFWR_75</vt:lpstr>
      <vt:lpstr>Bit9_Case11_NFWR_95</vt:lpstr>
      <vt:lpstr>Bit9_Case11_NFWR_max</vt:lpstr>
      <vt:lpstr>Bit9_Case11_NFWR_min</vt:lpstr>
      <vt:lpstr>Bit9_Case12_Cut_05</vt:lpstr>
      <vt:lpstr>Bit9_Case12_Cut_25</vt:lpstr>
      <vt:lpstr>Bit9_Case12_Cut_50</vt:lpstr>
      <vt:lpstr>Bit9_Case12_Cut_75</vt:lpstr>
      <vt:lpstr>Bit9_Case12_Cut_95</vt:lpstr>
      <vt:lpstr>Bit9_Case12_Cut_max</vt:lpstr>
      <vt:lpstr>Bit9_Case12_Cut_min</vt:lpstr>
      <vt:lpstr>Bit9_Case12_CutWR_05</vt:lpstr>
      <vt:lpstr>Bit9_Case12_CutWR_25</vt:lpstr>
      <vt:lpstr>Bit9_Case12_CutWR_50</vt:lpstr>
      <vt:lpstr>Bit9_Case12_CutWR_75</vt:lpstr>
      <vt:lpstr>Bit9_Case12_CutWR_95</vt:lpstr>
      <vt:lpstr>Bit9_Case12_CutWR_max</vt:lpstr>
      <vt:lpstr>Bit9_Case12_CutWR_min</vt:lpstr>
      <vt:lpstr>Bit9_Case12_NF_05</vt:lpstr>
      <vt:lpstr>Bit9_Case12_NF_25</vt:lpstr>
      <vt:lpstr>Bit9_Case12_NF_50</vt:lpstr>
      <vt:lpstr>Bit9_Case12_NF_75</vt:lpstr>
      <vt:lpstr>Bit9_Case12_NF_95</vt:lpstr>
      <vt:lpstr>Bit9_Case12_NF_max</vt:lpstr>
      <vt:lpstr>Bit9_Case12_NF_min</vt:lpstr>
      <vt:lpstr>Bit9_Case12_NFWR_05</vt:lpstr>
      <vt:lpstr>Bit9_Case12_NFWR_25</vt:lpstr>
      <vt:lpstr>Bit9_Case12_NFWR_50</vt:lpstr>
      <vt:lpstr>Bit9_Case12_NFWR_75</vt:lpstr>
      <vt:lpstr>Bit9_Case12_NFWR_95</vt:lpstr>
      <vt:lpstr>Bit9_Case12_NFWR_max</vt:lpstr>
      <vt:lpstr>Bit9_Case12_NFWR_min</vt:lpstr>
      <vt:lpstr>Bit9_Case13_Cut_05</vt:lpstr>
      <vt:lpstr>Bit9_Case13_Cut_25</vt:lpstr>
      <vt:lpstr>Bit9_Case13_Cut_50</vt:lpstr>
      <vt:lpstr>Bit9_Case13_Cut_75</vt:lpstr>
      <vt:lpstr>Bit9_Case13_Cut_95</vt:lpstr>
      <vt:lpstr>Bit9_Case13_Cut_max</vt:lpstr>
      <vt:lpstr>Bit9_Case13_Cut_min</vt:lpstr>
      <vt:lpstr>Bit9_Case13_CutWR_05</vt:lpstr>
      <vt:lpstr>Bit9_Case13_CutWR_25</vt:lpstr>
      <vt:lpstr>Bit9_Case13_CutWR_50</vt:lpstr>
      <vt:lpstr>Bit9_Case13_CutWR_75</vt:lpstr>
      <vt:lpstr>Bit9_Case13_CutWR_95</vt:lpstr>
      <vt:lpstr>Bit9_Case13_CutWR_max</vt:lpstr>
      <vt:lpstr>Bit9_Case13_CutWR_min</vt:lpstr>
      <vt:lpstr>Bit9_Case13_NF_05</vt:lpstr>
      <vt:lpstr>Bit9_Case13_NF_25</vt:lpstr>
      <vt:lpstr>Bit9_Case13_NF_50</vt:lpstr>
      <vt:lpstr>Bit9_Case13_NF_75</vt:lpstr>
      <vt:lpstr>Bit9_Case13_NF_95</vt:lpstr>
      <vt:lpstr>Bit9_Case13_NF_max</vt:lpstr>
      <vt:lpstr>Bit9_Case13_NF_min</vt:lpstr>
      <vt:lpstr>Bit9_Case13_NFWR_05</vt:lpstr>
      <vt:lpstr>Bit9_Case13_NFWR_25</vt:lpstr>
      <vt:lpstr>Bit9_Case13_NFWR_50</vt:lpstr>
      <vt:lpstr>Bit9_Case13_NFWR_75</vt:lpstr>
      <vt:lpstr>Bit9_Case13_NFWR_95</vt:lpstr>
      <vt:lpstr>Bit9_Case13_NFWR_max</vt:lpstr>
      <vt:lpstr>Bit9_Case13_NFWR_min</vt:lpstr>
      <vt:lpstr>Bit9_Case14_Cut_05</vt:lpstr>
      <vt:lpstr>Bit9_Case14_Cut_25</vt:lpstr>
      <vt:lpstr>Bit9_Case14_Cut_50</vt:lpstr>
      <vt:lpstr>Bit9_Case14_Cut_75</vt:lpstr>
      <vt:lpstr>Bit9_Case14_Cut_95</vt:lpstr>
      <vt:lpstr>Bit9_Case14_Cut_max</vt:lpstr>
      <vt:lpstr>Bit9_Case14_Cut_min</vt:lpstr>
      <vt:lpstr>Bit9_Case14_CutWR_05</vt:lpstr>
      <vt:lpstr>Bit9_Case14_CutWR_25</vt:lpstr>
      <vt:lpstr>Bit9_Case14_CutWR_50</vt:lpstr>
      <vt:lpstr>Bit9_Case14_CutWR_75</vt:lpstr>
      <vt:lpstr>Bit9_Case14_CutWR_95</vt:lpstr>
      <vt:lpstr>Bit9_Case14_CutWR_max</vt:lpstr>
      <vt:lpstr>Bit9_Case14_CutWR_min</vt:lpstr>
      <vt:lpstr>Bit9_Case14_NF_05</vt:lpstr>
      <vt:lpstr>Bit9_Case14_NF_25</vt:lpstr>
      <vt:lpstr>Bit9_Case14_NF_50</vt:lpstr>
      <vt:lpstr>Bit9_Case14_NF_75</vt:lpstr>
      <vt:lpstr>Bit9_Case14_NF_95</vt:lpstr>
      <vt:lpstr>Bit9_Case14_NF_max</vt:lpstr>
      <vt:lpstr>Bit9_Case14_NF_min</vt:lpstr>
      <vt:lpstr>Bit9_Case14_NFWR_05</vt:lpstr>
      <vt:lpstr>Bit9_Case14_NFWR_25</vt:lpstr>
      <vt:lpstr>Bit9_Case14_NFWR_50</vt:lpstr>
      <vt:lpstr>Bit9_Case14_NFWR_75</vt:lpstr>
      <vt:lpstr>Bit9_Case14_NFWR_95</vt:lpstr>
      <vt:lpstr>Bit9_Case14_NFWR_max</vt:lpstr>
      <vt:lpstr>Bit9_Case14_NFWR_min</vt:lpstr>
      <vt:lpstr>Bit9_Case15_Cut_05</vt:lpstr>
      <vt:lpstr>Bit9_Case15_Cut_25</vt:lpstr>
      <vt:lpstr>Bit9_Case15_Cut_50</vt:lpstr>
      <vt:lpstr>Bit9_Case15_Cut_75</vt:lpstr>
      <vt:lpstr>Bit9_Case15_Cut_95</vt:lpstr>
      <vt:lpstr>Bit9_Case15_Cut_max</vt:lpstr>
      <vt:lpstr>Bit9_Case15_Cut_min</vt:lpstr>
      <vt:lpstr>Bit9_Case15_CutWR_05</vt:lpstr>
      <vt:lpstr>Bit9_Case15_CutWR_25</vt:lpstr>
      <vt:lpstr>Bit9_Case15_CutWR_50</vt:lpstr>
      <vt:lpstr>Bit9_Case15_CutWR_75</vt:lpstr>
      <vt:lpstr>Bit9_Case15_CutWR_95</vt:lpstr>
      <vt:lpstr>Bit9_Case15_CutWR_max</vt:lpstr>
      <vt:lpstr>Bit9_Case15_CutWR_min</vt:lpstr>
      <vt:lpstr>Bit9_Case15_NF_05</vt:lpstr>
      <vt:lpstr>Bit9_Case15_NF_25</vt:lpstr>
      <vt:lpstr>Bit9_Case15_NF_50</vt:lpstr>
      <vt:lpstr>Bit9_Case15_NF_75</vt:lpstr>
      <vt:lpstr>Bit9_Case15_NF_95</vt:lpstr>
      <vt:lpstr>Bit9_Case15_NF_max</vt:lpstr>
      <vt:lpstr>Bit9_Case15_NF_min</vt:lpstr>
      <vt:lpstr>Bit9_Case15_NFWR_05</vt:lpstr>
      <vt:lpstr>Bit9_Case15_NFWR_25</vt:lpstr>
      <vt:lpstr>Bit9_Case15_NFWR_50</vt:lpstr>
      <vt:lpstr>Bit9_Case15_NFWR_75</vt:lpstr>
      <vt:lpstr>Bit9_Case15_NFWR_95</vt:lpstr>
      <vt:lpstr>Bit9_Case15_NFWR_max</vt:lpstr>
      <vt:lpstr>Bit9_Case15_NFWR_min</vt:lpstr>
      <vt:lpstr>Bit9_Case16_Cut_05</vt:lpstr>
      <vt:lpstr>Bit9_Case16_Cut_25</vt:lpstr>
      <vt:lpstr>Bit9_Case16_Cut_50</vt:lpstr>
      <vt:lpstr>Bit9_Case16_Cut_75</vt:lpstr>
      <vt:lpstr>Bit9_Case16_Cut_95</vt:lpstr>
      <vt:lpstr>Bit9_Case16_Cut_max</vt:lpstr>
      <vt:lpstr>Bit9_Case16_Cut_min</vt:lpstr>
      <vt:lpstr>Bit9_Case16_CutWR_05</vt:lpstr>
      <vt:lpstr>Bit9_Case16_CutWR_25</vt:lpstr>
      <vt:lpstr>Bit9_Case16_CutWR_50</vt:lpstr>
      <vt:lpstr>Bit9_Case16_CutWR_75</vt:lpstr>
      <vt:lpstr>Bit9_Case16_CutWR_95</vt:lpstr>
      <vt:lpstr>Bit9_Case16_CutWR_max</vt:lpstr>
      <vt:lpstr>Bit9_Case16_CutWR_min</vt:lpstr>
      <vt:lpstr>Bit9_Case16_NF_05</vt:lpstr>
      <vt:lpstr>Bit9_Case16_NF_25</vt:lpstr>
      <vt:lpstr>Bit9_Case16_NF_50</vt:lpstr>
      <vt:lpstr>Bit9_Case16_NF_75</vt:lpstr>
      <vt:lpstr>Bit9_Case16_NF_95</vt:lpstr>
      <vt:lpstr>Bit9_Case16_NF_max</vt:lpstr>
      <vt:lpstr>Bit9_Case16_NF_min</vt:lpstr>
      <vt:lpstr>Bit9_Case16_NFWR_05</vt:lpstr>
      <vt:lpstr>Bit9_Case16_NFWR_25</vt:lpstr>
      <vt:lpstr>Bit9_Case16_NFWR_50</vt:lpstr>
      <vt:lpstr>Bit9_Case16_NFWR_75</vt:lpstr>
      <vt:lpstr>Bit9_Case16_NFWR_95</vt:lpstr>
      <vt:lpstr>Bit9_Case16_NFWR_max</vt:lpstr>
      <vt:lpstr>Bit9_Case16_NFWR_min</vt:lpstr>
      <vt:lpstr>Bit9_Case2_Cut_05</vt:lpstr>
      <vt:lpstr>Bit9_Case2_Cut_25</vt:lpstr>
      <vt:lpstr>Bit9_Case2_Cut_50</vt:lpstr>
      <vt:lpstr>Bit9_Case2_Cut_75</vt:lpstr>
      <vt:lpstr>Bit9_Case2_Cut_95</vt:lpstr>
      <vt:lpstr>Bit9_Case2_Cut_max</vt:lpstr>
      <vt:lpstr>Bit9_Case2_Cut_min</vt:lpstr>
      <vt:lpstr>Bit9_Case2_CutWR_05</vt:lpstr>
      <vt:lpstr>Bit9_Case2_CutWR_25</vt:lpstr>
      <vt:lpstr>Bit9_Case2_CutWR_50</vt:lpstr>
      <vt:lpstr>Bit9_Case2_CutWR_75</vt:lpstr>
      <vt:lpstr>Bit9_Case2_CutWR_95</vt:lpstr>
      <vt:lpstr>Bit9_Case2_CutWR_max</vt:lpstr>
      <vt:lpstr>Bit9_Case2_CutWR_min</vt:lpstr>
      <vt:lpstr>Bit9_Case2_NF_05</vt:lpstr>
      <vt:lpstr>Bit9_Case2_NF_25</vt:lpstr>
      <vt:lpstr>Bit9_Case2_NF_50</vt:lpstr>
      <vt:lpstr>Bit9_Case2_NF_75</vt:lpstr>
      <vt:lpstr>Bit9_Case2_NF_95</vt:lpstr>
      <vt:lpstr>Bit9_Case2_NF_max</vt:lpstr>
      <vt:lpstr>Bit9_Case2_NF_min</vt:lpstr>
      <vt:lpstr>Bit9_Case2_NFWR_05</vt:lpstr>
      <vt:lpstr>Bit9_Case2_NFWR_25</vt:lpstr>
      <vt:lpstr>Bit9_Case2_NFWR_50</vt:lpstr>
      <vt:lpstr>Bit9_Case2_NFWR_75</vt:lpstr>
      <vt:lpstr>Bit9_Case2_NFWR_95</vt:lpstr>
      <vt:lpstr>Bit9_Case2_NFWR_max</vt:lpstr>
      <vt:lpstr>Bit9_Case2_NFWR_min</vt:lpstr>
      <vt:lpstr>Bit9_Case3_Cut_05</vt:lpstr>
      <vt:lpstr>Bit9_Case3_Cut_25</vt:lpstr>
      <vt:lpstr>Bit9_Case3_Cut_50</vt:lpstr>
      <vt:lpstr>Bit9_Case3_Cut_75</vt:lpstr>
      <vt:lpstr>Bit9_Case3_Cut_95</vt:lpstr>
      <vt:lpstr>Bit9_Case3_Cut_max</vt:lpstr>
      <vt:lpstr>Bit9_Case3_Cut_min</vt:lpstr>
      <vt:lpstr>Bit9_Case3_CutWR_05</vt:lpstr>
      <vt:lpstr>Bit9_Case3_CutWR_25</vt:lpstr>
      <vt:lpstr>Bit9_Case3_CutWR_50</vt:lpstr>
      <vt:lpstr>Bit9_Case3_CutWR_75</vt:lpstr>
      <vt:lpstr>Bit9_Case3_CutWR_95</vt:lpstr>
      <vt:lpstr>Bit9_Case3_CutWR_max</vt:lpstr>
      <vt:lpstr>Bit9_Case3_CutWR_min</vt:lpstr>
      <vt:lpstr>Bit9_Case3_NF_05</vt:lpstr>
      <vt:lpstr>Bit9_Case3_NF_25</vt:lpstr>
      <vt:lpstr>Bit9_Case3_NF_50</vt:lpstr>
      <vt:lpstr>Bit9_Case3_NF_75</vt:lpstr>
      <vt:lpstr>Bit9_Case3_NF_95</vt:lpstr>
      <vt:lpstr>Bit9_Case3_NF_max</vt:lpstr>
      <vt:lpstr>Bit9_Case3_NF_min</vt:lpstr>
      <vt:lpstr>Bit9_Case3_NFWR_05</vt:lpstr>
      <vt:lpstr>Bit9_Case3_NFWR_25</vt:lpstr>
      <vt:lpstr>Bit9_Case3_NFWR_50</vt:lpstr>
      <vt:lpstr>Bit9_Case3_NFWR_75</vt:lpstr>
      <vt:lpstr>Bit9_Case3_NFWR_95</vt:lpstr>
      <vt:lpstr>Bit9_Case3_NFWR_max</vt:lpstr>
      <vt:lpstr>Bit9_Case3_NFWR_min</vt:lpstr>
      <vt:lpstr>Bit9_Case4_Cut_05</vt:lpstr>
      <vt:lpstr>Bit9_Case4_Cut_25</vt:lpstr>
      <vt:lpstr>Bit9_Case4_Cut_50</vt:lpstr>
      <vt:lpstr>Bit9_Case4_Cut_75</vt:lpstr>
      <vt:lpstr>Bit9_Case4_Cut_95</vt:lpstr>
      <vt:lpstr>Bit9_Case4_Cut_max</vt:lpstr>
      <vt:lpstr>Bit9_Case4_Cut_min</vt:lpstr>
      <vt:lpstr>Bit9_Case4_CutWR_05</vt:lpstr>
      <vt:lpstr>Bit9_Case4_CutWR_25</vt:lpstr>
      <vt:lpstr>Bit9_Case4_CutWR_50</vt:lpstr>
      <vt:lpstr>Bit9_Case4_CutWR_75</vt:lpstr>
      <vt:lpstr>Bit9_Case4_CutWR_95</vt:lpstr>
      <vt:lpstr>Bit9_Case4_CutWR_max</vt:lpstr>
      <vt:lpstr>Bit9_Case4_CutWR_min</vt:lpstr>
      <vt:lpstr>Bit9_Case4_NF_05</vt:lpstr>
      <vt:lpstr>Bit9_Case4_NF_25</vt:lpstr>
      <vt:lpstr>Bit9_Case4_NF_50</vt:lpstr>
      <vt:lpstr>Bit9_Case4_NF_75</vt:lpstr>
      <vt:lpstr>Bit9_Case4_NF_95</vt:lpstr>
      <vt:lpstr>Bit9_Case4_NF_max</vt:lpstr>
      <vt:lpstr>Bit9_Case4_NF_min</vt:lpstr>
      <vt:lpstr>Bit9_Case4_NFWR_05</vt:lpstr>
      <vt:lpstr>Bit9_Case4_NFWR_25</vt:lpstr>
      <vt:lpstr>Bit9_Case4_NFWR_50</vt:lpstr>
      <vt:lpstr>Bit9_Case4_NFWR_75</vt:lpstr>
      <vt:lpstr>Bit9_Case4_NFWR_95</vt:lpstr>
      <vt:lpstr>Bit9_Case4_NFWR_max</vt:lpstr>
      <vt:lpstr>Bit9_Case4_NFWR_min</vt:lpstr>
      <vt:lpstr>Bit9_Case5_Cut_05</vt:lpstr>
      <vt:lpstr>Bit9_Case5_Cut_25</vt:lpstr>
      <vt:lpstr>Bit9_Case5_Cut_50</vt:lpstr>
      <vt:lpstr>Bit9_Case5_Cut_75</vt:lpstr>
      <vt:lpstr>Bit9_Case5_Cut_95</vt:lpstr>
      <vt:lpstr>Bit9_Case5_Cut_max</vt:lpstr>
      <vt:lpstr>Bit9_Case5_Cut_min</vt:lpstr>
      <vt:lpstr>Bit9_Case5_CutWR_05</vt:lpstr>
      <vt:lpstr>Bit9_Case5_CutWR_25</vt:lpstr>
      <vt:lpstr>Bit9_Case5_CutWR_50</vt:lpstr>
      <vt:lpstr>Bit9_Case5_CutWR_75</vt:lpstr>
      <vt:lpstr>Bit9_Case5_CutWR_95</vt:lpstr>
      <vt:lpstr>Bit9_Case5_CutWR_max</vt:lpstr>
      <vt:lpstr>Bit9_Case5_CutWR_min</vt:lpstr>
      <vt:lpstr>Bit9_Case5_NF_05</vt:lpstr>
      <vt:lpstr>Bit9_Case5_NF_25</vt:lpstr>
      <vt:lpstr>Bit9_Case5_NF_50</vt:lpstr>
      <vt:lpstr>Bit9_Case5_NF_75</vt:lpstr>
      <vt:lpstr>Bit9_Case5_NF_95</vt:lpstr>
      <vt:lpstr>Bit9_Case5_NF_max</vt:lpstr>
      <vt:lpstr>Bit9_Case5_NF_min</vt:lpstr>
      <vt:lpstr>Bit9_Case5_NFWR_05</vt:lpstr>
      <vt:lpstr>Bit9_Case5_NFWR_25</vt:lpstr>
      <vt:lpstr>Bit9_Case5_NFWR_50</vt:lpstr>
      <vt:lpstr>Bit9_Case5_NFWR_75</vt:lpstr>
      <vt:lpstr>Bit9_Case5_NFWR_95</vt:lpstr>
      <vt:lpstr>Bit9_Case5_NFWR_max</vt:lpstr>
      <vt:lpstr>Bit9_Case5_NFWR_min</vt:lpstr>
      <vt:lpstr>Bit9_Case6_Cut_05</vt:lpstr>
      <vt:lpstr>Bit9_Case6_Cut_25</vt:lpstr>
      <vt:lpstr>Bit9_Case6_Cut_50</vt:lpstr>
      <vt:lpstr>Bit9_Case6_Cut_75</vt:lpstr>
      <vt:lpstr>Bit9_Case6_Cut_95</vt:lpstr>
      <vt:lpstr>Bit9_Case6_Cut_max</vt:lpstr>
      <vt:lpstr>Bit9_Case6_Cut_min</vt:lpstr>
      <vt:lpstr>Bit9_Case6_CutWR_05</vt:lpstr>
      <vt:lpstr>Bit9_Case6_CutWR_25</vt:lpstr>
      <vt:lpstr>Bit9_Case6_CutWR_50</vt:lpstr>
      <vt:lpstr>Bit9_Case6_CutWR_75</vt:lpstr>
      <vt:lpstr>Bit9_Case6_CutWR_95</vt:lpstr>
      <vt:lpstr>Bit9_Case6_CutWR_max</vt:lpstr>
      <vt:lpstr>Bit9_Case6_CutWR_min</vt:lpstr>
      <vt:lpstr>Bit9_Case6_NF_05</vt:lpstr>
      <vt:lpstr>Bit9_Case6_NF_25</vt:lpstr>
      <vt:lpstr>Bit9_Case6_NF_50</vt:lpstr>
      <vt:lpstr>Bit9_Case6_NF_75</vt:lpstr>
      <vt:lpstr>Bit9_Case6_NF_95</vt:lpstr>
      <vt:lpstr>Bit9_Case6_NF_max</vt:lpstr>
      <vt:lpstr>Bit9_Case6_NF_min</vt:lpstr>
      <vt:lpstr>Bit9_Case6_NFWR_05</vt:lpstr>
      <vt:lpstr>Bit9_Case6_NFWR_25</vt:lpstr>
      <vt:lpstr>Bit9_Case6_NFWR_50</vt:lpstr>
      <vt:lpstr>Bit9_Case6_NFWR_75</vt:lpstr>
      <vt:lpstr>Bit9_Case6_NFWR_95</vt:lpstr>
      <vt:lpstr>Bit9_Case6_NFWR_max</vt:lpstr>
      <vt:lpstr>Bit9_Case6_NFWR_min</vt:lpstr>
      <vt:lpstr>Bit9_Case7_Cut_05</vt:lpstr>
      <vt:lpstr>Bit9_Case7_Cut_25</vt:lpstr>
      <vt:lpstr>Bit9_Case7_Cut_50</vt:lpstr>
      <vt:lpstr>Bit9_Case7_Cut_75</vt:lpstr>
      <vt:lpstr>Bit9_Case7_Cut_95</vt:lpstr>
      <vt:lpstr>Bit9_Case7_Cut_max</vt:lpstr>
      <vt:lpstr>Bit9_Case7_Cut_min</vt:lpstr>
      <vt:lpstr>Bit9_Case7_CutWR_05</vt:lpstr>
      <vt:lpstr>Bit9_Case7_CutWR_25</vt:lpstr>
      <vt:lpstr>Bit9_Case7_CutWR_50</vt:lpstr>
      <vt:lpstr>Bit9_Case7_CutWR_75</vt:lpstr>
      <vt:lpstr>Bit9_Case7_CutWR_95</vt:lpstr>
      <vt:lpstr>Bit9_Case7_CutWR_max</vt:lpstr>
      <vt:lpstr>Bit9_Case7_CutWR_min</vt:lpstr>
      <vt:lpstr>Bit9_Case7_NF_05</vt:lpstr>
      <vt:lpstr>Bit9_Case7_NF_25</vt:lpstr>
      <vt:lpstr>Bit9_Case7_NF_50</vt:lpstr>
      <vt:lpstr>Bit9_Case7_NF_75</vt:lpstr>
      <vt:lpstr>Bit9_Case7_NF_95</vt:lpstr>
      <vt:lpstr>Bit9_Case7_NF_max</vt:lpstr>
      <vt:lpstr>Bit9_Case7_NF_min</vt:lpstr>
      <vt:lpstr>Bit9_Case7_NFWR_05</vt:lpstr>
      <vt:lpstr>Bit9_Case7_NFWR_25</vt:lpstr>
      <vt:lpstr>Bit9_Case7_NFWR_50</vt:lpstr>
      <vt:lpstr>Bit9_Case7_NFWR_75</vt:lpstr>
      <vt:lpstr>Bit9_Case7_NFWR_95</vt:lpstr>
      <vt:lpstr>Bit9_Case7_NFWR_max</vt:lpstr>
      <vt:lpstr>Bit9_Case7_NFWR_min</vt:lpstr>
      <vt:lpstr>Bit9_Case8_Cut_05</vt:lpstr>
      <vt:lpstr>Bit9_Case8_Cut_25</vt:lpstr>
      <vt:lpstr>Bit9_Case8_Cut_50</vt:lpstr>
      <vt:lpstr>Bit9_Case8_Cut_75</vt:lpstr>
      <vt:lpstr>Bit9_Case8_Cut_95</vt:lpstr>
      <vt:lpstr>Bit9_Case8_Cut_max</vt:lpstr>
      <vt:lpstr>Bit9_Case8_Cut_min</vt:lpstr>
      <vt:lpstr>Bit9_Case8_CutWR_05</vt:lpstr>
      <vt:lpstr>Bit9_Case8_CutWR_25</vt:lpstr>
      <vt:lpstr>Bit9_Case8_CutWR_50</vt:lpstr>
      <vt:lpstr>Bit9_Case8_CutWR_75</vt:lpstr>
      <vt:lpstr>Bit9_Case8_CutWR_95</vt:lpstr>
      <vt:lpstr>Bit9_Case8_CutWR_max</vt:lpstr>
      <vt:lpstr>Bit9_Case8_CutWR_min</vt:lpstr>
      <vt:lpstr>Bit9_Case8_NF_05</vt:lpstr>
      <vt:lpstr>Bit9_Case8_NF_25</vt:lpstr>
      <vt:lpstr>Bit9_Case8_NF_50</vt:lpstr>
      <vt:lpstr>Bit9_Case8_NF_75</vt:lpstr>
      <vt:lpstr>Bit9_Case8_NF_95</vt:lpstr>
      <vt:lpstr>Bit9_Case8_NF_max</vt:lpstr>
      <vt:lpstr>Bit9_Case8_NF_min</vt:lpstr>
      <vt:lpstr>Bit9_Case8_NFWR_05</vt:lpstr>
      <vt:lpstr>Bit9_Case8_NFWR_25</vt:lpstr>
      <vt:lpstr>Bit9_Case8_NFWR_50</vt:lpstr>
      <vt:lpstr>Bit9_Case8_NFWR_75</vt:lpstr>
      <vt:lpstr>Bit9_Case8_NFWR_95</vt:lpstr>
      <vt:lpstr>Bit9_Case8_NFWR_max</vt:lpstr>
      <vt:lpstr>Bit9_Case8_NFWR_min</vt:lpstr>
      <vt:lpstr>Bit9_Case9_Cut_05</vt:lpstr>
      <vt:lpstr>Bit9_Case9_Cut_25</vt:lpstr>
      <vt:lpstr>Bit9_Case9_Cut_50</vt:lpstr>
      <vt:lpstr>Bit9_Case9_Cut_75</vt:lpstr>
      <vt:lpstr>Bit9_Case9_Cut_95</vt:lpstr>
      <vt:lpstr>Bit9_Case9_Cut_max</vt:lpstr>
      <vt:lpstr>Bit9_Case9_Cut_min</vt:lpstr>
      <vt:lpstr>Bit9_Case9_CutWR_05</vt:lpstr>
      <vt:lpstr>Bit9_Case9_CutWR_25</vt:lpstr>
      <vt:lpstr>Bit9_Case9_CutWR_50</vt:lpstr>
      <vt:lpstr>Bit9_Case9_CutWR_75</vt:lpstr>
      <vt:lpstr>Bit9_Case9_CutWR_95</vt:lpstr>
      <vt:lpstr>Bit9_Case9_CutWR_max</vt:lpstr>
      <vt:lpstr>Bit9_Case9_CutWR_min</vt:lpstr>
      <vt:lpstr>Bit9_Case9_NF_05</vt:lpstr>
      <vt:lpstr>Bit9_Case9_NF_25</vt:lpstr>
      <vt:lpstr>Bit9_Case9_NF_50</vt:lpstr>
      <vt:lpstr>Bit9_Case9_NF_75</vt:lpstr>
      <vt:lpstr>Bit9_Case9_NF_95</vt:lpstr>
      <vt:lpstr>Bit9_Case9_NF_max</vt:lpstr>
      <vt:lpstr>Bit9_Case9_NF_min</vt:lpstr>
      <vt:lpstr>Bit9_Case9_NFWR_05</vt:lpstr>
      <vt:lpstr>Bit9_Case9_NFWR_25</vt:lpstr>
      <vt:lpstr>Bit9_Case9_NFWR_50</vt:lpstr>
      <vt:lpstr>Bit9_Case9_NFWR_75</vt:lpstr>
      <vt:lpstr>Bit9_Case9_NFWR_95</vt:lpstr>
      <vt:lpstr>Bit9_Case9_NFWR_max</vt:lpstr>
      <vt:lpstr>Bit9_Case9_NFWR_min</vt:lpstr>
      <vt:lpstr>Bit9_Cutter_Diameter</vt:lpstr>
      <vt:lpstr>Bit9_Cutter_Distance</vt:lpstr>
      <vt:lpstr>Bit9_Cutter_Num</vt:lpstr>
      <vt:lpstr>Bit9_Cutter_Type</vt:lpstr>
      <vt:lpstr>Bit9_Exposure</vt:lpstr>
      <vt:lpstr>Bit9_Height</vt:lpstr>
      <vt:lpstr>Bit9_Height2</vt:lpstr>
      <vt:lpstr>Bit9_Height3</vt:lpstr>
      <vt:lpstr>Bit9_Profile_Angle</vt:lpstr>
      <vt:lpstr>Bit9_Profile_Position</vt:lpstr>
      <vt:lpstr>Bit9_Radius</vt:lpstr>
      <vt:lpstr>Bit9_RPM</vt:lpstr>
      <vt:lpstr>Bit9_Side_Rake</vt:lpstr>
      <vt:lpstr>Bit9_Tag</vt:lpstr>
      <vt:lpstr>Bit9_Tq</vt:lpstr>
      <vt:lpstr>Bit9_WOB</vt:lpstr>
      <vt:lpstr>BitColor1</vt:lpstr>
      <vt:lpstr>BitColor10</vt:lpstr>
      <vt:lpstr>BitColor11</vt:lpstr>
      <vt:lpstr>BitColor12</vt:lpstr>
      <vt:lpstr>BitColor13</vt:lpstr>
      <vt:lpstr>BitColor14</vt:lpstr>
      <vt:lpstr>BitColor15</vt:lpstr>
      <vt:lpstr>BitColor2</vt:lpstr>
      <vt:lpstr>BitColor3</vt:lpstr>
      <vt:lpstr>BitColor4</vt:lpstr>
      <vt:lpstr>BitColor5</vt:lpstr>
      <vt:lpstr>BitColor6</vt:lpstr>
      <vt:lpstr>BitColor7</vt:lpstr>
      <vt:lpstr>BitColor8</vt:lpstr>
      <vt:lpstr>BitColor9</vt:lpstr>
      <vt:lpstr>BitCPU1</vt:lpstr>
      <vt:lpstr>BitCPU10</vt:lpstr>
      <vt:lpstr>BitCPU11</vt:lpstr>
      <vt:lpstr>BitCPU12</vt:lpstr>
      <vt:lpstr>BitCPU13</vt:lpstr>
      <vt:lpstr>BitCPU14</vt:lpstr>
      <vt:lpstr>BitCPU15</vt:lpstr>
      <vt:lpstr>BitCPU2</vt:lpstr>
      <vt:lpstr>BitCPU3</vt:lpstr>
      <vt:lpstr>BitCPU4</vt:lpstr>
      <vt:lpstr>BitCPU5</vt:lpstr>
      <vt:lpstr>BitCPU6</vt:lpstr>
      <vt:lpstr>BitCPU7</vt:lpstr>
      <vt:lpstr>BitCPU8</vt:lpstr>
      <vt:lpstr>BitCPU9</vt:lpstr>
      <vt:lpstr>BitCPUComp10</vt:lpstr>
      <vt:lpstr>BitCPUComp11</vt:lpstr>
      <vt:lpstr>BitCPUComp12</vt:lpstr>
      <vt:lpstr>BitCPUComp13</vt:lpstr>
      <vt:lpstr>BitCPUComp14</vt:lpstr>
      <vt:lpstr>BitCPUComp15</vt:lpstr>
      <vt:lpstr>BitCPUComp2</vt:lpstr>
      <vt:lpstr>BitCPUComp3</vt:lpstr>
      <vt:lpstr>BitCPUComp4</vt:lpstr>
      <vt:lpstr>BitCPUComp5</vt:lpstr>
      <vt:lpstr>BitCPUComp6</vt:lpstr>
      <vt:lpstr>BitCPUComp7</vt:lpstr>
      <vt:lpstr>BitCPUComp8</vt:lpstr>
      <vt:lpstr>BitCPUComp9</vt:lpstr>
      <vt:lpstr>BitCR1</vt:lpstr>
      <vt:lpstr>BitCR10</vt:lpstr>
      <vt:lpstr>BitCR11</vt:lpstr>
      <vt:lpstr>BitCR12</vt:lpstr>
      <vt:lpstr>BitCR13</vt:lpstr>
      <vt:lpstr>BitCR14</vt:lpstr>
      <vt:lpstr>BitCR15</vt:lpstr>
      <vt:lpstr>BitCR2</vt:lpstr>
      <vt:lpstr>BitCR3</vt:lpstr>
      <vt:lpstr>BitCR4</vt:lpstr>
      <vt:lpstr>BitCR5</vt:lpstr>
      <vt:lpstr>BitCR6</vt:lpstr>
      <vt:lpstr>BitCR7</vt:lpstr>
      <vt:lpstr>BitCR8</vt:lpstr>
      <vt:lpstr>BitCR9</vt:lpstr>
      <vt:lpstr>BitDES1</vt:lpstr>
      <vt:lpstr>BitDES10</vt:lpstr>
      <vt:lpstr>BitDES11</vt:lpstr>
      <vt:lpstr>BitDES12</vt:lpstr>
      <vt:lpstr>BitDES13</vt:lpstr>
      <vt:lpstr>BitDES14</vt:lpstr>
      <vt:lpstr>BitDES15</vt:lpstr>
      <vt:lpstr>BitDES2</vt:lpstr>
      <vt:lpstr>BitDES3</vt:lpstr>
      <vt:lpstr>BitDES4</vt:lpstr>
      <vt:lpstr>BitDES5</vt:lpstr>
      <vt:lpstr>BitDES6</vt:lpstr>
      <vt:lpstr>BitDES7</vt:lpstr>
      <vt:lpstr>BitDES8</vt:lpstr>
      <vt:lpstr>BitDES9</vt:lpstr>
      <vt:lpstr>BitID</vt:lpstr>
      <vt:lpstr>BitID1</vt:lpstr>
      <vt:lpstr>BitID10</vt:lpstr>
      <vt:lpstr>BitID11</vt:lpstr>
      <vt:lpstr>BitID12</vt:lpstr>
      <vt:lpstr>BitID13</vt:lpstr>
      <vt:lpstr>BitID14</vt:lpstr>
      <vt:lpstr>BitID15</vt:lpstr>
      <vt:lpstr>BitID2</vt:lpstr>
      <vt:lpstr>BitID3</vt:lpstr>
      <vt:lpstr>BitID4</vt:lpstr>
      <vt:lpstr>BitID5</vt:lpstr>
      <vt:lpstr>BitID6</vt:lpstr>
      <vt:lpstr>BitID7</vt:lpstr>
      <vt:lpstr>BitID8</vt:lpstr>
      <vt:lpstr>BitID9</vt:lpstr>
      <vt:lpstr>BitIDs</vt:lpstr>
      <vt:lpstr>BitName1</vt:lpstr>
      <vt:lpstr>BitName10</vt:lpstr>
      <vt:lpstr>BitName11</vt:lpstr>
      <vt:lpstr>BitName12</vt:lpstr>
      <vt:lpstr>BitName13</vt:lpstr>
      <vt:lpstr>BitName14</vt:lpstr>
      <vt:lpstr>BitName15</vt:lpstr>
      <vt:lpstr>BitName2</vt:lpstr>
      <vt:lpstr>BitName3</vt:lpstr>
      <vt:lpstr>BitName4</vt:lpstr>
      <vt:lpstr>BitName5</vt:lpstr>
      <vt:lpstr>BitName6</vt:lpstr>
      <vt:lpstr>BitName7</vt:lpstr>
      <vt:lpstr>BitName8</vt:lpstr>
      <vt:lpstr>BitName9</vt:lpstr>
      <vt:lpstr>BitNames</vt:lpstr>
      <vt:lpstr>BitPath1</vt:lpstr>
      <vt:lpstr>BitPath10</vt:lpstr>
      <vt:lpstr>BitPath11</vt:lpstr>
      <vt:lpstr>BitPath12</vt:lpstr>
      <vt:lpstr>BitPath13</vt:lpstr>
      <vt:lpstr>BitPath14</vt:lpstr>
      <vt:lpstr>BitPath15</vt:lpstr>
      <vt:lpstr>BitPath2</vt:lpstr>
      <vt:lpstr>BitPath3</vt:lpstr>
      <vt:lpstr>BitPath4</vt:lpstr>
      <vt:lpstr>BitPath5</vt:lpstr>
      <vt:lpstr>BitPath6</vt:lpstr>
      <vt:lpstr>BitPath7</vt:lpstr>
      <vt:lpstr>BitPath8</vt:lpstr>
      <vt:lpstr>BitPath9</vt:lpstr>
      <vt:lpstr>BitROP1</vt:lpstr>
      <vt:lpstr>BitROP10</vt:lpstr>
      <vt:lpstr>BitROP11</vt:lpstr>
      <vt:lpstr>BitROP12</vt:lpstr>
      <vt:lpstr>BitROP13</vt:lpstr>
      <vt:lpstr>BitROP14</vt:lpstr>
      <vt:lpstr>BitROP15</vt:lpstr>
      <vt:lpstr>BitROP2</vt:lpstr>
      <vt:lpstr>BitROP3</vt:lpstr>
      <vt:lpstr>BitROP4</vt:lpstr>
      <vt:lpstr>BitROP5</vt:lpstr>
      <vt:lpstr>BitROP6</vt:lpstr>
      <vt:lpstr>BitROP7</vt:lpstr>
      <vt:lpstr>BitROP8</vt:lpstr>
      <vt:lpstr>BitROP9</vt:lpstr>
      <vt:lpstr>BitROPComp10</vt:lpstr>
      <vt:lpstr>BitROPComp11</vt:lpstr>
      <vt:lpstr>BitROPComp12</vt:lpstr>
      <vt:lpstr>BitROPComp13</vt:lpstr>
      <vt:lpstr>BitROPComp14</vt:lpstr>
      <vt:lpstr>BitROPComp15</vt:lpstr>
      <vt:lpstr>BitROPComp2</vt:lpstr>
      <vt:lpstr>BitROPComp3</vt:lpstr>
      <vt:lpstr>BitROPComp4</vt:lpstr>
      <vt:lpstr>BitROPComp5</vt:lpstr>
      <vt:lpstr>BitROPComp6</vt:lpstr>
      <vt:lpstr>BitROPComp7</vt:lpstr>
      <vt:lpstr>BitROPComp8</vt:lpstr>
      <vt:lpstr>BitROPComp9</vt:lpstr>
      <vt:lpstr>BitSelect</vt:lpstr>
      <vt:lpstr>BitSelect16</vt:lpstr>
      <vt:lpstr>BitSelect4</vt:lpstr>
      <vt:lpstr>BitSS1</vt:lpstr>
      <vt:lpstr>BitSS10</vt:lpstr>
      <vt:lpstr>BitSS11</vt:lpstr>
      <vt:lpstr>BitSS12</vt:lpstr>
      <vt:lpstr>BitSS13</vt:lpstr>
      <vt:lpstr>BitSS14</vt:lpstr>
      <vt:lpstr>BitSS15</vt:lpstr>
      <vt:lpstr>BitSS2</vt:lpstr>
      <vt:lpstr>BitSS3</vt:lpstr>
      <vt:lpstr>BitSS4</vt:lpstr>
      <vt:lpstr>BitSS5</vt:lpstr>
      <vt:lpstr>BitSS6</vt:lpstr>
      <vt:lpstr>BitSS7</vt:lpstr>
      <vt:lpstr>BitSS8</vt:lpstr>
      <vt:lpstr>BitSS9</vt:lpstr>
      <vt:lpstr>BitSSComp10</vt:lpstr>
      <vt:lpstr>BitSSComp11</vt:lpstr>
      <vt:lpstr>BitSSComp12</vt:lpstr>
      <vt:lpstr>BitSSComp13</vt:lpstr>
      <vt:lpstr>BitSSComp14</vt:lpstr>
      <vt:lpstr>BitSSComp15</vt:lpstr>
      <vt:lpstr>BitSSComp2</vt:lpstr>
      <vt:lpstr>BitSSComp3</vt:lpstr>
      <vt:lpstr>BitSSComp4</vt:lpstr>
      <vt:lpstr>BitSSComp5</vt:lpstr>
      <vt:lpstr>BitSSComp6</vt:lpstr>
      <vt:lpstr>BitSSComp7</vt:lpstr>
      <vt:lpstr>BitSSComp8</vt:lpstr>
      <vt:lpstr>BitSSComp9</vt:lpstr>
      <vt:lpstr>BitSubs1</vt:lpstr>
      <vt:lpstr>BitSubs10</vt:lpstr>
      <vt:lpstr>BitSubs11</vt:lpstr>
      <vt:lpstr>BitSubs12</vt:lpstr>
      <vt:lpstr>BitSubs13</vt:lpstr>
      <vt:lpstr>BitSubs14</vt:lpstr>
      <vt:lpstr>BitSubs15</vt:lpstr>
      <vt:lpstr>BitSubs2</vt:lpstr>
      <vt:lpstr>BitSubs3</vt:lpstr>
      <vt:lpstr>BitSubs4</vt:lpstr>
      <vt:lpstr>BitSubs5</vt:lpstr>
      <vt:lpstr>BitSubs6</vt:lpstr>
      <vt:lpstr>BitSubs7</vt:lpstr>
      <vt:lpstr>BitSubs8</vt:lpstr>
      <vt:lpstr>BitSubs9</vt:lpstr>
      <vt:lpstr>BitTq1</vt:lpstr>
      <vt:lpstr>BitTq10</vt:lpstr>
      <vt:lpstr>BitTq11</vt:lpstr>
      <vt:lpstr>BitTq12</vt:lpstr>
      <vt:lpstr>BitTq13</vt:lpstr>
      <vt:lpstr>BitTq14</vt:lpstr>
      <vt:lpstr>BitTq15</vt:lpstr>
      <vt:lpstr>BitTq2</vt:lpstr>
      <vt:lpstr>BitTq3</vt:lpstr>
      <vt:lpstr>BitTq4</vt:lpstr>
      <vt:lpstr>BitTq5</vt:lpstr>
      <vt:lpstr>BitTq6</vt:lpstr>
      <vt:lpstr>BitTq7</vt:lpstr>
      <vt:lpstr>BitTq8</vt:lpstr>
      <vt:lpstr>BitTq9</vt:lpstr>
      <vt:lpstr>BitTqComp10</vt:lpstr>
      <vt:lpstr>BitTqComp11</vt:lpstr>
      <vt:lpstr>BitTqComp12</vt:lpstr>
      <vt:lpstr>BitTqComp13</vt:lpstr>
      <vt:lpstr>BitTqComp14</vt:lpstr>
      <vt:lpstr>BitTqComp15</vt:lpstr>
      <vt:lpstr>BitTqComp2</vt:lpstr>
      <vt:lpstr>BitTqComp3</vt:lpstr>
      <vt:lpstr>BitTqComp4</vt:lpstr>
      <vt:lpstr>BitTqComp5</vt:lpstr>
      <vt:lpstr>BitTqComp6</vt:lpstr>
      <vt:lpstr>BitTqComp7</vt:lpstr>
      <vt:lpstr>BitTqComp8</vt:lpstr>
      <vt:lpstr>BitTqComp9</vt:lpstr>
      <vt:lpstr>BW_Ax</vt:lpstr>
      <vt:lpstr>BW_Ay</vt:lpstr>
      <vt:lpstr>BW_Ayz</vt:lpstr>
      <vt:lpstr>BW_BottomBox</vt:lpstr>
      <vt:lpstr>BW_BtmErrorBar</vt:lpstr>
      <vt:lpstr>BW_Case1</vt:lpstr>
      <vt:lpstr>BW_Case10</vt:lpstr>
      <vt:lpstr>BW_Case11</vt:lpstr>
      <vt:lpstr>BW_Case12</vt:lpstr>
      <vt:lpstr>BW_Case13</vt:lpstr>
      <vt:lpstr>BW_Case14</vt:lpstr>
      <vt:lpstr>BW_Case15</vt:lpstr>
      <vt:lpstr>BW_Case16</vt:lpstr>
      <vt:lpstr>BW_Case17</vt:lpstr>
      <vt:lpstr>BW_Case18</vt:lpstr>
      <vt:lpstr>BW_Case19</vt:lpstr>
      <vt:lpstr>BW_Case2</vt:lpstr>
      <vt:lpstr>BW_Case20</vt:lpstr>
      <vt:lpstr>BW_Case21</vt:lpstr>
      <vt:lpstr>BW_Case22</vt:lpstr>
      <vt:lpstr>BW_Case23</vt:lpstr>
      <vt:lpstr>BW_Case24</vt:lpstr>
      <vt:lpstr>BW_Case25</vt:lpstr>
      <vt:lpstr>BW_Case26</vt:lpstr>
      <vt:lpstr>BW_Case27</vt:lpstr>
      <vt:lpstr>BW_Case28</vt:lpstr>
      <vt:lpstr>BW_Case29</vt:lpstr>
      <vt:lpstr>BW_Case3</vt:lpstr>
      <vt:lpstr>BW_Case30</vt:lpstr>
      <vt:lpstr>BW_Case31</vt:lpstr>
      <vt:lpstr>BW_Case32</vt:lpstr>
      <vt:lpstr>BW_Case33</vt:lpstr>
      <vt:lpstr>BW_Case34</vt:lpstr>
      <vt:lpstr>BW_Case35</vt:lpstr>
      <vt:lpstr>BW_Case36</vt:lpstr>
      <vt:lpstr>BW_Case37</vt:lpstr>
      <vt:lpstr>BW_Case38</vt:lpstr>
      <vt:lpstr>BW_Case39</vt:lpstr>
      <vt:lpstr>BW_Case4</vt:lpstr>
      <vt:lpstr>BW_Case40</vt:lpstr>
      <vt:lpstr>BW_Case41</vt:lpstr>
      <vt:lpstr>BW_Case42</vt:lpstr>
      <vt:lpstr>BW_Case43</vt:lpstr>
      <vt:lpstr>BW_Case44</vt:lpstr>
      <vt:lpstr>BW_Case45</vt:lpstr>
      <vt:lpstr>BW_Case46</vt:lpstr>
      <vt:lpstr>BW_Case47</vt:lpstr>
      <vt:lpstr>BW_Case48</vt:lpstr>
      <vt:lpstr>BW_Case49</vt:lpstr>
      <vt:lpstr>BW_Case5</vt:lpstr>
      <vt:lpstr>BW_Case50</vt:lpstr>
      <vt:lpstr>BW_Case51</vt:lpstr>
      <vt:lpstr>BW_Case52</vt:lpstr>
      <vt:lpstr>BW_Case53</vt:lpstr>
      <vt:lpstr>BW_Case54</vt:lpstr>
      <vt:lpstr>BW_Case55</vt:lpstr>
      <vt:lpstr>BW_Case56</vt:lpstr>
      <vt:lpstr>BW_Case57</vt:lpstr>
      <vt:lpstr>BW_Case58</vt:lpstr>
      <vt:lpstr>BW_Case59</vt:lpstr>
      <vt:lpstr>BW_Case6</vt:lpstr>
      <vt:lpstr>BW_Case7</vt:lpstr>
      <vt:lpstr>BW_Case8</vt:lpstr>
      <vt:lpstr>BW_Case9</vt:lpstr>
      <vt:lpstr>BW_Dummy</vt:lpstr>
      <vt:lpstr>BW_MedianHt</vt:lpstr>
      <vt:lpstr>BW_RPM</vt:lpstr>
      <vt:lpstr>BW_TopBox</vt:lpstr>
      <vt:lpstr>BW_TopErrorBar</vt:lpstr>
      <vt:lpstr>BW_Tq</vt:lpstr>
      <vt:lpstr>BW_WOB</vt:lpstr>
      <vt:lpstr>Case1_05</vt:lpstr>
      <vt:lpstr>Case1_95</vt:lpstr>
      <vt:lpstr>Case10_05</vt:lpstr>
      <vt:lpstr>Case10_95</vt:lpstr>
      <vt:lpstr>Case11_05</vt:lpstr>
      <vt:lpstr>Case11_95</vt:lpstr>
      <vt:lpstr>Case12_05</vt:lpstr>
      <vt:lpstr>Case12_95</vt:lpstr>
      <vt:lpstr>Case13_05</vt:lpstr>
      <vt:lpstr>Case13_95</vt:lpstr>
      <vt:lpstr>Case14_05</vt:lpstr>
      <vt:lpstr>Case14_95</vt:lpstr>
      <vt:lpstr>Case15_05</vt:lpstr>
      <vt:lpstr>Case15_95</vt:lpstr>
      <vt:lpstr>Case16_05</vt:lpstr>
      <vt:lpstr>Case16_95</vt:lpstr>
      <vt:lpstr>Case17_05</vt:lpstr>
      <vt:lpstr>Case17_95</vt:lpstr>
      <vt:lpstr>Case18_05</vt:lpstr>
      <vt:lpstr>Case18_95</vt:lpstr>
      <vt:lpstr>Case19_05</vt:lpstr>
      <vt:lpstr>Case19_95</vt:lpstr>
      <vt:lpstr>Case2_05</vt:lpstr>
      <vt:lpstr>Case2_95</vt:lpstr>
      <vt:lpstr>Case20_05</vt:lpstr>
      <vt:lpstr>Case20_95</vt:lpstr>
      <vt:lpstr>Case21_05</vt:lpstr>
      <vt:lpstr>Case21_95</vt:lpstr>
      <vt:lpstr>Case22_05</vt:lpstr>
      <vt:lpstr>Case22_95</vt:lpstr>
      <vt:lpstr>Case23_05</vt:lpstr>
      <vt:lpstr>Case23_95</vt:lpstr>
      <vt:lpstr>Case24_05</vt:lpstr>
      <vt:lpstr>Case24_95</vt:lpstr>
      <vt:lpstr>Case25_05</vt:lpstr>
      <vt:lpstr>Case25_95</vt:lpstr>
      <vt:lpstr>Case26_05</vt:lpstr>
      <vt:lpstr>Case26_95</vt:lpstr>
      <vt:lpstr>Case27_05</vt:lpstr>
      <vt:lpstr>Case27_95</vt:lpstr>
      <vt:lpstr>Case28_05</vt:lpstr>
      <vt:lpstr>Case28_95</vt:lpstr>
      <vt:lpstr>Case29_05</vt:lpstr>
      <vt:lpstr>Case29_95</vt:lpstr>
      <vt:lpstr>Case3_05</vt:lpstr>
      <vt:lpstr>Case3_95</vt:lpstr>
      <vt:lpstr>Case30_05</vt:lpstr>
      <vt:lpstr>Case30_95</vt:lpstr>
      <vt:lpstr>Case31_05</vt:lpstr>
      <vt:lpstr>Case31_95</vt:lpstr>
      <vt:lpstr>Case32_05</vt:lpstr>
      <vt:lpstr>Case32_95</vt:lpstr>
      <vt:lpstr>Case33_05</vt:lpstr>
      <vt:lpstr>Case33_95</vt:lpstr>
      <vt:lpstr>Case34_05</vt:lpstr>
      <vt:lpstr>Case34_95</vt:lpstr>
      <vt:lpstr>Case35_05</vt:lpstr>
      <vt:lpstr>Case35_95</vt:lpstr>
      <vt:lpstr>Case36_05</vt:lpstr>
      <vt:lpstr>Case36_95</vt:lpstr>
      <vt:lpstr>Case37_05</vt:lpstr>
      <vt:lpstr>Case37_95</vt:lpstr>
      <vt:lpstr>Case38_05</vt:lpstr>
      <vt:lpstr>Case38_95</vt:lpstr>
      <vt:lpstr>Case39_05</vt:lpstr>
      <vt:lpstr>Case39_95</vt:lpstr>
      <vt:lpstr>Case4_05</vt:lpstr>
      <vt:lpstr>Case4_95</vt:lpstr>
      <vt:lpstr>Case40_05</vt:lpstr>
      <vt:lpstr>Case40_95</vt:lpstr>
      <vt:lpstr>Case41_05</vt:lpstr>
      <vt:lpstr>Case41_95</vt:lpstr>
      <vt:lpstr>Case42_05</vt:lpstr>
      <vt:lpstr>Case42_95</vt:lpstr>
      <vt:lpstr>Case43_05</vt:lpstr>
      <vt:lpstr>Case43_95</vt:lpstr>
      <vt:lpstr>Case44_05</vt:lpstr>
      <vt:lpstr>Case44_95</vt:lpstr>
      <vt:lpstr>Case45_05</vt:lpstr>
      <vt:lpstr>Case45_95</vt:lpstr>
      <vt:lpstr>Case46_05</vt:lpstr>
      <vt:lpstr>Case46_95</vt:lpstr>
      <vt:lpstr>Case47_05</vt:lpstr>
      <vt:lpstr>Case47_95</vt:lpstr>
      <vt:lpstr>Case48_05</vt:lpstr>
      <vt:lpstr>Case48_95</vt:lpstr>
      <vt:lpstr>Case49_05</vt:lpstr>
      <vt:lpstr>Case49_95</vt:lpstr>
      <vt:lpstr>Case5_05</vt:lpstr>
      <vt:lpstr>Case5_95</vt:lpstr>
      <vt:lpstr>Case50_05</vt:lpstr>
      <vt:lpstr>Case50_95</vt:lpstr>
      <vt:lpstr>Case51_05</vt:lpstr>
      <vt:lpstr>Case51_95</vt:lpstr>
      <vt:lpstr>Case52_05</vt:lpstr>
      <vt:lpstr>Case52_95</vt:lpstr>
      <vt:lpstr>Case53_05</vt:lpstr>
      <vt:lpstr>Case53_95</vt:lpstr>
      <vt:lpstr>Case54_05</vt:lpstr>
      <vt:lpstr>Case54_95</vt:lpstr>
      <vt:lpstr>Case55_05</vt:lpstr>
      <vt:lpstr>Case55_95</vt:lpstr>
      <vt:lpstr>Case56_05</vt:lpstr>
      <vt:lpstr>Case56_95</vt:lpstr>
      <vt:lpstr>Case57_05</vt:lpstr>
      <vt:lpstr>Case57_95</vt:lpstr>
      <vt:lpstr>Case58_05</vt:lpstr>
      <vt:lpstr>Case58_95</vt:lpstr>
      <vt:lpstr>Case59_05</vt:lpstr>
      <vt:lpstr>Case59_95</vt:lpstr>
      <vt:lpstr>Case6_05</vt:lpstr>
      <vt:lpstr>Case6_95</vt:lpstr>
      <vt:lpstr>Case7_05</vt:lpstr>
      <vt:lpstr>Case7_95</vt:lpstr>
      <vt:lpstr>Case8_05</vt:lpstr>
      <vt:lpstr>Case8_95</vt:lpstr>
      <vt:lpstr>Case9_05</vt:lpstr>
      <vt:lpstr>Case9_95</vt:lpstr>
      <vt:lpstr>CaseID</vt:lpstr>
      <vt:lpstr>CaseName</vt:lpstr>
      <vt:lpstr>ColorB</vt:lpstr>
      <vt:lpstr>ColorG</vt:lpstr>
      <vt:lpstr>ColorR</vt:lpstr>
      <vt:lpstr>Colors</vt:lpstr>
      <vt:lpstr>CompBits</vt:lpstr>
      <vt:lpstr>CPU_1</vt:lpstr>
      <vt:lpstr>CPU_10</vt:lpstr>
      <vt:lpstr>CPU_11</vt:lpstr>
      <vt:lpstr>CPU_12</vt:lpstr>
      <vt:lpstr>CPU_13</vt:lpstr>
      <vt:lpstr>CPU_14</vt:lpstr>
      <vt:lpstr>CPU_15</vt:lpstr>
      <vt:lpstr>CPU_2</vt:lpstr>
      <vt:lpstr>CPU_3</vt:lpstr>
      <vt:lpstr>CPU_4</vt:lpstr>
      <vt:lpstr>CPU_5</vt:lpstr>
      <vt:lpstr>CPU_6</vt:lpstr>
      <vt:lpstr>CPU_7</vt:lpstr>
      <vt:lpstr>CPU_8</vt:lpstr>
      <vt:lpstr>CPU_9</vt:lpstr>
      <vt:lpstr>CPUComp_10</vt:lpstr>
      <vt:lpstr>CPUComp_11</vt:lpstr>
      <vt:lpstr>CPUComp_12</vt:lpstr>
      <vt:lpstr>CPUComp_13</vt:lpstr>
      <vt:lpstr>CPUComp_14</vt:lpstr>
      <vt:lpstr>CPUComp_15</vt:lpstr>
      <vt:lpstr>CPUComp_2</vt:lpstr>
      <vt:lpstr>CPUComp_3</vt:lpstr>
      <vt:lpstr>CPUComp_4</vt:lpstr>
      <vt:lpstr>CPUComp_5</vt:lpstr>
      <vt:lpstr>CPUComp_6</vt:lpstr>
      <vt:lpstr>CPUComp_7</vt:lpstr>
      <vt:lpstr>CPUComp_8</vt:lpstr>
      <vt:lpstr>CPUComp_9</vt:lpstr>
      <vt:lpstr>DAMPercent</vt:lpstr>
      <vt:lpstr>DAMPlot</vt:lpstr>
      <vt:lpstr>extensions</vt:lpstr>
      <vt:lpstr>Fcut_95_DES_Bit1</vt:lpstr>
      <vt:lpstr>Fcut_max_DES_Bit1</vt:lpstr>
      <vt:lpstr>Fcut_med_DES_Bit1</vt:lpstr>
      <vt:lpstr>File1</vt:lpstr>
      <vt:lpstr>File10</vt:lpstr>
      <vt:lpstr>File11</vt:lpstr>
      <vt:lpstr>File12</vt:lpstr>
      <vt:lpstr>File13</vt:lpstr>
      <vt:lpstr>File14</vt:lpstr>
      <vt:lpstr>File15</vt:lpstr>
      <vt:lpstr>File16</vt:lpstr>
      <vt:lpstr>File17</vt:lpstr>
      <vt:lpstr>File18</vt:lpstr>
      <vt:lpstr>File19</vt:lpstr>
      <vt:lpstr>File2</vt:lpstr>
      <vt:lpstr>File20</vt:lpstr>
      <vt:lpstr>File3</vt:lpstr>
      <vt:lpstr>File4</vt:lpstr>
      <vt:lpstr>File5</vt:lpstr>
      <vt:lpstr>File6</vt:lpstr>
      <vt:lpstr>File7</vt:lpstr>
      <vt:lpstr>File8</vt:lpstr>
      <vt:lpstr>File9</vt:lpstr>
      <vt:lpstr>Fn_95_DES_Bit1</vt:lpstr>
      <vt:lpstr>Fn_max_DES_Bit1</vt:lpstr>
      <vt:lpstr>Fn_med_DES_Bit1</vt:lpstr>
      <vt:lpstr>FormatSelect</vt:lpstr>
      <vt:lpstr>GEMSDoc</vt:lpstr>
      <vt:lpstr>GEMSRev</vt:lpstr>
      <vt:lpstr>IncludeGEMSNum</vt:lpstr>
      <vt:lpstr>Info</vt:lpstr>
      <vt:lpstr>LatestVersion</vt:lpstr>
      <vt:lpstr>MaxBit</vt:lpstr>
      <vt:lpstr>MS</vt:lpstr>
      <vt:lpstr>NumBits</vt:lpstr>
      <vt:lpstr>NumSlides</vt:lpstr>
      <vt:lpstr>ORDER</vt:lpstr>
      <vt:lpstr>OrderCol</vt:lpstr>
      <vt:lpstr>ParamTable</vt:lpstr>
      <vt:lpstr>Plot1</vt:lpstr>
      <vt:lpstr>Plot10</vt:lpstr>
      <vt:lpstr>Plot11</vt:lpstr>
      <vt:lpstr>Plot12</vt:lpstr>
      <vt:lpstr>Plot13</vt:lpstr>
      <vt:lpstr>Plot14</vt:lpstr>
      <vt:lpstr>Plot15</vt:lpstr>
      <vt:lpstr>Plot16</vt:lpstr>
      <vt:lpstr>Plot17</vt:lpstr>
      <vt:lpstr>Plot18</vt:lpstr>
      <vt:lpstr>Plot19</vt:lpstr>
      <vt:lpstr>Plot2</vt:lpstr>
      <vt:lpstr>Plot20</vt:lpstr>
      <vt:lpstr>Plot3</vt:lpstr>
      <vt:lpstr>Plot4</vt:lpstr>
      <vt:lpstr>Plot5</vt:lpstr>
      <vt:lpstr>Plot6</vt:lpstr>
      <vt:lpstr>Plot7</vt:lpstr>
      <vt:lpstr>Plot8</vt:lpstr>
      <vt:lpstr>Plot9</vt:lpstr>
      <vt:lpstr>PlotExt1</vt:lpstr>
      <vt:lpstr>PlotExt10</vt:lpstr>
      <vt:lpstr>PlotExt11</vt:lpstr>
      <vt:lpstr>PlotExt12</vt:lpstr>
      <vt:lpstr>PlotExt13</vt:lpstr>
      <vt:lpstr>PlotExt14</vt:lpstr>
      <vt:lpstr>PlotExt15</vt:lpstr>
      <vt:lpstr>PlotExt16</vt:lpstr>
      <vt:lpstr>PlotExt17</vt:lpstr>
      <vt:lpstr>PlotExt18</vt:lpstr>
      <vt:lpstr>PlotExt19</vt:lpstr>
      <vt:lpstr>PlotExt2</vt:lpstr>
      <vt:lpstr>PlotExt20</vt:lpstr>
      <vt:lpstr>PlotExt3</vt:lpstr>
      <vt:lpstr>PlotExt4</vt:lpstr>
      <vt:lpstr>PlotExt5</vt:lpstr>
      <vt:lpstr>PlotExt6</vt:lpstr>
      <vt:lpstr>PlotExt7</vt:lpstr>
      <vt:lpstr>PlotExt8</vt:lpstr>
      <vt:lpstr>PlotExt9</vt:lpstr>
      <vt:lpstr>PlotLayout</vt:lpstr>
      <vt:lpstr>PlotName1</vt:lpstr>
      <vt:lpstr>PlotName10</vt:lpstr>
      <vt:lpstr>PlotName11</vt:lpstr>
      <vt:lpstr>PlotName12</vt:lpstr>
      <vt:lpstr>PlotName13</vt:lpstr>
      <vt:lpstr>PlotName14</vt:lpstr>
      <vt:lpstr>PlotName15</vt:lpstr>
      <vt:lpstr>PlotName16</vt:lpstr>
      <vt:lpstr>PlotName17</vt:lpstr>
      <vt:lpstr>PlotName18</vt:lpstr>
      <vt:lpstr>PlotName19</vt:lpstr>
      <vt:lpstr>PlotName2</vt:lpstr>
      <vt:lpstr>PlotName20</vt:lpstr>
      <vt:lpstr>PlotName3</vt:lpstr>
      <vt:lpstr>PlotName4</vt:lpstr>
      <vt:lpstr>PlotName5</vt:lpstr>
      <vt:lpstr>PlotName6</vt:lpstr>
      <vt:lpstr>PlotName7</vt:lpstr>
      <vt:lpstr>PlotName8</vt:lpstr>
      <vt:lpstr>PlotName9</vt:lpstr>
      <vt:lpstr>PlotNames</vt:lpstr>
      <vt:lpstr>plots</vt:lpstr>
      <vt:lpstr>PlotsB</vt:lpstr>
      <vt:lpstr>PlotsG</vt:lpstr>
      <vt:lpstr>PlotsR</vt:lpstr>
      <vt:lpstr>PlotTransB1</vt:lpstr>
      <vt:lpstr>PlotTransB10</vt:lpstr>
      <vt:lpstr>PlotTransB11</vt:lpstr>
      <vt:lpstr>PlotTransB12</vt:lpstr>
      <vt:lpstr>PlotTransB13</vt:lpstr>
      <vt:lpstr>PlotTransB14</vt:lpstr>
      <vt:lpstr>PlotTransB15</vt:lpstr>
      <vt:lpstr>PlotTransB16</vt:lpstr>
      <vt:lpstr>PlotTransB17</vt:lpstr>
      <vt:lpstr>PlotTransB18</vt:lpstr>
      <vt:lpstr>PlotTransB19</vt:lpstr>
      <vt:lpstr>PlotTransB2</vt:lpstr>
      <vt:lpstr>PlotTransB20</vt:lpstr>
      <vt:lpstr>PlotTransB3</vt:lpstr>
      <vt:lpstr>PlotTransB4</vt:lpstr>
      <vt:lpstr>PlotTransB5</vt:lpstr>
      <vt:lpstr>PlotTransB6</vt:lpstr>
      <vt:lpstr>PlotTransB7</vt:lpstr>
      <vt:lpstr>PlotTransB8</vt:lpstr>
      <vt:lpstr>PlotTransB9</vt:lpstr>
      <vt:lpstr>PlotTransG1</vt:lpstr>
      <vt:lpstr>PlotTransG10</vt:lpstr>
      <vt:lpstr>PlotTransG11</vt:lpstr>
      <vt:lpstr>PlotTransG12</vt:lpstr>
      <vt:lpstr>PlotTransG13</vt:lpstr>
      <vt:lpstr>PlotTransG14</vt:lpstr>
      <vt:lpstr>PlotTransG15</vt:lpstr>
      <vt:lpstr>PlotTransG16</vt:lpstr>
      <vt:lpstr>PlotTransG17</vt:lpstr>
      <vt:lpstr>PlotTransG18</vt:lpstr>
      <vt:lpstr>PlotTransG19</vt:lpstr>
      <vt:lpstr>PlotTransG2</vt:lpstr>
      <vt:lpstr>PlotTransG20</vt:lpstr>
      <vt:lpstr>PlotTransG3</vt:lpstr>
      <vt:lpstr>PlotTransG4</vt:lpstr>
      <vt:lpstr>PlotTransG5</vt:lpstr>
      <vt:lpstr>PlotTransG6</vt:lpstr>
      <vt:lpstr>PlotTransG7</vt:lpstr>
      <vt:lpstr>PlotTransG8</vt:lpstr>
      <vt:lpstr>PlotTransG9</vt:lpstr>
      <vt:lpstr>PlotTransR1</vt:lpstr>
      <vt:lpstr>PlotTransR10</vt:lpstr>
      <vt:lpstr>PlotTransR11</vt:lpstr>
      <vt:lpstr>PlotTransR12</vt:lpstr>
      <vt:lpstr>PlotTransR13</vt:lpstr>
      <vt:lpstr>PlotTransR14</vt:lpstr>
      <vt:lpstr>PlotTransR15</vt:lpstr>
      <vt:lpstr>PlotTransR16</vt:lpstr>
      <vt:lpstr>PlotTransR17</vt:lpstr>
      <vt:lpstr>PlotTransR18</vt:lpstr>
      <vt:lpstr>PlotTransR19</vt:lpstr>
      <vt:lpstr>PlotTransR2</vt:lpstr>
      <vt:lpstr>PlotTransR20</vt:lpstr>
      <vt:lpstr>PlotTransR3</vt:lpstr>
      <vt:lpstr>PlotTransR4</vt:lpstr>
      <vt:lpstr>PlotTransR5</vt:lpstr>
      <vt:lpstr>PlotTransR6</vt:lpstr>
      <vt:lpstr>PlotTransR7</vt:lpstr>
      <vt:lpstr>PlotTransR8</vt:lpstr>
      <vt:lpstr>PlotTransR9</vt:lpstr>
      <vt:lpstr>Radius_DES_Bit1</vt:lpstr>
      <vt:lpstr>Rest</vt:lpstr>
      <vt:lpstr>Rock</vt:lpstr>
      <vt:lpstr>RockInfo</vt:lpstr>
      <vt:lpstr>ROP_1</vt:lpstr>
      <vt:lpstr>ROP_10</vt:lpstr>
      <vt:lpstr>ROP_11</vt:lpstr>
      <vt:lpstr>ROP_12</vt:lpstr>
      <vt:lpstr>ROP_13</vt:lpstr>
      <vt:lpstr>ROP_14</vt:lpstr>
      <vt:lpstr>ROP_15</vt:lpstr>
      <vt:lpstr>ROP_2</vt:lpstr>
      <vt:lpstr>ROP_3</vt:lpstr>
      <vt:lpstr>ROP_4</vt:lpstr>
      <vt:lpstr>ROP_5</vt:lpstr>
      <vt:lpstr>ROP_6</vt:lpstr>
      <vt:lpstr>ROP_7</vt:lpstr>
      <vt:lpstr>ROP_8</vt:lpstr>
      <vt:lpstr>ROP_9</vt:lpstr>
      <vt:lpstr>ROPComp_10</vt:lpstr>
      <vt:lpstr>ROPComp_11</vt:lpstr>
      <vt:lpstr>ROPComp_12</vt:lpstr>
      <vt:lpstr>ROPComp_13</vt:lpstr>
      <vt:lpstr>ROPComp_14</vt:lpstr>
      <vt:lpstr>ROPComp_15</vt:lpstr>
      <vt:lpstr>ROPComp_2</vt:lpstr>
      <vt:lpstr>ROPComp_3</vt:lpstr>
      <vt:lpstr>ROPComp_4</vt:lpstr>
      <vt:lpstr>ROPComp_5</vt:lpstr>
      <vt:lpstr>ROPComp_6</vt:lpstr>
      <vt:lpstr>ROPComp_7</vt:lpstr>
      <vt:lpstr>ROPComp_8</vt:lpstr>
      <vt:lpstr>ROPComp_9</vt:lpstr>
      <vt:lpstr>RPM</vt:lpstr>
      <vt:lpstr>SlideCount</vt:lpstr>
      <vt:lpstr>SlideFormat</vt:lpstr>
      <vt:lpstr>SlideFormatNum</vt:lpstr>
      <vt:lpstr>Slides2Hide</vt:lpstr>
      <vt:lpstr>SlideSelect</vt:lpstr>
      <vt:lpstr>SS_1</vt:lpstr>
      <vt:lpstr>SS_10</vt:lpstr>
      <vt:lpstr>SS_11</vt:lpstr>
      <vt:lpstr>SS_12</vt:lpstr>
      <vt:lpstr>SS_13</vt:lpstr>
      <vt:lpstr>SS_14</vt:lpstr>
      <vt:lpstr>SS_15</vt:lpstr>
      <vt:lpstr>SS_2</vt:lpstr>
      <vt:lpstr>SS_3</vt:lpstr>
      <vt:lpstr>SS_4</vt:lpstr>
      <vt:lpstr>SS_5</vt:lpstr>
      <vt:lpstr>SS_6</vt:lpstr>
      <vt:lpstr>SS_7</vt:lpstr>
      <vt:lpstr>SS_8</vt:lpstr>
      <vt:lpstr>SS_9</vt:lpstr>
      <vt:lpstr>SSComp_10</vt:lpstr>
      <vt:lpstr>SSComp_11</vt:lpstr>
      <vt:lpstr>SSComp_12</vt:lpstr>
      <vt:lpstr>SSComp_13</vt:lpstr>
      <vt:lpstr>SSComp_14</vt:lpstr>
      <vt:lpstr>SSComp_15</vt:lpstr>
      <vt:lpstr>SSComp_2</vt:lpstr>
      <vt:lpstr>SSComp_3</vt:lpstr>
      <vt:lpstr>SSComp_4</vt:lpstr>
      <vt:lpstr>SSComp_5</vt:lpstr>
      <vt:lpstr>SSComp_6</vt:lpstr>
      <vt:lpstr>SSComp_7</vt:lpstr>
      <vt:lpstr>SSComp_8</vt:lpstr>
      <vt:lpstr>SSComp_9</vt:lpstr>
      <vt:lpstr>Step3</vt:lpstr>
      <vt:lpstr>SubBase</vt:lpstr>
      <vt:lpstr>SubBaseEnd1</vt:lpstr>
      <vt:lpstr>SubBaseStart</vt:lpstr>
      <vt:lpstr>SubBit1</vt:lpstr>
      <vt:lpstr>SubBit10</vt:lpstr>
      <vt:lpstr>SubBit11</vt:lpstr>
      <vt:lpstr>SubBit12</vt:lpstr>
      <vt:lpstr>SubBit13</vt:lpstr>
      <vt:lpstr>SubBit14</vt:lpstr>
      <vt:lpstr>SubBit15</vt:lpstr>
      <vt:lpstr>SubBit2</vt:lpstr>
      <vt:lpstr>SubBit3</vt:lpstr>
      <vt:lpstr>SubBit4</vt:lpstr>
      <vt:lpstr>SubBit5</vt:lpstr>
      <vt:lpstr>SubBit6</vt:lpstr>
      <vt:lpstr>SubBit7</vt:lpstr>
      <vt:lpstr>SubBit8</vt:lpstr>
      <vt:lpstr>SubBit9</vt:lpstr>
      <vt:lpstr>Template</vt:lpstr>
      <vt:lpstr>TemplateGEMSLink</vt:lpstr>
      <vt:lpstr>TemplateLatestVersion</vt:lpstr>
      <vt:lpstr>ThisVersion</vt:lpstr>
      <vt:lpstr>Title</vt:lpstr>
      <vt:lpstr>TotalCombos</vt:lpstr>
      <vt:lpstr>Tq_1</vt:lpstr>
      <vt:lpstr>Tq_10</vt:lpstr>
      <vt:lpstr>Tq_11</vt:lpstr>
      <vt:lpstr>Tq_12</vt:lpstr>
      <vt:lpstr>Tq_13</vt:lpstr>
      <vt:lpstr>Tq_14</vt:lpstr>
      <vt:lpstr>Tq_15</vt:lpstr>
      <vt:lpstr>Tq_2</vt:lpstr>
      <vt:lpstr>Tq_3</vt:lpstr>
      <vt:lpstr>Tq_4</vt:lpstr>
      <vt:lpstr>Tq_5</vt:lpstr>
      <vt:lpstr>Tq_6</vt:lpstr>
      <vt:lpstr>Tq_7</vt:lpstr>
      <vt:lpstr>Tq_8</vt:lpstr>
      <vt:lpstr>Tq_9</vt:lpstr>
      <vt:lpstr>TqComp_10</vt:lpstr>
      <vt:lpstr>TqComp_11</vt:lpstr>
      <vt:lpstr>TqComp_12</vt:lpstr>
      <vt:lpstr>TqComp_13</vt:lpstr>
      <vt:lpstr>TqComp_14</vt:lpstr>
      <vt:lpstr>TqComp_15</vt:lpstr>
      <vt:lpstr>TqComp_2</vt:lpstr>
      <vt:lpstr>TqComp_3</vt:lpstr>
      <vt:lpstr>TqComp_4</vt:lpstr>
      <vt:lpstr>TqComp_5</vt:lpstr>
      <vt:lpstr>TqComp_6</vt:lpstr>
      <vt:lpstr>TqComp_7</vt:lpstr>
      <vt:lpstr>TqComp_8</vt:lpstr>
      <vt:lpstr>TqComp_9</vt:lpstr>
      <vt:lpstr>Well</vt:lpstr>
      <vt:lpstr>WOB</vt:lpstr>
      <vt:lpstr>YesNo</vt:lpstr>
    </vt:vector>
  </TitlesOfParts>
  <Company>Smith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Multi-Bit Compare</dc:title>
  <dc:creator>abarr</dc:creator>
  <cp:lastModifiedBy>Jincheng Wang</cp:lastModifiedBy>
  <dcterms:created xsi:type="dcterms:W3CDTF">2012-03-21T20:46:23Z</dcterms:created>
  <dcterms:modified xsi:type="dcterms:W3CDTF">2021-07-28T05:54:46Z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0x010100C4C115486C087547AA81973C02E8A5ED</vt:lpwstr>
  </property>
  <property fmtid="{D5CDD505-2E9C-101B-9397-08002B2CF9AE}" pid="3" name="MSIP_Label_585f1f62-8d2b-4457-869c-0a13c6549635_Enabled">
    <vt:lpwstr>True</vt:lpwstr>
  </property>
  <property fmtid="{D5CDD505-2E9C-101B-9397-08002B2CF9AE}" pid="4" name="MSIP_Label_585f1f62-8d2b-4457-869c-0a13c6549635_SiteId">
    <vt:lpwstr>41ff26dc-250f-4b13-8981-739be8610c21</vt:lpwstr>
  </property>
  <property fmtid="{D5CDD505-2E9C-101B-9397-08002B2CF9AE}" pid="5" name="MSIP_Label_585f1f62-8d2b-4457-869c-0a13c6549635_Ref">
    <vt:lpwstr>https://api.informationprotection.azure.com/api/41ff26dc-250f-4b13-8981-739be8610c21</vt:lpwstr>
  </property>
  <property fmtid="{D5CDD505-2E9C-101B-9397-08002B2CF9AE}" pid="6" name="MSIP_Label_585f1f62-8d2b-4457-869c-0a13c6549635_Owner">
    <vt:lpwstr>ABarr@slb.com</vt:lpwstr>
  </property>
  <property fmtid="{D5CDD505-2E9C-101B-9397-08002B2CF9AE}" pid="7" name="MSIP_Label_585f1f62-8d2b-4457-869c-0a13c6549635_SetDate">
    <vt:lpwstr>2018-05-15T10:40:47.2482649-05:00</vt:lpwstr>
  </property>
  <property fmtid="{D5CDD505-2E9C-101B-9397-08002B2CF9AE}" pid="8" name="MSIP_Label_585f1f62-8d2b-4457-869c-0a13c6549635_Name">
    <vt:lpwstr>Private</vt:lpwstr>
  </property>
  <property fmtid="{D5CDD505-2E9C-101B-9397-08002B2CF9AE}" pid="9" name="MSIP_Label_585f1f62-8d2b-4457-869c-0a13c6549635_Application">
    <vt:lpwstr>Microsoft Azure Information Protection</vt:lpwstr>
  </property>
  <property fmtid="{D5CDD505-2E9C-101B-9397-08002B2CF9AE}" pid="10" name="MSIP_Label_585f1f62-8d2b-4457-869c-0a13c6549635_Extended_MSFT_Method">
    <vt:lpwstr>Automatic</vt:lpwstr>
  </property>
  <property fmtid="{D5CDD505-2E9C-101B-9397-08002B2CF9AE}" pid="11" name="MSIP_Label_8bb759f6-5337-4dc5-b19b-e74b6da11f8f_Enabled">
    <vt:lpwstr>True</vt:lpwstr>
  </property>
  <property fmtid="{D5CDD505-2E9C-101B-9397-08002B2CF9AE}" pid="12" name="MSIP_Label_8bb759f6-5337-4dc5-b19b-e74b6da11f8f_SiteId">
    <vt:lpwstr>41ff26dc-250f-4b13-8981-739be8610c21</vt:lpwstr>
  </property>
  <property fmtid="{D5CDD505-2E9C-101B-9397-08002B2CF9AE}" pid="13" name="MSIP_Label_8bb759f6-5337-4dc5-b19b-e74b6da11f8f_Ref">
    <vt:lpwstr>https://api.informationprotection.azure.com/api/41ff26dc-250f-4b13-8981-739be8610c21</vt:lpwstr>
  </property>
  <property fmtid="{D5CDD505-2E9C-101B-9397-08002B2CF9AE}" pid="14" name="MSIP_Label_8bb759f6-5337-4dc5-b19b-e74b6da11f8f_Owner">
    <vt:lpwstr>ABarr@slb.com</vt:lpwstr>
  </property>
  <property fmtid="{D5CDD505-2E9C-101B-9397-08002B2CF9AE}" pid="15" name="MSIP_Label_8bb759f6-5337-4dc5-b19b-e74b6da11f8f_SetDate">
    <vt:lpwstr>2018-05-15T10:40:47.2492650-05:00</vt:lpwstr>
  </property>
  <property fmtid="{D5CDD505-2E9C-101B-9397-08002B2CF9AE}" pid="16" name="MSIP_Label_8bb759f6-5337-4dc5-b19b-e74b6da11f8f_Name">
    <vt:lpwstr>Internal</vt:lpwstr>
  </property>
  <property fmtid="{D5CDD505-2E9C-101B-9397-08002B2CF9AE}" pid="17" name="MSIP_Label_8bb759f6-5337-4dc5-b19b-e74b6da11f8f_Application">
    <vt:lpwstr>Microsoft Azure Information Protection</vt:lpwstr>
  </property>
  <property fmtid="{D5CDD505-2E9C-101B-9397-08002B2CF9AE}" pid="18" name="MSIP_Label_8bb759f6-5337-4dc5-b19b-e74b6da11f8f_Parent">
    <vt:lpwstr>585f1f62-8d2b-4457-869c-0a13c6549635</vt:lpwstr>
  </property>
  <property fmtid="{D5CDD505-2E9C-101B-9397-08002B2CF9AE}" pid="19" name="MSIP_Label_8bb759f6-5337-4dc5-b19b-e74b6da11f8f_Extended_MSFT_Method">
    <vt:lpwstr>Automatic</vt:lpwstr>
  </property>
  <property fmtid="{D5CDD505-2E9C-101B-9397-08002B2CF9AE}" pid="20" name="Sensitivity">
    <vt:lpwstr>Private Internal</vt:lpwstr>
  </property>
</Properties>
</file>