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esktop\(3rdYR) UNI 201920\303COM - Dis\#For submission\"/>
    </mc:Choice>
  </mc:AlternateContent>
  <xr:revisionPtr revIDLastSave="0" documentId="13_ncr:1_{D35D5404-B5B6-4970-AFB4-64B7AC8C931B}" xr6:coauthVersionLast="44" xr6:coauthVersionMax="44" xr10:uidLastSave="{00000000-0000-0000-0000-000000000000}"/>
  <bookViews>
    <workbookView xWindow="-120" yWindow="-120" windowWidth="20730" windowHeight="11160" activeTab="2" xr2:uid="{3A0E8263-1B9C-4C1C-98BC-5FE851025C89}"/>
  </bookViews>
  <sheets>
    <sheet name="RawData" sheetId="1" r:id="rId1"/>
    <sheet name="RawData_NegIns" sheetId="3" r:id="rId2"/>
    <sheet name="Percentages" sheetId="4" r:id="rId3"/>
    <sheet name="GraphicalAnalysis" sheetId="2" r:id="rId4"/>
  </sheets>
  <definedNames>
    <definedName name="_xlchart.v1.0" hidden="1">Percentages!$K$15:$R$15</definedName>
    <definedName name="_xlchart.v1.1" hidden="1">Percentages!$K$16:$R$16</definedName>
    <definedName name="_xlchart.v1.10" hidden="1">Percentages!$K$15:$S$15</definedName>
    <definedName name="_xlchart.v1.11" hidden="1">Percentages!$K$16:$S$16</definedName>
    <definedName name="_xlchart.v1.12" hidden="1">Percentages!$K$15:$R$15</definedName>
    <definedName name="_xlchart.v1.13" hidden="1">Percentages!$K$16:$R$16</definedName>
    <definedName name="_xlchart.v1.14" hidden="1">Percentages!$K$15:$R$15</definedName>
    <definedName name="_xlchart.v1.15" hidden="1">Percentages!$K$16:$R$16</definedName>
    <definedName name="_xlchart.v1.16" hidden="1">Percentages!$K$15:$S$15</definedName>
    <definedName name="_xlchart.v1.17" hidden="1">Percentages!$K$16:$S$16</definedName>
    <definedName name="_xlchart.v1.2" hidden="1">RawData!$C$102:$X$102</definedName>
    <definedName name="_xlchart.v1.3" hidden="1">RawData!$C$1:$X$1</definedName>
    <definedName name="_xlchart.v1.4" hidden="1">Percentages!$K$15:$R$15</definedName>
    <definedName name="_xlchart.v1.5" hidden="1">Percentages!$K$16:$R$16</definedName>
    <definedName name="_xlchart.v1.6" hidden="1">Percentages!$K$15:$S$15</definedName>
    <definedName name="_xlchart.v1.7" hidden="1">Percentages!$K$16:$S$16</definedName>
    <definedName name="_xlchart.v1.8" hidden="1">RawData_NegIns!$C$1:$X$1</definedName>
    <definedName name="_xlchart.v1.9" hidden="1">RawData_NegIns!$C$22:$X$22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6" i="4" l="1"/>
  <c r="N16" i="4"/>
  <c r="K4" i="4"/>
  <c r="M16" i="4"/>
  <c r="J4" i="4"/>
  <c r="B4" i="4"/>
  <c r="C10" i="4"/>
  <c r="K16" i="4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0" i="4"/>
  <c r="D4" i="4"/>
  <c r="F4" i="4"/>
  <c r="L16" i="4" s="1"/>
  <c r="G4" i="4"/>
  <c r="H4" i="4"/>
  <c r="I4" i="4"/>
  <c r="L4" i="4"/>
  <c r="M4" i="4"/>
  <c r="P16" i="4" s="1"/>
  <c r="N4" i="4"/>
  <c r="O4" i="4"/>
  <c r="P4" i="4"/>
  <c r="Q4" i="4"/>
  <c r="Q16" i="4" s="1"/>
  <c r="R4" i="4"/>
  <c r="S4" i="4"/>
  <c r="H16" i="4" s="1"/>
  <c r="T4" i="4"/>
  <c r="U4" i="4"/>
  <c r="V4" i="4"/>
  <c r="W4" i="4"/>
  <c r="C4" i="4"/>
  <c r="P22" i="3"/>
  <c r="X22" i="3"/>
  <c r="W22" i="3"/>
  <c r="V22" i="3"/>
  <c r="U22" i="3"/>
  <c r="T22" i="3"/>
  <c r="S22" i="3"/>
  <c r="R22" i="3"/>
  <c r="Q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16" i="4" l="1"/>
  <c r="O16" i="4"/>
  <c r="D16" i="4"/>
  <c r="F16" i="4"/>
  <c r="E16" i="4"/>
  <c r="G16" i="4"/>
  <c r="C16" i="4"/>
  <c r="M102" i="1"/>
  <c r="N102" i="1"/>
  <c r="O102" i="1"/>
  <c r="P102" i="1"/>
  <c r="Q102" i="1"/>
  <c r="R102" i="1"/>
  <c r="S102" i="1"/>
  <c r="T102" i="1"/>
  <c r="U102" i="1"/>
  <c r="V102" i="1"/>
  <c r="W102" i="1"/>
  <c r="X102" i="1"/>
  <c r="G102" i="1"/>
  <c r="H102" i="1"/>
  <c r="I102" i="1"/>
  <c r="J102" i="1"/>
  <c r="K102" i="1"/>
  <c r="L102" i="1"/>
  <c r="F102" i="1"/>
  <c r="E4" i="4" s="1"/>
  <c r="E102" i="1"/>
  <c r="D102" i="1"/>
  <c r="C102" i="1"/>
</calcChain>
</file>

<file path=xl/sharedStrings.xml><?xml version="1.0" encoding="utf-8"?>
<sst xmlns="http://schemas.openxmlformats.org/spreadsheetml/2006/main" count="357" uniqueCount="229">
  <si>
    <t>Website</t>
  </si>
  <si>
    <t>https://bbc.co.uk/news/technology-51564905</t>
  </si>
  <si>
    <t>Cyberterrorist</t>
  </si>
  <si>
    <t>Cyber-terrorist</t>
  </si>
  <si>
    <t>Terrorist</t>
  </si>
  <si>
    <t>Cyberterrorism</t>
  </si>
  <si>
    <t>Thrill</t>
  </si>
  <si>
    <t>Fun</t>
  </si>
  <si>
    <t>Revenge</t>
  </si>
  <si>
    <t>Ego</t>
  </si>
  <si>
    <t>Curiosity</t>
  </si>
  <si>
    <t>Boredom</t>
  </si>
  <si>
    <t>Schizophrenia</t>
  </si>
  <si>
    <t>Depression</t>
  </si>
  <si>
    <t>Bipolar Disorder</t>
  </si>
  <si>
    <t>PTSD</t>
  </si>
  <si>
    <t>Unspecified Personality Disorder</t>
  </si>
  <si>
    <t>ASD</t>
  </si>
  <si>
    <t>Justice</t>
  </si>
  <si>
    <t>Anger</t>
  </si>
  <si>
    <t>Pride</t>
  </si>
  <si>
    <t>Narcissism</t>
  </si>
  <si>
    <t>Neurotic</t>
  </si>
  <si>
    <t>Manipulative</t>
  </si>
  <si>
    <t>Title</t>
  </si>
  <si>
    <t>Ransomware-hit US gas pipeline shut for two days</t>
  </si>
  <si>
    <t>ISS World hack leaves thousands of employees offline</t>
  </si>
  <si>
    <t>https://www.bbc.co.uk/news/technology-51572575</t>
  </si>
  <si>
    <t>Redcar cyber-attack: Watchdog probes council ransomware</t>
  </si>
  <si>
    <t>https://bbc.co.uk/news/uk-england-tees-51537569</t>
  </si>
  <si>
    <t>https://www.bbc.co.uk/news/uk-wales-south-east-wales-32836083</t>
  </si>
  <si>
    <t>Police's '24-hour window' to halt cyber-hate after terrorist event</t>
  </si>
  <si>
    <t>https://www.bbc.co.uk/news/uk-england-leicestershire-43840075</t>
  </si>
  <si>
    <t>Two years for teen 'cyber terrorist' who targeted US officials</t>
  </si>
  <si>
    <t>https://www.bbc.co.uk/news/uk-wales-south-east-wales-39736792</t>
  </si>
  <si>
    <t>'Cufflink terrorist' Samata Ullah jailed for eight years</t>
  </si>
  <si>
    <t>https://www.bbc.co.uk/news/uk-politics-41488175</t>
  </si>
  <si>
    <t>UK defence spending should increase above 2% of GDP - Michael Fallon</t>
  </si>
  <si>
    <t>https://www.bbc.co.uk/news/technology-19922421</t>
  </si>
  <si>
    <t>US prepares first-strike cyber-forces</t>
  </si>
  <si>
    <t>https://www.bbc.co.uk/news/world-us-canada-32436931</t>
  </si>
  <si>
    <t>Loretta Lynch confirmed as new US attorney general</t>
  </si>
  <si>
    <t>http://news.bbc.co.uk/1/hi/uk/6521255.stm</t>
  </si>
  <si>
    <t>UK hacker loses extradition fight</t>
  </si>
  <si>
    <t>https://www.bbc.co.uk/news/world-us-canada-43706881</t>
  </si>
  <si>
    <t>Trump's homeland security adviser Tom Bossert resigns</t>
  </si>
  <si>
    <t>https://www.bbc.co.uk/news/business-43365208</t>
  </si>
  <si>
    <t>UK military credibility 'at risk' over cuts</t>
  </si>
  <si>
    <t>https://www.bbc.co.uk/news/blogs-the-papers-34546512</t>
  </si>
  <si>
    <t>Newspaper headlines: Nuclear security fears, migrant flights and an EU 'U-turn'</t>
  </si>
  <si>
    <t>http://news.bbc.co.uk/1/hi/world/americas/314985.stm</t>
  </si>
  <si>
    <t>Melissa case opens</t>
  </si>
  <si>
    <t>https://www.bbc.co.uk/news/health-40158349</t>
  </si>
  <si>
    <t>London attack: Goodwill and planning got NHS through</t>
  </si>
  <si>
    <t>https://www.bbc.co.uk/news/world-us-canada-35412454</t>
  </si>
  <si>
    <t>'Doomsday Clock' to stand still amid nuclear tensions</t>
  </si>
  <si>
    <t>https://www.bbc.co.uk/news/uk-scotland-tayside-central-31658543</t>
  </si>
  <si>
    <t>Abertay University hosts cyber-security conference</t>
  </si>
  <si>
    <t>http://www.bbc.co.uk/newsbeat/article/31856831/inside-the-largest-ever-uk-cyber-terror-simulation</t>
  </si>
  <si>
    <t>Inside the largest ever UK cyber-terror simulation</t>
  </si>
  <si>
    <t>https://www.bbc.co.uk/news/technology-34842854</t>
  </si>
  <si>
    <t>How does IS communicate securely?</t>
  </si>
  <si>
    <t>https://www.bbc.co.uk/news/world-us-canada-14157975</t>
  </si>
  <si>
    <t>Pentagon admits suffering major cyber attack in March</t>
  </si>
  <si>
    <t>http://news.bbc.co.uk/1/hi/uk_politics/8118348.stm</t>
  </si>
  <si>
    <t>Cyber-security strategy launched</t>
  </si>
  <si>
    <t>https://www.bbc.co.uk/news/uk-scotland-scotland-politics-23026827</t>
  </si>
  <si>
    <t>Scottish referendum: Think tank says post-independent army would struggle</t>
  </si>
  <si>
    <t>https://www.bbc.co.uk/news/business-17950502</t>
  </si>
  <si>
    <t>India steps up battle against rising cyber crime wave</t>
  </si>
  <si>
    <t>http://news.bbc.co.uk/1/hi/world/americas/745341.stm</t>
  </si>
  <si>
    <t>Tackling cyber crime</t>
  </si>
  <si>
    <t>https://www.bbc.co.uk/news/magazine-35802645</t>
  </si>
  <si>
    <t>Germanwings crash: Have cockpit doors changed?</t>
  </si>
  <si>
    <t>https://www.bbc.co.uk/news/world-us-canada-12768617</t>
  </si>
  <si>
    <t>US cyber war defences 'very thin', Pentagon warns</t>
  </si>
  <si>
    <t>https://www.bbc.co.uk/news/uk-23098867</t>
  </si>
  <si>
    <t>Britain 'under attack' in cyberspace</t>
  </si>
  <si>
    <t>https://www.bbc.co.uk/news/uk-wales-12854531</t>
  </si>
  <si>
    <t>Cyber security summit signs UK-US university deal</t>
  </si>
  <si>
    <t>https://www.bbc.co.uk/news/technology-18786815</t>
  </si>
  <si>
    <t>Viewpoint: DDoS attacks are evolving to take advantage of mobile</t>
  </si>
  <si>
    <t>https://www.bbc.co.uk/news/technology-30853501</t>
  </si>
  <si>
    <t>What's involved in cyber war games?</t>
  </si>
  <si>
    <t>https://www.bbc.co.uk/news/education-38065563</t>
  </si>
  <si>
    <t>Bletchley Park: 'Codebreakers school' planned for site</t>
  </si>
  <si>
    <t>https://www.bbc.co.uk/news/business-19485047</t>
  </si>
  <si>
    <t>Government to warn businesses about cyber crime threat</t>
  </si>
  <si>
    <t>http://news.bbc.co.uk/1/hi/uk_politics/1177895.stm</t>
  </si>
  <si>
    <t>Straw defends new terrorism powers</t>
  </si>
  <si>
    <t>https://www.bbc.co.uk/news/world-us-canada-33017310</t>
  </si>
  <si>
    <t>Millions of US government workers hit by data breach</t>
  </si>
  <si>
    <t>https://www.bbc.co.uk/news/uk-northern-ireland-17409481</t>
  </si>
  <si>
    <t>Cyber frontier in fight against crime</t>
  </si>
  <si>
    <t>https://www.bbc.co.uk/news/technology-34423419</t>
  </si>
  <si>
    <t>Global nuclear facilities 'at risk' of cyber attack</t>
  </si>
  <si>
    <t>https://www.bbc.co.uk/news/technology-15968878</t>
  </si>
  <si>
    <t>GCHQ challenges codebreakers via social networks</t>
  </si>
  <si>
    <t>https://www.bbc.co.uk/news/world-us-canada-13614125</t>
  </si>
  <si>
    <t>US Pentagon to treat cyber-attacks as 'acts of war'</t>
  </si>
  <si>
    <t>https://www.bbc.co.uk/news/uk-politics-11715177</t>
  </si>
  <si>
    <t>Defence minister says UK must win cyber security fight</t>
  </si>
  <si>
    <t>http://news.bbc.co.uk/1/hi/world/europe/7305636.stm</t>
  </si>
  <si>
    <t>German court limits phone spying</t>
  </si>
  <si>
    <t>https://www.bbc.co.uk/news/uk-politics-21414831</t>
  </si>
  <si>
    <t>National Audit Office warns UK needs more skilled cyber-crime fighters</t>
  </si>
  <si>
    <t>http://news.bbc.co.uk/1/hi/technology/8025148.stm</t>
  </si>
  <si>
    <t>Is the UK safe from cyber attack?</t>
  </si>
  <si>
    <t>https://www.bbc.co.uk/news/world-latin-america-34623225</t>
  </si>
  <si>
    <t>Venezuela Central Bank sues US-based DolarToday website</t>
  </si>
  <si>
    <t>https://www.bbc.co.uk/news/world-latin-america-14800200</t>
  </si>
  <si>
    <t>Mexico 'Twitter terrorism' charges cause uproar</t>
  </si>
  <si>
    <t>https://www.bbc.co.uk/news/world-asia-48346786</t>
  </si>
  <si>
    <t>Christchurch shootings: Mosque attacker charged with terrorism</t>
  </si>
  <si>
    <t>https://www.bbc.co.uk/news/uk-47626859</t>
  </si>
  <si>
    <t>How prevalent is far-right extremism?</t>
  </si>
  <si>
    <t>https://www.bbc.co.uk/news/uk-50967100</t>
  </si>
  <si>
    <t>Top psychologist: No certainty terror offenders can be 'cured'</t>
  </si>
  <si>
    <t>https://bbc.co.uk/news/uk-50653191</t>
  </si>
  <si>
    <t>London Bridge: Usman Khan completed untested rehabilitation scheme</t>
  </si>
  <si>
    <t>https://bbc.co.uk/news/uk-50623821</t>
  </si>
  <si>
    <t>London Bridge attack: Sentencing row - who did what?</t>
  </si>
  <si>
    <t>https://bbc.co.uk/news/uk-50611788</t>
  </si>
  <si>
    <t>London Bridge: Who was the attacker?</t>
  </si>
  <si>
    <t>https://bbc.co.uk/news/uk-50594810</t>
  </si>
  <si>
    <t>London Bridge: What we know about the attack</t>
  </si>
  <si>
    <t>https://bbc.co.uk/news/uk-47289562</t>
  </si>
  <si>
    <t>Shamima Begum case: How do you deradicalise someone?</t>
  </si>
  <si>
    <t>https://bbc.co.uk/news/uk-46556447'</t>
  </si>
  <si>
    <t>Prevent scheme: Extreme right-wing referrals up by 36%</t>
  </si>
  <si>
    <t>https://bbc.co.uk/news/uk-34073367</t>
  </si>
  <si>
    <t>The man who is being deradicalised</t>
  </si>
  <si>
    <t>https://bbc.co.uk/news/election-2019-50633351</t>
  </si>
  <si>
    <t>London Bridge attack: Boris Johnson says some prisoners can't be deradicalised</t>
  </si>
  <si>
    <t>https://bbc.co.uk/news/election-2017-40151991</t>
  </si>
  <si>
    <t>Reality Check: What is the Prevent strategy?</t>
  </si>
  <si>
    <t>Manchester Victoria station stabbings 'a terrorist investigation'</t>
  </si>
  <si>
    <t>https://www.bbc.co.uk/news/uk-england-manchester-46728702</t>
  </si>
  <si>
    <t>https://bbc.co.uk/news/uk-england-london-46719897'</t>
  </si>
  <si>
    <t>Hammersmith stabbing: 39 attempted murder arrests</t>
  </si>
  <si>
    <t>https://bbc.co.uk/news/uk-england-london-46099557</t>
  </si>
  <si>
    <t>Clapham Tube station stabbing: Two held in murder probe</t>
  </si>
  <si>
    <t>https://www.bbc.co.uk/news/uk-england-kent-46750782</t>
  </si>
  <si>
    <t>Oxford Street terror attack plotter 'resisted' de-radicalisation</t>
  </si>
  <si>
    <t>https://www.bbc.co.uk/news/world-asia-china-51058233</t>
  </si>
  <si>
    <t>Hong Kong PTSD level 'comparable to conflict zones', study finds</t>
  </si>
  <si>
    <t>https://www.bbc.co.uk/news/uk-50634255</t>
  </si>
  <si>
    <t>London Bridge survivor: 'I saw things I will never unsee'</t>
  </si>
  <si>
    <t>https://bbc.co.uk/news/uk-england-london-50608315</t>
  </si>
  <si>
    <t>London Bridge attack: Amazing heroes praised</t>
  </si>
  <si>
    <t>https://bbc.co.uk/news/uk-50625900</t>
  </si>
  <si>
    <t>London Bridge: Families mourn victims at vigil</t>
  </si>
  <si>
    <t>https://bbc.co.uk/news/uk-50623646</t>
  </si>
  <si>
    <t>London Bridge attack: What is the Learning Together Scheme?</t>
  </si>
  <si>
    <t>https://bbc.co.uk/news/uk-50621581</t>
  </si>
  <si>
    <t>London Bridge: Woman killed in attack named as Saskia Jones</t>
  </si>
  <si>
    <t>https://bbc.co.uk/news/uk-50618324</t>
  </si>
  <si>
    <t>London Bridge: Why was the attacker Usman Khan out of prison?</t>
  </si>
  <si>
    <t>https://bbc.co.uk/news/uk-50617991</t>
  </si>
  <si>
    <t>London Bridge attack: Saskia Jones and Jack Merritt's families lead tributes</t>
  </si>
  <si>
    <t>https://bbc.co.uk/news/uk-50615928</t>
  </si>
  <si>
    <t>London Bridge: Parties row over "attacker's early release"</t>
  </si>
  <si>
    <t>https://www.bbc.co.uk/news/uk-51035602</t>
  </si>
  <si>
    <t>Iran attack: PM says Soleimani 'had British blood on his hands'</t>
  </si>
  <si>
    <t>https://bbc.co.uk/news/world-middle-east-50982743</t>
  </si>
  <si>
    <t>Iran attack: How strong is Iran's military?</t>
  </si>
  <si>
    <t>https://bbc.co.uk/news/uk-51038802</t>
  </si>
  <si>
    <t>Iran attack: How much influence does UK have in US-Iran crisis?</t>
  </si>
  <si>
    <t>http://news.bbc.co.uk/1/hi/uk/7176832.stm</t>
  </si>
  <si>
    <t>Man jailed over terrorism charges</t>
  </si>
  <si>
    <t>https://www.bbc.co.uk/news/uk-50621581</t>
  </si>
  <si>
    <t>https://bbc.co.uk/news/uk-england-london-50608045</t>
  </si>
  <si>
    <t>London Bridge attack witnesses describe shooting aftermath</t>
  </si>
  <si>
    <t>https://bbc.co.uk/news/uk-50610215</t>
  </si>
  <si>
    <t>London Bridge: Attacker had been convicted of terror offence</t>
  </si>
  <si>
    <t>https://bbc.co.uk/news/entertainment-arts-50615808</t>
  </si>
  <si>
    <t>General election 2019: PM to appear on Marr amid BBC interview row</t>
  </si>
  <si>
    <t>https://www.bbc.co.uk/news/uk-50618744</t>
  </si>
  <si>
    <t>Boris Johnson says 74 terror prisoners released early</t>
  </si>
  <si>
    <t>https://www.bbc.co.uk/news/world-middle-east-50979463</t>
  </si>
  <si>
    <t>Qasem Soleimani: US kills top Iranian general in Baghdad air strike</t>
  </si>
  <si>
    <t>https://bbc.co.uk/news/world-middle-east-51029675</t>
  </si>
  <si>
    <t>Iran attacks: Which bases were targeted?</t>
  </si>
  <si>
    <t>https://bbc.co.uk/news/world-middle-east-50982298</t>
  </si>
  <si>
    <t>US and Iran escalation questions answered: What can the world do?</t>
  </si>
  <si>
    <t>https://bbc.co.uk/news/world-middle-east-50324912</t>
  </si>
  <si>
    <t>Iran's network of “influence in Mid-East” growing</t>
  </si>
  <si>
    <t>https://bbc.co.uk/news/world-middle-east-49710934</t>
  </si>
  <si>
    <t>Drone' attack on Saudis destabilises an already volatile</t>
  </si>
  <si>
    <t>https://bbc.co.uk/news/world-middle-east-47852262</t>
  </si>
  <si>
    <t>Profile: Iran's Revolutionary Guards</t>
  </si>
  <si>
    <t>https://bbc.co.uk/news/world-middle-east-24316661</t>
  </si>
  <si>
    <t>US-Iran relations: A brief history</t>
  </si>
  <si>
    <t>https://bbc.co.uk/news/world-europe-50981734</t>
  </si>
  <si>
    <t>Defiant Iranians mourn 'martyr' Soleimani</t>
  </si>
  <si>
    <t>https://bbc.co.uk/news/newsbeat-50982073</t>
  </si>
  <si>
    <t>Franz Ferdinand and #WWIII: Why are these words trending?</t>
  </si>
  <si>
    <t>https://www.bbc.co.uk/news/stories-44798649</t>
  </si>
  <si>
    <t>The neo-Nazi paedophile who plotted to kill</t>
  </si>
  <si>
    <t>https://www.bbc.co.uk/news/uk-41547478</t>
  </si>
  <si>
    <t>Cyber-security threat to UK 'as serious as terrorism' - GCHQ</t>
  </si>
  <si>
    <t>https://www.bbc.co.uk/news/world-latin-america-52053799</t>
  </si>
  <si>
    <t>Nicolás Maduro: US charges Venezuelan president with 'narco-terrorism'</t>
  </si>
  <si>
    <t>https://www.bbc.co.uk/news/uk-northern-ireland-foyle-west-51839847</t>
  </si>
  <si>
    <t>Londonderry: Man arrested under Terrorism Act</t>
  </si>
  <si>
    <t>https://www.bbc.co.uk/news/uk-england-coventry-warwickshire-51837969</t>
  </si>
  <si>
    <t>Coventry man with autism cleared of terrorism 'obsessed' with military</t>
  </si>
  <si>
    <t>https://bbc.co.uk/news/uk-england-coventry-warwickshire-51741867</t>
  </si>
  <si>
    <t>Man who 'experimented' with explosives cleared of terror charges</t>
  </si>
  <si>
    <t>https://www.bbc.co.uk/news/world-us-canada-51735115</t>
  </si>
  <si>
    <t>Oklahoma City bombing: The day domestic terror shook America</t>
  </si>
  <si>
    <t>https://www.bbc.co.uk/news/uk-england-suffolk-52325228</t>
  </si>
  <si>
    <t>Lowestoft man who sparked terror alert jailed</t>
  </si>
  <si>
    <t>https://www.bbc.co.uk/news/uk-northern-ireland-51300475</t>
  </si>
  <si>
    <t>Men admit terrorism charges after MI5 surveillance</t>
  </si>
  <si>
    <t>https://www.bbc.co.uk/news/uk-england-coventry-warwickshire-51227225</t>
  </si>
  <si>
    <t>Rugby boy, 16, denies right-wing terrorism offences</t>
  </si>
  <si>
    <t>https://www.bbc.co.uk/news/uk-england-51097073</t>
  </si>
  <si>
    <t>Trio in court accused of terrorism offences</t>
  </si>
  <si>
    <t>https://www.bbc.co.uk/news/uk-51178840</t>
  </si>
  <si>
    <t>Terrorism laws to get tougher within weeks, government vows</t>
  </si>
  <si>
    <t>https://www.bbc.co.uk/news/uk-england-lincolnshire-51016981</t>
  </si>
  <si>
    <t>Lincoln man arrested over right-wing terrorism offences</t>
  </si>
  <si>
    <t>TOTAL</t>
  </si>
  <si>
    <t>%</t>
  </si>
  <si>
    <t>Percentage of total frequencies</t>
  </si>
  <si>
    <t>Percentage of total frequencies from negative instances</t>
  </si>
  <si>
    <r>
      <t xml:space="preserve">Percentage of total frequencies </t>
    </r>
    <r>
      <rPr>
        <b/>
        <sz val="16"/>
        <color theme="1"/>
        <rFont val="Calibri"/>
        <family val="2"/>
        <scheme val="minor"/>
      </rPr>
      <t>SUBTRACT</t>
    </r>
    <r>
      <rPr>
        <b/>
        <sz val="12"/>
        <color theme="1"/>
        <rFont val="Calibri"/>
        <family val="2"/>
        <scheme val="minor"/>
      </rPr>
      <t xml:space="preserve"> Percentage of total frequencies from negative instances</t>
    </r>
  </si>
  <si>
    <t>Percentage of total frequencies for Positive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</si>
</sst>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2" fillId="3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</a:t>
            </a:r>
            <a:r>
              <a:rPr lang="en-GB" baseline="0"/>
              <a:t> in percentage: Total frequencies vs Negative instances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Frequencies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Percentages!$B$3:$W$3</c:f>
              <c:strCache>
                <c:ptCount val="22"/>
                <c:pt idx="0">
                  <c:v>ASD</c:v>
                </c:pt>
                <c:pt idx="1">
                  <c:v>Anger</c:v>
                </c:pt>
                <c:pt idx="2">
                  <c:v>Bipolar Disorder</c:v>
                </c:pt>
                <c:pt idx="3">
                  <c:v>Boredom</c:v>
                </c:pt>
                <c:pt idx="4">
                  <c:v>Curiosity</c:v>
                </c:pt>
                <c:pt idx="5">
                  <c:v>Cyber-terrorist</c:v>
                </c:pt>
                <c:pt idx="6">
                  <c:v>Cyberterrorism</c:v>
                </c:pt>
                <c:pt idx="7">
                  <c:v>Cyberterrorist</c:v>
                </c:pt>
                <c:pt idx="8">
                  <c:v>Depression</c:v>
                </c:pt>
                <c:pt idx="9">
                  <c:v>Ego</c:v>
                </c:pt>
                <c:pt idx="10">
                  <c:v>Fun</c:v>
                </c:pt>
                <c:pt idx="11">
                  <c:v>Justice</c:v>
                </c:pt>
                <c:pt idx="12">
                  <c:v>Manipulative</c:v>
                </c:pt>
                <c:pt idx="13">
                  <c:v>Narcissism</c:v>
                </c:pt>
                <c:pt idx="14">
                  <c:v>Neurotic</c:v>
                </c:pt>
                <c:pt idx="15">
                  <c:v>PTSD</c:v>
                </c:pt>
                <c:pt idx="16">
                  <c:v>Pride</c:v>
                </c:pt>
                <c:pt idx="17">
                  <c:v>Revenge</c:v>
                </c:pt>
                <c:pt idx="18">
                  <c:v>Schizophrenia</c:v>
                </c:pt>
                <c:pt idx="19">
                  <c:v>Terrorist</c:v>
                </c:pt>
                <c:pt idx="20">
                  <c:v>Thrill</c:v>
                </c:pt>
                <c:pt idx="21">
                  <c:v>Unspecified Personality Disorder</c:v>
                </c:pt>
              </c:strCache>
            </c:strRef>
          </c:cat>
          <c:val>
            <c:numRef>
              <c:f>Percentages!$B$4:$W$4</c:f>
              <c:numCache>
                <c:formatCode>General</c:formatCode>
                <c:ptCount val="22"/>
                <c:pt idx="0">
                  <c:v>0.5714285714285714</c:v>
                </c:pt>
                <c:pt idx="1">
                  <c:v>21.714285714285715</c:v>
                </c:pt>
                <c:pt idx="2">
                  <c:v>0</c:v>
                </c:pt>
                <c:pt idx="3">
                  <c:v>0</c:v>
                </c:pt>
                <c:pt idx="4">
                  <c:v>2.2857142857142856</c:v>
                </c:pt>
                <c:pt idx="5">
                  <c:v>4.5714285714285712</c:v>
                </c:pt>
                <c:pt idx="6">
                  <c:v>1.1428571428571428</c:v>
                </c:pt>
                <c:pt idx="7">
                  <c:v>0</c:v>
                </c:pt>
                <c:pt idx="8">
                  <c:v>2.8571428571428572</c:v>
                </c:pt>
                <c:pt idx="9">
                  <c:v>6.8571428571428577</c:v>
                </c:pt>
                <c:pt idx="10">
                  <c:v>81.714285714285722</c:v>
                </c:pt>
                <c:pt idx="11">
                  <c:v>26.857142857142858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2.8571428571428572</c:v>
                </c:pt>
                <c:pt idx="16">
                  <c:v>0.5714285714285714</c:v>
                </c:pt>
                <c:pt idx="17">
                  <c:v>12.571428571428573</c:v>
                </c:pt>
                <c:pt idx="18">
                  <c:v>0</c:v>
                </c:pt>
                <c:pt idx="19">
                  <c:v>94.285714285714278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4284-8D20-38321E139283}"/>
            </c:ext>
          </c:extLst>
        </c:ser>
        <c:ser>
          <c:idx val="1"/>
          <c:order val="1"/>
          <c:tx>
            <c:v>Negative Instances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Percentages!$B$3:$W$3</c:f>
              <c:strCache>
                <c:ptCount val="22"/>
                <c:pt idx="0">
                  <c:v>ASD</c:v>
                </c:pt>
                <c:pt idx="1">
                  <c:v>Anger</c:v>
                </c:pt>
                <c:pt idx="2">
                  <c:v>Bipolar Disorder</c:v>
                </c:pt>
                <c:pt idx="3">
                  <c:v>Boredom</c:v>
                </c:pt>
                <c:pt idx="4">
                  <c:v>Curiosity</c:v>
                </c:pt>
                <c:pt idx="5">
                  <c:v>Cyber-terrorist</c:v>
                </c:pt>
                <c:pt idx="6">
                  <c:v>Cyberterrorism</c:v>
                </c:pt>
                <c:pt idx="7">
                  <c:v>Cyberterrorist</c:v>
                </c:pt>
                <c:pt idx="8">
                  <c:v>Depression</c:v>
                </c:pt>
                <c:pt idx="9">
                  <c:v>Ego</c:v>
                </c:pt>
                <c:pt idx="10">
                  <c:v>Fun</c:v>
                </c:pt>
                <c:pt idx="11">
                  <c:v>Justice</c:v>
                </c:pt>
                <c:pt idx="12">
                  <c:v>Manipulative</c:v>
                </c:pt>
                <c:pt idx="13">
                  <c:v>Narcissism</c:v>
                </c:pt>
                <c:pt idx="14">
                  <c:v>Neurotic</c:v>
                </c:pt>
                <c:pt idx="15">
                  <c:v>PTSD</c:v>
                </c:pt>
                <c:pt idx="16">
                  <c:v>Pride</c:v>
                </c:pt>
                <c:pt idx="17">
                  <c:v>Revenge</c:v>
                </c:pt>
                <c:pt idx="18">
                  <c:v>Schizophrenia</c:v>
                </c:pt>
                <c:pt idx="19">
                  <c:v>Terrorist</c:v>
                </c:pt>
                <c:pt idx="20">
                  <c:v>Thrill</c:v>
                </c:pt>
                <c:pt idx="21">
                  <c:v>Unspecified Personality Disorder</c:v>
                </c:pt>
              </c:strCache>
            </c:strRef>
          </c:cat>
          <c:val>
            <c:numRef>
              <c:f>Percentages!$B$10:$W$10</c:f>
              <c:numCache>
                <c:formatCode>General</c:formatCode>
                <c:ptCount val="22"/>
                <c:pt idx="0">
                  <c:v>0</c:v>
                </c:pt>
                <c:pt idx="1">
                  <c:v>2.8571428571428572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13.142857142857142</c:v>
                </c:pt>
                <c:pt idx="11">
                  <c:v>6.8571428571428577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1.1428571428571428</c:v>
                </c:pt>
                <c:pt idx="16">
                  <c:v>0.5714285714285714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A-4284-8D20-38321E13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185120"/>
        <c:axId val="590729928"/>
      </c:lineChart>
      <c:catAx>
        <c:axId val="5871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29928"/>
        <c:crosses val="autoZero"/>
        <c:auto val="1"/>
        <c:lblAlgn val="ctr"/>
        <c:lblOffset val="100"/>
        <c:noMultiLvlLbl val="0"/>
      </c:catAx>
      <c:valAx>
        <c:axId val="5907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frequency SUBTRACT Negative Instances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Percentages!$B$14:$H$15</c15:sqref>
                  </c15:fullRef>
                  <c15:levelRef>
                    <c15:sqref>Percentages!$B$15:$H$15</c15:sqref>
                  </c15:levelRef>
                </c:ext>
              </c:extLst>
              <c:f>Percentages!$B$15:$H$15</c:f>
              <c:strCache>
                <c:ptCount val="7"/>
                <c:pt idx="0">
                  <c:v>Anger</c:v>
                </c:pt>
                <c:pt idx="1">
                  <c:v>Curiosity</c:v>
                </c:pt>
                <c:pt idx="2">
                  <c:v>Fun</c:v>
                </c:pt>
                <c:pt idx="3">
                  <c:v>Justice</c:v>
                </c:pt>
                <c:pt idx="4">
                  <c:v>PTSD</c:v>
                </c:pt>
                <c:pt idx="5">
                  <c:v>Pride</c:v>
                </c:pt>
                <c:pt idx="6">
                  <c:v>Revenge</c:v>
                </c:pt>
              </c:strCache>
            </c:strRef>
          </c:cat>
          <c:val>
            <c:numRef>
              <c:f>Percentages!$B$16:$H$16</c:f>
              <c:numCache>
                <c:formatCode>General</c:formatCode>
                <c:ptCount val="7"/>
                <c:pt idx="0">
                  <c:v>18.857142857142858</c:v>
                </c:pt>
                <c:pt idx="1">
                  <c:v>1.7142857142857142</c:v>
                </c:pt>
                <c:pt idx="2">
                  <c:v>68.571428571428584</c:v>
                </c:pt>
                <c:pt idx="3">
                  <c:v>20</c:v>
                </c:pt>
                <c:pt idx="4">
                  <c:v>1.7142857142857144</c:v>
                </c:pt>
                <c:pt idx="5">
                  <c:v>0</c:v>
                </c:pt>
                <c:pt idx="6">
                  <c:v>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2CC-B945-E8C762F0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380032"/>
        <c:axId val="591381344"/>
      </c:barChart>
      <c:catAx>
        <c:axId val="5913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344"/>
        <c:crosses val="autoZero"/>
        <c:auto val="1"/>
        <c:lblAlgn val="ctr"/>
        <c:lblOffset val="100"/>
        <c:noMultiLvlLbl val="0"/>
      </c:catAx>
      <c:valAx>
        <c:axId val="5913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</cx:chartData>
  <cx:chart>
    <cx:title pos="t" align="ctr" overlay="0">
      <cx:tx>
        <cx:txData>
          <cx:v>Total Frequency (BBC)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 Frequency (BBC)</a:t>
          </a:r>
        </a:p>
      </cx:txPr>
    </cx:title>
    <cx:plotArea>
      <cx:plotAreaRegion>
        <cx:series layoutId="clusteredColumn" uniqueId="{8EC62B0A-3A38-4812-A625-22E9642ADCFB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11222FC-E584-41C5-B596-54485BE3750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Negative Instances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Negative Instances</a:t>
          </a:r>
        </a:p>
      </cx:txPr>
    </cx:title>
    <cx:plotArea>
      <cx:plotAreaRegion>
        <cx:series layoutId="clusteredColumn" uniqueId="{79F6F37E-8F9E-4F06-B742-02DBD2BB4C92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529F0D2-C8AF-4332-B8E5-7BC7AF4D5BC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ysClr val="windowText" lastClr="000000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txData>
          <cx:v>Positive Instances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Positive Instances</a:t>
          </a:r>
        </a:p>
      </cx:txPr>
    </cx:title>
    <cx:plotArea>
      <cx:plotAreaRegion>
        <cx:series layoutId="clusteredColumn" uniqueId="{FD3BC91A-9A5F-424A-A6EE-31D342455922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E1AE722-A2DF-46C7-9DAE-ADB15665CC5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0F348EC-A8DB-4828-8E22-10F89BC2B2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C20A642-2D96-493D-A39C-8428E8C63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7DCBC-A4A4-4AB9-87A4-902F923FD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E3DCC5-D9EC-4121-B77B-02ED857E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12</xdr:col>
      <xdr:colOff>266700</xdr:colOff>
      <xdr:row>49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73C3AB0-0362-479D-BFC2-2CC3B3F44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6286500"/>
              <a:ext cx="69723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F97E-8959-49CD-A18F-6AE0954AA2D1}">
  <dimension ref="A1:X102"/>
  <sheetViews>
    <sheetView topLeftCell="B1" zoomScale="70" zoomScaleNormal="70" workbookViewId="0">
      <pane ySplit="1" topLeftCell="A96" activePane="bottomLeft" state="frozen"/>
      <selection pane="bottomLeft" activeCell="L112" sqref="L112"/>
    </sheetView>
  </sheetViews>
  <sheetFormatPr defaultRowHeight="15" x14ac:dyDescent="0.25"/>
  <cols>
    <col min="1" max="1" width="21.140625" style="1" customWidth="1"/>
    <col min="2" max="2" width="27.7109375" style="1" customWidth="1"/>
  </cols>
  <sheetData>
    <row r="1" spans="1:24" ht="65.25" customHeight="1" thickBot="1" x14ac:dyDescent="0.3">
      <c r="A1" s="6" t="s">
        <v>0</v>
      </c>
      <c r="B1" s="6" t="s">
        <v>24</v>
      </c>
      <c r="C1" s="7" t="s">
        <v>17</v>
      </c>
      <c r="D1" s="7" t="s">
        <v>19</v>
      </c>
      <c r="E1" s="6" t="s">
        <v>14</v>
      </c>
      <c r="F1" s="7" t="s">
        <v>11</v>
      </c>
      <c r="G1" s="7" t="s">
        <v>10</v>
      </c>
      <c r="H1" s="6" t="s">
        <v>3</v>
      </c>
      <c r="I1" s="6" t="s">
        <v>5</v>
      </c>
      <c r="J1" s="6" t="s">
        <v>2</v>
      </c>
      <c r="K1" s="6" t="s">
        <v>13</v>
      </c>
      <c r="L1" s="6" t="s">
        <v>9</v>
      </c>
      <c r="M1" s="6" t="s">
        <v>7</v>
      </c>
      <c r="N1" s="6" t="s">
        <v>18</v>
      </c>
      <c r="O1" s="6" t="s">
        <v>23</v>
      </c>
      <c r="P1" s="6" t="s">
        <v>21</v>
      </c>
      <c r="Q1" s="6" t="s">
        <v>22</v>
      </c>
      <c r="R1" s="6" t="s">
        <v>15</v>
      </c>
      <c r="S1" s="6" t="s">
        <v>20</v>
      </c>
      <c r="T1" s="6" t="s">
        <v>8</v>
      </c>
      <c r="U1" s="6" t="s">
        <v>12</v>
      </c>
      <c r="V1" s="6" t="s">
        <v>4</v>
      </c>
      <c r="W1" s="6" t="s">
        <v>6</v>
      </c>
      <c r="X1" s="6" t="s">
        <v>16</v>
      </c>
    </row>
    <row r="2" spans="1:24" ht="60.75" customHeight="1" x14ac:dyDescent="0.25">
      <c r="A2" s="1" t="s">
        <v>1</v>
      </c>
      <c r="B2" s="1" t="s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63.75" customHeight="1" x14ac:dyDescent="0.25">
      <c r="A3" s="1" t="s">
        <v>27</v>
      </c>
      <c r="B3" s="1" t="s">
        <v>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58.5" customHeight="1" x14ac:dyDescent="0.25">
      <c r="A4" s="1" t="s">
        <v>29</v>
      </c>
      <c r="B4" s="1" t="s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60" x14ac:dyDescent="0.25">
      <c r="A5" s="1" t="s">
        <v>30</v>
      </c>
      <c r="B5" s="1" t="s">
        <v>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1</v>
      </c>
      <c r="W5">
        <v>0</v>
      </c>
      <c r="X5">
        <v>0</v>
      </c>
    </row>
    <row r="6" spans="1:24" ht="60" x14ac:dyDescent="0.25">
      <c r="A6" s="1" t="s">
        <v>32</v>
      </c>
      <c r="B6" s="1" t="s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1</v>
      </c>
      <c r="N6" s="2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60" x14ac:dyDescent="0.25">
      <c r="A7" s="1" t="s">
        <v>34</v>
      </c>
      <c r="B7" s="1" t="s">
        <v>35</v>
      </c>
      <c r="C7">
        <v>0</v>
      </c>
      <c r="D7" s="2">
        <v>2</v>
      </c>
      <c r="E7">
        <v>0</v>
      </c>
      <c r="F7">
        <v>0</v>
      </c>
      <c r="G7">
        <v>0</v>
      </c>
      <c r="H7" s="2">
        <v>1</v>
      </c>
      <c r="I7">
        <v>0</v>
      </c>
      <c r="J7">
        <v>0</v>
      </c>
      <c r="K7">
        <v>0</v>
      </c>
      <c r="L7">
        <v>0</v>
      </c>
      <c r="M7" s="2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9</v>
      </c>
      <c r="W7">
        <v>0</v>
      </c>
      <c r="X7">
        <v>0</v>
      </c>
    </row>
    <row r="8" spans="1:24" ht="45" x14ac:dyDescent="0.25">
      <c r="A8" s="1" t="s">
        <v>36</v>
      </c>
      <c r="B8" s="1" t="s">
        <v>37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2</v>
      </c>
      <c r="W8">
        <v>0</v>
      </c>
      <c r="X8">
        <v>0</v>
      </c>
    </row>
    <row r="9" spans="1:24" ht="45" x14ac:dyDescent="0.25">
      <c r="A9" s="1" t="s">
        <v>38</v>
      </c>
      <c r="B9" s="1" t="s">
        <v>39</v>
      </c>
      <c r="C9">
        <v>0</v>
      </c>
      <c r="D9">
        <v>0</v>
      </c>
      <c r="E9">
        <v>0</v>
      </c>
      <c r="F9">
        <v>0</v>
      </c>
      <c r="G9">
        <v>0</v>
      </c>
      <c r="H9" s="2">
        <v>1</v>
      </c>
      <c r="I9">
        <v>0</v>
      </c>
      <c r="J9">
        <v>0</v>
      </c>
      <c r="K9">
        <v>0</v>
      </c>
      <c r="L9">
        <v>0</v>
      </c>
      <c r="M9" s="2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1</v>
      </c>
      <c r="W9">
        <v>0</v>
      </c>
      <c r="X9">
        <v>0</v>
      </c>
    </row>
    <row r="10" spans="1:24" ht="45" x14ac:dyDescent="0.25">
      <c r="A10" s="1" t="s">
        <v>40</v>
      </c>
      <c r="B10" s="1" t="s">
        <v>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1</v>
      </c>
      <c r="N10" s="2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1</v>
      </c>
      <c r="W10">
        <v>0</v>
      </c>
      <c r="X10">
        <v>0</v>
      </c>
    </row>
    <row r="11" spans="1:24" ht="30" x14ac:dyDescent="0.25">
      <c r="A11" s="1" t="s">
        <v>42</v>
      </c>
      <c r="B11" s="1" t="s">
        <v>43</v>
      </c>
      <c r="C11">
        <v>0</v>
      </c>
      <c r="D11">
        <v>0</v>
      </c>
      <c r="E11">
        <v>0</v>
      </c>
      <c r="F11">
        <v>0</v>
      </c>
      <c r="G11" s="2">
        <v>1</v>
      </c>
      <c r="H11" s="2">
        <v>1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45" x14ac:dyDescent="0.25">
      <c r="A12" s="1" t="s">
        <v>44</v>
      </c>
      <c r="B12" s="1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1</v>
      </c>
      <c r="W12">
        <v>0</v>
      </c>
      <c r="X12">
        <v>0</v>
      </c>
    </row>
    <row r="13" spans="1:24" ht="45" x14ac:dyDescent="0.25">
      <c r="A13" s="1" t="s">
        <v>46</v>
      </c>
      <c r="B13" s="1" t="s">
        <v>47</v>
      </c>
      <c r="C13">
        <v>0</v>
      </c>
      <c r="D13" s="2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v>1</v>
      </c>
      <c r="W13">
        <v>0</v>
      </c>
      <c r="X13">
        <v>0</v>
      </c>
    </row>
    <row r="14" spans="1:24" ht="60" x14ac:dyDescent="0.25">
      <c r="A14" s="1" t="s">
        <v>48</v>
      </c>
      <c r="B14" s="1" t="s">
        <v>49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</v>
      </c>
      <c r="I14">
        <v>0</v>
      </c>
      <c r="J14">
        <v>0</v>
      </c>
      <c r="K14">
        <v>0</v>
      </c>
      <c r="L14" s="2">
        <v>4</v>
      </c>
      <c r="M14" s="2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1</v>
      </c>
      <c r="W14">
        <v>0</v>
      </c>
      <c r="X14">
        <v>0</v>
      </c>
    </row>
    <row r="15" spans="1:24" ht="45" x14ac:dyDescent="0.25">
      <c r="A15" s="1" t="s">
        <v>50</v>
      </c>
      <c r="B15" s="1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1</v>
      </c>
      <c r="W15">
        <v>0</v>
      </c>
      <c r="X15">
        <v>0</v>
      </c>
    </row>
    <row r="16" spans="1:24" ht="45" x14ac:dyDescent="0.25">
      <c r="A16" s="1" t="s">
        <v>52</v>
      </c>
      <c r="B16" s="1" t="s">
        <v>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1</v>
      </c>
      <c r="W16">
        <v>0</v>
      </c>
      <c r="X16">
        <v>0</v>
      </c>
    </row>
    <row r="17" spans="1:24" ht="45" x14ac:dyDescent="0.25">
      <c r="A17" s="1" t="s">
        <v>54</v>
      </c>
      <c r="B17" s="1" t="s">
        <v>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v>1</v>
      </c>
      <c r="W17">
        <v>0</v>
      </c>
      <c r="X17">
        <v>0</v>
      </c>
    </row>
    <row r="18" spans="1:24" ht="60" x14ac:dyDescent="0.25">
      <c r="A18" s="1" t="s">
        <v>56</v>
      </c>
      <c r="B18" s="1" t="s">
        <v>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1</v>
      </c>
      <c r="W18">
        <v>0</v>
      </c>
      <c r="X18">
        <v>0</v>
      </c>
    </row>
    <row r="19" spans="1:24" ht="75" x14ac:dyDescent="0.25">
      <c r="A19" s="1" t="s">
        <v>58</v>
      </c>
      <c r="B19" s="1" t="s">
        <v>59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2</v>
      </c>
      <c r="W19">
        <v>0</v>
      </c>
      <c r="X19">
        <v>0</v>
      </c>
    </row>
    <row r="20" spans="1:24" ht="45" x14ac:dyDescent="0.25">
      <c r="A20" s="1" t="s">
        <v>60</v>
      </c>
      <c r="B20" s="1" t="s">
        <v>61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</v>
      </c>
      <c r="I20">
        <v>0</v>
      </c>
      <c r="J20">
        <v>0</v>
      </c>
      <c r="K20">
        <v>0</v>
      </c>
      <c r="L20">
        <v>0</v>
      </c>
      <c r="M20" s="2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3</v>
      </c>
      <c r="W20">
        <v>0</v>
      </c>
      <c r="X20">
        <v>0</v>
      </c>
    </row>
    <row r="21" spans="1:24" ht="45" x14ac:dyDescent="0.25">
      <c r="A21" s="1" t="s">
        <v>62</v>
      </c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2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1</v>
      </c>
      <c r="W21">
        <v>0</v>
      </c>
      <c r="X21">
        <v>0</v>
      </c>
    </row>
    <row r="22" spans="1:24" ht="45" x14ac:dyDescent="0.25">
      <c r="A22" s="1" t="s">
        <v>64</v>
      </c>
      <c r="B22" s="1" t="s">
        <v>65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5</v>
      </c>
      <c r="W22">
        <v>0</v>
      </c>
      <c r="X22">
        <v>0</v>
      </c>
    </row>
    <row r="23" spans="1:24" ht="60" x14ac:dyDescent="0.25">
      <c r="A23" s="1" t="s">
        <v>66</v>
      </c>
      <c r="B23" s="1" t="s">
        <v>67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2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1</v>
      </c>
      <c r="W23">
        <v>0</v>
      </c>
      <c r="X23">
        <v>0</v>
      </c>
    </row>
    <row r="24" spans="1:24" ht="45" x14ac:dyDescent="0.25">
      <c r="A24" s="1" t="s">
        <v>68</v>
      </c>
      <c r="B24" s="1" t="s">
        <v>69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2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v>1</v>
      </c>
      <c r="W24">
        <v>0</v>
      </c>
      <c r="X24">
        <v>0</v>
      </c>
    </row>
    <row r="25" spans="1:24" ht="45" x14ac:dyDescent="0.25">
      <c r="A25" s="1" t="s">
        <v>70</v>
      </c>
      <c r="B25" s="1" t="s">
        <v>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3</v>
      </c>
      <c r="W25">
        <v>0</v>
      </c>
      <c r="X25">
        <v>0</v>
      </c>
    </row>
    <row r="26" spans="1:24" ht="45" x14ac:dyDescent="0.25">
      <c r="A26" s="1" t="s">
        <v>72</v>
      </c>
      <c r="B26" s="1" t="s">
        <v>73</v>
      </c>
      <c r="C26">
        <v>0</v>
      </c>
      <c r="D26" s="2">
        <v>1</v>
      </c>
      <c r="E26">
        <v>0</v>
      </c>
      <c r="F26">
        <v>0</v>
      </c>
      <c r="G26">
        <v>0</v>
      </c>
      <c r="H26" s="2">
        <v>1</v>
      </c>
      <c r="I26">
        <v>0</v>
      </c>
      <c r="J26">
        <v>0</v>
      </c>
      <c r="K26">
        <v>0</v>
      </c>
      <c r="L26">
        <v>0</v>
      </c>
      <c r="M26" s="2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5</v>
      </c>
      <c r="W26">
        <v>0</v>
      </c>
      <c r="X26">
        <v>0</v>
      </c>
    </row>
    <row r="27" spans="1:24" ht="45" x14ac:dyDescent="0.25">
      <c r="A27" s="1" t="s">
        <v>74</v>
      </c>
      <c r="B27" s="1" t="s">
        <v>75</v>
      </c>
      <c r="C27">
        <v>0</v>
      </c>
      <c r="D27" s="2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2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v>1</v>
      </c>
      <c r="W27">
        <v>0</v>
      </c>
      <c r="X27">
        <v>0</v>
      </c>
    </row>
    <row r="28" spans="1:24" ht="30" x14ac:dyDescent="0.25">
      <c r="A28" s="1" t="s">
        <v>76</v>
      </c>
      <c r="B28" s="1" t="s">
        <v>77</v>
      </c>
      <c r="C28">
        <v>0</v>
      </c>
      <c r="D28" s="2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1</v>
      </c>
      <c r="M28" s="2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1</v>
      </c>
      <c r="W28">
        <v>0</v>
      </c>
      <c r="X28">
        <v>0</v>
      </c>
    </row>
    <row r="29" spans="1:24" ht="45" x14ac:dyDescent="0.25">
      <c r="A29" s="1" t="s">
        <v>78</v>
      </c>
      <c r="B29" s="1" t="s">
        <v>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2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v>2</v>
      </c>
      <c r="W29">
        <v>0</v>
      </c>
      <c r="X29">
        <v>0</v>
      </c>
    </row>
    <row r="30" spans="1:24" ht="45" x14ac:dyDescent="0.25">
      <c r="A30" s="1" t="s">
        <v>80</v>
      </c>
      <c r="B30" s="1" t="s">
        <v>81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</v>
      </c>
      <c r="I30">
        <v>0</v>
      </c>
      <c r="J30">
        <v>0</v>
      </c>
      <c r="K30">
        <v>0</v>
      </c>
      <c r="L30">
        <v>0</v>
      </c>
      <c r="M30" s="2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1</v>
      </c>
      <c r="W30">
        <v>0</v>
      </c>
      <c r="X30">
        <v>0</v>
      </c>
    </row>
    <row r="31" spans="1:24" ht="45" x14ac:dyDescent="0.25">
      <c r="A31" s="1" t="s">
        <v>82</v>
      </c>
      <c r="B31" s="1" t="s">
        <v>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2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1</v>
      </c>
      <c r="W31">
        <v>0</v>
      </c>
      <c r="X31">
        <v>0</v>
      </c>
    </row>
    <row r="32" spans="1:24" ht="45" x14ac:dyDescent="0.25">
      <c r="A32" s="1" t="s">
        <v>84</v>
      </c>
      <c r="B32" s="1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v>1</v>
      </c>
      <c r="W32">
        <v>0</v>
      </c>
      <c r="X32">
        <v>0</v>
      </c>
    </row>
    <row r="33" spans="1:24" ht="45" x14ac:dyDescent="0.25">
      <c r="A33" s="1" t="s">
        <v>86</v>
      </c>
      <c r="B33" s="1" t="s">
        <v>87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v>1</v>
      </c>
      <c r="W33">
        <v>0</v>
      </c>
      <c r="X33">
        <v>0</v>
      </c>
    </row>
    <row r="34" spans="1:24" ht="45" x14ac:dyDescent="0.25">
      <c r="A34" s="1" t="s">
        <v>88</v>
      </c>
      <c r="B34" s="1" t="s">
        <v>89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2">
        <v>7</v>
      </c>
      <c r="W34">
        <v>0</v>
      </c>
      <c r="X34">
        <v>0</v>
      </c>
    </row>
    <row r="35" spans="1:24" ht="45" x14ac:dyDescent="0.25">
      <c r="A35" s="1" t="s">
        <v>90</v>
      </c>
      <c r="B35" s="1" t="s">
        <v>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2">
        <v>1</v>
      </c>
      <c r="W35">
        <v>0</v>
      </c>
      <c r="X35">
        <v>0</v>
      </c>
    </row>
    <row r="36" spans="1:24" ht="45" x14ac:dyDescent="0.25">
      <c r="A36" s="1" t="s">
        <v>92</v>
      </c>
      <c r="B36" s="1" t="s">
        <v>93</v>
      </c>
      <c r="C36">
        <v>0</v>
      </c>
      <c r="D36" s="2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2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1</v>
      </c>
      <c r="W36">
        <v>0</v>
      </c>
      <c r="X36">
        <v>0</v>
      </c>
    </row>
    <row r="37" spans="1:24" ht="45" x14ac:dyDescent="0.25">
      <c r="A37" s="1" t="s">
        <v>94</v>
      </c>
      <c r="B37" s="1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2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v>1</v>
      </c>
      <c r="W37">
        <v>0</v>
      </c>
      <c r="X37">
        <v>0</v>
      </c>
    </row>
    <row r="38" spans="1:24" ht="45" x14ac:dyDescent="0.25">
      <c r="A38" s="1" t="s">
        <v>96</v>
      </c>
      <c r="B38" s="1" t="s">
        <v>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2">
        <v>1</v>
      </c>
      <c r="W38">
        <v>0</v>
      </c>
      <c r="X38">
        <v>0</v>
      </c>
    </row>
    <row r="39" spans="1:24" ht="45" x14ac:dyDescent="0.25">
      <c r="A39" s="1" t="s">
        <v>98</v>
      </c>
      <c r="B39" s="1" t="s">
        <v>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v>1</v>
      </c>
      <c r="M39" s="2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">
        <v>1</v>
      </c>
      <c r="W39">
        <v>0</v>
      </c>
      <c r="X39">
        <v>0</v>
      </c>
    </row>
    <row r="40" spans="1:24" ht="45" x14ac:dyDescent="0.25">
      <c r="A40" s="1" t="s">
        <v>100</v>
      </c>
      <c r="B40" s="1" t="s">
        <v>101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2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2">
        <v>2</v>
      </c>
      <c r="W40">
        <v>0</v>
      </c>
      <c r="X40">
        <v>0</v>
      </c>
    </row>
    <row r="41" spans="1:24" ht="45" x14ac:dyDescent="0.25">
      <c r="A41" s="1" t="s">
        <v>102</v>
      </c>
      <c r="B41" s="1" t="s">
        <v>103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2">
        <v>1</v>
      </c>
      <c r="W41">
        <v>0</v>
      </c>
      <c r="X41">
        <v>0</v>
      </c>
    </row>
    <row r="42" spans="1:24" ht="45" x14ac:dyDescent="0.25">
      <c r="A42" s="1" t="s">
        <v>104</v>
      </c>
      <c r="B42" s="1" t="s">
        <v>105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2">
        <v>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2">
        <v>1</v>
      </c>
      <c r="W42">
        <v>0</v>
      </c>
      <c r="X42">
        <v>0</v>
      </c>
    </row>
    <row r="43" spans="1:24" ht="45" x14ac:dyDescent="0.25">
      <c r="A43" s="1" t="s">
        <v>106</v>
      </c>
      <c r="B43" s="1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4</v>
      </c>
      <c r="W43">
        <v>0</v>
      </c>
      <c r="X43">
        <v>0</v>
      </c>
    </row>
    <row r="44" spans="1:24" ht="45" x14ac:dyDescent="0.25">
      <c r="A44" s="1" t="s">
        <v>108</v>
      </c>
      <c r="B44" s="1" t="s">
        <v>109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2">
        <v>1</v>
      </c>
      <c r="J44">
        <v>0</v>
      </c>
      <c r="K44">
        <v>0</v>
      </c>
      <c r="L44">
        <v>0</v>
      </c>
      <c r="M44" s="2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45" x14ac:dyDescent="0.25">
      <c r="A45" s="1" t="s">
        <v>110</v>
      </c>
      <c r="B45" s="1" t="s">
        <v>111</v>
      </c>
      <c r="C45">
        <v>0</v>
      </c>
      <c r="D45" s="2">
        <v>2</v>
      </c>
      <c r="E45">
        <v>0</v>
      </c>
      <c r="F45">
        <v>0</v>
      </c>
      <c r="G45">
        <v>0</v>
      </c>
      <c r="H45">
        <v>0</v>
      </c>
      <c r="I45" s="2">
        <v>1</v>
      </c>
      <c r="J45">
        <v>0</v>
      </c>
      <c r="K45">
        <v>0</v>
      </c>
      <c r="M45" s="2">
        <v>1</v>
      </c>
      <c r="N45" s="2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1</v>
      </c>
      <c r="W45">
        <v>0</v>
      </c>
      <c r="X45">
        <v>0</v>
      </c>
    </row>
    <row r="46" spans="1:24" ht="45" x14ac:dyDescent="0.25">
      <c r="A46" s="1" t="s">
        <v>112</v>
      </c>
      <c r="B46" s="1" t="s">
        <v>113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2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1</v>
      </c>
      <c r="W46">
        <v>0</v>
      </c>
      <c r="X46">
        <v>0</v>
      </c>
    </row>
    <row r="47" spans="1:24" ht="30" x14ac:dyDescent="0.25">
      <c r="A47" s="1" t="s">
        <v>114</v>
      </c>
      <c r="B47" s="1" t="s">
        <v>115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2">
        <v>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2</v>
      </c>
      <c r="W47">
        <v>0</v>
      </c>
      <c r="X47">
        <v>0</v>
      </c>
    </row>
    <row r="48" spans="1:24" ht="45" x14ac:dyDescent="0.25">
      <c r="A48" s="1" t="s">
        <v>116</v>
      </c>
      <c r="B48" s="1" t="s">
        <v>117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2">
        <v>1</v>
      </c>
      <c r="N48" s="2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1</v>
      </c>
      <c r="W48">
        <v>0</v>
      </c>
      <c r="X48">
        <v>0</v>
      </c>
    </row>
    <row r="49" spans="1:24" ht="45" x14ac:dyDescent="0.25">
      <c r="A49" s="1" t="s">
        <v>118</v>
      </c>
      <c r="B49" s="1" t="s">
        <v>119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2">
        <v>1</v>
      </c>
      <c r="N49" s="2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2</v>
      </c>
      <c r="W49">
        <v>0</v>
      </c>
      <c r="X49">
        <v>0</v>
      </c>
    </row>
    <row r="50" spans="1:24" ht="45" x14ac:dyDescent="0.25">
      <c r="A50" s="1" t="s">
        <v>120</v>
      </c>
      <c r="B50" s="1" t="s">
        <v>121</v>
      </c>
      <c r="C50">
        <v>0</v>
      </c>
      <c r="D50" s="2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2">
        <v>1</v>
      </c>
      <c r="N50" s="2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2">
        <v>1</v>
      </c>
      <c r="W50">
        <v>0</v>
      </c>
      <c r="X50">
        <v>0</v>
      </c>
    </row>
    <row r="51" spans="1:24" ht="30" x14ac:dyDescent="0.25">
      <c r="A51" s="1" t="s">
        <v>122</v>
      </c>
      <c r="B51" s="1" t="s">
        <v>123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2">
        <v>4</v>
      </c>
      <c r="N51" s="3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2">
        <v>6</v>
      </c>
      <c r="W51">
        <v>0</v>
      </c>
      <c r="X51">
        <v>0</v>
      </c>
    </row>
    <row r="52" spans="1:24" ht="30" x14ac:dyDescent="0.25">
      <c r="A52" s="1" t="s">
        <v>124</v>
      </c>
      <c r="B52" s="1" t="s">
        <v>125</v>
      </c>
      <c r="C52">
        <v>0</v>
      </c>
      <c r="D52" s="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2">
        <v>1</v>
      </c>
      <c r="N52" s="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3">
        <v>0</v>
      </c>
      <c r="W52">
        <v>0</v>
      </c>
      <c r="X52">
        <v>0</v>
      </c>
    </row>
    <row r="53" spans="1:24" ht="45" x14ac:dyDescent="0.25">
      <c r="A53" s="1" t="s">
        <v>126</v>
      </c>
      <c r="B53" s="1" t="s">
        <v>127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2">
        <v>1</v>
      </c>
      <c r="N53" s="2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1</v>
      </c>
      <c r="W53">
        <v>0</v>
      </c>
      <c r="X53">
        <v>0</v>
      </c>
    </row>
    <row r="54" spans="1:24" ht="45" x14ac:dyDescent="0.25">
      <c r="A54" s="1" t="s">
        <v>128</v>
      </c>
      <c r="B54" s="1" t="s">
        <v>129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2">
        <v>1</v>
      </c>
      <c r="N54" s="3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3">
        <v>0</v>
      </c>
      <c r="W54">
        <v>0</v>
      </c>
      <c r="X54">
        <v>0</v>
      </c>
    </row>
    <row r="55" spans="1:24" ht="30" x14ac:dyDescent="0.25">
      <c r="A55" s="1" t="s">
        <v>130</v>
      </c>
      <c r="B55" s="1" t="s">
        <v>131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2">
        <v>2</v>
      </c>
      <c r="N55" s="3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1</v>
      </c>
      <c r="W55">
        <v>0</v>
      </c>
      <c r="X55">
        <v>0</v>
      </c>
    </row>
    <row r="56" spans="1:24" ht="60.75" customHeight="1" x14ac:dyDescent="0.25">
      <c r="A56" s="1" t="s">
        <v>132</v>
      </c>
      <c r="B56" s="1" t="s">
        <v>133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2">
        <v>4</v>
      </c>
      <c r="N56" s="2">
        <v>5</v>
      </c>
      <c r="O56">
        <v>0</v>
      </c>
      <c r="P56">
        <v>0</v>
      </c>
      <c r="Q56">
        <v>0</v>
      </c>
      <c r="R56">
        <v>0</v>
      </c>
      <c r="S56">
        <v>0</v>
      </c>
      <c r="T56" s="2">
        <v>1</v>
      </c>
      <c r="U56">
        <v>0</v>
      </c>
      <c r="V56" s="2">
        <v>1</v>
      </c>
      <c r="W56">
        <v>0</v>
      </c>
      <c r="X56">
        <v>0</v>
      </c>
    </row>
    <row r="57" spans="1:24" ht="45" x14ac:dyDescent="0.25">
      <c r="A57" s="1" t="s">
        <v>134</v>
      </c>
      <c r="B57" s="1" t="s">
        <v>135</v>
      </c>
      <c r="C57">
        <v>0</v>
      </c>
      <c r="D57" s="2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2">
        <v>3</v>
      </c>
      <c r="N57" s="3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2">
        <v>3</v>
      </c>
      <c r="W57">
        <v>0</v>
      </c>
      <c r="X57">
        <v>0</v>
      </c>
    </row>
    <row r="58" spans="1:24" ht="45" x14ac:dyDescent="0.25">
      <c r="A58" s="1" t="s">
        <v>137</v>
      </c>
      <c r="B58" s="1" t="s">
        <v>136</v>
      </c>
      <c r="C58">
        <v>0</v>
      </c>
      <c r="D58" s="2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2">
        <v>1</v>
      </c>
      <c r="N58" s="3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3</v>
      </c>
      <c r="W58">
        <v>0</v>
      </c>
      <c r="X58">
        <v>0</v>
      </c>
    </row>
    <row r="59" spans="1:24" ht="45" x14ac:dyDescent="0.25">
      <c r="A59" s="1" t="s">
        <v>138</v>
      </c>
      <c r="B59" s="1" t="s">
        <v>139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2">
        <v>1</v>
      </c>
      <c r="N59" s="3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45" x14ac:dyDescent="0.25">
      <c r="A60" s="1" t="s">
        <v>140</v>
      </c>
      <c r="B60" s="1" t="s">
        <v>141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2">
        <v>1</v>
      </c>
      <c r="N60" s="3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45" x14ac:dyDescent="0.25">
      <c r="A61" s="1" t="s">
        <v>142</v>
      </c>
      <c r="B61" s="1" t="s">
        <v>143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2">
        <v>2</v>
      </c>
      <c r="L61">
        <v>0</v>
      </c>
      <c r="M61" s="2">
        <v>1</v>
      </c>
      <c r="N61" s="3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2</v>
      </c>
      <c r="W61">
        <v>0</v>
      </c>
      <c r="X61">
        <v>0</v>
      </c>
    </row>
    <row r="62" spans="1:24" ht="45" x14ac:dyDescent="0.25">
      <c r="A62" s="1" t="s">
        <v>144</v>
      </c>
      <c r="B62" s="1" t="s">
        <v>145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3</v>
      </c>
      <c r="L62">
        <v>0</v>
      </c>
      <c r="M62" s="2">
        <v>1</v>
      </c>
      <c r="N62" s="3">
        <v>0</v>
      </c>
      <c r="O62" s="3">
        <v>0</v>
      </c>
      <c r="P62" s="3">
        <v>0</v>
      </c>
      <c r="Q62" s="3">
        <v>0</v>
      </c>
      <c r="R62" s="2">
        <v>3</v>
      </c>
      <c r="S62" s="3">
        <v>0</v>
      </c>
      <c r="T62" s="3">
        <v>0</v>
      </c>
      <c r="U62" s="3">
        <v>0</v>
      </c>
      <c r="V62" s="2">
        <v>1</v>
      </c>
      <c r="W62" s="3">
        <v>0</v>
      </c>
      <c r="X62" s="3">
        <v>0</v>
      </c>
    </row>
    <row r="63" spans="1:24" ht="30" x14ac:dyDescent="0.25">
      <c r="A63" s="1" t="s">
        <v>146</v>
      </c>
      <c r="B63" s="1" t="s">
        <v>147</v>
      </c>
      <c r="C63">
        <v>0</v>
      </c>
      <c r="D63" s="2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v>1</v>
      </c>
      <c r="M63" s="2">
        <v>1</v>
      </c>
      <c r="N63" s="2">
        <v>3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2">
        <v>1</v>
      </c>
      <c r="U63" s="3">
        <v>0</v>
      </c>
      <c r="V63" s="2">
        <v>3</v>
      </c>
      <c r="W63" s="3">
        <v>0</v>
      </c>
      <c r="X63" s="3">
        <v>0</v>
      </c>
    </row>
    <row r="64" spans="1:24" ht="45" x14ac:dyDescent="0.25">
      <c r="A64" s="1" t="s">
        <v>148</v>
      </c>
      <c r="B64" s="1" t="s">
        <v>149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2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2">
        <v>2</v>
      </c>
      <c r="W64" s="3">
        <v>0</v>
      </c>
      <c r="X64" s="3">
        <v>0</v>
      </c>
    </row>
    <row r="65" spans="1:24" ht="30" x14ac:dyDescent="0.25">
      <c r="A65" s="1" t="s">
        <v>150</v>
      </c>
      <c r="B65" s="1" t="s">
        <v>151</v>
      </c>
      <c r="C65">
        <v>0</v>
      </c>
      <c r="D65" s="2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">
        <v>1</v>
      </c>
      <c r="M65" s="2">
        <v>1</v>
      </c>
      <c r="N65" s="2">
        <v>2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2">
        <v>2</v>
      </c>
      <c r="W65" s="3">
        <v>0</v>
      </c>
      <c r="X65" s="3">
        <v>0</v>
      </c>
    </row>
    <row r="66" spans="1:24" ht="45" x14ac:dyDescent="0.25">
      <c r="A66" s="1" t="s">
        <v>152</v>
      </c>
      <c r="B66" s="1" t="s">
        <v>153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2">
        <v>1</v>
      </c>
      <c r="N66" s="2">
        <v>2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ht="45" x14ac:dyDescent="0.25">
      <c r="A67" s="1" t="s">
        <v>154</v>
      </c>
      <c r="B67" s="1" t="s">
        <v>155</v>
      </c>
      <c r="C67">
        <v>0</v>
      </c>
      <c r="D67" s="3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2">
        <v>3</v>
      </c>
      <c r="N67" s="2">
        <v>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2">
        <v>1</v>
      </c>
      <c r="U67" s="3">
        <v>0</v>
      </c>
      <c r="V67" s="2">
        <v>2</v>
      </c>
      <c r="W67" s="3">
        <v>0</v>
      </c>
      <c r="X67" s="3">
        <v>0</v>
      </c>
    </row>
    <row r="68" spans="1:24" ht="45" x14ac:dyDescent="0.25">
      <c r="A68" s="1" t="s">
        <v>156</v>
      </c>
      <c r="B68" s="1" t="s">
        <v>157</v>
      </c>
      <c r="C68">
        <v>0</v>
      </c>
      <c r="D68" s="2">
        <v>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2">
        <v>2</v>
      </c>
      <c r="N68" s="2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1:24" ht="45" x14ac:dyDescent="0.25">
      <c r="A69" s="1" t="s">
        <v>158</v>
      </c>
      <c r="B69" s="1" t="s">
        <v>159</v>
      </c>
      <c r="C69">
        <v>0</v>
      </c>
      <c r="D69" s="3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2">
        <v>3</v>
      </c>
      <c r="N69" s="2">
        <v>3</v>
      </c>
      <c r="O69" s="3">
        <v>0</v>
      </c>
      <c r="P69" s="3">
        <v>0</v>
      </c>
      <c r="Q69" s="3">
        <v>0</v>
      </c>
      <c r="R69" s="3">
        <v>0</v>
      </c>
      <c r="S69" s="2">
        <v>1</v>
      </c>
      <c r="T69" s="2">
        <v>1</v>
      </c>
      <c r="U69" s="3">
        <v>0</v>
      </c>
      <c r="V69" s="3">
        <v>0</v>
      </c>
      <c r="W69" s="3">
        <v>0</v>
      </c>
      <c r="X69" s="3">
        <v>0</v>
      </c>
    </row>
    <row r="70" spans="1:24" ht="45" x14ac:dyDescent="0.25">
      <c r="A70" s="1" t="s">
        <v>160</v>
      </c>
      <c r="B70" s="1" t="s">
        <v>161</v>
      </c>
      <c r="C70">
        <v>0</v>
      </c>
      <c r="D70" s="2">
        <v>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2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2">
        <v>2</v>
      </c>
      <c r="W70" s="3">
        <v>0</v>
      </c>
      <c r="X70" s="3">
        <v>0</v>
      </c>
    </row>
    <row r="71" spans="1:24" ht="45" x14ac:dyDescent="0.25">
      <c r="A71" s="1" t="s">
        <v>162</v>
      </c>
      <c r="B71" s="1" t="s">
        <v>163</v>
      </c>
      <c r="C71">
        <v>0</v>
      </c>
      <c r="D71" s="3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>
        <v>1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2">
        <v>1</v>
      </c>
      <c r="U71" s="3">
        <v>0</v>
      </c>
      <c r="V71" s="2">
        <v>3</v>
      </c>
      <c r="W71" s="3">
        <v>0</v>
      </c>
      <c r="X71" s="3">
        <v>0</v>
      </c>
    </row>
    <row r="72" spans="1:24" ht="45" x14ac:dyDescent="0.25">
      <c r="A72" s="1" t="s">
        <v>164</v>
      </c>
      <c r="B72" s="1" t="s">
        <v>165</v>
      </c>
      <c r="C72">
        <v>0</v>
      </c>
      <c r="D72" s="3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2">
        <v>2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2">
        <v>1</v>
      </c>
      <c r="W72" s="3">
        <v>0</v>
      </c>
      <c r="X72" s="3">
        <v>0</v>
      </c>
    </row>
    <row r="73" spans="1:24" ht="45" x14ac:dyDescent="0.25">
      <c r="A73" s="1" t="s">
        <v>166</v>
      </c>
      <c r="B73" s="1" t="s">
        <v>167</v>
      </c>
      <c r="C73">
        <v>0</v>
      </c>
      <c r="D73" s="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2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2">
        <v>1</v>
      </c>
      <c r="W73" s="3">
        <v>0</v>
      </c>
      <c r="X73" s="3">
        <v>0</v>
      </c>
    </row>
    <row r="74" spans="1:24" ht="30" x14ac:dyDescent="0.25">
      <c r="A74" s="4" t="s">
        <v>168</v>
      </c>
      <c r="B74" s="1" t="s">
        <v>169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2">
        <v>3</v>
      </c>
      <c r="U74" s="3">
        <v>0</v>
      </c>
      <c r="V74" s="2">
        <v>11</v>
      </c>
      <c r="W74" s="3">
        <v>0</v>
      </c>
      <c r="X74" s="3">
        <v>0</v>
      </c>
    </row>
    <row r="75" spans="1:24" ht="45" x14ac:dyDescent="0.25">
      <c r="A75" s="1" t="s">
        <v>170</v>
      </c>
      <c r="B75" s="1" t="s">
        <v>155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2">
        <v>3</v>
      </c>
      <c r="N75" s="2">
        <v>1</v>
      </c>
      <c r="O75">
        <v>0</v>
      </c>
      <c r="P75">
        <v>0</v>
      </c>
      <c r="Q75">
        <v>0</v>
      </c>
      <c r="R75">
        <v>0</v>
      </c>
      <c r="S75">
        <v>0</v>
      </c>
      <c r="T75" s="2">
        <v>1</v>
      </c>
      <c r="U75" s="3">
        <v>0</v>
      </c>
      <c r="V75" s="2">
        <v>2</v>
      </c>
      <c r="W75" s="3">
        <v>0</v>
      </c>
      <c r="X75" s="3">
        <v>0</v>
      </c>
    </row>
    <row r="76" spans="1:24" ht="45" x14ac:dyDescent="0.25">
      <c r="A76" s="1" t="s">
        <v>171</v>
      </c>
      <c r="B76" s="1" t="s">
        <v>172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2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ht="45" x14ac:dyDescent="0.25">
      <c r="A77" s="1" t="s">
        <v>173</v>
      </c>
      <c r="B77" s="1" t="s">
        <v>174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2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v>1</v>
      </c>
      <c r="W77">
        <v>0</v>
      </c>
      <c r="X77">
        <v>0</v>
      </c>
    </row>
    <row r="78" spans="1:24" ht="45" x14ac:dyDescent="0.25">
      <c r="A78" s="1" t="s">
        <v>175</v>
      </c>
      <c r="B78" s="1" t="s">
        <v>176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2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2">
        <v>1</v>
      </c>
      <c r="W78">
        <v>0</v>
      </c>
      <c r="X78">
        <v>0</v>
      </c>
    </row>
    <row r="79" spans="1:24" ht="30" x14ac:dyDescent="0.25">
      <c r="A79" s="1" t="s">
        <v>177</v>
      </c>
      <c r="B79" s="1" t="s">
        <v>178</v>
      </c>
      <c r="C79">
        <v>0</v>
      </c>
      <c r="D79" s="2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2">
        <v>2</v>
      </c>
      <c r="N79" s="2">
        <v>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2">
        <v>7</v>
      </c>
      <c r="W79">
        <v>0</v>
      </c>
      <c r="X79">
        <v>0</v>
      </c>
    </row>
    <row r="80" spans="1:24" ht="45" x14ac:dyDescent="0.25">
      <c r="A80" s="1" t="s">
        <v>179</v>
      </c>
      <c r="B80" s="1" t="s">
        <v>180</v>
      </c>
      <c r="C80">
        <v>0</v>
      </c>
      <c r="D80" s="2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">
        <v>1</v>
      </c>
      <c r="M80" s="2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2">
        <v>3</v>
      </c>
      <c r="U80">
        <v>0</v>
      </c>
      <c r="V80" s="2">
        <v>3</v>
      </c>
      <c r="W80">
        <v>0</v>
      </c>
      <c r="X80" s="3">
        <v>0</v>
      </c>
    </row>
    <row r="81" spans="1:24" ht="45" x14ac:dyDescent="0.25">
      <c r="A81" s="1" t="s">
        <v>181</v>
      </c>
      <c r="B81" s="1" t="s">
        <v>182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2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ht="45" x14ac:dyDescent="0.25">
      <c r="A82" s="1" t="s">
        <v>183</v>
      </c>
      <c r="B82" s="1" t="s">
        <v>184</v>
      </c>
      <c r="C82">
        <v>0</v>
      </c>
      <c r="D82" s="2">
        <v>1</v>
      </c>
      <c r="E82">
        <v>0</v>
      </c>
      <c r="F82">
        <v>0</v>
      </c>
      <c r="G82" s="2">
        <v>1</v>
      </c>
      <c r="H82">
        <v>0</v>
      </c>
      <c r="I82">
        <v>0</v>
      </c>
      <c r="J82">
        <v>0</v>
      </c>
      <c r="K82">
        <v>0</v>
      </c>
      <c r="L82" s="2">
        <v>1</v>
      </c>
      <c r="M82" s="2">
        <v>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2">
        <v>1</v>
      </c>
      <c r="W82">
        <v>0</v>
      </c>
      <c r="X82">
        <v>0</v>
      </c>
    </row>
    <row r="83" spans="1:24" ht="45" x14ac:dyDescent="0.25">
      <c r="A83" s="1" t="s">
        <v>185</v>
      </c>
      <c r="B83" s="1" t="s">
        <v>186</v>
      </c>
      <c r="C8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2">
        <v>1</v>
      </c>
      <c r="M83" s="2">
        <v>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3</v>
      </c>
      <c r="W83">
        <v>0</v>
      </c>
      <c r="X83">
        <v>0</v>
      </c>
    </row>
    <row r="84" spans="1:24" ht="45" x14ac:dyDescent="0.25">
      <c r="A84" s="1" t="s">
        <v>187</v>
      </c>
      <c r="B84" s="5" t="s">
        <v>188</v>
      </c>
      <c r="C84">
        <v>0</v>
      </c>
      <c r="D84" s="2">
        <v>1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2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ht="30" x14ac:dyDescent="0.25">
      <c r="A85" s="3" t="s">
        <v>189</v>
      </c>
      <c r="B85" s="1" t="s">
        <v>190</v>
      </c>
      <c r="C85" s="2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2">
        <v>1</v>
      </c>
      <c r="M85" s="2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">
        <v>1</v>
      </c>
      <c r="U85">
        <v>0</v>
      </c>
      <c r="V85" s="2">
        <v>4</v>
      </c>
      <c r="W85">
        <v>0</v>
      </c>
      <c r="X85" s="3">
        <v>0</v>
      </c>
    </row>
    <row r="86" spans="1:24" ht="45" x14ac:dyDescent="0.25">
      <c r="A86" s="1" t="s">
        <v>191</v>
      </c>
      <c r="B86" s="1" t="s">
        <v>192</v>
      </c>
      <c r="C86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2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2">
        <v>1</v>
      </c>
      <c r="U86">
        <v>0</v>
      </c>
      <c r="V86">
        <v>0</v>
      </c>
      <c r="W86">
        <v>0</v>
      </c>
      <c r="X86">
        <v>0</v>
      </c>
    </row>
    <row r="87" spans="1:24" ht="45" x14ac:dyDescent="0.25">
      <c r="A87" s="1" t="s">
        <v>193</v>
      </c>
      <c r="B87" s="1" t="s">
        <v>194</v>
      </c>
      <c r="C87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2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">
        <v>5</v>
      </c>
      <c r="U87">
        <v>0</v>
      </c>
      <c r="V87">
        <v>0</v>
      </c>
      <c r="W87">
        <v>0</v>
      </c>
      <c r="X87">
        <v>0</v>
      </c>
    </row>
    <row r="88" spans="1:24" ht="45" x14ac:dyDescent="0.25">
      <c r="A88" s="1" t="s">
        <v>195</v>
      </c>
      <c r="B88" s="1" t="s">
        <v>196</v>
      </c>
      <c r="C88">
        <v>0</v>
      </c>
      <c r="D88" s="2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2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">
        <v>2</v>
      </c>
      <c r="U88">
        <v>0</v>
      </c>
      <c r="V88" s="2">
        <v>1</v>
      </c>
      <c r="W88">
        <v>0</v>
      </c>
      <c r="X88">
        <v>0</v>
      </c>
    </row>
    <row r="89" spans="1:24" ht="45" x14ac:dyDescent="0.25">
      <c r="A89" s="1" t="s">
        <v>197</v>
      </c>
      <c r="B89" s="1" t="s">
        <v>198</v>
      </c>
      <c r="C89">
        <v>0</v>
      </c>
      <c r="D89" s="2">
        <v>2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2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2">
        <v>1</v>
      </c>
      <c r="U89">
        <v>0</v>
      </c>
      <c r="V89" s="2">
        <v>3</v>
      </c>
      <c r="W89">
        <v>0</v>
      </c>
      <c r="X89" s="3">
        <v>0</v>
      </c>
    </row>
    <row r="90" spans="1:24" ht="45" x14ac:dyDescent="0.25">
      <c r="A90" s="1" t="s">
        <v>199</v>
      </c>
      <c r="B90" s="1" t="s">
        <v>200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1</v>
      </c>
      <c r="W90">
        <v>0</v>
      </c>
      <c r="X90">
        <v>0</v>
      </c>
    </row>
    <row r="91" spans="1:24" ht="45" x14ac:dyDescent="0.25">
      <c r="A91" s="1" t="s">
        <v>201</v>
      </c>
      <c r="B91" s="1" t="s">
        <v>202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1</v>
      </c>
      <c r="N91" s="2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60" x14ac:dyDescent="0.25">
      <c r="A92" s="1" t="s">
        <v>203</v>
      </c>
      <c r="B92" s="1" t="s">
        <v>204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75" x14ac:dyDescent="0.25">
      <c r="A93" s="1" t="s">
        <v>205</v>
      </c>
      <c r="B93" s="1" t="s">
        <v>206</v>
      </c>
      <c r="C93">
        <v>0</v>
      </c>
      <c r="D93" s="2">
        <v>1</v>
      </c>
      <c r="E93">
        <v>0</v>
      </c>
      <c r="F93">
        <v>0</v>
      </c>
      <c r="G93" s="2">
        <v>1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1</v>
      </c>
      <c r="W93">
        <v>0</v>
      </c>
      <c r="X93">
        <v>0</v>
      </c>
    </row>
    <row r="94" spans="1:24" ht="75" x14ac:dyDescent="0.25">
      <c r="A94" s="1" t="s">
        <v>207</v>
      </c>
      <c r="B94" s="1" t="s">
        <v>208</v>
      </c>
      <c r="C94">
        <v>0</v>
      </c>
      <c r="D94">
        <v>0</v>
      </c>
      <c r="E94">
        <v>0</v>
      </c>
      <c r="F94">
        <v>0</v>
      </c>
      <c r="G94" s="2">
        <v>1</v>
      </c>
      <c r="H94">
        <v>0</v>
      </c>
      <c r="I94">
        <v>0</v>
      </c>
      <c r="J94">
        <v>0</v>
      </c>
      <c r="K94">
        <v>0</v>
      </c>
      <c r="L94">
        <v>0</v>
      </c>
      <c r="M94" s="2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ht="45" x14ac:dyDescent="0.25">
      <c r="A95" s="1" t="s">
        <v>209</v>
      </c>
      <c r="B95" s="1" t="s">
        <v>210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2">
        <v>3</v>
      </c>
      <c r="N95" s="2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1</v>
      </c>
      <c r="W95">
        <v>0</v>
      </c>
      <c r="X95">
        <v>0</v>
      </c>
    </row>
    <row r="96" spans="1:24" ht="45" x14ac:dyDescent="0.25">
      <c r="A96" s="1" t="s">
        <v>211</v>
      </c>
      <c r="B96" s="1" t="s">
        <v>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 s="2">
        <v>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ht="45" x14ac:dyDescent="0.25">
      <c r="A97" s="1" t="s">
        <v>213</v>
      </c>
      <c r="B97" s="1" t="s">
        <v>214</v>
      </c>
      <c r="C97">
        <v>0</v>
      </c>
      <c r="D97" s="2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2">
        <v>2</v>
      </c>
      <c r="N97" s="2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2">
        <v>5</v>
      </c>
      <c r="W97">
        <v>0</v>
      </c>
      <c r="X97">
        <v>0</v>
      </c>
    </row>
    <row r="98" spans="1:24" ht="75" x14ac:dyDescent="0.25">
      <c r="A98" s="1" t="s">
        <v>215</v>
      </c>
      <c r="B98" s="1" t="s">
        <v>216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2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2">
        <v>2</v>
      </c>
      <c r="W98">
        <v>0</v>
      </c>
      <c r="X98">
        <v>0</v>
      </c>
    </row>
    <row r="99" spans="1:24" ht="45" x14ac:dyDescent="0.25">
      <c r="A99" s="1" t="s">
        <v>217</v>
      </c>
      <c r="B99" s="1" t="s">
        <v>218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2">
        <v>1</v>
      </c>
      <c r="W99">
        <v>0</v>
      </c>
      <c r="X99">
        <v>0</v>
      </c>
    </row>
    <row r="100" spans="1:24" ht="45" x14ac:dyDescent="0.25">
      <c r="A100" s="1" t="s">
        <v>219</v>
      </c>
      <c r="B100" s="1" t="s">
        <v>220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4</v>
      </c>
      <c r="N100" s="2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2">
        <v>4</v>
      </c>
      <c r="W100">
        <v>0</v>
      </c>
      <c r="X100">
        <v>0</v>
      </c>
    </row>
    <row r="101" spans="1:24" ht="45.75" thickBot="1" x14ac:dyDescent="0.3">
      <c r="A101" s="6" t="s">
        <v>221</v>
      </c>
      <c r="B101" s="6" t="s">
        <v>222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8">
        <v>1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8">
        <v>1</v>
      </c>
      <c r="W101" s="7">
        <v>0</v>
      </c>
      <c r="X101" s="7">
        <v>0</v>
      </c>
    </row>
    <row r="102" spans="1:24" x14ac:dyDescent="0.25">
      <c r="A102" s="10" t="s">
        <v>223</v>
      </c>
      <c r="B102" s="10"/>
      <c r="C102" s="9">
        <f>SUM(C2:C101)</f>
        <v>1</v>
      </c>
      <c r="D102">
        <f>SUM(D2:D101)</f>
        <v>38</v>
      </c>
      <c r="E102">
        <f>SUM(E2:E101)</f>
        <v>0</v>
      </c>
      <c r="F102">
        <f>SUM(F2:F101)</f>
        <v>0</v>
      </c>
      <c r="G102">
        <f t="shared" ref="G102:L102" si="0">SUM(G2:G101)</f>
        <v>4</v>
      </c>
      <c r="H102">
        <f t="shared" si="0"/>
        <v>8</v>
      </c>
      <c r="I102">
        <f t="shared" si="0"/>
        <v>2</v>
      </c>
      <c r="J102">
        <f t="shared" si="0"/>
        <v>0</v>
      </c>
      <c r="K102">
        <f t="shared" si="0"/>
        <v>5</v>
      </c>
      <c r="L102">
        <f t="shared" si="0"/>
        <v>12</v>
      </c>
      <c r="M102">
        <f t="shared" ref="M102" si="1">SUM(M2:M101)</f>
        <v>143</v>
      </c>
      <c r="N102">
        <f t="shared" ref="N102" si="2">SUM(N2:N101)</f>
        <v>47</v>
      </c>
      <c r="O102">
        <f t="shared" ref="O102" si="3">SUM(O2:O101)</f>
        <v>0</v>
      </c>
      <c r="P102">
        <f t="shared" ref="P102" si="4">SUM(P2:P101)</f>
        <v>0</v>
      </c>
      <c r="Q102">
        <f t="shared" ref="Q102" si="5">SUM(Q2:Q101)</f>
        <v>0</v>
      </c>
      <c r="R102">
        <f t="shared" ref="R102" si="6">SUM(R2:R101)</f>
        <v>5</v>
      </c>
      <c r="S102">
        <f t="shared" ref="S102" si="7">SUM(S2:S101)</f>
        <v>1</v>
      </c>
      <c r="T102">
        <f t="shared" ref="T102" si="8">SUM(T2:T101)</f>
        <v>22</v>
      </c>
      <c r="U102">
        <f t="shared" ref="U102" si="9">SUM(U2:U101)</f>
        <v>0</v>
      </c>
      <c r="V102">
        <f t="shared" ref="V102" si="10">SUM(V2:V101)</f>
        <v>165</v>
      </c>
      <c r="W102">
        <f t="shared" ref="W102" si="11">SUM(W2:W101)</f>
        <v>0</v>
      </c>
      <c r="X102">
        <f t="shared" ref="X102" si="12">SUM(X2:X101)</f>
        <v>0</v>
      </c>
    </row>
  </sheetData>
  <mergeCells count="1">
    <mergeCell ref="A102:B10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BBB-539E-4A15-ADD6-A3B51CAE6FEF}">
  <dimension ref="A1:X22"/>
  <sheetViews>
    <sheetView topLeftCell="B1" zoomScale="70" zoomScaleNormal="70" workbookViewId="0">
      <pane ySplit="1" topLeftCell="A15" activePane="bottomLeft" state="frozen"/>
      <selection pane="bottomLeft" activeCell="C22" sqref="C22"/>
    </sheetView>
  </sheetViews>
  <sheetFormatPr defaultRowHeight="15" x14ac:dyDescent="0.25"/>
  <cols>
    <col min="1" max="1" width="21.140625" style="1" customWidth="1"/>
    <col min="2" max="2" width="27.7109375" style="1" customWidth="1"/>
  </cols>
  <sheetData>
    <row r="1" spans="1:24" ht="65.25" customHeight="1" thickBot="1" x14ac:dyDescent="0.3">
      <c r="A1" s="6" t="s">
        <v>0</v>
      </c>
      <c r="B1" s="6" t="s">
        <v>24</v>
      </c>
      <c r="C1" s="7" t="s">
        <v>17</v>
      </c>
      <c r="D1" s="7" t="s">
        <v>19</v>
      </c>
      <c r="E1" s="6" t="s">
        <v>14</v>
      </c>
      <c r="F1" s="7" t="s">
        <v>11</v>
      </c>
      <c r="G1" s="7" t="s">
        <v>10</v>
      </c>
      <c r="H1" s="6" t="s">
        <v>3</v>
      </c>
      <c r="I1" s="6" t="s">
        <v>5</v>
      </c>
      <c r="J1" s="6" t="s">
        <v>2</v>
      </c>
      <c r="K1" s="6" t="s">
        <v>13</v>
      </c>
      <c r="L1" s="6" t="s">
        <v>9</v>
      </c>
      <c r="M1" s="6" t="s">
        <v>7</v>
      </c>
      <c r="N1" s="6" t="s">
        <v>18</v>
      </c>
      <c r="O1" s="6" t="s">
        <v>23</v>
      </c>
      <c r="P1" s="6" t="s">
        <v>21</v>
      </c>
      <c r="Q1" s="6" t="s">
        <v>22</v>
      </c>
      <c r="R1" s="6" t="s">
        <v>15</v>
      </c>
      <c r="S1" s="6" t="s">
        <v>20</v>
      </c>
      <c r="T1" s="6" t="s">
        <v>8</v>
      </c>
      <c r="U1" s="6" t="s">
        <v>12</v>
      </c>
      <c r="V1" s="6" t="s">
        <v>4</v>
      </c>
      <c r="W1" s="6" t="s">
        <v>6</v>
      </c>
      <c r="X1" s="6" t="s">
        <v>16</v>
      </c>
    </row>
    <row r="2" spans="1:24" ht="60.75" customHeight="1" x14ac:dyDescent="0.25">
      <c r="A2" s="1" t="s">
        <v>1</v>
      </c>
      <c r="B2" s="1" t="s">
        <v>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63.75" customHeight="1" x14ac:dyDescent="0.25">
      <c r="A3" s="1" t="s">
        <v>27</v>
      </c>
      <c r="B3" s="1" t="s">
        <v>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58.5" customHeight="1" x14ac:dyDescent="0.25">
      <c r="A4" s="1" t="s">
        <v>29</v>
      </c>
      <c r="B4" s="1" t="s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60" x14ac:dyDescent="0.25">
      <c r="A5" s="1" t="s">
        <v>32</v>
      </c>
      <c r="B5" s="1" t="s">
        <v>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1</v>
      </c>
      <c r="N5" s="2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30" x14ac:dyDescent="0.25">
      <c r="A6" s="1" t="s">
        <v>124</v>
      </c>
      <c r="B6" s="1" t="s">
        <v>125</v>
      </c>
      <c r="C6">
        <v>0</v>
      </c>
      <c r="D6" s="2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1</v>
      </c>
      <c r="N6" s="2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3">
        <v>0</v>
      </c>
      <c r="W6">
        <v>0</v>
      </c>
      <c r="X6">
        <v>0</v>
      </c>
    </row>
    <row r="7" spans="1:24" ht="45" x14ac:dyDescent="0.25">
      <c r="A7" s="1" t="s">
        <v>128</v>
      </c>
      <c r="B7" s="1" t="s">
        <v>129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1</v>
      </c>
      <c r="N7" s="3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3">
        <v>0</v>
      </c>
      <c r="W7">
        <v>0</v>
      </c>
      <c r="X7">
        <v>0</v>
      </c>
    </row>
    <row r="8" spans="1:24" ht="45" x14ac:dyDescent="0.25">
      <c r="A8" s="1" t="s">
        <v>138</v>
      </c>
      <c r="B8" s="1" t="s">
        <v>139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1</v>
      </c>
      <c r="N8" s="3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45" x14ac:dyDescent="0.25">
      <c r="A9" s="1" t="s">
        <v>140</v>
      </c>
      <c r="B9" s="1" t="s">
        <v>141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1</v>
      </c>
      <c r="N9" s="3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45" x14ac:dyDescent="0.25">
      <c r="A10" s="1" t="s">
        <v>152</v>
      </c>
      <c r="B10" s="1" t="s">
        <v>153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1</v>
      </c>
      <c r="N10" s="2">
        <v>2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ht="45" x14ac:dyDescent="0.25">
      <c r="A11" s="1" t="s">
        <v>156</v>
      </c>
      <c r="B11" s="1" t="s">
        <v>157</v>
      </c>
      <c r="C11">
        <v>0</v>
      </c>
      <c r="D11" s="2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>
        <v>2</v>
      </c>
      <c r="N11" s="2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ht="45" x14ac:dyDescent="0.25">
      <c r="A12" s="1" t="s">
        <v>158</v>
      </c>
      <c r="B12" s="1" t="s">
        <v>159</v>
      </c>
      <c r="C12">
        <v>0</v>
      </c>
      <c r="D12" s="3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v>3</v>
      </c>
      <c r="N12" s="2">
        <v>3</v>
      </c>
      <c r="O12" s="3">
        <v>0</v>
      </c>
      <c r="P12" s="3">
        <v>0</v>
      </c>
      <c r="Q12" s="3">
        <v>0</v>
      </c>
      <c r="R12" s="3">
        <v>0</v>
      </c>
      <c r="S12" s="2">
        <v>1</v>
      </c>
      <c r="T12" s="2">
        <v>1</v>
      </c>
      <c r="U12" s="3">
        <v>0</v>
      </c>
      <c r="V12" s="3">
        <v>0</v>
      </c>
      <c r="W12" s="3">
        <v>0</v>
      </c>
      <c r="X12" s="3">
        <v>0</v>
      </c>
    </row>
    <row r="13" spans="1:24" ht="45" x14ac:dyDescent="0.25">
      <c r="A13" s="1" t="s">
        <v>171</v>
      </c>
      <c r="B13" s="1" t="s">
        <v>172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45" x14ac:dyDescent="0.25">
      <c r="A14" s="1" t="s">
        <v>181</v>
      </c>
      <c r="B14" s="1" t="s">
        <v>182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2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45" x14ac:dyDescent="0.25">
      <c r="A15" s="1" t="s">
        <v>187</v>
      </c>
      <c r="B15" s="5" t="s">
        <v>188</v>
      </c>
      <c r="C15">
        <v>0</v>
      </c>
      <c r="D15" s="2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45" x14ac:dyDescent="0.25">
      <c r="A16" s="1" t="s">
        <v>191</v>
      </c>
      <c r="B16" s="1" t="s">
        <v>192</v>
      </c>
      <c r="C16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2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">
        <v>1</v>
      </c>
      <c r="U16">
        <v>0</v>
      </c>
      <c r="V16">
        <v>0</v>
      </c>
      <c r="W16">
        <v>0</v>
      </c>
      <c r="X16">
        <v>0</v>
      </c>
    </row>
    <row r="17" spans="1:24" ht="45" x14ac:dyDescent="0.25">
      <c r="A17" s="1" t="s">
        <v>193</v>
      </c>
      <c r="B17" s="1" t="s">
        <v>194</v>
      </c>
      <c r="C1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2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2">
        <v>5</v>
      </c>
      <c r="U17">
        <v>0</v>
      </c>
      <c r="V17">
        <v>0</v>
      </c>
      <c r="W17">
        <v>0</v>
      </c>
      <c r="X17">
        <v>0</v>
      </c>
    </row>
    <row r="18" spans="1:24" ht="45" x14ac:dyDescent="0.25">
      <c r="A18" s="1" t="s">
        <v>201</v>
      </c>
      <c r="B18" s="1" t="s">
        <v>202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1</v>
      </c>
      <c r="N18" s="2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60" x14ac:dyDescent="0.25">
      <c r="A19" s="1" t="s">
        <v>203</v>
      </c>
      <c r="B19" s="1" t="s">
        <v>204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75" x14ac:dyDescent="0.25">
      <c r="A20" s="1" t="s">
        <v>207</v>
      </c>
      <c r="B20" s="1" t="s">
        <v>208</v>
      </c>
      <c r="C20">
        <v>0</v>
      </c>
      <c r="D20">
        <v>0</v>
      </c>
      <c r="E20">
        <v>0</v>
      </c>
      <c r="F20">
        <v>0</v>
      </c>
      <c r="G20" s="2">
        <v>1</v>
      </c>
      <c r="H20">
        <v>0</v>
      </c>
      <c r="I20">
        <v>0</v>
      </c>
      <c r="J20">
        <v>0</v>
      </c>
      <c r="K20">
        <v>0</v>
      </c>
      <c r="L20">
        <v>0</v>
      </c>
      <c r="M20" s="2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45.75" thickBot="1" x14ac:dyDescent="0.3">
      <c r="A21" s="1" t="s">
        <v>211</v>
      </c>
      <c r="B21" s="6" t="s">
        <v>212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>
        <v>1</v>
      </c>
      <c r="N21" s="7">
        <v>0</v>
      </c>
      <c r="O21" s="7">
        <v>0</v>
      </c>
      <c r="P21" s="7">
        <v>0</v>
      </c>
      <c r="Q21" s="7">
        <v>0</v>
      </c>
      <c r="R21" s="8">
        <v>2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</row>
    <row r="22" spans="1:24" x14ac:dyDescent="0.25">
      <c r="A22" s="10" t="s">
        <v>223</v>
      </c>
      <c r="B22" s="11"/>
      <c r="C22" s="9">
        <f>SUM(C2:C21)</f>
        <v>0</v>
      </c>
      <c r="D22">
        <f>SUM(D2:D21)</f>
        <v>5</v>
      </c>
      <c r="E22">
        <f>SUM(E2:E21)</f>
        <v>0</v>
      </c>
      <c r="F22">
        <f>SUM(F2:F21)</f>
        <v>0</v>
      </c>
      <c r="G22">
        <f>SUM(G2:G21)</f>
        <v>1</v>
      </c>
      <c r="H22">
        <f>SUM(H2:H21)</f>
        <v>0</v>
      </c>
      <c r="I22">
        <f>SUM(I2:I21)</f>
        <v>0</v>
      </c>
      <c r="J22">
        <f>SUM(J2:J21)</f>
        <v>0</v>
      </c>
      <c r="K22">
        <f>SUM(K2:K21)</f>
        <v>0</v>
      </c>
      <c r="L22">
        <f>SUM(L2:L21)</f>
        <v>0</v>
      </c>
      <c r="M22">
        <f>SUM(M2:M21)</f>
        <v>23</v>
      </c>
      <c r="N22">
        <f>SUM(N2:N21)</f>
        <v>12</v>
      </c>
      <c r="O22">
        <f>SUM(O2:O21)</f>
        <v>0</v>
      </c>
      <c r="P22">
        <f>SUM(P2:P21)</f>
        <v>0</v>
      </c>
      <c r="Q22">
        <f>SUM(Q2:Q21)</f>
        <v>0</v>
      </c>
      <c r="R22">
        <f>SUM(R2:R21)</f>
        <v>2</v>
      </c>
      <c r="S22">
        <f>SUM(S2:S21)</f>
        <v>1</v>
      </c>
      <c r="T22">
        <f>SUM(T2:T21)</f>
        <v>7</v>
      </c>
      <c r="U22">
        <f>SUM(U2:U21)</f>
        <v>0</v>
      </c>
      <c r="V22">
        <f>SUM(V2:V21)</f>
        <v>0</v>
      </c>
      <c r="W22">
        <f>SUM(W2:W21)</f>
        <v>0</v>
      </c>
      <c r="X22">
        <f>SUM(X2:X21)</f>
        <v>0</v>
      </c>
    </row>
  </sheetData>
  <mergeCells count="1">
    <mergeCell ref="A22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3C85-614F-4540-8D3D-4E01DC998E5F}">
  <dimension ref="A2:W16"/>
  <sheetViews>
    <sheetView tabSelected="1" topLeftCell="A7" zoomScale="80" zoomScaleNormal="80" workbookViewId="0">
      <selection activeCell="T15" sqref="T15"/>
    </sheetView>
  </sheetViews>
  <sheetFormatPr defaultRowHeight="15" x14ac:dyDescent="0.25"/>
  <cols>
    <col min="4" max="4" width="10.42578125" customWidth="1"/>
    <col min="5" max="5" width="10" bestFit="1" customWidth="1"/>
    <col min="6" max="6" width="9.5703125" bestFit="1" customWidth="1"/>
    <col min="9" max="9" width="9.140625" customWidth="1"/>
    <col min="23" max="23" width="18.5703125" customWidth="1"/>
  </cols>
  <sheetData>
    <row r="2" spans="1:23" ht="37.5" customHeight="1" x14ac:dyDescent="0.25">
      <c r="B2" s="13" t="s">
        <v>225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51.75" customHeight="1" x14ac:dyDescent="0.25">
      <c r="B3" s="14" t="s">
        <v>17</v>
      </c>
      <c r="C3" s="14" t="s">
        <v>19</v>
      </c>
      <c r="D3" s="15" t="s">
        <v>14</v>
      </c>
      <c r="E3" s="14" t="s">
        <v>11</v>
      </c>
      <c r="F3" s="14" t="s">
        <v>10</v>
      </c>
      <c r="G3" s="16" t="s">
        <v>3</v>
      </c>
      <c r="H3" s="16" t="s">
        <v>5</v>
      </c>
      <c r="I3" s="16" t="s">
        <v>2</v>
      </c>
      <c r="J3" s="15" t="s">
        <v>13</v>
      </c>
      <c r="K3" s="15" t="s">
        <v>9</v>
      </c>
      <c r="L3" s="15" t="s">
        <v>7</v>
      </c>
      <c r="M3" s="15" t="s">
        <v>18</v>
      </c>
      <c r="N3" s="15" t="s">
        <v>23</v>
      </c>
      <c r="O3" s="15" t="s">
        <v>21</v>
      </c>
      <c r="P3" s="15" t="s">
        <v>22</v>
      </c>
      <c r="Q3" s="15" t="s">
        <v>15</v>
      </c>
      <c r="R3" s="15" t="s">
        <v>20</v>
      </c>
      <c r="S3" s="15" t="s">
        <v>8</v>
      </c>
      <c r="T3" s="15" t="s">
        <v>12</v>
      </c>
      <c r="U3" s="16" t="s">
        <v>4</v>
      </c>
      <c r="V3" s="15" t="s">
        <v>6</v>
      </c>
      <c r="W3" s="15" t="s">
        <v>16</v>
      </c>
    </row>
    <row r="4" spans="1:23" ht="45.75" customHeight="1" x14ac:dyDescent="0.25">
      <c r="A4" s="17" t="s">
        <v>224</v>
      </c>
      <c r="B4" s="12">
        <f>((RawData!C102)/175)*100</f>
        <v>0.5714285714285714</v>
      </c>
      <c r="C4" s="12">
        <f>((RawData!D102)/175)*100</f>
        <v>21.714285714285715</v>
      </c>
      <c r="D4" s="12">
        <f>((RawData!E102)/175)*100</f>
        <v>0</v>
      </c>
      <c r="E4" s="12">
        <f>((RawData!F102)/175)*100</f>
        <v>0</v>
      </c>
      <c r="F4" s="12">
        <f>((RawData!G102)/175)*100</f>
        <v>2.2857142857142856</v>
      </c>
      <c r="G4" s="12">
        <f>((RawData!H102)/175)*100</f>
        <v>4.5714285714285712</v>
      </c>
      <c r="H4" s="12">
        <f>((RawData!I102)/175)*100</f>
        <v>1.1428571428571428</v>
      </c>
      <c r="I4" s="12">
        <f>((RawData!J102)/175)*100</f>
        <v>0</v>
      </c>
      <c r="J4" s="12">
        <f>((RawData!K102)/175)*100</f>
        <v>2.8571428571428572</v>
      </c>
      <c r="K4" s="12">
        <f>((RawData!L102)/175)*100</f>
        <v>6.8571428571428577</v>
      </c>
      <c r="L4" s="12">
        <f>((RawData!M102)/175)*100</f>
        <v>81.714285714285722</v>
      </c>
      <c r="M4" s="12">
        <f>((RawData!N102)/175)*100</f>
        <v>26.857142857142858</v>
      </c>
      <c r="N4" s="12">
        <f>((RawData!O102)/175)*100</f>
        <v>0</v>
      </c>
      <c r="O4" s="12">
        <f>((RawData!P102)/175)*100</f>
        <v>0</v>
      </c>
      <c r="P4" s="12">
        <f>((RawData!Q102)/175)*100</f>
        <v>0</v>
      </c>
      <c r="Q4" s="12">
        <f>((RawData!R102)/175)*100</f>
        <v>2.8571428571428572</v>
      </c>
      <c r="R4" s="12">
        <f>((RawData!S102)/175)*100</f>
        <v>0.5714285714285714</v>
      </c>
      <c r="S4" s="12">
        <f>((RawData!T102)/175)*100</f>
        <v>12.571428571428573</v>
      </c>
      <c r="T4" s="12">
        <f>((RawData!U102)/175)*100</f>
        <v>0</v>
      </c>
      <c r="U4" s="12">
        <f>((RawData!V102)/175)*100</f>
        <v>94.285714285714278</v>
      </c>
      <c r="V4" s="12">
        <f>((RawData!W102)/175)*100</f>
        <v>0</v>
      </c>
      <c r="W4" s="12">
        <f>((RawData!X102)/175)*100</f>
        <v>0</v>
      </c>
    </row>
    <row r="8" spans="1:23" ht="33.75" customHeight="1" x14ac:dyDescent="0.25">
      <c r="B8" s="13" t="s">
        <v>226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45" x14ac:dyDescent="0.25">
      <c r="B9" s="14" t="s">
        <v>17</v>
      </c>
      <c r="C9" s="14" t="s">
        <v>19</v>
      </c>
      <c r="D9" s="15" t="s">
        <v>14</v>
      </c>
      <c r="E9" s="14" t="s">
        <v>11</v>
      </c>
      <c r="F9" s="14" t="s">
        <v>10</v>
      </c>
      <c r="G9" s="16" t="s">
        <v>3</v>
      </c>
      <c r="H9" s="16" t="s">
        <v>5</v>
      </c>
      <c r="I9" s="16" t="s">
        <v>2</v>
      </c>
      <c r="J9" s="15" t="s">
        <v>13</v>
      </c>
      <c r="K9" s="15" t="s">
        <v>9</v>
      </c>
      <c r="L9" s="15" t="s">
        <v>7</v>
      </c>
      <c r="M9" s="15" t="s">
        <v>18</v>
      </c>
      <c r="N9" s="15" t="s">
        <v>23</v>
      </c>
      <c r="O9" s="15" t="s">
        <v>21</v>
      </c>
      <c r="P9" s="15" t="s">
        <v>22</v>
      </c>
      <c r="Q9" s="15" t="s">
        <v>15</v>
      </c>
      <c r="R9" s="15" t="s">
        <v>20</v>
      </c>
      <c r="S9" s="15" t="s">
        <v>8</v>
      </c>
      <c r="T9" s="15" t="s">
        <v>12</v>
      </c>
      <c r="U9" s="16" t="s">
        <v>4</v>
      </c>
      <c r="V9" s="15" t="s">
        <v>6</v>
      </c>
      <c r="W9" s="15" t="s">
        <v>16</v>
      </c>
    </row>
    <row r="10" spans="1:23" ht="41.25" customHeight="1" x14ac:dyDescent="0.25">
      <c r="A10" s="17" t="s">
        <v>224</v>
      </c>
      <c r="B10" s="12">
        <f>((RawData_NegIns!C22)/175)*100</f>
        <v>0</v>
      </c>
      <c r="C10" s="12">
        <f>((RawData_NegIns!D22)/175)*100</f>
        <v>2.8571428571428572</v>
      </c>
      <c r="D10" s="12">
        <f>((RawData_NegIns!E22)/175)*100</f>
        <v>0</v>
      </c>
      <c r="E10" s="12">
        <f>((RawData_NegIns!F22)/175)*100</f>
        <v>0</v>
      </c>
      <c r="F10" s="12">
        <f>((RawData_NegIns!G22)/175)*100</f>
        <v>0.5714285714285714</v>
      </c>
      <c r="G10" s="12">
        <f>((RawData_NegIns!H22)/175)*100</f>
        <v>0</v>
      </c>
      <c r="H10" s="12">
        <f>((RawData_NegIns!I22)/175)*100</f>
        <v>0</v>
      </c>
      <c r="I10" s="12">
        <f>((RawData_NegIns!J22)/175)*100</f>
        <v>0</v>
      </c>
      <c r="J10" s="12">
        <f>((RawData_NegIns!K22)/175)*100</f>
        <v>0</v>
      </c>
      <c r="K10" s="12">
        <f>((RawData_NegIns!L22)/175)*100</f>
        <v>0</v>
      </c>
      <c r="L10" s="12">
        <f>((RawData_NegIns!M22)/175)*100</f>
        <v>13.142857142857142</v>
      </c>
      <c r="M10" s="12">
        <f>((RawData_NegIns!N22)/175)*100</f>
        <v>6.8571428571428577</v>
      </c>
      <c r="N10" s="12">
        <f>((RawData_NegIns!O22)/175)*100</f>
        <v>0</v>
      </c>
      <c r="O10" s="12">
        <f>((RawData_NegIns!P22)/175)*100</f>
        <v>0</v>
      </c>
      <c r="P10" s="12">
        <f>((RawData_NegIns!Q22)/175)*100</f>
        <v>0</v>
      </c>
      <c r="Q10" s="12">
        <f>((RawData_NegIns!R22)/175)*100</f>
        <v>1.1428571428571428</v>
      </c>
      <c r="R10" s="12">
        <f>((RawData_NegIns!S22)/175)*100</f>
        <v>0.5714285714285714</v>
      </c>
      <c r="S10" s="12">
        <f>((RawData_NegIns!T22)/175)*100</f>
        <v>4</v>
      </c>
      <c r="T10" s="12">
        <f>((RawData_NegIns!U22)/175)*100</f>
        <v>0</v>
      </c>
      <c r="U10" s="12">
        <f>((RawData_NegIns!V22)/175)*100</f>
        <v>0</v>
      </c>
      <c r="V10" s="12">
        <f>((RawData_NegIns!W22)/175)*100</f>
        <v>0</v>
      </c>
      <c r="W10" s="12">
        <f>((RawData_NegIns!X22)/175)*100</f>
        <v>0</v>
      </c>
    </row>
    <row r="14" spans="1:23" ht="93" customHeight="1" x14ac:dyDescent="0.25">
      <c r="B14" s="18" t="s">
        <v>227</v>
      </c>
      <c r="C14" s="19"/>
      <c r="D14" s="19"/>
      <c r="E14" s="19"/>
      <c r="F14" s="19"/>
      <c r="G14" s="19"/>
      <c r="H14" s="20"/>
      <c r="K14" s="21" t="s">
        <v>228</v>
      </c>
      <c r="L14" s="21"/>
      <c r="M14" s="21"/>
      <c r="N14" s="21"/>
      <c r="O14" s="21"/>
      <c r="P14" s="21"/>
      <c r="Q14" s="21"/>
      <c r="R14" s="21"/>
    </row>
    <row r="15" spans="1:23" ht="30" x14ac:dyDescent="0.25">
      <c r="B15" s="14" t="s">
        <v>19</v>
      </c>
      <c r="C15" s="14" t="s">
        <v>10</v>
      </c>
      <c r="D15" s="15" t="s">
        <v>7</v>
      </c>
      <c r="E15" s="15" t="s">
        <v>18</v>
      </c>
      <c r="F15" s="15" t="s">
        <v>15</v>
      </c>
      <c r="G15" s="15" t="s">
        <v>20</v>
      </c>
      <c r="H15" s="15" t="s">
        <v>8</v>
      </c>
      <c r="K15" s="14" t="s">
        <v>19</v>
      </c>
      <c r="L15" s="14" t="s">
        <v>10</v>
      </c>
      <c r="M15" s="15" t="s">
        <v>13</v>
      </c>
      <c r="N15" s="15" t="s">
        <v>9</v>
      </c>
      <c r="O15" s="15" t="s">
        <v>7</v>
      </c>
      <c r="P15" s="15" t="s">
        <v>18</v>
      </c>
      <c r="Q15" s="15" t="s">
        <v>15</v>
      </c>
      <c r="R15" s="15" t="s">
        <v>8</v>
      </c>
    </row>
    <row r="16" spans="1:23" ht="30" customHeight="1" x14ac:dyDescent="0.25">
      <c r="A16" s="17" t="s">
        <v>224</v>
      </c>
      <c r="B16" s="12">
        <f>C4-C10</f>
        <v>18.857142857142858</v>
      </c>
      <c r="C16" s="12">
        <f>F4-F10</f>
        <v>1.7142857142857142</v>
      </c>
      <c r="D16" s="12">
        <f>L4-L10</f>
        <v>68.571428571428584</v>
      </c>
      <c r="E16" s="12">
        <f>M4-M10</f>
        <v>20</v>
      </c>
      <c r="F16" s="12">
        <f>Q4-Q10</f>
        <v>1.7142857142857144</v>
      </c>
      <c r="G16" s="12">
        <f>R4-R10</f>
        <v>0</v>
      </c>
      <c r="H16" s="12">
        <f>S4-S10</f>
        <v>8.571428571428573</v>
      </c>
      <c r="J16" s="12" t="s">
        <v>224</v>
      </c>
      <c r="K16" s="12">
        <f>C4-C10</f>
        <v>18.857142857142858</v>
      </c>
      <c r="L16" s="12">
        <f>F4-F10</f>
        <v>1.7142857142857142</v>
      </c>
      <c r="M16" s="12">
        <f>((RawData!K102)/175)*100</f>
        <v>2.8571428571428572</v>
      </c>
      <c r="N16" s="12">
        <f>((RawData!L102)/175)*100</f>
        <v>6.8571428571428577</v>
      </c>
      <c r="O16" s="12">
        <f>L4-L10</f>
        <v>68.571428571428584</v>
      </c>
      <c r="P16" s="12">
        <f>M4-M10</f>
        <v>20</v>
      </c>
      <c r="Q16" s="12">
        <f>Q4-Q10</f>
        <v>1.7142857142857144</v>
      </c>
      <c r="R16" s="12">
        <f>S4-S10</f>
        <v>8.571428571428573</v>
      </c>
    </row>
  </sheetData>
  <mergeCells count="4">
    <mergeCell ref="B2:W2"/>
    <mergeCell ref="B8:W8"/>
    <mergeCell ref="B14:H14"/>
    <mergeCell ref="K14:R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937E-BA75-41B5-9ECF-DEAF3D170573}">
  <dimension ref="A1"/>
  <sheetViews>
    <sheetView topLeftCell="A28" workbookViewId="0">
      <selection activeCell="O44" sqref="O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RawData_NegIns</vt:lpstr>
      <vt:lpstr>Percentages</vt:lpstr>
      <vt:lpstr>GraphicalAnalysis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Wan</dc:creator>
  <cp:lastModifiedBy>Jennifer Wan</cp:lastModifiedBy>
  <dcterms:created xsi:type="dcterms:W3CDTF">2020-04-22T16:27:17Z</dcterms:created>
  <dcterms:modified xsi:type="dcterms:W3CDTF">2020-04-24T21:57:22Z</dcterms:modified>
</cp:coreProperties>
</file>