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<sst xmlns="http://schemas.openxmlformats.org/spreadsheetml/2006/main" count="61" uniqueCount="41">
  <si>
    <t>First Review:</t>
  </si>
  <si>
    <t>Functionality</t>
  </si>
  <si>
    <t>Satisfaction with Results</t>
  </si>
  <si>
    <t>User Interface</t>
  </si>
  <si>
    <t>Overall Satisfaction</t>
  </si>
  <si>
    <t>Would Want for Oneself</t>
  </si>
  <si>
    <t>Recommendations</t>
  </si>
  <si>
    <t>Comments</t>
  </si>
  <si>
    <t>Thermal Imaging/Image Processing</t>
  </si>
  <si>
    <t>Very/Really Cool/Awesome</t>
  </si>
  <si>
    <t>User preference/control</t>
  </si>
  <si>
    <t>Good Work / Great Job</t>
  </si>
  <si>
    <t>Wireless connection / bluetooth</t>
  </si>
  <si>
    <t xml:space="preserve"> </t>
  </si>
  <si>
    <t>Great Idea</t>
  </si>
  <si>
    <t>Combine touch pad w/ microwave</t>
  </si>
  <si>
    <t>Quiche doesn't fare well in microwave</t>
  </si>
  <si>
    <t>Quantities of food</t>
  </si>
  <si>
    <t>Barcode scanning was cool</t>
  </si>
  <si>
    <t>Interface w/ phone - notifications</t>
  </si>
  <si>
    <t>Usually don't have barcode</t>
  </si>
  <si>
    <t>Altitude, Barometric pressure</t>
  </si>
  <si>
    <t>How does thermal imaging improve overall users needs?</t>
  </si>
  <si>
    <t>Multiple cooking options</t>
  </si>
  <si>
    <t>Practical</t>
  </si>
  <si>
    <t>Leaving comments/ratings</t>
  </si>
  <si>
    <t>No problems</t>
  </si>
  <si>
    <t>Put food in microwave for you</t>
  </si>
  <si>
    <t>Wouldn't want to pay a lot more for this functionality</t>
  </si>
  <si>
    <t>Show partial search results</t>
  </si>
  <si>
    <t>Better looking app</t>
  </si>
  <si>
    <t>Nutrition facts</t>
  </si>
  <si>
    <t>Mute button</t>
  </si>
  <si>
    <t>Average:</t>
  </si>
  <si>
    <t>Functionality:</t>
  </si>
  <si>
    <t>Satisfaction with Results:</t>
  </si>
  <si>
    <t>Rating</t>
  </si>
  <si>
    <t>Frequency</t>
  </si>
  <si>
    <t>User Interface:</t>
  </si>
  <si>
    <t>Overall Satisfaction:</t>
  </si>
  <si>
    <t>Want for Yourself: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</si>
</sst>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Functionality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FF"/>
            </a:solidFill>
          </c:spPr>
          <c:cat>
            <c:strRef>
              <c:f>Sheet1!$A$35:$A$45</c:f>
            </c:strRef>
          </c:cat>
          <c:val>
            <c:numRef>
              <c:f>Sheet1!$B$35:$B$45</c:f>
            </c:numRef>
          </c:val>
        </c:ser>
        <c:axId val="2130216886"/>
        <c:axId val="382921466"/>
      </c:barChart>
      <c:catAx>
        <c:axId val="2130216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Rating from 1 to 10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82921466"/>
      </c:catAx>
      <c:valAx>
        <c:axId val="382921466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3021688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Satisfaction with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cat>
            <c:strRef>
              <c:f>Sheet1!$C$34:$C$45</c:f>
            </c:strRef>
          </c:cat>
          <c:val>
            <c:numRef>
              <c:f>Sheet1!$D$34:$D$45</c:f>
            </c:numRef>
          </c:val>
        </c:ser>
        <c:axId val="257244607"/>
        <c:axId val="1749925054"/>
      </c:barChart>
      <c:catAx>
        <c:axId val="25724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Rating from 1 to 10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49925054"/>
      </c:catAx>
      <c:valAx>
        <c:axId val="1749925054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5724460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User Interface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</c:spPr>
          <c:cat>
            <c:strRef>
              <c:f>Sheet1!$A$47:$A$58</c:f>
            </c:strRef>
          </c:cat>
          <c:val>
            <c:numRef>
              <c:f>Sheet1!$B$47:$B$58</c:f>
            </c:numRef>
          </c:val>
        </c:ser>
        <c:axId val="1938236818"/>
        <c:axId val="1694967241"/>
      </c:barChart>
      <c:catAx>
        <c:axId val="193823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Rating from 1 to 10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94967241"/>
      </c:catAx>
      <c:valAx>
        <c:axId val="1694967241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3823681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Overall Satisfaction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51C75"/>
            </a:solidFill>
          </c:spPr>
          <c:cat>
            <c:strRef>
              <c:f>Sheet1!$C$47:$C$58</c:f>
            </c:strRef>
          </c:cat>
          <c:val>
            <c:numRef>
              <c:f>Sheet1!$D$47:$D$58</c:f>
            </c:numRef>
          </c:val>
        </c:ser>
        <c:axId val="1641537118"/>
        <c:axId val="2118341250"/>
      </c:barChart>
      <c:catAx>
        <c:axId val="1641537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Rating from 1 to 10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118341250"/>
      </c:catAx>
      <c:valAx>
        <c:axId val="2118341250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4153711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Want for Yourself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B45F06"/>
            </a:solidFill>
          </c:spPr>
          <c:cat>
            <c:strRef>
              <c:f>Sheet1!$A$60:$A$70</c:f>
            </c:strRef>
          </c:cat>
          <c:val>
            <c:numRef>
              <c:f>Sheet1!$B$60:$B$70</c:f>
            </c:numRef>
          </c:val>
        </c:ser>
        <c:axId val="376941576"/>
        <c:axId val="1295943522"/>
      </c:barChart>
      <c:catAx>
        <c:axId val="37694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Rating from 1 to 10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95943522"/>
      </c:catAx>
      <c:valAx>
        <c:axId val="1295943522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76941576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466725</xdr:colOff>
      <xdr:row>33</xdr:row>
      <xdr:rowOff>152400</xdr:rowOff>
    </xdr:from>
    <xdr:to>
      <xdr:col>7</xdr:col>
      <xdr:colOff>180975</xdr:colOff>
      <xdr:row>44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257175</xdr:colOff>
      <xdr:row>33</xdr:row>
      <xdr:rowOff>161925</xdr:rowOff>
    </xdr:from>
    <xdr:to>
      <xdr:col>9</xdr:col>
      <xdr:colOff>3162300</xdr:colOff>
      <xdr:row>44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447675</xdr:colOff>
      <xdr:row>46</xdr:row>
      <xdr:rowOff>0</xdr:rowOff>
    </xdr:from>
    <xdr:to>
      <xdr:col>7</xdr:col>
      <xdr:colOff>171450</xdr:colOff>
      <xdr:row>57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276225</xdr:colOff>
      <xdr:row>46</xdr:row>
      <xdr:rowOff>9525</xdr:rowOff>
    </xdr:from>
    <xdr:to>
      <xdr:col>9</xdr:col>
      <xdr:colOff>3190875</xdr:colOff>
      <xdr:row>57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4</xdr:col>
      <xdr:colOff>400050</xdr:colOff>
      <xdr:row>58</xdr:row>
      <xdr:rowOff>95250</xdr:rowOff>
    </xdr:from>
    <xdr:to>
      <xdr:col>7</xdr:col>
      <xdr:colOff>219075</xdr:colOff>
      <xdr:row>69</xdr:row>
      <xdr:rowOff>171450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0"/>
    <col customWidth="1" min="2" max="2" width="22.57"/>
    <col customWidth="1" min="4" max="4" width="18.57"/>
    <col customWidth="1" min="5" max="5" width="21.86"/>
    <col customWidth="1" min="6" max="6" width="4.86"/>
    <col customWidth="1" min="7" max="7" width="31.29"/>
    <col customWidth="1" min="8" max="8" width="4.71"/>
    <col customWidth="1" min="9" max="9" width="5.14"/>
    <col customWidth="1" min="10" max="10" width="48.0"/>
    <col customWidth="1" min="11" max="11" width="5.29"/>
    <col customWidth="1" min="14" max="14" width="48.86"/>
  </cols>
  <sheetData>
    <row r="2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/>
      <c r="G3" s="2" t="s">
        <v>6</v>
      </c>
      <c r="J3" s="2" t="s">
        <v>7</v>
      </c>
    </row>
    <row r="4">
      <c r="A4" s="1">
        <v>10.0</v>
      </c>
      <c r="B4" s="1">
        <v>10.0</v>
      </c>
      <c r="C4" s="1">
        <v>10.0</v>
      </c>
      <c r="D4" s="1">
        <v>10.0</v>
      </c>
      <c r="E4" s="1">
        <v>10.0</v>
      </c>
      <c r="G4" s="1" t="s">
        <v>8</v>
      </c>
      <c r="H4" s="1">
        <v>6.0</v>
      </c>
      <c r="J4" s="1" t="s">
        <v>9</v>
      </c>
      <c r="K4" s="1">
        <v>4.0</v>
      </c>
    </row>
    <row r="5">
      <c r="A5" s="1">
        <v>9.0</v>
      </c>
      <c r="B5" s="1">
        <v>9.0</v>
      </c>
      <c r="C5" s="1">
        <v>10.0</v>
      </c>
      <c r="D5" s="1">
        <v>8.0</v>
      </c>
      <c r="E5" s="1">
        <v>3.0</v>
      </c>
      <c r="G5" s="1" t="s">
        <v>10</v>
      </c>
      <c r="H5" s="1">
        <v>4.0</v>
      </c>
      <c r="J5" s="1" t="s">
        <v>11</v>
      </c>
      <c r="K5" s="1">
        <v>3.0</v>
      </c>
    </row>
    <row r="6">
      <c r="A6" s="1">
        <v>8.0</v>
      </c>
      <c r="B6" s="1">
        <v>6.0</v>
      </c>
      <c r="C6" s="1">
        <v>9.0</v>
      </c>
      <c r="D6" s="1">
        <v>7.0</v>
      </c>
      <c r="E6" s="1">
        <v>5.0</v>
      </c>
      <c r="G6" s="1" t="s">
        <v>12</v>
      </c>
      <c r="H6" s="1">
        <v>4.0</v>
      </c>
      <c r="I6" s="1" t="s">
        <v>13</v>
      </c>
      <c r="J6" s="1" t="s">
        <v>14</v>
      </c>
      <c r="K6" s="1">
        <v>3.0</v>
      </c>
    </row>
    <row r="7">
      <c r="A7" s="1">
        <v>10.0</v>
      </c>
      <c r="B7" s="1">
        <v>10.0</v>
      </c>
      <c r="C7" s="1">
        <v>9.0</v>
      </c>
      <c r="D7" s="1">
        <v>10.0</v>
      </c>
      <c r="E7" s="1">
        <v>8.0</v>
      </c>
      <c r="G7" s="1" t="s">
        <v>15</v>
      </c>
      <c r="H7" s="1">
        <v>2.0</v>
      </c>
      <c r="J7" s="1" t="s">
        <v>16</v>
      </c>
      <c r="K7" s="1">
        <v>1.0</v>
      </c>
    </row>
    <row r="8">
      <c r="A8" s="1">
        <v>10.0</v>
      </c>
      <c r="B8" s="1">
        <v>10.0</v>
      </c>
      <c r="C8" s="1">
        <v>10.0</v>
      </c>
      <c r="D8" s="1">
        <v>10.0</v>
      </c>
      <c r="E8" s="1">
        <v>10.0</v>
      </c>
      <c r="G8" s="1" t="s">
        <v>17</v>
      </c>
      <c r="H8" s="1">
        <v>2.0</v>
      </c>
      <c r="J8" s="1" t="s">
        <v>18</v>
      </c>
      <c r="K8" s="1">
        <v>1.0</v>
      </c>
    </row>
    <row r="9">
      <c r="A9" s="1">
        <v>9.0</v>
      </c>
      <c r="B9" s="1">
        <v>10.0</v>
      </c>
      <c r="C9" s="1">
        <v>10.0</v>
      </c>
      <c r="D9" s="1">
        <v>10.0</v>
      </c>
      <c r="E9" s="1">
        <v>9.0</v>
      </c>
      <c r="G9" s="1" t="s">
        <v>19</v>
      </c>
      <c r="H9" s="1">
        <v>2.0</v>
      </c>
      <c r="J9" s="1" t="s">
        <v>20</v>
      </c>
      <c r="K9" s="1">
        <v>1.0</v>
      </c>
    </row>
    <row r="10">
      <c r="A10" s="1">
        <v>10.0</v>
      </c>
      <c r="B10" s="1">
        <v>10.0</v>
      </c>
      <c r="C10" s="1">
        <v>10.0</v>
      </c>
      <c r="D10" s="1">
        <v>10.0</v>
      </c>
      <c r="E10" s="1">
        <v>10.0</v>
      </c>
      <c r="G10" s="1" t="s">
        <v>21</v>
      </c>
      <c r="H10" s="1">
        <v>2.0</v>
      </c>
      <c r="J10" s="1" t="s">
        <v>22</v>
      </c>
      <c r="K10" s="1">
        <v>1.0</v>
      </c>
    </row>
    <row r="11">
      <c r="A11" s="1">
        <v>9.0</v>
      </c>
      <c r="B11" s="1">
        <v>9.0</v>
      </c>
      <c r="C11" s="1">
        <v>9.0</v>
      </c>
      <c r="D11" s="1">
        <v>9.0</v>
      </c>
      <c r="E11" s="1">
        <v>9.0</v>
      </c>
      <c r="G11" s="1" t="s">
        <v>23</v>
      </c>
      <c r="H11" s="1">
        <v>1.0</v>
      </c>
      <c r="J11" s="1" t="s">
        <v>24</v>
      </c>
      <c r="K11" s="1">
        <v>1.0</v>
      </c>
    </row>
    <row r="12">
      <c r="A12" s="1">
        <v>10.0</v>
      </c>
      <c r="B12" s="1">
        <v>10.0</v>
      </c>
      <c r="C12" s="1">
        <v>10.0</v>
      </c>
      <c r="D12" s="1">
        <v>10.0</v>
      </c>
      <c r="E12" s="1">
        <v>10.0</v>
      </c>
      <c r="G12" s="1" t="s">
        <v>25</v>
      </c>
      <c r="H12" s="1">
        <v>1.0</v>
      </c>
      <c r="J12" s="1" t="s">
        <v>26</v>
      </c>
      <c r="K12" s="1">
        <v>1.0</v>
      </c>
    </row>
    <row r="13">
      <c r="A13" s="1">
        <v>8.0</v>
      </c>
      <c r="B13" s="1">
        <v>8.0</v>
      </c>
      <c r="C13" s="1">
        <v>7.0</v>
      </c>
      <c r="D13" s="1">
        <v>8.0</v>
      </c>
      <c r="E13" s="1">
        <v>6.0</v>
      </c>
      <c r="G13" s="1" t="s">
        <v>27</v>
      </c>
      <c r="H13" s="1">
        <v>1.0</v>
      </c>
      <c r="J13" s="1" t="s">
        <v>28</v>
      </c>
      <c r="K13" s="1">
        <v>1.0</v>
      </c>
    </row>
    <row r="14">
      <c r="A14" s="1">
        <v>7.0</v>
      </c>
      <c r="B14" s="1">
        <v>9.0</v>
      </c>
      <c r="C14" s="1">
        <v>10.0</v>
      </c>
      <c r="D14" s="1">
        <v>10.0</v>
      </c>
      <c r="E14" s="1">
        <v>6.0</v>
      </c>
      <c r="G14" s="1" t="s">
        <v>29</v>
      </c>
      <c r="H14" s="1">
        <v>1.0</v>
      </c>
      <c r="J14" s="1"/>
    </row>
    <row r="15">
      <c r="A15" s="1">
        <v>9.0</v>
      </c>
      <c r="B15" s="1">
        <v>9.0</v>
      </c>
      <c r="C15" s="1">
        <v>7.0</v>
      </c>
      <c r="D15" s="1">
        <v>9.0</v>
      </c>
      <c r="E15" s="1">
        <v>10.0</v>
      </c>
      <c r="G15" s="1" t="s">
        <v>30</v>
      </c>
      <c r="H15" s="1">
        <v>1.0</v>
      </c>
      <c r="J15" s="1" t="s">
        <v>13</v>
      </c>
    </row>
    <row r="16">
      <c r="A16" s="1">
        <v>10.0</v>
      </c>
      <c r="B16" s="1">
        <v>8.0</v>
      </c>
      <c r="C16" s="1">
        <v>10.0</v>
      </c>
      <c r="D16" s="1">
        <v>9.0</v>
      </c>
      <c r="E16" s="1">
        <v>7.0</v>
      </c>
      <c r="G16" s="1" t="s">
        <v>31</v>
      </c>
      <c r="H16" s="1">
        <v>1.0</v>
      </c>
      <c r="J16" s="1" t="s">
        <v>13</v>
      </c>
    </row>
    <row r="17">
      <c r="A17" s="1">
        <v>8.0</v>
      </c>
      <c r="B17" s="1">
        <v>7.0</v>
      </c>
      <c r="C17" s="1">
        <v>10.0</v>
      </c>
      <c r="D17" s="1">
        <v>9.0</v>
      </c>
      <c r="E17" s="1">
        <v>6.0</v>
      </c>
      <c r="G17" s="1" t="s">
        <v>32</v>
      </c>
      <c r="H17" s="1">
        <v>1.0</v>
      </c>
      <c r="I17" s="1" t="s">
        <v>13</v>
      </c>
    </row>
    <row r="18">
      <c r="A18" s="1">
        <v>10.0</v>
      </c>
      <c r="B18" s="1">
        <v>10.0</v>
      </c>
      <c r="C18" s="1">
        <v>10.0</v>
      </c>
      <c r="D18" s="1">
        <v>8.0</v>
      </c>
      <c r="E18" s="1">
        <v>6.0</v>
      </c>
      <c r="G18" s="1"/>
      <c r="H18" s="1"/>
      <c r="J18" s="1"/>
    </row>
    <row r="19">
      <c r="A19" s="1">
        <v>9.0</v>
      </c>
      <c r="B19" s="1">
        <v>10.0</v>
      </c>
      <c r="C19" s="1">
        <v>9.0</v>
      </c>
      <c r="D19" s="1"/>
      <c r="E19" s="1">
        <v>10.0</v>
      </c>
      <c r="G19" s="1"/>
      <c r="J19" s="1"/>
    </row>
    <row r="20">
      <c r="A20" s="1">
        <v>7.0</v>
      </c>
      <c r="B20" s="1">
        <v>7.0</v>
      </c>
      <c r="C20" s="1">
        <v>9.0</v>
      </c>
      <c r="D20" s="1">
        <v>7.0</v>
      </c>
      <c r="E20" s="1">
        <v>9.0</v>
      </c>
      <c r="G20" s="1"/>
    </row>
    <row r="21">
      <c r="A21" s="1">
        <v>10.0</v>
      </c>
      <c r="B21" s="1">
        <v>10.0</v>
      </c>
      <c r="C21" s="1">
        <v>10.0</v>
      </c>
      <c r="D21" s="1">
        <v>10.0</v>
      </c>
      <c r="E21" s="1">
        <v>10.0</v>
      </c>
      <c r="G21" s="1"/>
    </row>
    <row r="22">
      <c r="A22" s="1">
        <v>8.0</v>
      </c>
      <c r="B22" s="1">
        <v>8.0</v>
      </c>
      <c r="C22" s="1">
        <v>7.0</v>
      </c>
      <c r="D22" s="1">
        <v>8.0</v>
      </c>
      <c r="E22" s="1">
        <v>8.0</v>
      </c>
      <c r="G22" s="1"/>
    </row>
    <row r="23">
      <c r="A23" s="1">
        <v>10.0</v>
      </c>
      <c r="B23" s="1">
        <v>10.0</v>
      </c>
      <c r="C23" s="1">
        <v>9.0</v>
      </c>
      <c r="D23" s="1">
        <v>10.0</v>
      </c>
      <c r="E23" s="1">
        <v>9.0</v>
      </c>
      <c r="G23" s="1"/>
    </row>
    <row r="24">
      <c r="A24" s="1">
        <v>8.0</v>
      </c>
      <c r="B24" s="1">
        <v>8.0</v>
      </c>
      <c r="C24" s="1">
        <v>10.0</v>
      </c>
      <c r="D24" s="1">
        <v>9.0</v>
      </c>
      <c r="E24" s="1">
        <v>9.0</v>
      </c>
      <c r="G24" s="1"/>
    </row>
    <row r="25">
      <c r="A25" s="1">
        <v>9.0</v>
      </c>
      <c r="B25" s="1">
        <v>9.0</v>
      </c>
      <c r="C25" s="1">
        <v>8.0</v>
      </c>
      <c r="D25" s="1">
        <v>9.0</v>
      </c>
      <c r="E25" s="1">
        <v>10.0</v>
      </c>
      <c r="G25" s="1"/>
    </row>
    <row r="26">
      <c r="A26" s="1">
        <v>9.0</v>
      </c>
      <c r="B26" s="1">
        <v>8.0</v>
      </c>
      <c r="C26" s="1">
        <v>10.0</v>
      </c>
      <c r="D26" s="1">
        <v>9.0</v>
      </c>
      <c r="E26" s="1">
        <v>10.0</v>
      </c>
      <c r="G26" s="1" t="s">
        <v>13</v>
      </c>
    </row>
    <row r="27">
      <c r="A27" s="1">
        <v>9.0</v>
      </c>
      <c r="B27" s="1">
        <v>10.0</v>
      </c>
      <c r="C27" s="1">
        <v>9.0</v>
      </c>
      <c r="D27" s="1">
        <v>9.0</v>
      </c>
      <c r="E27" s="1">
        <v>8.0</v>
      </c>
      <c r="G27" s="1"/>
    </row>
    <row r="28">
      <c r="A28" s="1">
        <v>10.0</v>
      </c>
      <c r="B28" s="1">
        <v>10.0</v>
      </c>
      <c r="C28" s="1">
        <v>10.0</v>
      </c>
      <c r="D28" s="1">
        <v>10.0</v>
      </c>
      <c r="E28" s="1">
        <v>8.0</v>
      </c>
      <c r="G28" s="1"/>
    </row>
    <row r="29">
      <c r="A29" s="1">
        <v>9.0</v>
      </c>
      <c r="B29" s="1">
        <v>8.0</v>
      </c>
      <c r="C29" s="1">
        <v>8.0</v>
      </c>
      <c r="D29" s="1">
        <v>9.0</v>
      </c>
      <c r="E29" s="1">
        <v>4.0</v>
      </c>
      <c r="G29" s="1" t="s">
        <v>13</v>
      </c>
      <c r="I29" s="1" t="s">
        <v>13</v>
      </c>
    </row>
    <row r="30">
      <c r="G30" s="1" t="s">
        <v>13</v>
      </c>
      <c r="H30" s="1" t="s">
        <v>13</v>
      </c>
    </row>
    <row r="31">
      <c r="A31" s="2" t="s">
        <v>33</v>
      </c>
      <c r="B31" s="2" t="s">
        <v>33</v>
      </c>
      <c r="C31" s="2" t="s">
        <v>33</v>
      </c>
      <c r="D31" s="2" t="s">
        <v>33</v>
      </c>
      <c r="E31" s="2" t="s">
        <v>33</v>
      </c>
    </row>
    <row r="32">
      <c r="A32" t="str">
        <f>AVERAGE(A4:A30)</f>
        <v>9.038461538</v>
      </c>
      <c r="B32" t="str">
        <f>Average(B4:B30)</f>
        <v>8.961538462</v>
      </c>
      <c r="C32" t="str">
        <f t="shared" ref="C32:E32" si="1">average(C4:C30)</f>
        <v>9.230769231</v>
      </c>
      <c r="D32" t="str">
        <f t="shared" si="1"/>
        <v>9.08</v>
      </c>
      <c r="E32" t="str">
        <f t="shared" si="1"/>
        <v>8.076923077</v>
      </c>
    </row>
    <row r="34">
      <c r="A34" s="2" t="s">
        <v>34</v>
      </c>
      <c r="C34" s="2" t="s">
        <v>35</v>
      </c>
    </row>
    <row r="35">
      <c r="A35" s="2" t="s">
        <v>36</v>
      </c>
      <c r="B35" s="2" t="s">
        <v>37</v>
      </c>
      <c r="C35" s="2" t="s">
        <v>36</v>
      </c>
      <c r="D35" s="2" t="s">
        <v>37</v>
      </c>
    </row>
    <row r="36">
      <c r="A36" s="1">
        <v>1.0</v>
      </c>
      <c r="B36" t="str">
        <f>countif(A4:A29, "=1")</f>
        <v>0</v>
      </c>
      <c r="C36" s="1">
        <v>1.0</v>
      </c>
      <c r="D36" t="str">
        <f>countif(C4:C29, "=1")</f>
        <v>0</v>
      </c>
    </row>
    <row r="37">
      <c r="A37" s="1">
        <v>2.0</v>
      </c>
      <c r="B37" t="str">
        <f>countif(A4:A29, "=2")</f>
        <v>0</v>
      </c>
      <c r="C37" s="1">
        <v>2.0</v>
      </c>
      <c r="D37" t="str">
        <f>countif(C4:C29, "=2")</f>
        <v>0</v>
      </c>
    </row>
    <row r="38">
      <c r="A38" s="1">
        <v>3.0</v>
      </c>
      <c r="B38" t="str">
        <f>countif(A4:A29, "=3")</f>
        <v>0</v>
      </c>
      <c r="C38" s="1">
        <v>3.0</v>
      </c>
      <c r="D38" t="str">
        <f>countif(C4:C29, "=3")</f>
        <v>0</v>
      </c>
    </row>
    <row r="39">
      <c r="A39" s="1">
        <v>4.0</v>
      </c>
      <c r="B39" t="str">
        <f>countif(A4:A29, "=4")</f>
        <v>0</v>
      </c>
      <c r="C39" s="1">
        <v>4.0</v>
      </c>
      <c r="D39" t="str">
        <f>countif(C4:C29, "=4")</f>
        <v>0</v>
      </c>
    </row>
    <row r="40">
      <c r="A40" s="1">
        <v>5.0</v>
      </c>
      <c r="B40" t="str">
        <f>countif(A4:A29, "=5")</f>
        <v>0</v>
      </c>
      <c r="C40" s="1">
        <v>5.0</v>
      </c>
      <c r="D40" t="str">
        <f>countif(C4:C29, "=5")</f>
        <v>0</v>
      </c>
    </row>
    <row r="41">
      <c r="A41" s="1">
        <v>6.0</v>
      </c>
      <c r="B41" t="str">
        <f>countif(A4:A29, "=6")</f>
        <v>0</v>
      </c>
      <c r="C41" s="1">
        <v>6.0</v>
      </c>
      <c r="D41" t="str">
        <f>countif(C4:C29, "=6")</f>
        <v>0</v>
      </c>
    </row>
    <row r="42">
      <c r="A42" s="1">
        <v>7.0</v>
      </c>
      <c r="B42" t="str">
        <f>countif(A4:A29, "=7")</f>
        <v>2</v>
      </c>
      <c r="C42" s="1">
        <v>7.0</v>
      </c>
      <c r="D42" t="str">
        <f>countif(C4:C29, "=7")</f>
        <v>3</v>
      </c>
    </row>
    <row r="43">
      <c r="A43" s="1">
        <v>8.0</v>
      </c>
      <c r="B43" t="str">
        <f>countif(A4:A29, "=8")</f>
        <v>5</v>
      </c>
      <c r="C43" s="1">
        <v>8.0</v>
      </c>
      <c r="D43" t="str">
        <f>countif(C4:C29, "=8")</f>
        <v>2</v>
      </c>
    </row>
    <row r="44">
      <c r="A44" s="1">
        <v>9.0</v>
      </c>
      <c r="B44" t="str">
        <f>countif(A4:A29, "=9")</f>
        <v>9</v>
      </c>
      <c r="C44" s="1">
        <v>9.0</v>
      </c>
      <c r="D44" t="str">
        <f>countif(C4:C29, "=9")</f>
        <v>7</v>
      </c>
    </row>
    <row r="45">
      <c r="A45" s="1">
        <v>10.0</v>
      </c>
      <c r="B45" t="str">
        <f>countif(A4:A29, "=10")</f>
        <v>10</v>
      </c>
      <c r="C45" s="1">
        <v>10.0</v>
      </c>
      <c r="D45" t="str">
        <f>countif(C4:C29, "=10")</f>
        <v>14</v>
      </c>
    </row>
    <row r="47">
      <c r="A47" s="2" t="s">
        <v>38</v>
      </c>
      <c r="C47" s="2" t="s">
        <v>39</v>
      </c>
    </row>
    <row r="48">
      <c r="A48" s="2" t="s">
        <v>36</v>
      </c>
      <c r="B48" s="2" t="s">
        <v>37</v>
      </c>
      <c r="C48" s="2" t="s">
        <v>36</v>
      </c>
      <c r="D48" s="2" t="s">
        <v>37</v>
      </c>
    </row>
    <row r="49">
      <c r="A49" s="1">
        <v>1.0</v>
      </c>
      <c r="B49" t="str">
        <f>countif(E4:E29, "=1")</f>
        <v>0</v>
      </c>
      <c r="C49" s="1">
        <v>1.0</v>
      </c>
      <c r="D49" t="str">
        <f>countif(D4:D29, "=1")</f>
        <v>0</v>
      </c>
    </row>
    <row r="50">
      <c r="A50" s="1">
        <v>2.0</v>
      </c>
      <c r="B50" t="str">
        <f>countif(E4:E29, "=2")</f>
        <v>0</v>
      </c>
      <c r="C50" s="1">
        <v>2.0</v>
      </c>
      <c r="D50" t="str">
        <f>countif(D4:D29, "=2")</f>
        <v>0</v>
      </c>
    </row>
    <row r="51">
      <c r="A51" s="1">
        <v>3.0</v>
      </c>
      <c r="B51" t="str">
        <f>countif(E4:E29, "=3")</f>
        <v>1</v>
      </c>
      <c r="C51" s="1">
        <v>3.0</v>
      </c>
      <c r="D51" t="str">
        <f>countif(D4:D29, "=3")</f>
        <v>0</v>
      </c>
    </row>
    <row r="52">
      <c r="A52" s="1">
        <v>4.0</v>
      </c>
      <c r="B52" t="str">
        <f>countif(E4:E29, "=4")</f>
        <v>1</v>
      </c>
      <c r="C52" s="1">
        <v>4.0</v>
      </c>
      <c r="D52" t="str">
        <f>countif(D4:D29, "=4")</f>
        <v>0</v>
      </c>
    </row>
    <row r="53">
      <c r="A53" s="1">
        <v>5.0</v>
      </c>
      <c r="B53" t="str">
        <f>countif(E4:E29, "=5")</f>
        <v>1</v>
      </c>
      <c r="C53" s="1">
        <v>5.0</v>
      </c>
      <c r="D53" t="str">
        <f>countif(D4:D29, "=5")</f>
        <v>0</v>
      </c>
    </row>
    <row r="54">
      <c r="A54" s="1">
        <v>6.0</v>
      </c>
      <c r="B54" t="str">
        <f>countif(E4:E29, "=6")</f>
        <v>4</v>
      </c>
      <c r="C54" s="1">
        <v>6.0</v>
      </c>
      <c r="D54" t="str">
        <f>countif(D4:D29, "=6")</f>
        <v>0</v>
      </c>
    </row>
    <row r="55">
      <c r="A55" s="1">
        <v>7.0</v>
      </c>
      <c r="B55" t="str">
        <f>countif(E4:E29, "=7")</f>
        <v>1</v>
      </c>
      <c r="C55" s="1">
        <v>7.0</v>
      </c>
      <c r="D55" t="str">
        <f>countif(D4:D29, "=7")</f>
        <v>2</v>
      </c>
    </row>
    <row r="56">
      <c r="A56" s="1">
        <v>8.0</v>
      </c>
      <c r="B56" t="str">
        <f>countif(E4:E29, "=8")</f>
        <v>4</v>
      </c>
      <c r="C56" s="1">
        <v>8.0</v>
      </c>
      <c r="D56" t="str">
        <f>countif(D4:D29, "=8")</f>
        <v>4</v>
      </c>
    </row>
    <row r="57">
      <c r="A57" s="1">
        <v>9.0</v>
      </c>
      <c r="B57" t="str">
        <f>countif(E4:E29, "=9")</f>
        <v>5</v>
      </c>
      <c r="C57" s="1">
        <v>9.0</v>
      </c>
      <c r="D57" t="str">
        <f>countif(D4:D29, "=9")</f>
        <v>9</v>
      </c>
    </row>
    <row r="58">
      <c r="A58" s="1">
        <v>10.0</v>
      </c>
      <c r="B58" t="str">
        <f>countif(E4:E29, "=10")</f>
        <v>9</v>
      </c>
      <c r="C58" s="1">
        <v>10.0</v>
      </c>
      <c r="D58" t="str">
        <f>countif(D4:D29, "=10")</f>
        <v>10</v>
      </c>
    </row>
    <row r="59">
      <c r="A59" s="2" t="s">
        <v>40</v>
      </c>
    </row>
    <row r="60">
      <c r="A60" s="2" t="s">
        <v>36</v>
      </c>
      <c r="B60" s="2" t="s">
        <v>37</v>
      </c>
    </row>
    <row r="61">
      <c r="A61" s="1">
        <v>1.0</v>
      </c>
      <c r="B61" t="str">
        <f>countif(E4:E29, "=1")</f>
        <v>0</v>
      </c>
    </row>
    <row r="62">
      <c r="A62" s="1">
        <v>2.0</v>
      </c>
      <c r="B62" t="str">
        <f>countif(E4:E29, "=2")</f>
        <v>0</v>
      </c>
    </row>
    <row r="63">
      <c r="A63" s="1">
        <v>3.0</v>
      </c>
      <c r="B63" t="str">
        <f>countif(E4:E29, "=3")</f>
        <v>1</v>
      </c>
    </row>
    <row r="64">
      <c r="A64" s="1">
        <v>4.0</v>
      </c>
      <c r="B64" t="str">
        <f>countif(E4:E29, "=4")</f>
        <v>1</v>
      </c>
    </row>
    <row r="65">
      <c r="A65" s="1">
        <v>5.0</v>
      </c>
      <c r="B65" t="str">
        <f>countif(E4:E29, "=5")</f>
        <v>1</v>
      </c>
    </row>
    <row r="66">
      <c r="A66" s="1">
        <v>6.0</v>
      </c>
      <c r="B66" t="str">
        <f>countif(E4:E29, "=6")</f>
        <v>4</v>
      </c>
    </row>
    <row r="67">
      <c r="A67" s="1">
        <v>7.0</v>
      </c>
      <c r="B67" t="str">
        <f>countif(E4:E29, "=7")</f>
        <v>1</v>
      </c>
    </row>
    <row r="68">
      <c r="A68" s="1">
        <v>8.0</v>
      </c>
      <c r="B68" t="str">
        <f>countif(E4:E29, "=8")</f>
        <v>4</v>
      </c>
    </row>
    <row r="69">
      <c r="A69" s="1">
        <v>9.0</v>
      </c>
      <c r="B69" t="str">
        <f>countif(E4:E29, "=9")</f>
        <v>5</v>
      </c>
    </row>
    <row r="70">
      <c r="A70" s="1">
        <v>10.0</v>
      </c>
      <c r="B70" t="str">
        <f>countif(E4:E29, "=10")</f>
        <v>9</v>
      </c>
    </row>
  </sheetData>
  <drawing r:id="rId1"/>
</worksheet>
</file>