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ode/cost_control/test/test_rate_sheets/"/>
    </mc:Choice>
  </mc:AlternateContent>
  <xr:revisionPtr revIDLastSave="0" documentId="13_ncr:1_{B576FCB2-EE9B-6447-8A82-1873B062B265}" xr6:coauthVersionLast="36" xr6:coauthVersionMax="36" xr10:uidLastSave="{00000000-0000-0000-0000-000000000000}"/>
  <bookViews>
    <workbookView xWindow="10740" yWindow="3160" windowWidth="27640" windowHeight="16940" xr2:uid="{6DE067EA-3563-2647-BD3B-E49AEA0BEF2F}"/>
  </bookViews>
  <sheets>
    <sheet name="Rates" sheetId="1" r:id="rId1"/>
  </sheets>
  <definedNames>
    <definedName name="_xlnm.Print_Area" localSheetId="0">Rates!$A$1:$C$41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<sst xmlns="http://schemas.openxmlformats.org/spreadsheetml/2006/main" count="356" uniqueCount="204">
  <si>
    <t>Staff Name</t>
  </si>
  <si>
    <t>Professional Level</t>
  </si>
  <si>
    <t>Rate</t>
  </si>
  <si>
    <t>&lt;----- date changes on this sheet will go into effect</t>
  </si>
  <si>
    <t>Personnel and Labor Rates</t>
  </si>
  <si>
    <t>Owens Lake Dust Mitigation Project</t>
  </si>
  <si>
    <t>Senior Scientist</t>
  </si>
  <si>
    <t>Staff</t>
  </si>
  <si>
    <t>Project Scientist</t>
  </si>
  <si>
    <t>Principal/Project Manager</t>
  </si>
  <si>
    <t>Provenience</t>
  </si>
  <si>
    <t>Senior</t>
  </si>
  <si>
    <t>Bridgewater</t>
  </si>
  <si>
    <t>Ann Sihler LLC</t>
  </si>
  <si>
    <t>Kenney Geoscience</t>
  </si>
  <si>
    <t>Dr. William Nickling</t>
  </si>
  <si>
    <t>Nickling Environmental</t>
  </si>
  <si>
    <t>Dr. Cheryl McKenna Neuman</t>
  </si>
  <si>
    <t>Dr. Patrick O'Brien</t>
  </si>
  <si>
    <t>Field and Laboratory Scientist</t>
  </si>
  <si>
    <t>Perry Cardoza</t>
  </si>
  <si>
    <t>Corporate Principal</t>
  </si>
  <si>
    <t>NUVIS</t>
  </si>
  <si>
    <t>Linda Forde</t>
  </si>
  <si>
    <t>Principal</t>
  </si>
  <si>
    <t>Alison Scheel</t>
  </si>
  <si>
    <t>Graphic Artist</t>
  </si>
  <si>
    <t>Yellobee</t>
  </si>
  <si>
    <t>Omar Murcia</t>
  </si>
  <si>
    <t>Rachel Egger Kelly</t>
  </si>
  <si>
    <t>Karen Miller</t>
  </si>
  <si>
    <t>Officer/Principal</t>
  </si>
  <si>
    <t>M2 Resources</t>
  </si>
  <si>
    <t>William Hildebrandt</t>
  </si>
  <si>
    <t>Far Western</t>
  </si>
  <si>
    <t>Kelly McGuire</t>
  </si>
  <si>
    <t>D. Craig Young</t>
  </si>
  <si>
    <t>Jerome King</t>
  </si>
  <si>
    <t>Ryan Byerly</t>
  </si>
  <si>
    <t>Staff Scientist</t>
  </si>
  <si>
    <t>Matthew Van Eck</t>
  </si>
  <si>
    <t>Executive</t>
  </si>
  <si>
    <t>GSI</t>
  </si>
  <si>
    <t>Daniel Bellissemo</t>
  </si>
  <si>
    <t>Director</t>
  </si>
  <si>
    <t>Dan Pocklington</t>
  </si>
  <si>
    <t>Igor Talapalatski</t>
  </si>
  <si>
    <t>Blake Fields</t>
  </si>
  <si>
    <t>Junior Staff</t>
  </si>
  <si>
    <t>Amy Coulter</t>
  </si>
  <si>
    <t>Technical Editor</t>
  </si>
  <si>
    <t>Amy Coulter LLC</t>
  </si>
  <si>
    <t>Brian Young</t>
  </si>
  <si>
    <t>Project Principal</t>
  </si>
  <si>
    <t>Towill</t>
  </si>
  <si>
    <t>Trevor Greening</t>
  </si>
  <si>
    <t>Project Senior</t>
  </si>
  <si>
    <t>Keith Kirkby</t>
  </si>
  <si>
    <t>George Maalouli</t>
  </si>
  <si>
    <t>Survey Crew</t>
  </si>
  <si>
    <t>Survey Chief</t>
  </si>
  <si>
    <t>Survey Staff</t>
  </si>
  <si>
    <t>Andy Lucero</t>
  </si>
  <si>
    <t>Sara Reed</t>
  </si>
  <si>
    <t>Andres Ladai</t>
  </si>
  <si>
    <t>Geo Staff II</t>
  </si>
  <si>
    <t>Doug Novy</t>
  </si>
  <si>
    <t>Ben Lu</t>
  </si>
  <si>
    <t>Geo Staff I</t>
  </si>
  <si>
    <t>Josh Peterson</t>
  </si>
  <si>
    <t>Joe Birchman</t>
  </si>
  <si>
    <t>Sebastion Hock</t>
  </si>
  <si>
    <t>Research Assistant Professor</t>
  </si>
  <si>
    <t>Univ Of Utah</t>
  </si>
  <si>
    <t>Marc Cañas</t>
  </si>
  <si>
    <t>Senior Project Manager</t>
  </si>
  <si>
    <t>Zephyr USA</t>
  </si>
  <si>
    <t>Jacqueline Patterson</t>
  </si>
  <si>
    <t>Susan Ustin</t>
  </si>
  <si>
    <t>Univ Of California</t>
  </si>
  <si>
    <t>Mark Schaaf</t>
  </si>
  <si>
    <t>Science Program Director</t>
  </si>
  <si>
    <t>Air Sciences</t>
  </si>
  <si>
    <t>David Randall</t>
  </si>
  <si>
    <t>Principal Scientist II</t>
  </si>
  <si>
    <t>Kevin Lewis</t>
  </si>
  <si>
    <t>Elizabeth Huelson</t>
  </si>
  <si>
    <t>Principal Scientist I</t>
  </si>
  <si>
    <t>Maarten Schreuder</t>
  </si>
  <si>
    <t>Matthew Mavko</t>
  </si>
  <si>
    <t>Timothy Martin</t>
  </si>
  <si>
    <t>Associate Scientist</t>
  </si>
  <si>
    <t>John Bannister</t>
  </si>
  <si>
    <t>Evan Burgess</t>
  </si>
  <si>
    <t>Max Hampson</t>
  </si>
  <si>
    <t>Katheryn Kolesar</t>
  </si>
  <si>
    <t>Sareth Prum</t>
  </si>
  <si>
    <t>Sabrina Pryor</t>
  </si>
  <si>
    <t>Donata Gylys</t>
  </si>
  <si>
    <t>Giedrius Gylys</t>
  </si>
  <si>
    <t>Julie Lanthier</t>
  </si>
  <si>
    <t>Keith Silcock</t>
  </si>
  <si>
    <t>Assistant</t>
  </si>
  <si>
    <t>Shaleen Gearhart</t>
  </si>
  <si>
    <t>Support II</t>
  </si>
  <si>
    <t>Mikhail Mayers</t>
  </si>
  <si>
    <t>Support I</t>
  </si>
  <si>
    <t>Bill Fox Jr.</t>
  </si>
  <si>
    <t>Principal Professional II</t>
  </si>
  <si>
    <t>CH2M</t>
  </si>
  <si>
    <t>Jason Smesrud</t>
  </si>
  <si>
    <t>Mark Madison</t>
  </si>
  <si>
    <t>Melinda Tam</t>
  </si>
  <si>
    <t>Tim Hill</t>
  </si>
  <si>
    <t>James Gorham</t>
  </si>
  <si>
    <t>Principal Professional I</t>
  </si>
  <si>
    <t>Aaron Willis</t>
  </si>
  <si>
    <t>Jeff Friesen</t>
  </si>
  <si>
    <t>Senior Professional II</t>
  </si>
  <si>
    <t>Marie (Quitterie) Cotton</t>
  </si>
  <si>
    <t>Jeremy Thomas</t>
  </si>
  <si>
    <t>Richard (Dick) Haapala</t>
  </si>
  <si>
    <t>Senior Professional I</t>
  </si>
  <si>
    <t>Gary Santolo</t>
  </si>
  <si>
    <t>Karen Williams</t>
  </si>
  <si>
    <t>Project Professional I</t>
  </si>
  <si>
    <t>Ryan Mitchell</t>
  </si>
  <si>
    <t>Edward (Ed) Douglas</t>
  </si>
  <si>
    <t>Associate Professional II</t>
  </si>
  <si>
    <t>Joseph Hurliman</t>
  </si>
  <si>
    <t>Senior Technician</t>
  </si>
  <si>
    <t>Vanessa McCowan</t>
  </si>
  <si>
    <t>Associate Professional I</t>
  </si>
  <si>
    <t>Travis Laney</t>
  </si>
  <si>
    <t>Staff Professional II</t>
  </si>
  <si>
    <t>Timothy (Tim) Bedford</t>
  </si>
  <si>
    <t>Ron Gastelum</t>
  </si>
  <si>
    <t>Special Counsel</t>
  </si>
  <si>
    <t>Cordoba</t>
  </si>
  <si>
    <t>Rich Coles</t>
  </si>
  <si>
    <t>Principal I</t>
  </si>
  <si>
    <t>Ken Ortega</t>
  </si>
  <si>
    <t>Program Administrator</t>
  </si>
  <si>
    <t>Danielle Chupa</t>
  </si>
  <si>
    <t>Program Manager III</t>
  </si>
  <si>
    <t>David Garza</t>
  </si>
  <si>
    <t>Design Manager II</t>
  </si>
  <si>
    <t>Ian Cesario</t>
  </si>
  <si>
    <t>Engineer II</t>
  </si>
  <si>
    <t>Samuel Unger</t>
  </si>
  <si>
    <t>Regulatory Advisor</t>
  </si>
  <si>
    <t>Steve Reese</t>
  </si>
  <si>
    <t>Field Monitoring III</t>
  </si>
  <si>
    <t>Joe Villa</t>
  </si>
  <si>
    <t>Design Manager I</t>
  </si>
  <si>
    <t>Margarita Rodriguez</t>
  </si>
  <si>
    <t>Engineer I</t>
  </si>
  <si>
    <t>Victor Silvas</t>
  </si>
  <si>
    <t>Field Monitoring I</t>
  </si>
  <si>
    <t>Misty Shuck</t>
  </si>
  <si>
    <t>Joel Kimmelshue</t>
  </si>
  <si>
    <t>Principal Scientist 2</t>
  </si>
  <si>
    <t>Land IQ</t>
  </si>
  <si>
    <t>Mica Heilmann</t>
  </si>
  <si>
    <t>Principal Scientist 1</t>
  </si>
  <si>
    <t>Margot Griswold</t>
  </si>
  <si>
    <t>Zhongwu Wang</t>
  </si>
  <si>
    <t>Diya Chowdhury</t>
  </si>
  <si>
    <t>Seth Mulder</t>
  </si>
  <si>
    <t>Chris Stall</t>
  </si>
  <si>
    <t>Frank Anderson</t>
  </si>
  <si>
    <t>Stephanie Tillman</t>
  </si>
  <si>
    <t>Melissa Riedel-Lehrke</t>
  </si>
  <si>
    <t>Project Ecologist</t>
  </si>
  <si>
    <t>Robert Travis Brooks</t>
  </si>
  <si>
    <t>Cody Fink</t>
  </si>
  <si>
    <t>Casey Gudel</t>
  </si>
  <si>
    <t>Donna Eto</t>
  </si>
  <si>
    <t>Associate Ecologist</t>
  </si>
  <si>
    <t>Jenni Snibbe</t>
  </si>
  <si>
    <t>Travis Longcore</t>
  </si>
  <si>
    <t>Staff 2 Scientist</t>
  </si>
  <si>
    <t>Andrew Loberg</t>
  </si>
  <si>
    <t>Staff I Scientist</t>
  </si>
  <si>
    <t>Adriana Delucchi</t>
  </si>
  <si>
    <t>Justin Sitton</t>
  </si>
  <si>
    <t>Staff I Analyst</t>
  </si>
  <si>
    <t>Spring Riddle</t>
  </si>
  <si>
    <t>Karri Peters</t>
  </si>
  <si>
    <t>Assistant II</t>
  </si>
  <si>
    <t>Laura McFadden</t>
  </si>
  <si>
    <t>Carole Denardo</t>
  </si>
  <si>
    <t>Joan Brandoff</t>
  </si>
  <si>
    <t>Project Engineer/Scientist</t>
  </si>
  <si>
    <t>Roderic McLean</t>
  </si>
  <si>
    <t>Debra Hargett</t>
  </si>
  <si>
    <t>Staff Engineer/Scientist</t>
  </si>
  <si>
    <t>Kent Norville</t>
  </si>
  <si>
    <t>Ann Sihler</t>
  </si>
  <si>
    <t>Technical Writer</t>
  </si>
  <si>
    <t>Miles Kenney</t>
  </si>
  <si>
    <t>Geological Services</t>
  </si>
  <si>
    <t>Company: Air Sciences</t>
  </si>
  <si>
    <t>Effective Date: 09/01/19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</si>
</sst>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2" fillId="0" borderId="0" xfId="0" applyFont="1" applyFill="1" applyAlignment="1" applyProtection="1">
      <alignment vertical="top"/>
      <protection locked="0"/>
    </xf>
    <xf numFmtId="44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/>
    <xf numFmtId="0" fontId="2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306734</xdr:colOff>
      <xdr:row>0</xdr:row>
      <xdr:rowOff>93718</xdr:rowOff>
    </xdr:from>
    <xdr:to>
      <xdr:col>0</xdr:col>
      <xdr:colOff>1587499</xdr:colOff>
      <xdr:row>3</xdr:row>
      <xdr:rowOff>167378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D8734-F5F5-9C4A-93B9-4DEB2B31CE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3973" b="12118"/>
        <a:stretch/>
      </xdr:blipFill>
      <xdr:spPr>
        <a:xfrm>
          <a:off x="306734" y="93718"/>
          <a:ext cx="1280765" cy="8229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304800</xdr:colOff>
      <xdr:row>3</xdr:row>
      <xdr:rowOff>254000</xdr:rowOff>
    </xdr:from>
    <xdr:to>
      <xdr:col>0</xdr:col>
      <xdr:colOff>1587500</xdr:colOff>
      <xdr:row>7</xdr:row>
      <xdr:rowOff>145185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FC0025-A294-124D-94B4-7C69513CA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27100"/>
          <a:ext cx="1282700" cy="83098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4004-A659-744F-BA62-696AABE65A5F}">
  <dimension ref="A2:J123"/>
  <sheetViews>
    <sheetView tabSelected="1" workbookViewId="0">
      <selection activeCell="B6" sqref="B6"/>
    </sheetView>
  </sheetViews>
  <sheetFormatPr baseColWidth="10" defaultRowHeight="16" x14ac:dyDescent="0.2"/>
  <cols>
    <col min="1" max="1" width="24.5" customWidth="1"/>
    <col min="2" max="2" width="28.1640625" customWidth="1"/>
    <col min="3" max="3" width="15.83203125" customWidth="1"/>
    <col min="4" max="4" width="11.5" customWidth="1"/>
    <col min="6" max="6" width="27" customWidth="1"/>
    <col min="7" max="7" width="16.5" customWidth="1"/>
    <col min="9" max="9" width="17.33203125" customWidth="1"/>
  </cols>
  <sheetData>
    <row r="2" spans="1:10" ht="22" customHeight="1" x14ac:dyDescent="0.25">
      <c r="B2" s="7" t="s">
        <v>4</v>
      </c>
    </row>
    <row r="3" spans="1:10" ht="21" x14ac:dyDescent="0.25">
      <c r="B3" s="8" t="s">
        <v>5</v>
      </c>
    </row>
    <row r="4" spans="1:10" ht="21" x14ac:dyDescent="0.25">
      <c r="B4" s="8" t="s">
        <v>202</v>
      </c>
    </row>
    <row r="5" spans="1:10" ht="21" x14ac:dyDescent="0.25">
      <c r="B5" s="8" t="s">
        <v>203</v>
      </c>
      <c r="E5" t="s">
        <v>3</v>
      </c>
    </row>
    <row r="8" spans="1:10" ht="17" thickBot="1" x14ac:dyDescent="0.25">
      <c r="I8" s="9" t="s">
        <v>82</v>
      </c>
      <c r="J8" s="13" t="str">
        <f>IFERROR(VLOOKUP($C8,$I:$I,2,FALSE),"")</f>
        <v/>
      </c>
    </row>
    <row r="9" spans="1:10" ht="19" customHeight="1" thickTop="1" thickBot="1" x14ac:dyDescent="0.25">
      <c r="A9" s="1" t="s">
        <v>0</v>
      </c>
      <c r="B9" s="2" t="s">
        <v>1</v>
      </c>
      <c r="C9" s="2" t="s">
        <v>2</v>
      </c>
      <c r="I9" s="9" t="s">
        <v>82</v>
      </c>
      <c r="J9" s="13" t="str">
        <f>IFERROR(VLOOKUP($C9,$I:$I,2,FALSE),"")</f>
        <v/>
      </c>
    </row>
    <row r="10" spans="1:10" ht="17" thickTop="1" x14ac:dyDescent="0.2">
      <c r="A10" s="12" t="s">
        <v>80</v>
      </c>
      <c r="B10" s="9" t="s">
        <v>81</v>
      </c>
      <c r="C10" s="10">
        <v>185</v>
      </c>
      <c r="D10" s="14"/>
      <c r="I10" s="9" t="s">
        <v>82</v>
      </c>
      <c r="J10" s="13" t="str">
        <f>IFERROR(VLOOKUP(#REF!,$I:$I,2,FALSE),"")</f>
        <v/>
      </c>
    </row>
    <row r="11" spans="1:10" x14ac:dyDescent="0.2">
      <c r="A11" s="12" t="s">
        <v>83</v>
      </c>
      <c r="B11" s="9" t="s">
        <v>84</v>
      </c>
      <c r="C11" s="10">
        <v>171</v>
      </c>
      <c r="D11" s="14"/>
      <c r="I11" s="9" t="s">
        <v>82</v>
      </c>
      <c r="J11" s="13" t="str">
        <f>IFERROR(VLOOKUP(#REF!,$I:$I,2,FALSE),"")</f>
        <v/>
      </c>
    </row>
    <row r="12" spans="1:10" x14ac:dyDescent="0.2">
      <c r="A12" s="12" t="s">
        <v>85</v>
      </c>
      <c r="B12" s="9" t="s">
        <v>84</v>
      </c>
      <c r="C12" s="10">
        <v>171</v>
      </c>
      <c r="D12" s="14"/>
      <c r="I12" s="9" t="s">
        <v>82</v>
      </c>
      <c r="J12" s="13" t="str">
        <f>IFERROR(VLOOKUP(#REF!,$I:$I,2,FALSE),"")</f>
        <v/>
      </c>
    </row>
    <row r="13" spans="1:10" x14ac:dyDescent="0.2">
      <c r="A13" s="12" t="s">
        <v>86</v>
      </c>
      <c r="B13" s="9" t="s">
        <v>87</v>
      </c>
      <c r="C13" s="10">
        <v>150</v>
      </c>
      <c r="D13" s="14"/>
      <c r="I13" s="9" t="s">
        <v>82</v>
      </c>
      <c r="J13" s="13" t="str">
        <f>IFERROR(VLOOKUP(#REF!,$I:$I,2,FALSE),"")</f>
        <v/>
      </c>
    </row>
    <row r="14" spans="1:10" x14ac:dyDescent="0.2">
      <c r="A14" s="12" t="s">
        <v>88</v>
      </c>
      <c r="B14" s="9" t="s">
        <v>87</v>
      </c>
      <c r="C14" s="10">
        <v>150</v>
      </c>
      <c r="D14" s="14"/>
      <c r="I14" s="9" t="s">
        <v>82</v>
      </c>
      <c r="J14" s="13" t="str">
        <f>IFERROR(VLOOKUP(#REF!,$I:$I,2,FALSE),"")</f>
        <v/>
      </c>
    </row>
    <row r="15" spans="1:10" x14ac:dyDescent="0.2">
      <c r="A15" s="12" t="s">
        <v>89</v>
      </c>
      <c r="B15" s="9" t="s">
        <v>87</v>
      </c>
      <c r="C15" s="10">
        <v>150</v>
      </c>
      <c r="D15" s="14"/>
      <c r="I15" s="9" t="s">
        <v>82</v>
      </c>
      <c r="J15" s="13" t="str">
        <f>IFERROR(VLOOKUP(#REF!,$I:$I,2,FALSE),"")</f>
        <v/>
      </c>
    </row>
    <row r="16" spans="1:10" x14ac:dyDescent="0.2">
      <c r="A16" s="12" t="s">
        <v>90</v>
      </c>
      <c r="B16" s="9" t="s">
        <v>91</v>
      </c>
      <c r="C16" s="10">
        <v>124</v>
      </c>
      <c r="D16" s="14"/>
      <c r="I16" s="9" t="s">
        <v>82</v>
      </c>
      <c r="J16" s="13" t="str">
        <f>IFERROR(VLOOKUP(#REF!,$I:$I,2,FALSE),"")</f>
        <v/>
      </c>
    </row>
    <row r="17" spans="1:10" x14ac:dyDescent="0.2">
      <c r="A17" s="12" t="s">
        <v>92</v>
      </c>
      <c r="B17" s="9" t="s">
        <v>91</v>
      </c>
      <c r="C17" s="10">
        <v>124</v>
      </c>
      <c r="D17" s="14"/>
      <c r="I17" s="9" t="s">
        <v>82</v>
      </c>
      <c r="J17" s="13" t="str">
        <f>IFERROR(VLOOKUP(#REF!,$I:$I,2,FALSE),"")</f>
        <v/>
      </c>
    </row>
    <row r="18" spans="1:10" x14ac:dyDescent="0.2">
      <c r="A18" s="12" t="s">
        <v>93</v>
      </c>
      <c r="B18" s="9" t="s">
        <v>91</v>
      </c>
      <c r="C18" s="10">
        <v>124</v>
      </c>
      <c r="D18" s="14"/>
      <c r="I18" s="9" t="s">
        <v>82</v>
      </c>
      <c r="J18" s="13" t="str">
        <f>IFERROR(VLOOKUP(#REF!,$I:$I,2,FALSE),"")</f>
        <v/>
      </c>
    </row>
    <row r="19" spans="1:10" x14ac:dyDescent="0.2">
      <c r="A19" s="12" t="s">
        <v>94</v>
      </c>
      <c r="B19" s="9" t="s">
        <v>6</v>
      </c>
      <c r="C19" s="10">
        <v>101</v>
      </c>
      <c r="D19" s="14"/>
      <c r="I19" s="9" t="s">
        <v>82</v>
      </c>
      <c r="J19" s="13" t="str">
        <f>IFERROR(VLOOKUP(#REF!,$I:$I,2,FALSE),"")</f>
        <v/>
      </c>
    </row>
    <row r="20" spans="1:10" x14ac:dyDescent="0.2">
      <c r="A20" s="12" t="s">
        <v>95</v>
      </c>
      <c r="B20" s="9" t="s">
        <v>6</v>
      </c>
      <c r="C20" s="10">
        <v>101</v>
      </c>
      <c r="D20" s="14"/>
      <c r="I20" s="9" t="s">
        <v>82</v>
      </c>
      <c r="J20" s="13" t="str">
        <f>IFERROR(VLOOKUP(#REF!,$I:$I,2,FALSE),"")</f>
        <v/>
      </c>
    </row>
    <row r="21" spans="1:10" x14ac:dyDescent="0.2">
      <c r="A21" s="12" t="s">
        <v>96</v>
      </c>
      <c r="B21" s="9" t="s">
        <v>6</v>
      </c>
      <c r="C21" s="10">
        <v>101</v>
      </c>
      <c r="D21" s="14"/>
      <c r="I21" s="9" t="s">
        <v>82</v>
      </c>
      <c r="J21" s="13" t="str">
        <f>IFERROR(VLOOKUP(#REF!,$I:$I,2,FALSE),"")</f>
        <v/>
      </c>
    </row>
    <row r="22" spans="1:10" x14ac:dyDescent="0.2">
      <c r="A22" s="12" t="s">
        <v>97</v>
      </c>
      <c r="B22" s="9" t="s">
        <v>6</v>
      </c>
      <c r="C22" s="10">
        <v>101</v>
      </c>
      <c r="D22" s="14"/>
      <c r="I22" s="9" t="s">
        <v>82</v>
      </c>
      <c r="J22" s="13" t="str">
        <f>IFERROR(VLOOKUP(#REF!,$I:$I,2,FALSE),"")</f>
        <v/>
      </c>
    </row>
    <row r="23" spans="1:10" x14ac:dyDescent="0.2">
      <c r="A23" s="12" t="s">
        <v>98</v>
      </c>
      <c r="B23" s="9" t="s">
        <v>7</v>
      </c>
      <c r="C23" s="10">
        <v>77</v>
      </c>
      <c r="D23" s="14"/>
      <c r="I23" s="9" t="s">
        <v>82</v>
      </c>
      <c r="J23" s="13" t="str">
        <f>IFERROR(VLOOKUP(#REF!,$I:$I,2,FALSE),"")</f>
        <v/>
      </c>
    </row>
    <row r="24" spans="1:10" x14ac:dyDescent="0.2">
      <c r="A24" s="12" t="s">
        <v>99</v>
      </c>
      <c r="B24" s="9" t="s">
        <v>7</v>
      </c>
      <c r="C24" s="10">
        <v>77</v>
      </c>
      <c r="D24" s="14"/>
      <c r="I24" s="9" t="s">
        <v>82</v>
      </c>
      <c r="J24" s="13" t="str">
        <f>IFERROR(VLOOKUP(#REF!,$I:$I,2,FALSE),"")</f>
        <v/>
      </c>
    </row>
    <row r="25" spans="1:10" x14ac:dyDescent="0.2">
      <c r="A25" s="12" t="s">
        <v>100</v>
      </c>
      <c r="B25" s="9" t="s">
        <v>7</v>
      </c>
      <c r="C25" s="10">
        <v>77</v>
      </c>
      <c r="D25" s="14"/>
      <c r="I25" s="9" t="s">
        <v>82</v>
      </c>
      <c r="J25" s="13" t="str">
        <f>IFERROR(VLOOKUP(#REF!,$I:$I,2,FALSE),"")</f>
        <v/>
      </c>
    </row>
    <row r="26" spans="1:10" x14ac:dyDescent="0.2">
      <c r="A26" s="12" t="s">
        <v>101</v>
      </c>
      <c r="B26" s="9" t="s">
        <v>102</v>
      </c>
      <c r="C26" s="10">
        <v>54</v>
      </c>
      <c r="D26" s="14"/>
      <c r="I26" s="9" t="s">
        <v>82</v>
      </c>
      <c r="J26" s="13" t="str">
        <f>IFERROR(VLOOKUP(#REF!,$I:$I,2,FALSE),"")</f>
        <v/>
      </c>
    </row>
    <row r="27" spans="1:10" x14ac:dyDescent="0.2">
      <c r="A27" s="12" t="s">
        <v>103</v>
      </c>
      <c r="B27" s="9" t="s">
        <v>104</v>
      </c>
      <c r="C27" s="10">
        <v>33</v>
      </c>
      <c r="D27" s="14"/>
      <c r="F27" s="11" t="s">
        <v>107</v>
      </c>
      <c r="G27" s="11" t="s">
        <v>108</v>
      </c>
      <c r="H27" s="10">
        <v>280</v>
      </c>
      <c r="I27" s="9" t="s">
        <v>109</v>
      </c>
      <c r="J27" s="13" t="str">
        <f>IFERROR(VLOOKUP(#REF!,$I:$I,2,FALSE),"")</f>
        <v/>
      </c>
    </row>
    <row r="28" spans="1:10" x14ac:dyDescent="0.2">
      <c r="A28" s="12" t="s">
        <v>105</v>
      </c>
      <c r="B28" s="9" t="s">
        <v>106</v>
      </c>
      <c r="C28" s="10">
        <v>9</v>
      </c>
      <c r="D28" s="14"/>
      <c r="F28" s="11" t="s">
        <v>110</v>
      </c>
      <c r="G28" s="11" t="s">
        <v>108</v>
      </c>
      <c r="H28" s="10">
        <v>280</v>
      </c>
      <c r="I28" s="9" t="s">
        <v>109</v>
      </c>
      <c r="J28" s="13" t="str">
        <f>IFERROR(VLOOKUP(#REF!,$I:$I,2,FALSE),"")</f>
        <v/>
      </c>
    </row>
    <row r="29" spans="1:10" x14ac:dyDescent="0.2">
      <c r="A29" s="11"/>
      <c r="B29" s="11"/>
      <c r="C29" s="10"/>
      <c r="F29" s="11" t="s">
        <v>111</v>
      </c>
      <c r="G29" s="11" t="s">
        <v>108</v>
      </c>
      <c r="H29" s="10">
        <v>280</v>
      </c>
      <c r="I29" s="9" t="s">
        <v>109</v>
      </c>
      <c r="J29" s="13" t="str">
        <f t="shared" ref="J29:J60" si="0">IFERROR(VLOOKUP($C29,$I:$I,2,FALSE),"")</f>
        <v/>
      </c>
    </row>
    <row r="30" spans="1:10" x14ac:dyDescent="0.2">
      <c r="A30" s="11"/>
      <c r="B30" s="11"/>
      <c r="C30" s="10"/>
      <c r="F30" s="11" t="s">
        <v>112</v>
      </c>
      <c r="G30" s="11" t="s">
        <v>108</v>
      </c>
      <c r="H30" s="10">
        <v>280</v>
      </c>
      <c r="I30" s="9" t="s">
        <v>109</v>
      </c>
      <c r="J30" s="13" t="str">
        <f t="shared" si="0"/>
        <v/>
      </c>
    </row>
    <row r="31" spans="1:10" x14ac:dyDescent="0.2">
      <c r="A31" s="11"/>
      <c r="B31" s="11"/>
      <c r="C31" s="10"/>
      <c r="F31" s="11" t="s">
        <v>113</v>
      </c>
      <c r="G31" s="11" t="s">
        <v>108</v>
      </c>
      <c r="H31" s="10">
        <v>280</v>
      </c>
      <c r="I31" s="9" t="s">
        <v>109</v>
      </c>
      <c r="J31" s="13" t="str">
        <f t="shared" si="0"/>
        <v/>
      </c>
    </row>
    <row r="32" spans="1:10" x14ac:dyDescent="0.2">
      <c r="A32" s="3"/>
      <c r="B32" s="4"/>
      <c r="C32" s="4"/>
      <c r="F32" s="11" t="s">
        <v>114</v>
      </c>
      <c r="G32" s="11" t="s">
        <v>115</v>
      </c>
      <c r="H32" s="10">
        <v>254</v>
      </c>
      <c r="I32" s="9" t="s">
        <v>109</v>
      </c>
      <c r="J32" s="13" t="str">
        <f t="shared" si="0"/>
        <v/>
      </c>
    </row>
    <row r="33" spans="1:10" x14ac:dyDescent="0.2">
      <c r="A33" s="3"/>
      <c r="B33" s="4"/>
      <c r="C33" s="4"/>
      <c r="F33" s="11" t="s">
        <v>116</v>
      </c>
      <c r="G33" s="11" t="s">
        <v>115</v>
      </c>
      <c r="H33" s="10">
        <v>254</v>
      </c>
      <c r="I33" s="9" t="s">
        <v>109</v>
      </c>
      <c r="J33" s="13" t="str">
        <f t="shared" si="0"/>
        <v/>
      </c>
    </row>
    <row r="34" spans="1:10" x14ac:dyDescent="0.2">
      <c r="A34" s="3"/>
      <c r="B34" s="4"/>
      <c r="C34" s="4"/>
      <c r="F34" s="11" t="s">
        <v>117</v>
      </c>
      <c r="G34" s="11" t="s">
        <v>118</v>
      </c>
      <c r="H34" s="10">
        <v>229</v>
      </c>
      <c r="I34" s="9" t="s">
        <v>109</v>
      </c>
      <c r="J34" s="13" t="str">
        <f t="shared" si="0"/>
        <v/>
      </c>
    </row>
    <row r="35" spans="1:10" x14ac:dyDescent="0.2">
      <c r="A35" s="3"/>
      <c r="B35" s="4"/>
      <c r="C35" s="4"/>
      <c r="F35" s="11" t="s">
        <v>119</v>
      </c>
      <c r="G35" s="11" t="s">
        <v>118</v>
      </c>
      <c r="H35" s="10">
        <v>229</v>
      </c>
      <c r="I35" s="9" t="s">
        <v>109</v>
      </c>
      <c r="J35" s="13" t="str">
        <f t="shared" si="0"/>
        <v/>
      </c>
    </row>
    <row r="36" spans="1:10" x14ac:dyDescent="0.2">
      <c r="A36" s="3"/>
      <c r="B36" s="4"/>
      <c r="C36" s="4"/>
      <c r="F36" s="11" t="s">
        <v>120</v>
      </c>
      <c r="G36" s="11" t="s">
        <v>118</v>
      </c>
      <c r="H36" s="10">
        <v>229</v>
      </c>
      <c r="I36" s="9" t="s">
        <v>109</v>
      </c>
      <c r="J36" s="13" t="str">
        <f t="shared" si="0"/>
        <v/>
      </c>
    </row>
    <row r="37" spans="1:10" x14ac:dyDescent="0.2">
      <c r="A37" s="3"/>
      <c r="B37" s="4"/>
      <c r="C37" s="4"/>
      <c r="F37" s="11" t="s">
        <v>121</v>
      </c>
      <c r="G37" s="11" t="s">
        <v>122</v>
      </c>
      <c r="H37" s="10">
        <v>208</v>
      </c>
      <c r="I37" s="9" t="s">
        <v>109</v>
      </c>
      <c r="J37" s="13" t="str">
        <f t="shared" si="0"/>
        <v/>
      </c>
    </row>
    <row r="38" spans="1:10" x14ac:dyDescent="0.2">
      <c r="A38" s="3"/>
      <c r="B38" s="4"/>
      <c r="C38" s="4"/>
      <c r="F38" s="11" t="s">
        <v>123</v>
      </c>
      <c r="G38" s="11" t="s">
        <v>122</v>
      </c>
      <c r="H38" s="10">
        <v>208</v>
      </c>
      <c r="I38" s="9" t="s">
        <v>109</v>
      </c>
      <c r="J38" s="13" t="str">
        <f t="shared" si="0"/>
        <v/>
      </c>
    </row>
    <row r="39" spans="1:10" x14ac:dyDescent="0.2">
      <c r="A39" s="3"/>
      <c r="B39" s="4"/>
      <c r="C39" s="4"/>
      <c r="F39" s="11" t="s">
        <v>124</v>
      </c>
      <c r="G39" s="11" t="s">
        <v>125</v>
      </c>
      <c r="H39" s="10">
        <v>175</v>
      </c>
      <c r="I39" s="9" t="s">
        <v>109</v>
      </c>
      <c r="J39" s="13" t="str">
        <f t="shared" si="0"/>
        <v/>
      </c>
    </row>
    <row r="40" spans="1:10" x14ac:dyDescent="0.2">
      <c r="A40" s="3"/>
      <c r="B40" s="4"/>
      <c r="C40" s="4"/>
      <c r="F40" s="11" t="s">
        <v>126</v>
      </c>
      <c r="G40" s="11" t="s">
        <v>125</v>
      </c>
      <c r="H40" s="10">
        <v>175</v>
      </c>
      <c r="I40" s="9" t="s">
        <v>109</v>
      </c>
      <c r="J40" s="13" t="str">
        <f t="shared" si="0"/>
        <v/>
      </c>
    </row>
    <row r="41" spans="1:10" x14ac:dyDescent="0.2">
      <c r="A41" s="5"/>
      <c r="B41" s="6"/>
      <c r="C41" s="6"/>
      <c r="F41" s="11" t="s">
        <v>127</v>
      </c>
      <c r="G41" s="11" t="s">
        <v>128</v>
      </c>
      <c r="H41" s="10">
        <v>140</v>
      </c>
      <c r="I41" s="9" t="s">
        <v>109</v>
      </c>
      <c r="J41" s="13" t="str">
        <f t="shared" si="0"/>
        <v/>
      </c>
    </row>
    <row r="42" spans="1:10" x14ac:dyDescent="0.2">
      <c r="F42" s="11" t="s">
        <v>129</v>
      </c>
      <c r="G42" s="11" t="s">
        <v>130</v>
      </c>
      <c r="H42" s="10">
        <v>132</v>
      </c>
      <c r="I42" s="9" t="s">
        <v>109</v>
      </c>
      <c r="J42" s="13" t="str">
        <f t="shared" si="0"/>
        <v/>
      </c>
    </row>
    <row r="43" spans="1:10" x14ac:dyDescent="0.2">
      <c r="F43" s="11" t="s">
        <v>131</v>
      </c>
      <c r="G43" s="11" t="s">
        <v>132</v>
      </c>
      <c r="H43" s="10">
        <v>127</v>
      </c>
      <c r="I43" s="9" t="s">
        <v>109</v>
      </c>
      <c r="J43" s="13" t="str">
        <f t="shared" si="0"/>
        <v/>
      </c>
    </row>
    <row r="44" spans="1:10" x14ac:dyDescent="0.2">
      <c r="F44" s="11" t="s">
        <v>133</v>
      </c>
      <c r="G44" s="11" t="s">
        <v>134</v>
      </c>
      <c r="H44" s="10">
        <v>111</v>
      </c>
      <c r="I44" s="9" t="s">
        <v>109</v>
      </c>
      <c r="J44" s="13" t="str">
        <f t="shared" si="0"/>
        <v/>
      </c>
    </row>
    <row r="45" spans="1:10" x14ac:dyDescent="0.2">
      <c r="F45" s="11" t="s">
        <v>135</v>
      </c>
      <c r="G45" s="11" t="s">
        <v>134</v>
      </c>
      <c r="H45" s="10">
        <v>111</v>
      </c>
      <c r="I45" s="9" t="s">
        <v>109</v>
      </c>
      <c r="J45" s="13" t="str">
        <f t="shared" si="0"/>
        <v/>
      </c>
    </row>
    <row r="46" spans="1:10" x14ac:dyDescent="0.2">
      <c r="F46" s="11" t="s">
        <v>136</v>
      </c>
      <c r="G46" s="11" t="s">
        <v>137</v>
      </c>
      <c r="H46" s="10">
        <v>348.82848000000001</v>
      </c>
      <c r="I46" s="9" t="s">
        <v>138</v>
      </c>
      <c r="J46" s="13" t="str">
        <f t="shared" si="0"/>
        <v/>
      </c>
    </row>
    <row r="47" spans="1:10" x14ac:dyDescent="0.2">
      <c r="F47" s="11" t="s">
        <v>139</v>
      </c>
      <c r="G47" s="11" t="s">
        <v>140</v>
      </c>
      <c r="H47" s="10">
        <v>278.4375</v>
      </c>
      <c r="I47" s="9" t="s">
        <v>138</v>
      </c>
      <c r="J47" s="13" t="str">
        <f t="shared" si="0"/>
        <v/>
      </c>
    </row>
    <row r="48" spans="1:10" x14ac:dyDescent="0.2">
      <c r="F48" s="11" t="s">
        <v>141</v>
      </c>
      <c r="G48" s="11" t="s">
        <v>142</v>
      </c>
      <c r="H48" s="10">
        <v>247.50000000000003</v>
      </c>
      <c r="I48" s="9" t="s">
        <v>138</v>
      </c>
      <c r="J48" s="13" t="str">
        <f t="shared" si="0"/>
        <v/>
      </c>
    </row>
    <row r="49" spans="6:10" x14ac:dyDescent="0.2">
      <c r="F49" s="11" t="s">
        <v>143</v>
      </c>
      <c r="G49" s="11" t="s">
        <v>144</v>
      </c>
      <c r="H49" s="10">
        <v>239.82749999999999</v>
      </c>
      <c r="I49" s="9" t="s">
        <v>138</v>
      </c>
      <c r="J49" s="13" t="str">
        <f t="shared" si="0"/>
        <v/>
      </c>
    </row>
    <row r="50" spans="6:10" x14ac:dyDescent="0.2">
      <c r="F50" s="11" t="s">
        <v>145</v>
      </c>
      <c r="G50" s="11" t="s">
        <v>146</v>
      </c>
      <c r="H50" s="10">
        <v>175.72500000000002</v>
      </c>
      <c r="I50" s="9" t="s">
        <v>138</v>
      </c>
      <c r="J50" s="13" t="str">
        <f t="shared" si="0"/>
        <v/>
      </c>
    </row>
    <row r="51" spans="6:10" x14ac:dyDescent="0.2">
      <c r="F51" s="11" t="s">
        <v>147</v>
      </c>
      <c r="G51" s="11" t="s">
        <v>148</v>
      </c>
      <c r="H51" s="10">
        <v>173.25</v>
      </c>
      <c r="I51" s="9" t="s">
        <v>138</v>
      </c>
      <c r="J51" s="13" t="str">
        <f t="shared" si="0"/>
        <v/>
      </c>
    </row>
    <row r="52" spans="6:10" x14ac:dyDescent="0.2">
      <c r="F52" s="11" t="s">
        <v>149</v>
      </c>
      <c r="G52" s="11" t="s">
        <v>150</v>
      </c>
      <c r="H52" s="10">
        <v>154.44</v>
      </c>
      <c r="I52" s="9" t="s">
        <v>138</v>
      </c>
      <c r="J52" s="13" t="str">
        <f t="shared" si="0"/>
        <v/>
      </c>
    </row>
    <row r="53" spans="6:10" x14ac:dyDescent="0.2">
      <c r="F53" s="11" t="s">
        <v>151</v>
      </c>
      <c r="G53" s="11" t="s">
        <v>152</v>
      </c>
      <c r="H53" s="10">
        <v>146.8467</v>
      </c>
      <c r="I53" s="9" t="s">
        <v>138</v>
      </c>
      <c r="J53" s="13" t="str">
        <f t="shared" si="0"/>
        <v/>
      </c>
    </row>
    <row r="54" spans="6:10" x14ac:dyDescent="0.2">
      <c r="F54" s="11" t="s">
        <v>153</v>
      </c>
      <c r="G54" s="11" t="s">
        <v>154</v>
      </c>
      <c r="H54" s="10">
        <v>141.57</v>
      </c>
      <c r="I54" s="9" t="s">
        <v>138</v>
      </c>
      <c r="J54" s="13" t="str">
        <f t="shared" si="0"/>
        <v/>
      </c>
    </row>
    <row r="55" spans="6:10" x14ac:dyDescent="0.2">
      <c r="F55" s="11" t="s">
        <v>155</v>
      </c>
      <c r="G55" s="11" t="s">
        <v>156</v>
      </c>
      <c r="H55" s="10">
        <v>141.57</v>
      </c>
      <c r="I55" s="9" t="s">
        <v>138</v>
      </c>
      <c r="J55" s="13" t="str">
        <f t="shared" si="0"/>
        <v/>
      </c>
    </row>
    <row r="56" spans="6:10" x14ac:dyDescent="0.2">
      <c r="F56" s="11" t="s">
        <v>157</v>
      </c>
      <c r="G56" s="11" t="s">
        <v>158</v>
      </c>
      <c r="H56" s="10">
        <v>68.210999999999999</v>
      </c>
      <c r="I56" s="9" t="s">
        <v>138</v>
      </c>
      <c r="J56" s="13" t="str">
        <f t="shared" si="0"/>
        <v/>
      </c>
    </row>
    <row r="57" spans="6:10" x14ac:dyDescent="0.2">
      <c r="F57" s="11" t="s">
        <v>159</v>
      </c>
      <c r="G57" s="11" t="s">
        <v>158</v>
      </c>
      <c r="H57" s="10">
        <v>68.210999999999999</v>
      </c>
      <c r="I57" s="9" t="s">
        <v>138</v>
      </c>
      <c r="J57" s="13" t="str">
        <f t="shared" si="0"/>
        <v/>
      </c>
    </row>
    <row r="58" spans="6:10" x14ac:dyDescent="0.2">
      <c r="F58" s="11" t="s">
        <v>160</v>
      </c>
      <c r="G58" s="11" t="s">
        <v>161</v>
      </c>
      <c r="H58" s="10">
        <v>218.32</v>
      </c>
      <c r="I58" s="9" t="s">
        <v>162</v>
      </c>
      <c r="J58" s="13" t="str">
        <f t="shared" si="0"/>
        <v/>
      </c>
    </row>
    <row r="59" spans="6:10" x14ac:dyDescent="0.2">
      <c r="F59" s="11" t="s">
        <v>163</v>
      </c>
      <c r="G59" s="11" t="s">
        <v>164</v>
      </c>
      <c r="H59" s="10">
        <v>197</v>
      </c>
      <c r="I59" s="9" t="s">
        <v>162</v>
      </c>
      <c r="J59" s="13" t="str">
        <f t="shared" si="0"/>
        <v/>
      </c>
    </row>
    <row r="60" spans="6:10" x14ac:dyDescent="0.2">
      <c r="F60" s="11" t="s">
        <v>165</v>
      </c>
      <c r="G60" s="11" t="s">
        <v>6</v>
      </c>
      <c r="H60" s="10">
        <v>182.78</v>
      </c>
      <c r="I60" s="9" t="s">
        <v>162</v>
      </c>
      <c r="J60" s="13" t="str">
        <f t="shared" si="0"/>
        <v/>
      </c>
    </row>
    <row r="61" spans="6:10" x14ac:dyDescent="0.2">
      <c r="F61" s="11" t="s">
        <v>166</v>
      </c>
      <c r="G61" s="11" t="s">
        <v>6</v>
      </c>
      <c r="H61" s="10">
        <v>182.78</v>
      </c>
      <c r="I61" s="9" t="s">
        <v>162</v>
      </c>
      <c r="J61" s="13" t="str">
        <f t="shared" ref="J61:J92" si="1">IFERROR(VLOOKUP($C61,$I:$I,2,FALSE),"")</f>
        <v/>
      </c>
    </row>
    <row r="62" spans="6:10" x14ac:dyDescent="0.2">
      <c r="F62" s="11" t="s">
        <v>167</v>
      </c>
      <c r="G62" s="11" t="s">
        <v>8</v>
      </c>
      <c r="H62" s="10">
        <v>155.4</v>
      </c>
      <c r="I62" s="9" t="s">
        <v>162</v>
      </c>
      <c r="J62" s="13" t="str">
        <f t="shared" si="1"/>
        <v/>
      </c>
    </row>
    <row r="63" spans="6:10" x14ac:dyDescent="0.2">
      <c r="F63" s="11" t="s">
        <v>168</v>
      </c>
      <c r="G63" s="11" t="s">
        <v>8</v>
      </c>
      <c r="H63" s="10">
        <v>155.4</v>
      </c>
      <c r="I63" s="9" t="s">
        <v>162</v>
      </c>
      <c r="J63" s="13" t="str">
        <f t="shared" si="1"/>
        <v/>
      </c>
    </row>
    <row r="64" spans="6:10" x14ac:dyDescent="0.2">
      <c r="F64" s="11" t="s">
        <v>169</v>
      </c>
      <c r="G64" s="11" t="s">
        <v>8</v>
      </c>
      <c r="H64" s="10">
        <v>155.4</v>
      </c>
      <c r="I64" s="9" t="s">
        <v>162</v>
      </c>
      <c r="J64" s="13" t="str">
        <f t="shared" si="1"/>
        <v/>
      </c>
    </row>
    <row r="65" spans="6:10" x14ac:dyDescent="0.2">
      <c r="F65" s="11" t="s">
        <v>170</v>
      </c>
      <c r="G65" s="11" t="s">
        <v>8</v>
      </c>
      <c r="H65" s="10">
        <v>155.4</v>
      </c>
      <c r="I65" s="9" t="s">
        <v>162</v>
      </c>
      <c r="J65" s="13" t="str">
        <f t="shared" si="1"/>
        <v/>
      </c>
    </row>
    <row r="66" spans="6:10" x14ac:dyDescent="0.2">
      <c r="F66" s="11" t="s">
        <v>171</v>
      </c>
      <c r="G66" s="11" t="s">
        <v>8</v>
      </c>
      <c r="H66" s="10">
        <v>155.4</v>
      </c>
      <c r="I66" s="9" t="s">
        <v>162</v>
      </c>
      <c r="J66" s="13" t="str">
        <f t="shared" si="1"/>
        <v/>
      </c>
    </row>
    <row r="67" spans="6:10" x14ac:dyDescent="0.2">
      <c r="F67" s="11" t="s">
        <v>172</v>
      </c>
      <c r="G67" s="11" t="s">
        <v>173</v>
      </c>
      <c r="H67" s="10">
        <v>140.1</v>
      </c>
      <c r="I67" s="9" t="s">
        <v>162</v>
      </c>
      <c r="J67" s="13" t="str">
        <f t="shared" si="1"/>
        <v/>
      </c>
    </row>
    <row r="68" spans="6:10" x14ac:dyDescent="0.2">
      <c r="F68" s="11" t="s">
        <v>174</v>
      </c>
      <c r="G68" s="11" t="s">
        <v>173</v>
      </c>
      <c r="H68" s="10">
        <v>140.1</v>
      </c>
      <c r="I68" s="9" t="s">
        <v>162</v>
      </c>
      <c r="J68" s="13" t="str">
        <f t="shared" si="1"/>
        <v/>
      </c>
    </row>
    <row r="69" spans="6:10" x14ac:dyDescent="0.2">
      <c r="F69" s="11" t="s">
        <v>175</v>
      </c>
      <c r="G69" s="11" t="s">
        <v>91</v>
      </c>
      <c r="H69" s="10">
        <v>133.41</v>
      </c>
      <c r="I69" s="9" t="s">
        <v>162</v>
      </c>
      <c r="J69" s="13" t="str">
        <f t="shared" si="1"/>
        <v/>
      </c>
    </row>
    <row r="70" spans="6:10" x14ac:dyDescent="0.2">
      <c r="F70" s="11" t="s">
        <v>176</v>
      </c>
      <c r="G70" s="11" t="s">
        <v>91</v>
      </c>
      <c r="H70" s="10">
        <v>133.41</v>
      </c>
      <c r="I70" s="9" t="s">
        <v>162</v>
      </c>
      <c r="J70" s="13" t="str">
        <f t="shared" si="1"/>
        <v/>
      </c>
    </row>
    <row r="71" spans="6:10" x14ac:dyDescent="0.2">
      <c r="F71" s="11" t="s">
        <v>177</v>
      </c>
      <c r="G71" s="11" t="s">
        <v>178</v>
      </c>
      <c r="H71" s="10">
        <v>128.15</v>
      </c>
      <c r="I71" s="9" t="s">
        <v>162</v>
      </c>
      <c r="J71" s="13" t="str">
        <f t="shared" si="1"/>
        <v/>
      </c>
    </row>
    <row r="72" spans="6:10" x14ac:dyDescent="0.2">
      <c r="F72" s="11" t="s">
        <v>179</v>
      </c>
      <c r="G72" s="11" t="s">
        <v>178</v>
      </c>
      <c r="H72" s="10">
        <v>128.15</v>
      </c>
      <c r="I72" s="9" t="s">
        <v>162</v>
      </c>
      <c r="J72" s="13" t="str">
        <f t="shared" si="1"/>
        <v/>
      </c>
    </row>
    <row r="73" spans="6:10" x14ac:dyDescent="0.2">
      <c r="F73" s="11" t="s">
        <v>180</v>
      </c>
      <c r="G73" s="11" t="s">
        <v>181</v>
      </c>
      <c r="H73" s="10">
        <v>124.84</v>
      </c>
      <c r="I73" s="9" t="s">
        <v>162</v>
      </c>
      <c r="J73" s="13" t="str">
        <f t="shared" si="1"/>
        <v/>
      </c>
    </row>
    <row r="74" spans="6:10" x14ac:dyDescent="0.2">
      <c r="F74" s="11" t="s">
        <v>182</v>
      </c>
      <c r="G74" s="11" t="s">
        <v>183</v>
      </c>
      <c r="H74" s="10">
        <v>115.46</v>
      </c>
      <c r="I74" s="9" t="s">
        <v>162</v>
      </c>
      <c r="J74" s="13" t="str">
        <f t="shared" si="1"/>
        <v/>
      </c>
    </row>
    <row r="75" spans="6:10" x14ac:dyDescent="0.2">
      <c r="F75" s="11" t="s">
        <v>184</v>
      </c>
      <c r="G75" s="11" t="s">
        <v>183</v>
      </c>
      <c r="H75" s="10">
        <v>115.46</v>
      </c>
      <c r="I75" s="9" t="s">
        <v>162</v>
      </c>
      <c r="J75" s="13" t="str">
        <f t="shared" si="1"/>
        <v/>
      </c>
    </row>
    <row r="76" spans="6:10" x14ac:dyDescent="0.2">
      <c r="F76" s="11" t="s">
        <v>185</v>
      </c>
      <c r="G76" s="11" t="s">
        <v>186</v>
      </c>
      <c r="H76" s="10">
        <v>103</v>
      </c>
      <c r="I76" s="9" t="s">
        <v>162</v>
      </c>
      <c r="J76" s="13" t="str">
        <f t="shared" si="1"/>
        <v/>
      </c>
    </row>
    <row r="77" spans="6:10" x14ac:dyDescent="0.2">
      <c r="F77" s="11" t="s">
        <v>187</v>
      </c>
      <c r="G77" s="11" t="s">
        <v>186</v>
      </c>
      <c r="H77" s="10">
        <v>103</v>
      </c>
      <c r="I77" s="9" t="s">
        <v>162</v>
      </c>
      <c r="J77" s="13" t="str">
        <f t="shared" si="1"/>
        <v/>
      </c>
    </row>
    <row r="78" spans="6:10" x14ac:dyDescent="0.2">
      <c r="F78" s="11" t="s">
        <v>188</v>
      </c>
      <c r="G78" s="11" t="s">
        <v>189</v>
      </c>
      <c r="H78" s="10">
        <v>92</v>
      </c>
      <c r="I78" s="9" t="s">
        <v>162</v>
      </c>
      <c r="J78" s="13" t="str">
        <f t="shared" si="1"/>
        <v/>
      </c>
    </row>
    <row r="79" spans="6:10" x14ac:dyDescent="0.2">
      <c r="F79" s="11" t="s">
        <v>190</v>
      </c>
      <c r="G79" s="11" t="s">
        <v>189</v>
      </c>
      <c r="H79" s="10">
        <v>92</v>
      </c>
      <c r="I79" s="9" t="s">
        <v>162</v>
      </c>
      <c r="J79" s="13" t="str">
        <f t="shared" si="1"/>
        <v/>
      </c>
    </row>
    <row r="80" spans="6:10" x14ac:dyDescent="0.2">
      <c r="F80" s="11" t="s">
        <v>191</v>
      </c>
      <c r="G80" s="11" t="s">
        <v>9</v>
      </c>
      <c r="H80" s="10">
        <v>120</v>
      </c>
      <c r="I80" s="9" t="s">
        <v>10</v>
      </c>
      <c r="J80" s="13" t="str">
        <f t="shared" si="1"/>
        <v/>
      </c>
    </row>
    <row r="81" spans="6:10" x14ac:dyDescent="0.2">
      <c r="F81" s="11" t="s">
        <v>192</v>
      </c>
      <c r="G81" s="11" t="s">
        <v>193</v>
      </c>
      <c r="H81" s="10">
        <v>82</v>
      </c>
      <c r="I81" s="9" t="s">
        <v>10</v>
      </c>
      <c r="J81" s="13" t="str">
        <f t="shared" si="1"/>
        <v/>
      </c>
    </row>
    <row r="82" spans="6:10" x14ac:dyDescent="0.2">
      <c r="F82" s="11" t="s">
        <v>194</v>
      </c>
      <c r="G82" s="11" t="s">
        <v>193</v>
      </c>
      <c r="H82" s="10">
        <v>82</v>
      </c>
      <c r="I82" s="9" t="s">
        <v>10</v>
      </c>
      <c r="J82" s="13" t="str">
        <f t="shared" si="1"/>
        <v/>
      </c>
    </row>
    <row r="83" spans="6:10" x14ac:dyDescent="0.2">
      <c r="F83" s="11" t="s">
        <v>195</v>
      </c>
      <c r="G83" s="11" t="s">
        <v>196</v>
      </c>
      <c r="H83" s="10">
        <v>60</v>
      </c>
      <c r="I83" s="9" t="s">
        <v>10</v>
      </c>
      <c r="J83" s="13" t="str">
        <f t="shared" si="1"/>
        <v/>
      </c>
    </row>
    <row r="84" spans="6:10" x14ac:dyDescent="0.2">
      <c r="F84" s="11" t="s">
        <v>197</v>
      </c>
      <c r="G84" s="11" t="s">
        <v>11</v>
      </c>
      <c r="H84" s="10">
        <v>170</v>
      </c>
      <c r="I84" s="9" t="s">
        <v>12</v>
      </c>
      <c r="J84" s="13" t="str">
        <f t="shared" si="1"/>
        <v/>
      </c>
    </row>
    <row r="85" spans="6:10" x14ac:dyDescent="0.2">
      <c r="F85" s="11" t="s">
        <v>198</v>
      </c>
      <c r="G85" s="11" t="s">
        <v>199</v>
      </c>
      <c r="H85" s="10">
        <v>92.68</v>
      </c>
      <c r="I85" s="9" t="s">
        <v>13</v>
      </c>
      <c r="J85" s="13" t="str">
        <f t="shared" si="1"/>
        <v/>
      </c>
    </row>
    <row r="86" spans="6:10" x14ac:dyDescent="0.2">
      <c r="F86" s="11" t="s">
        <v>200</v>
      </c>
      <c r="G86" s="11" t="s">
        <v>201</v>
      </c>
      <c r="H86" s="10">
        <v>175</v>
      </c>
      <c r="I86" s="9" t="s">
        <v>14</v>
      </c>
      <c r="J86" s="13" t="str">
        <f t="shared" si="1"/>
        <v/>
      </c>
    </row>
    <row r="87" spans="6:10" x14ac:dyDescent="0.2">
      <c r="F87" s="11" t="s">
        <v>15</v>
      </c>
      <c r="G87" s="11" t="s">
        <v>6</v>
      </c>
      <c r="H87" s="10">
        <v>240</v>
      </c>
      <c r="I87" s="9" t="s">
        <v>16</v>
      </c>
      <c r="J87" s="13" t="str">
        <f t="shared" si="1"/>
        <v/>
      </c>
    </row>
    <row r="88" spans="6:10" x14ac:dyDescent="0.2">
      <c r="F88" s="11" t="s">
        <v>17</v>
      </c>
      <c r="G88" s="11" t="s">
        <v>6</v>
      </c>
      <c r="H88" s="10">
        <v>240</v>
      </c>
      <c r="I88" s="9" t="s">
        <v>16</v>
      </c>
      <c r="J88" s="13" t="str">
        <f t="shared" si="1"/>
        <v/>
      </c>
    </row>
    <row r="89" spans="6:10" x14ac:dyDescent="0.2">
      <c r="F89" s="11" t="s">
        <v>18</v>
      </c>
      <c r="G89" s="11" t="s">
        <v>19</v>
      </c>
      <c r="H89" s="10">
        <v>90</v>
      </c>
      <c r="I89" s="9" t="s">
        <v>16</v>
      </c>
      <c r="J89" s="13" t="str">
        <f t="shared" si="1"/>
        <v/>
      </c>
    </row>
    <row r="90" spans="6:10" x14ac:dyDescent="0.2">
      <c r="F90" s="11" t="s">
        <v>20</v>
      </c>
      <c r="G90" s="11" t="s">
        <v>21</v>
      </c>
      <c r="H90" s="10">
        <v>200</v>
      </c>
      <c r="I90" s="9" t="s">
        <v>22</v>
      </c>
      <c r="J90" s="13" t="str">
        <f t="shared" si="1"/>
        <v/>
      </c>
    </row>
    <row r="91" spans="6:10" x14ac:dyDescent="0.2">
      <c r="F91" s="11" t="s">
        <v>23</v>
      </c>
      <c r="G91" s="11" t="s">
        <v>24</v>
      </c>
      <c r="H91" s="10">
        <v>170</v>
      </c>
      <c r="I91" s="9" t="s">
        <v>22</v>
      </c>
      <c r="J91" s="13" t="str">
        <f t="shared" si="1"/>
        <v/>
      </c>
    </row>
    <row r="92" spans="6:10" x14ac:dyDescent="0.2">
      <c r="F92" s="11" t="s">
        <v>25</v>
      </c>
      <c r="G92" s="11" t="s">
        <v>26</v>
      </c>
      <c r="H92" s="10">
        <v>110</v>
      </c>
      <c r="I92" s="9" t="s">
        <v>27</v>
      </c>
      <c r="J92" s="13" t="str">
        <f t="shared" si="1"/>
        <v/>
      </c>
    </row>
    <row r="93" spans="6:10" x14ac:dyDescent="0.2">
      <c r="F93" s="11" t="s">
        <v>28</v>
      </c>
      <c r="G93" s="11" t="s">
        <v>26</v>
      </c>
      <c r="H93" s="10">
        <v>110</v>
      </c>
      <c r="I93" s="9" t="s">
        <v>27</v>
      </c>
      <c r="J93" s="13" t="str">
        <f t="shared" ref="J93:J123" si="2">IFERROR(VLOOKUP($C93,$I:$I,2,FALSE),"")</f>
        <v/>
      </c>
    </row>
    <row r="94" spans="6:10" x14ac:dyDescent="0.2">
      <c r="F94" s="11" t="s">
        <v>29</v>
      </c>
      <c r="G94" s="11" t="s">
        <v>26</v>
      </c>
      <c r="H94" s="10">
        <v>110</v>
      </c>
      <c r="I94" s="9" t="s">
        <v>27</v>
      </c>
      <c r="J94" s="13" t="str">
        <f t="shared" si="2"/>
        <v/>
      </c>
    </row>
    <row r="95" spans="6:10" x14ac:dyDescent="0.2">
      <c r="F95" s="11" t="s">
        <v>30</v>
      </c>
      <c r="G95" s="11" t="s">
        <v>31</v>
      </c>
      <c r="H95" s="10">
        <v>175</v>
      </c>
      <c r="I95" s="9" t="s">
        <v>32</v>
      </c>
      <c r="J95" s="13" t="str">
        <f t="shared" si="2"/>
        <v/>
      </c>
    </row>
    <row r="96" spans="6:10" x14ac:dyDescent="0.2">
      <c r="F96" s="11" t="s">
        <v>33</v>
      </c>
      <c r="G96" s="11" t="s">
        <v>8</v>
      </c>
      <c r="H96" s="10">
        <v>165.73</v>
      </c>
      <c r="I96" s="9" t="s">
        <v>34</v>
      </c>
      <c r="J96" s="13" t="str">
        <f t="shared" si="2"/>
        <v/>
      </c>
    </row>
    <row r="97" spans="6:10" x14ac:dyDescent="0.2">
      <c r="F97" s="11" t="s">
        <v>35</v>
      </c>
      <c r="G97" s="11" t="s">
        <v>8</v>
      </c>
      <c r="H97" s="10">
        <v>165.73</v>
      </c>
      <c r="I97" s="9" t="s">
        <v>34</v>
      </c>
      <c r="J97" s="13" t="str">
        <f t="shared" si="2"/>
        <v/>
      </c>
    </row>
    <row r="98" spans="6:10" x14ac:dyDescent="0.2">
      <c r="F98" s="11" t="s">
        <v>36</v>
      </c>
      <c r="G98" s="11" t="s">
        <v>8</v>
      </c>
      <c r="H98" s="10">
        <v>165.73</v>
      </c>
      <c r="I98" s="9" t="s">
        <v>34</v>
      </c>
      <c r="J98" s="13" t="str">
        <f t="shared" si="2"/>
        <v/>
      </c>
    </row>
    <row r="99" spans="6:10" x14ac:dyDescent="0.2">
      <c r="F99" s="11" t="s">
        <v>37</v>
      </c>
      <c r="G99" s="11" t="s">
        <v>9</v>
      </c>
      <c r="H99" s="10">
        <v>152.22</v>
      </c>
      <c r="I99" s="9" t="s">
        <v>34</v>
      </c>
      <c r="J99" s="13" t="str">
        <f t="shared" si="2"/>
        <v/>
      </c>
    </row>
    <row r="100" spans="6:10" x14ac:dyDescent="0.2">
      <c r="F100" s="11" t="s">
        <v>38</v>
      </c>
      <c r="G100" s="11" t="s">
        <v>39</v>
      </c>
      <c r="H100" s="10">
        <v>121.28</v>
      </c>
      <c r="I100" s="9" t="s">
        <v>34</v>
      </c>
      <c r="J100" s="13" t="str">
        <f t="shared" si="2"/>
        <v/>
      </c>
    </row>
    <row r="101" spans="6:10" x14ac:dyDescent="0.2">
      <c r="F101" s="11" t="s">
        <v>40</v>
      </c>
      <c r="G101" s="11" t="s">
        <v>41</v>
      </c>
      <c r="H101" s="10">
        <v>181.42</v>
      </c>
      <c r="I101" s="9" t="s">
        <v>42</v>
      </c>
      <c r="J101" s="13" t="str">
        <f t="shared" si="2"/>
        <v/>
      </c>
    </row>
    <row r="102" spans="6:10" x14ac:dyDescent="0.2">
      <c r="F102" s="11" t="s">
        <v>43</v>
      </c>
      <c r="G102" s="11" t="s">
        <v>44</v>
      </c>
      <c r="H102" s="10">
        <v>163.74</v>
      </c>
      <c r="I102" s="9" t="s">
        <v>42</v>
      </c>
      <c r="J102" s="13" t="str">
        <f t="shared" si="2"/>
        <v/>
      </c>
    </row>
    <row r="103" spans="6:10" x14ac:dyDescent="0.2">
      <c r="F103" s="11" t="s">
        <v>45</v>
      </c>
      <c r="G103" s="11" t="s">
        <v>11</v>
      </c>
      <c r="H103" s="10">
        <v>147.38</v>
      </c>
      <c r="I103" s="9" t="s">
        <v>42</v>
      </c>
      <c r="J103" s="13" t="str">
        <f t="shared" si="2"/>
        <v/>
      </c>
    </row>
    <row r="104" spans="6:10" x14ac:dyDescent="0.2">
      <c r="F104" s="11" t="s">
        <v>46</v>
      </c>
      <c r="G104" s="11" t="s">
        <v>7</v>
      </c>
      <c r="H104" s="10">
        <v>119.61</v>
      </c>
      <c r="I104" s="9" t="s">
        <v>42</v>
      </c>
      <c r="J104" s="13" t="str">
        <f t="shared" si="2"/>
        <v/>
      </c>
    </row>
    <row r="105" spans="6:10" x14ac:dyDescent="0.2">
      <c r="F105" s="11" t="s">
        <v>47</v>
      </c>
      <c r="G105" s="11" t="s">
        <v>48</v>
      </c>
      <c r="H105" s="10">
        <v>82.59</v>
      </c>
      <c r="I105" s="9" t="s">
        <v>42</v>
      </c>
      <c r="J105" s="13" t="str">
        <f t="shared" si="2"/>
        <v/>
      </c>
    </row>
    <row r="106" spans="6:10" x14ac:dyDescent="0.2">
      <c r="F106" s="11" t="s">
        <v>49</v>
      </c>
      <c r="G106" s="11" t="s">
        <v>50</v>
      </c>
      <c r="H106" s="10">
        <v>78.5</v>
      </c>
      <c r="I106" s="9" t="s">
        <v>51</v>
      </c>
      <c r="J106" s="13" t="str">
        <f t="shared" si="2"/>
        <v/>
      </c>
    </row>
    <row r="107" spans="6:10" x14ac:dyDescent="0.2">
      <c r="F107" s="11" t="s">
        <v>52</v>
      </c>
      <c r="G107" s="11" t="s">
        <v>53</v>
      </c>
      <c r="H107" s="10">
        <v>245</v>
      </c>
      <c r="I107" s="9" t="s">
        <v>54</v>
      </c>
      <c r="J107" s="13" t="str">
        <f t="shared" si="2"/>
        <v/>
      </c>
    </row>
    <row r="108" spans="6:10" x14ac:dyDescent="0.2">
      <c r="F108" s="11" t="s">
        <v>55</v>
      </c>
      <c r="G108" s="11" t="s">
        <v>56</v>
      </c>
      <c r="H108" s="10">
        <v>198</v>
      </c>
      <c r="I108" s="9" t="s">
        <v>54</v>
      </c>
      <c r="J108" s="13" t="str">
        <f t="shared" si="2"/>
        <v/>
      </c>
    </row>
    <row r="109" spans="6:10" x14ac:dyDescent="0.2">
      <c r="F109" s="11" t="s">
        <v>57</v>
      </c>
      <c r="G109" s="11" t="s">
        <v>56</v>
      </c>
      <c r="H109" s="10">
        <v>198</v>
      </c>
      <c r="I109" s="9" t="s">
        <v>54</v>
      </c>
      <c r="J109" s="13" t="str">
        <f t="shared" si="2"/>
        <v/>
      </c>
    </row>
    <row r="110" spans="6:10" x14ac:dyDescent="0.2">
      <c r="F110" s="11" t="s">
        <v>58</v>
      </c>
      <c r="G110" s="11" t="s">
        <v>56</v>
      </c>
      <c r="H110" s="10">
        <v>198</v>
      </c>
      <c r="I110" s="9" t="s">
        <v>54</v>
      </c>
      <c r="J110" s="13" t="str">
        <f t="shared" si="2"/>
        <v/>
      </c>
    </row>
    <row r="111" spans="6:10" x14ac:dyDescent="0.2">
      <c r="F111" s="11" t="s">
        <v>59</v>
      </c>
      <c r="G111" s="11" t="s">
        <v>60</v>
      </c>
      <c r="H111" s="10">
        <v>157.5</v>
      </c>
      <c r="I111" s="9" t="s">
        <v>54</v>
      </c>
      <c r="J111" s="13" t="str">
        <f t="shared" si="2"/>
        <v/>
      </c>
    </row>
    <row r="112" spans="6:10" x14ac:dyDescent="0.2">
      <c r="F112" s="11" t="s">
        <v>59</v>
      </c>
      <c r="G112" s="11" t="s">
        <v>61</v>
      </c>
      <c r="H112" s="10">
        <v>148</v>
      </c>
      <c r="I112" s="9" t="s">
        <v>54</v>
      </c>
      <c r="J112" s="13" t="str">
        <f t="shared" si="2"/>
        <v/>
      </c>
    </row>
    <row r="113" spans="6:10" x14ac:dyDescent="0.2">
      <c r="F113" s="11" t="s">
        <v>62</v>
      </c>
      <c r="G113" s="11" t="s">
        <v>11</v>
      </c>
      <c r="H113" s="10">
        <v>147</v>
      </c>
      <c r="I113" s="9" t="s">
        <v>54</v>
      </c>
      <c r="J113" s="13" t="str">
        <f t="shared" si="2"/>
        <v/>
      </c>
    </row>
    <row r="114" spans="6:10" x14ac:dyDescent="0.2">
      <c r="F114" s="11" t="s">
        <v>63</v>
      </c>
      <c r="G114" s="11" t="s">
        <v>11</v>
      </c>
      <c r="H114" s="10">
        <v>147</v>
      </c>
      <c r="I114" s="9" t="s">
        <v>54</v>
      </c>
      <c r="J114" s="13" t="str">
        <f t="shared" si="2"/>
        <v/>
      </c>
    </row>
    <row r="115" spans="6:10" x14ac:dyDescent="0.2">
      <c r="F115" s="11" t="s">
        <v>64</v>
      </c>
      <c r="G115" s="11" t="s">
        <v>65</v>
      </c>
      <c r="H115" s="10">
        <v>110</v>
      </c>
      <c r="I115" s="9" t="s">
        <v>54</v>
      </c>
      <c r="J115" s="13" t="str">
        <f t="shared" si="2"/>
        <v/>
      </c>
    </row>
    <row r="116" spans="6:10" x14ac:dyDescent="0.2">
      <c r="F116" s="11" t="s">
        <v>66</v>
      </c>
      <c r="G116" s="11" t="s">
        <v>65</v>
      </c>
      <c r="H116" s="10">
        <v>110</v>
      </c>
      <c r="I116" s="9" t="s">
        <v>54</v>
      </c>
      <c r="J116" s="13" t="str">
        <f t="shared" si="2"/>
        <v/>
      </c>
    </row>
    <row r="117" spans="6:10" x14ac:dyDescent="0.2">
      <c r="F117" s="11" t="s">
        <v>67</v>
      </c>
      <c r="G117" s="11" t="s">
        <v>68</v>
      </c>
      <c r="H117" s="10">
        <v>85</v>
      </c>
      <c r="I117" s="9" t="s">
        <v>54</v>
      </c>
      <c r="J117" s="13" t="str">
        <f t="shared" si="2"/>
        <v/>
      </c>
    </row>
    <row r="118" spans="6:10" x14ac:dyDescent="0.2">
      <c r="F118" s="11" t="s">
        <v>69</v>
      </c>
      <c r="G118" s="11" t="s">
        <v>68</v>
      </c>
      <c r="H118" s="10">
        <v>85</v>
      </c>
      <c r="I118" s="9" t="s">
        <v>54</v>
      </c>
      <c r="J118" s="13" t="str">
        <f t="shared" si="2"/>
        <v/>
      </c>
    </row>
    <row r="119" spans="6:10" x14ac:dyDescent="0.2">
      <c r="F119" s="11" t="s">
        <v>70</v>
      </c>
      <c r="G119" s="11" t="s">
        <v>68</v>
      </c>
      <c r="H119" s="10">
        <v>85</v>
      </c>
      <c r="I119" s="9" t="s">
        <v>54</v>
      </c>
      <c r="J119" s="13" t="str">
        <f t="shared" si="2"/>
        <v/>
      </c>
    </row>
    <row r="120" spans="6:10" x14ac:dyDescent="0.2">
      <c r="F120" s="11" t="s">
        <v>71</v>
      </c>
      <c r="G120" s="11" t="s">
        <v>72</v>
      </c>
      <c r="H120" s="10">
        <v>76</v>
      </c>
      <c r="I120" s="9" t="s">
        <v>73</v>
      </c>
      <c r="J120" s="13" t="str">
        <f t="shared" si="2"/>
        <v/>
      </c>
    </row>
    <row r="121" spans="6:10" x14ac:dyDescent="0.2">
      <c r="F121" s="11" t="s">
        <v>74</v>
      </c>
      <c r="G121" s="11" t="s">
        <v>75</v>
      </c>
      <c r="H121" s="10">
        <v>286</v>
      </c>
      <c r="I121" s="9" t="s">
        <v>76</v>
      </c>
      <c r="J121" s="13" t="str">
        <f t="shared" si="2"/>
        <v/>
      </c>
    </row>
    <row r="122" spans="6:10" x14ac:dyDescent="0.2">
      <c r="F122" s="11" t="s">
        <v>77</v>
      </c>
      <c r="G122" s="11" t="s">
        <v>75</v>
      </c>
      <c r="H122" s="10">
        <v>286</v>
      </c>
      <c r="I122" s="9" t="s">
        <v>76</v>
      </c>
      <c r="J122" s="13" t="str">
        <f t="shared" si="2"/>
        <v/>
      </c>
    </row>
    <row r="123" spans="6:10" x14ac:dyDescent="0.2">
      <c r="F123" s="11" t="s">
        <v>78</v>
      </c>
      <c r="G123" s="11" t="s">
        <v>24</v>
      </c>
      <c r="H123" s="10">
        <v>161.44999999999999</v>
      </c>
      <c r="I123" s="9" t="s">
        <v>79</v>
      </c>
      <c r="J123" s="13" t="str">
        <f t="shared" si="2"/>
        <v/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Rates</vt:lpstr>
      <vt:lpstr>Rates!Print_Area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Bannister</dc:creator>
  <cp:lastModifiedBy>John Bannister</cp:lastModifiedBy>
  <dcterms:created xsi:type="dcterms:W3CDTF">2019-09-13T13:09:00Z</dcterms:created>
  <dcterms:modified xsi:type="dcterms:W3CDTF">2019-09-20T22:54:05Z</dcterms:modified>
</cp:coreProperties>
</file>