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00b7541d092661/Documents/Bootcamp/Courses/Module 1/Analysis Projects/Crowdfunding Project/"/>
    </mc:Choice>
  </mc:AlternateContent>
  <xr:revisionPtr revIDLastSave="290" documentId="13_ncr:1_{D754642E-E684-4F4D-953B-1821B0424A6E}" xr6:coauthVersionLast="46" xr6:coauthVersionMax="46" xr10:uidLastSave="{185DE7B1-E877-4FA8-9803-F21D5409F18F}"/>
  <bookViews>
    <workbookView xWindow="-93" yWindow="-93" windowWidth="25786" windowHeight="14133" xr2:uid="{00000000-000D-0000-FFFF-FFFF00000000}"/>
  </bookViews>
  <sheets>
    <sheet name="Category Statistics" sheetId="3" r:id="rId1"/>
    <sheet name="Subcategory Stats" sheetId="4" r:id="rId2"/>
    <sheet name="Outcome vs Time" sheetId="5" r:id="rId3"/>
    <sheet name="Edinburgh Research" sheetId="6" r:id="rId4"/>
    <sheet name="Box and Whisker" sheetId="11" r:id="rId5"/>
    <sheet name="Descriptive Stats" sheetId="8" r:id="rId6"/>
    <sheet name="Failed US Kickstarters" sheetId="9" r:id="rId7"/>
    <sheet name="Successful US Plays" sheetId="7" r:id="rId8"/>
    <sheet name="Edited" sheetId="2" r:id="rId9"/>
    <sheet name="Original" sheetId="1" r:id="rId10"/>
  </sheets>
  <definedNames>
    <definedName name="_xlnm._FilterDatabase" localSheetId="8" hidden="1">Edited!$A$1:$S$4115</definedName>
    <definedName name="_xlnm._FilterDatabase" localSheetId="7" hidden="1">'Successful US Plays'!$A$1:$S$413</definedName>
    <definedName name="_xlchart.v1.0" hidden="1">Edited!$D$1</definedName>
    <definedName name="_xlchart.v1.1" hidden="1">Edited!$D$2:$D$4115</definedName>
    <definedName name="_xlchart.v1.2" hidden="1">Edited!$E$1</definedName>
    <definedName name="_xlchart.v1.3" hidden="1">Edited!$E$2:$E$4115</definedName>
    <definedName name="_xlchart.v1.4" hidden="1">Edited!$D$1</definedName>
    <definedName name="_xlchart.v1.5" hidden="1">Edited!$D$2:$D$4115</definedName>
    <definedName name="_xlchart.v1.6" hidden="1">Edited!$E$1</definedName>
    <definedName name="_xlchart.v1.7" hidden="1">Edited!$E$2:$E$4115</definedName>
    <definedName name="Q">Edited!$R$8</definedName>
  </definedNames>
  <calcPr calcId="191029"/>
  <pivotCaches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8" l="1"/>
  <c r="B12" i="8"/>
  <c r="B14" i="8" s="1"/>
  <c r="C11" i="8"/>
  <c r="B11" i="8"/>
  <c r="C12" i="8"/>
  <c r="C13" i="8"/>
  <c r="C14" i="8"/>
  <c r="C6" i="8"/>
  <c r="C5" i="8"/>
  <c r="C7" i="8" s="1"/>
  <c r="B7" i="8"/>
  <c r="B6" i="8"/>
  <c r="B5" i="8"/>
  <c r="C4" i="8"/>
  <c r="B4" i="8"/>
  <c r="C10" i="8"/>
  <c r="C9" i="8"/>
  <c r="B10" i="8"/>
  <c r="B9" i="8"/>
  <c r="C3" i="8"/>
  <c r="C2" i="8"/>
  <c r="B3" i="8"/>
  <c r="B2" i="8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2"/>
  <c r="S4" i="2"/>
  <c r="S5" i="2"/>
  <c r="S6" i="2"/>
  <c r="S1187" i="2"/>
  <c r="S8" i="2"/>
  <c r="S9" i="2"/>
  <c r="S10" i="2"/>
  <c r="S3411" i="2"/>
  <c r="S3415" i="2"/>
  <c r="S13" i="2"/>
  <c r="S14" i="2"/>
  <c r="S15" i="2"/>
  <c r="S423" i="2"/>
  <c r="S17" i="2"/>
  <c r="S18" i="2"/>
  <c r="S19" i="2"/>
  <c r="S20" i="2"/>
  <c r="S21" i="2"/>
  <c r="S22" i="2"/>
  <c r="S23" i="2"/>
  <c r="S24" i="2"/>
  <c r="S25" i="2"/>
  <c r="S26" i="2"/>
  <c r="S27" i="2"/>
  <c r="S28" i="2"/>
  <c r="S3421" i="2"/>
  <c r="S30" i="2"/>
  <c r="S31" i="2"/>
  <c r="S438" i="2"/>
  <c r="S33" i="2"/>
  <c r="S34" i="2"/>
  <c r="S35" i="2"/>
  <c r="S3429" i="2"/>
  <c r="S37" i="2"/>
  <c r="S38" i="2"/>
  <c r="S39" i="2"/>
  <c r="S40" i="2"/>
  <c r="S41" i="2"/>
  <c r="S3436" i="2"/>
  <c r="S43" i="2"/>
  <c r="S44" i="2"/>
  <c r="S45" i="2"/>
  <c r="S46" i="2"/>
  <c r="S47" i="2"/>
  <c r="S48" i="2"/>
  <c r="S49" i="2"/>
  <c r="S50" i="2"/>
  <c r="S51" i="2"/>
  <c r="S52" i="2"/>
  <c r="S53" i="2"/>
  <c r="S3439" i="2"/>
  <c r="S55" i="2"/>
  <c r="S439" i="2"/>
  <c r="S57" i="2"/>
  <c r="S440" i="2"/>
  <c r="S3445" i="2"/>
  <c r="S60" i="2"/>
  <c r="S61" i="2"/>
  <c r="S62" i="2"/>
  <c r="S63" i="2"/>
  <c r="S64" i="2"/>
  <c r="S65" i="2"/>
  <c r="S66" i="2"/>
  <c r="S3446" i="2"/>
  <c r="S68" i="2"/>
  <c r="S69" i="2"/>
  <c r="S70" i="2"/>
  <c r="S71" i="2"/>
  <c r="S72" i="2"/>
  <c r="S73" i="2"/>
  <c r="S74" i="2"/>
  <c r="S75" i="2"/>
  <c r="S76" i="2"/>
  <c r="S3280" i="2"/>
  <c r="S78" i="2"/>
  <c r="S79" i="2"/>
  <c r="S80" i="2"/>
  <c r="S81" i="2"/>
  <c r="S82" i="2"/>
  <c r="S441" i="2"/>
  <c r="S84" i="2"/>
  <c r="S85" i="2"/>
  <c r="S3449" i="2"/>
  <c r="S87" i="2"/>
  <c r="S88" i="2"/>
  <c r="S89" i="2"/>
  <c r="S90" i="2"/>
  <c r="S91" i="2"/>
  <c r="S92" i="2"/>
  <c r="S93" i="2"/>
  <c r="S445" i="2"/>
  <c r="S291" i="2"/>
  <c r="S96" i="2"/>
  <c r="S97" i="2"/>
  <c r="S98" i="2"/>
  <c r="S99" i="2"/>
  <c r="S446" i="2"/>
  <c r="S101" i="2"/>
  <c r="S102" i="2"/>
  <c r="S103" i="2"/>
  <c r="S104" i="2"/>
  <c r="S105" i="2"/>
  <c r="S106" i="2"/>
  <c r="S107" i="2"/>
  <c r="S108" i="2"/>
  <c r="S109" i="2"/>
  <c r="S110" i="2"/>
  <c r="S447" i="2"/>
  <c r="S112" i="2"/>
  <c r="S113" i="2"/>
  <c r="S114" i="2"/>
  <c r="S3457" i="2"/>
  <c r="S1197" i="2"/>
  <c r="S117" i="2"/>
  <c r="S118" i="2"/>
  <c r="S119" i="2"/>
  <c r="S120" i="2"/>
  <c r="S121" i="2"/>
  <c r="S122" i="2"/>
  <c r="S123" i="2"/>
  <c r="S124" i="2"/>
  <c r="S1198" i="2"/>
  <c r="S126" i="2"/>
  <c r="S127" i="2"/>
  <c r="S128" i="2"/>
  <c r="S129" i="2"/>
  <c r="S130" i="2"/>
  <c r="S131" i="2"/>
  <c r="S132" i="2"/>
  <c r="S133" i="2"/>
  <c r="S3281" i="2"/>
  <c r="S135" i="2"/>
  <c r="S136" i="2"/>
  <c r="S137" i="2"/>
  <c r="S3467" i="2"/>
  <c r="S449" i="2"/>
  <c r="S140" i="2"/>
  <c r="S141" i="2"/>
  <c r="S142" i="2"/>
  <c r="S143" i="2"/>
  <c r="S144" i="2"/>
  <c r="S851" i="2"/>
  <c r="S146" i="2"/>
  <c r="S451" i="2"/>
  <c r="S148" i="2"/>
  <c r="S149" i="2"/>
  <c r="S1207" i="2"/>
  <c r="S151" i="2"/>
  <c r="S152" i="2"/>
  <c r="S153" i="2"/>
  <c r="S154" i="2"/>
  <c r="S155" i="2"/>
  <c r="S156" i="2"/>
  <c r="S157" i="2"/>
  <c r="S158" i="2"/>
  <c r="S159" i="2"/>
  <c r="S864" i="2"/>
  <c r="S161" i="2"/>
  <c r="S162" i="2"/>
  <c r="S163" i="2"/>
  <c r="S164" i="2"/>
  <c r="S866" i="2"/>
  <c r="S166" i="2"/>
  <c r="S167" i="2"/>
  <c r="S168" i="2"/>
  <c r="S169" i="2"/>
  <c r="S170" i="2"/>
  <c r="S171" i="2"/>
  <c r="S172" i="2"/>
  <c r="S173" i="2"/>
  <c r="S174" i="2"/>
  <c r="S891" i="2"/>
  <c r="S176" i="2"/>
  <c r="S177" i="2"/>
  <c r="S178" i="2"/>
  <c r="S179" i="2"/>
  <c r="S180" i="2"/>
  <c r="S181" i="2"/>
  <c r="S182" i="2"/>
  <c r="S183" i="2"/>
  <c r="S3092" i="2"/>
  <c r="S185" i="2"/>
  <c r="S186" i="2"/>
  <c r="S187" i="2"/>
  <c r="S188" i="2"/>
  <c r="S189" i="2"/>
  <c r="S190" i="2"/>
  <c r="S191" i="2"/>
  <c r="S192" i="2"/>
  <c r="S193" i="2"/>
  <c r="S1219" i="2"/>
  <c r="S195" i="2"/>
  <c r="S196" i="2"/>
  <c r="S197" i="2"/>
  <c r="S1228" i="2"/>
  <c r="S199" i="2"/>
  <c r="S292" i="2"/>
  <c r="S201" i="2"/>
  <c r="S202" i="2"/>
  <c r="S203" i="2"/>
  <c r="S3295" i="2"/>
  <c r="S205" i="2"/>
  <c r="S206" i="2"/>
  <c r="S207" i="2"/>
  <c r="S208" i="2"/>
  <c r="S455" i="2"/>
  <c r="S210" i="2"/>
  <c r="S211" i="2"/>
  <c r="S212" i="2"/>
  <c r="S3472" i="2"/>
  <c r="S214" i="2"/>
  <c r="S215" i="2"/>
  <c r="S216" i="2"/>
  <c r="S217" i="2"/>
  <c r="S218" i="2"/>
  <c r="S219" i="2"/>
  <c r="S220" i="2"/>
  <c r="S221" i="2"/>
  <c r="S222" i="2"/>
  <c r="S223" i="2"/>
  <c r="S1249" i="2"/>
  <c r="S225" i="2"/>
  <c r="S226" i="2"/>
  <c r="S227" i="2"/>
  <c r="S228" i="2"/>
  <c r="S229" i="2"/>
  <c r="S230" i="2"/>
  <c r="S231" i="2"/>
  <c r="S232" i="2"/>
  <c r="S233" i="2"/>
  <c r="S1250" i="2"/>
  <c r="S235" i="2"/>
  <c r="S1253" i="2"/>
  <c r="S237" i="2"/>
  <c r="S238" i="2"/>
  <c r="S239" i="2"/>
  <c r="S240" i="2"/>
  <c r="S241" i="2"/>
  <c r="S242" i="2"/>
  <c r="S243" i="2"/>
  <c r="S244" i="2"/>
  <c r="S245" i="2"/>
  <c r="S3094" i="2"/>
  <c r="S247" i="2"/>
  <c r="S248" i="2"/>
  <c r="S249" i="2"/>
  <c r="S250" i="2"/>
  <c r="S251" i="2"/>
  <c r="S486" i="2"/>
  <c r="S253" i="2"/>
  <c r="S254" i="2"/>
  <c r="S255" i="2"/>
  <c r="S256" i="2"/>
  <c r="S257" i="2"/>
  <c r="S258" i="2"/>
  <c r="S259" i="2"/>
  <c r="S260" i="2"/>
  <c r="S261" i="2"/>
  <c r="S262" i="2"/>
  <c r="S495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1255" i="2"/>
  <c r="S278" i="2"/>
  <c r="S279" i="2"/>
  <c r="S1256" i="2"/>
  <c r="S281" i="2"/>
  <c r="S282" i="2"/>
  <c r="S283" i="2"/>
  <c r="S1258" i="2"/>
  <c r="S285" i="2"/>
  <c r="S286" i="2"/>
  <c r="S287" i="2"/>
  <c r="S288" i="2"/>
  <c r="S289" i="2"/>
  <c r="S290" i="2"/>
  <c r="S1262" i="2"/>
  <c r="S1263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1265" i="2"/>
  <c r="S307" i="2"/>
  <c r="S308" i="2"/>
  <c r="S309" i="2"/>
  <c r="S310" i="2"/>
  <c r="S311" i="2"/>
  <c r="S312" i="2"/>
  <c r="S313" i="2"/>
  <c r="S314" i="2"/>
  <c r="S315" i="2"/>
  <c r="S316" i="2"/>
  <c r="S317" i="2"/>
  <c r="S1267" i="2"/>
  <c r="S319" i="2"/>
  <c r="S320" i="2"/>
  <c r="S321" i="2"/>
  <c r="S322" i="2"/>
  <c r="S323" i="2"/>
  <c r="S1284" i="2"/>
  <c r="S325" i="2"/>
  <c r="S326" i="2"/>
  <c r="S327" i="2"/>
  <c r="S328" i="2"/>
  <c r="S329" i="2"/>
  <c r="S330" i="2"/>
  <c r="S331" i="2"/>
  <c r="S332" i="2"/>
  <c r="S333" i="2"/>
  <c r="S1307" i="2"/>
  <c r="S335" i="2"/>
  <c r="S336" i="2"/>
  <c r="S337" i="2"/>
  <c r="S338" i="2"/>
  <c r="S339" i="2"/>
  <c r="S340" i="2"/>
  <c r="S1314" i="2"/>
  <c r="S1316" i="2"/>
  <c r="S343" i="2"/>
  <c r="S344" i="2"/>
  <c r="S345" i="2"/>
  <c r="S346" i="2"/>
  <c r="S3253" i="2"/>
  <c r="S348" i="2"/>
  <c r="S1317" i="2"/>
  <c r="S350" i="2"/>
  <c r="S351" i="2"/>
  <c r="S352" i="2"/>
  <c r="S353" i="2"/>
  <c r="S498" i="2"/>
  <c r="S355" i="2"/>
  <c r="S356" i="2"/>
  <c r="S357" i="2"/>
  <c r="S3096" i="2"/>
  <c r="S359" i="2"/>
  <c r="S360" i="2"/>
  <c r="S361" i="2"/>
  <c r="S362" i="2"/>
  <c r="S363" i="2"/>
  <c r="S364" i="2"/>
  <c r="S365" i="2"/>
  <c r="S366" i="2"/>
  <c r="S367" i="2"/>
  <c r="S3254" i="2"/>
  <c r="S369" i="2"/>
  <c r="S370" i="2"/>
  <c r="S371" i="2"/>
  <c r="S372" i="2"/>
  <c r="S373" i="2"/>
  <c r="S374" i="2"/>
  <c r="S375" i="2"/>
  <c r="S1318" i="2"/>
  <c r="S377" i="2"/>
  <c r="S378" i="2"/>
  <c r="S379" i="2"/>
  <c r="S380" i="2"/>
  <c r="S381" i="2"/>
  <c r="S382" i="2"/>
  <c r="S774" i="2"/>
  <c r="S384" i="2"/>
  <c r="S385" i="2"/>
  <c r="S386" i="2"/>
  <c r="S1320" i="2"/>
  <c r="S388" i="2"/>
  <c r="S389" i="2"/>
  <c r="S1322" i="2"/>
  <c r="S391" i="2"/>
  <c r="S392" i="2"/>
  <c r="S393" i="2"/>
  <c r="S394" i="2"/>
  <c r="S395" i="2"/>
  <c r="S396" i="2"/>
  <c r="S397" i="2"/>
  <c r="S3502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892" i="2"/>
  <c r="S421" i="2"/>
  <c r="S422" i="2"/>
  <c r="S1325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1326" i="2"/>
  <c r="S1329" i="2"/>
  <c r="S1331" i="2"/>
  <c r="S3099" i="2"/>
  <c r="S442" i="2"/>
  <c r="S443" i="2"/>
  <c r="S444" i="2"/>
  <c r="S1338" i="2"/>
  <c r="S306" i="2"/>
  <c r="S639" i="2"/>
  <c r="S448" i="2"/>
  <c r="S897" i="2"/>
  <c r="S450" i="2"/>
  <c r="S1344" i="2"/>
  <c r="S452" i="2"/>
  <c r="S453" i="2"/>
  <c r="S454" i="2"/>
  <c r="S1351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3105" i="2"/>
  <c r="S487" i="2"/>
  <c r="S488" i="2"/>
  <c r="S489" i="2"/>
  <c r="S490" i="2"/>
  <c r="S491" i="2"/>
  <c r="S492" i="2"/>
  <c r="S493" i="2"/>
  <c r="S494" i="2"/>
  <c r="S551" i="2"/>
  <c r="S496" i="2"/>
  <c r="S497" i="2"/>
  <c r="S1365" i="2"/>
  <c r="S1373" i="2"/>
  <c r="S500" i="2"/>
  <c r="S501" i="2"/>
  <c r="S502" i="2"/>
  <c r="S503" i="2"/>
  <c r="S504" i="2"/>
  <c r="S505" i="2"/>
  <c r="S3296" i="2"/>
  <c r="S507" i="2"/>
  <c r="S508" i="2"/>
  <c r="S1374" i="2"/>
  <c r="S510" i="2"/>
  <c r="S511" i="2"/>
  <c r="S512" i="2"/>
  <c r="S513" i="2"/>
  <c r="S514" i="2"/>
  <c r="S1379" i="2"/>
  <c r="S1390" i="2"/>
  <c r="S517" i="2"/>
  <c r="S518" i="2"/>
  <c r="S1393" i="2"/>
  <c r="S520" i="2"/>
  <c r="S521" i="2"/>
  <c r="S522" i="2"/>
  <c r="S523" i="2"/>
  <c r="S524" i="2"/>
  <c r="S525" i="2"/>
  <c r="S526" i="2"/>
  <c r="S527" i="2"/>
  <c r="S528" i="2"/>
  <c r="S1407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1417" i="2"/>
  <c r="S1435" i="2"/>
  <c r="S1438" i="2"/>
  <c r="S1439" i="2"/>
  <c r="S549" i="2"/>
  <c r="S550" i="2"/>
  <c r="S138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1440" i="2"/>
  <c r="S568" i="2"/>
  <c r="S1441" i="2"/>
  <c r="S1444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1446" i="2"/>
  <c r="S599" i="2"/>
  <c r="S640" i="2"/>
  <c r="S601" i="2"/>
  <c r="S602" i="2"/>
  <c r="S1458" i="2"/>
  <c r="S604" i="2"/>
  <c r="S605" i="2"/>
  <c r="S606" i="2"/>
  <c r="S139" i="2"/>
  <c r="S608" i="2"/>
  <c r="S609" i="2"/>
  <c r="S610" i="2"/>
  <c r="S611" i="2"/>
  <c r="S612" i="2"/>
  <c r="S613" i="2"/>
  <c r="S614" i="2"/>
  <c r="S615" i="2"/>
  <c r="S616" i="2"/>
  <c r="S617" i="2"/>
  <c r="S618" i="2"/>
  <c r="S3532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1462" i="2"/>
  <c r="S777" i="2"/>
  <c r="S641" i="2"/>
  <c r="S642" i="2"/>
  <c r="S643" i="2"/>
  <c r="S1465" i="2"/>
  <c r="S1469" i="2"/>
  <c r="S646" i="2"/>
  <c r="S647" i="2"/>
  <c r="S1484" i="2"/>
  <c r="S649" i="2"/>
  <c r="S650" i="2"/>
  <c r="S1486" i="2"/>
  <c r="S644" i="2"/>
  <c r="S653" i="2"/>
  <c r="S654" i="2"/>
  <c r="S655" i="2"/>
  <c r="S656" i="2"/>
  <c r="S657" i="2"/>
  <c r="S658" i="2"/>
  <c r="S659" i="2"/>
  <c r="S1493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3257" i="2"/>
  <c r="S674" i="2"/>
  <c r="S675" i="2"/>
  <c r="S676" i="2"/>
  <c r="S3297" i="2"/>
  <c r="S1508" i="2"/>
  <c r="S1513" i="2"/>
  <c r="S680" i="2"/>
  <c r="S681" i="2"/>
  <c r="S1516" i="2"/>
  <c r="S1525" i="2"/>
  <c r="S1527" i="2"/>
  <c r="S685" i="2"/>
  <c r="S686" i="2"/>
  <c r="S1528" i="2"/>
  <c r="S688" i="2"/>
  <c r="S689" i="2"/>
  <c r="S3204" i="2"/>
  <c r="S691" i="2"/>
  <c r="S3209" i="2"/>
  <c r="S693" i="2"/>
  <c r="S694" i="2"/>
  <c r="S695" i="2"/>
  <c r="S696" i="2"/>
  <c r="S697" i="2"/>
  <c r="S698" i="2"/>
  <c r="S499" i="2"/>
  <c r="S506" i="2"/>
  <c r="S701" i="2"/>
  <c r="S702" i="2"/>
  <c r="S703" i="2"/>
  <c r="S704" i="2"/>
  <c r="S705" i="2"/>
  <c r="S706" i="2"/>
  <c r="S1529" i="2"/>
  <c r="S708" i="2"/>
  <c r="S1530" i="2"/>
  <c r="S710" i="2"/>
  <c r="S711" i="2"/>
  <c r="S712" i="2"/>
  <c r="S713" i="2"/>
  <c r="S714" i="2"/>
  <c r="S715" i="2"/>
  <c r="S716" i="2"/>
  <c r="S717" i="2"/>
  <c r="S781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1541" i="2"/>
  <c r="S1549" i="2"/>
  <c r="S1560" i="2"/>
  <c r="S734" i="2"/>
  <c r="S735" i="2"/>
  <c r="S736" i="2"/>
  <c r="S737" i="2"/>
  <c r="S738" i="2"/>
  <c r="S145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1562" i="2"/>
  <c r="S1581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1599" i="2"/>
  <c r="S775" i="2"/>
  <c r="S776" i="2"/>
  <c r="S1603" i="2"/>
  <c r="S778" i="2"/>
  <c r="S779" i="2"/>
  <c r="S780" i="2"/>
  <c r="S3593" i="2"/>
  <c r="S782" i="2"/>
  <c r="S783" i="2"/>
  <c r="S784" i="2"/>
  <c r="S785" i="2"/>
  <c r="S786" i="2"/>
  <c r="S787" i="2"/>
  <c r="S788" i="2"/>
  <c r="S789" i="2"/>
  <c r="S790" i="2"/>
  <c r="S791" i="2"/>
  <c r="S1610" i="2"/>
  <c r="S793" i="2"/>
  <c r="S794" i="2"/>
  <c r="S795" i="2"/>
  <c r="S796" i="2"/>
  <c r="S797" i="2"/>
  <c r="S567" i="2"/>
  <c r="S799" i="2"/>
  <c r="S1612" i="2"/>
  <c r="S801" i="2"/>
  <c r="S802" i="2"/>
  <c r="S803" i="2"/>
  <c r="S804" i="2"/>
  <c r="S805" i="2"/>
  <c r="S806" i="2"/>
  <c r="S807" i="2"/>
  <c r="S808" i="2"/>
  <c r="S809" i="2"/>
  <c r="S810" i="2"/>
  <c r="S1614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1618" i="2"/>
  <c r="S828" i="2"/>
  <c r="S829" i="2"/>
  <c r="S830" i="2"/>
  <c r="S831" i="2"/>
  <c r="S832" i="2"/>
  <c r="S833" i="2"/>
  <c r="S834" i="2"/>
  <c r="S835" i="2"/>
  <c r="S836" i="2"/>
  <c r="S792" i="2"/>
  <c r="S838" i="2"/>
  <c r="S839" i="2"/>
  <c r="S840" i="2"/>
  <c r="S841" i="2"/>
  <c r="S842" i="2"/>
  <c r="S843" i="2"/>
  <c r="S844" i="2"/>
  <c r="S845" i="2"/>
  <c r="S846" i="2"/>
  <c r="S509" i="2"/>
  <c r="S848" i="2"/>
  <c r="S849" i="2"/>
  <c r="S850" i="2"/>
  <c r="S3503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1623" i="2"/>
  <c r="S865" i="2"/>
  <c r="S162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1631" i="2"/>
  <c r="S1632" i="2"/>
  <c r="S893" i="2"/>
  <c r="S894" i="2"/>
  <c r="S895" i="2"/>
  <c r="S896" i="2"/>
  <c r="S1645" i="2"/>
  <c r="S898" i="2"/>
  <c r="S1652" i="2"/>
  <c r="S900" i="2"/>
  <c r="S901" i="2"/>
  <c r="S1674" i="2"/>
  <c r="S903" i="2"/>
  <c r="S904" i="2"/>
  <c r="S905" i="2"/>
  <c r="S906" i="2"/>
  <c r="S907" i="2"/>
  <c r="S908" i="2"/>
  <c r="S909" i="2"/>
  <c r="S910" i="2"/>
  <c r="S899" i="2"/>
  <c r="S912" i="2"/>
  <c r="S913" i="2"/>
  <c r="S111" i="2"/>
  <c r="S915" i="2"/>
  <c r="S916" i="2"/>
  <c r="S1682" i="2"/>
  <c r="S918" i="2"/>
  <c r="S1689" i="2"/>
  <c r="S920" i="2"/>
  <c r="S921" i="2"/>
  <c r="S922" i="2"/>
  <c r="S923" i="2"/>
  <c r="S924" i="2"/>
  <c r="S925" i="2"/>
  <c r="S926" i="2"/>
  <c r="S927" i="2"/>
  <c r="S928" i="2"/>
  <c r="S318" i="2"/>
  <c r="S930" i="2"/>
  <c r="S931" i="2"/>
  <c r="S932" i="2"/>
  <c r="S933" i="2"/>
  <c r="S934" i="2"/>
  <c r="S935" i="2"/>
  <c r="S936" i="2"/>
  <c r="S1690" i="2"/>
  <c r="S938" i="2"/>
  <c r="S939" i="2"/>
  <c r="S940" i="2"/>
  <c r="S941" i="2"/>
  <c r="S1698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1701" i="2"/>
  <c r="S968" i="2"/>
  <c r="S969" i="2"/>
  <c r="S970" i="2"/>
  <c r="S971" i="2"/>
  <c r="S972" i="2"/>
  <c r="S973" i="2"/>
  <c r="S974" i="2"/>
  <c r="S1704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1707" i="2"/>
  <c r="S1710" i="2"/>
  <c r="S1714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717" i="2"/>
  <c r="S1016" i="2"/>
  <c r="S1017" i="2"/>
  <c r="S1018" i="2"/>
  <c r="S1019" i="2"/>
  <c r="S1020" i="2"/>
  <c r="S1021" i="2"/>
  <c r="S1022" i="2"/>
  <c r="S1023" i="2"/>
  <c r="S1024" i="2"/>
  <c r="S51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719" i="2"/>
  <c r="S1040" i="2"/>
  <c r="S1041" i="2"/>
  <c r="S1042" i="2"/>
  <c r="S1720" i="2"/>
  <c r="S1044" i="2"/>
  <c r="S1045" i="2"/>
  <c r="S1046" i="2"/>
  <c r="S1047" i="2"/>
  <c r="S1048" i="2"/>
  <c r="S1049" i="2"/>
  <c r="S1050" i="2"/>
  <c r="S1051" i="2"/>
  <c r="S1052" i="2"/>
  <c r="S1053" i="2"/>
  <c r="S3068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722" i="2"/>
  <c r="S1071" i="2"/>
  <c r="S1072" i="2"/>
  <c r="S1723" i="2"/>
  <c r="S1074" i="2"/>
  <c r="S1725" i="2"/>
  <c r="S1076" i="2"/>
  <c r="S1077" i="2"/>
  <c r="S1078" i="2"/>
  <c r="S1079" i="2"/>
  <c r="S645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727" i="2"/>
  <c r="S1109" i="2"/>
  <c r="S1728" i="2"/>
  <c r="S1111" i="2"/>
  <c r="S1112" i="2"/>
  <c r="S1113" i="2"/>
  <c r="S1742" i="2"/>
  <c r="S1115" i="2"/>
  <c r="S1116" i="2"/>
  <c r="S1117" i="2"/>
  <c r="S1118" i="2"/>
  <c r="S1119" i="2"/>
  <c r="S1120" i="2"/>
  <c r="S1121" i="2"/>
  <c r="S1122" i="2"/>
  <c r="S1123" i="2"/>
  <c r="S1124" i="2"/>
  <c r="S902" i="2"/>
  <c r="S1126" i="2"/>
  <c r="S1127" i="2"/>
  <c r="S1128" i="2"/>
  <c r="S1129" i="2"/>
  <c r="S1130" i="2"/>
  <c r="S911" i="2"/>
  <c r="S1132" i="2"/>
  <c r="S1133" i="2"/>
  <c r="S91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747" i="2"/>
  <c r="S1172" i="2"/>
  <c r="S1173" i="2"/>
  <c r="S1174" i="2"/>
  <c r="S1175" i="2"/>
  <c r="S1176" i="2"/>
  <c r="S1177" i="2"/>
  <c r="S1178" i="2"/>
  <c r="S3069" i="2"/>
  <c r="S1180" i="2"/>
  <c r="S1181" i="2"/>
  <c r="S1182" i="2"/>
  <c r="S1183" i="2"/>
  <c r="S1184" i="2"/>
  <c r="S1185" i="2"/>
  <c r="S1186" i="2"/>
  <c r="S1750" i="2"/>
  <c r="S1188" i="2"/>
  <c r="S1189" i="2"/>
  <c r="S1190" i="2"/>
  <c r="S1191" i="2"/>
  <c r="S1192" i="2"/>
  <c r="S1193" i="2"/>
  <c r="S1194" i="2"/>
  <c r="S1195" i="2"/>
  <c r="S1196" i="2"/>
  <c r="S1752" i="2"/>
  <c r="S1756" i="2"/>
  <c r="S1199" i="2"/>
  <c r="S1200" i="2"/>
  <c r="S1201" i="2"/>
  <c r="S1202" i="2"/>
  <c r="S1203" i="2"/>
  <c r="S1204" i="2"/>
  <c r="S1205" i="2"/>
  <c r="S1206" i="2"/>
  <c r="S1758" i="2"/>
  <c r="S1208" i="2"/>
  <c r="S1209" i="2"/>
  <c r="S1210" i="2"/>
  <c r="S1211" i="2"/>
  <c r="S1212" i="2"/>
  <c r="S1213" i="2"/>
  <c r="S1214" i="2"/>
  <c r="S1215" i="2"/>
  <c r="S1216" i="2"/>
  <c r="S1217" i="2"/>
  <c r="S1218" i="2"/>
  <c r="S1794" i="2"/>
  <c r="S1220" i="2"/>
  <c r="S1221" i="2"/>
  <c r="S1222" i="2"/>
  <c r="S1223" i="2"/>
  <c r="S1224" i="2"/>
  <c r="S1225" i="2"/>
  <c r="S1226" i="2"/>
  <c r="S1227" i="2"/>
  <c r="S3114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799" i="2"/>
  <c r="S1802" i="2"/>
  <c r="S1251" i="2"/>
  <c r="S1252" i="2"/>
  <c r="S1803" i="2"/>
  <c r="S1254" i="2"/>
  <c r="S1804" i="2"/>
  <c r="S1811" i="2"/>
  <c r="S1257" i="2"/>
  <c r="S1812" i="2"/>
  <c r="S1259" i="2"/>
  <c r="S1260" i="2"/>
  <c r="S1261" i="2"/>
  <c r="S1824" i="2"/>
  <c r="S1834" i="2"/>
  <c r="S1264" i="2"/>
  <c r="S1837" i="2"/>
  <c r="S1266" i="2"/>
  <c r="S3599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839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842" i="2"/>
  <c r="S1308" i="2"/>
  <c r="S1309" i="2"/>
  <c r="S1310" i="2"/>
  <c r="S1311" i="2"/>
  <c r="S1312" i="2"/>
  <c r="S1313" i="2"/>
  <c r="S1844" i="2"/>
  <c r="S1315" i="2"/>
  <c r="S1845" i="2"/>
  <c r="S1849" i="2"/>
  <c r="S1872" i="2"/>
  <c r="S1319" i="2"/>
  <c r="S1882" i="2"/>
  <c r="S1321" i="2"/>
  <c r="S1889" i="2"/>
  <c r="S1323" i="2"/>
  <c r="S1324" i="2"/>
  <c r="S1890" i="2"/>
  <c r="S1895" i="2"/>
  <c r="S1327" i="2"/>
  <c r="S1328" i="2"/>
  <c r="S1933" i="2"/>
  <c r="S1330" i="2"/>
  <c r="S3602" i="2"/>
  <c r="S1332" i="2"/>
  <c r="S1333" i="2"/>
  <c r="S1334" i="2"/>
  <c r="S1335" i="2"/>
  <c r="S1336" i="2"/>
  <c r="S1337" i="2"/>
  <c r="S147" i="2"/>
  <c r="S1339" i="2"/>
  <c r="S1340" i="2"/>
  <c r="S1341" i="2"/>
  <c r="S1342" i="2"/>
  <c r="S1343" i="2"/>
  <c r="S150" i="2"/>
  <c r="S1345" i="2"/>
  <c r="S1346" i="2"/>
  <c r="S1347" i="2"/>
  <c r="S1348" i="2"/>
  <c r="S1349" i="2"/>
  <c r="S1350" i="2"/>
  <c r="S917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3523" i="2"/>
  <c r="S1366" i="2"/>
  <c r="S1367" i="2"/>
  <c r="S1368" i="2"/>
  <c r="S1369" i="2"/>
  <c r="S1370" i="2"/>
  <c r="S1371" i="2"/>
  <c r="S1372" i="2"/>
  <c r="S115" i="2"/>
  <c r="S116" i="2"/>
  <c r="S1375" i="2"/>
  <c r="S1376" i="2"/>
  <c r="S1377" i="2"/>
  <c r="S1378" i="2"/>
  <c r="S1935" i="2"/>
  <c r="S1380" i="2"/>
  <c r="S1381" i="2"/>
  <c r="S1382" i="2"/>
  <c r="S1383" i="2"/>
  <c r="S1384" i="2"/>
  <c r="S1385" i="2"/>
  <c r="S1386" i="2"/>
  <c r="S1387" i="2"/>
  <c r="S1388" i="2"/>
  <c r="S1389" i="2"/>
  <c r="S1936" i="2"/>
  <c r="S1391" i="2"/>
  <c r="S1392" i="2"/>
  <c r="S1954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60" i="2"/>
  <c r="S1408" i="2"/>
  <c r="S1409" i="2"/>
  <c r="S1410" i="2"/>
  <c r="S1411" i="2"/>
  <c r="S1412" i="2"/>
  <c r="S1413" i="2"/>
  <c r="S1414" i="2"/>
  <c r="S1415" i="2"/>
  <c r="S1416" i="2"/>
  <c r="S516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3298" i="2"/>
  <c r="S1436" i="2"/>
  <c r="S1437" i="2"/>
  <c r="S1956" i="2"/>
  <c r="S1960" i="2"/>
  <c r="S1962" i="2"/>
  <c r="S1963" i="2"/>
  <c r="S1442" i="2"/>
  <c r="S1443" i="2"/>
  <c r="S1964" i="2"/>
  <c r="S1445" i="2"/>
  <c r="S1967" i="2"/>
  <c r="S1447" i="2"/>
  <c r="S1448" i="2"/>
  <c r="S1449" i="2"/>
  <c r="S1450" i="2"/>
  <c r="S1451" i="2"/>
  <c r="S1452" i="2"/>
  <c r="S1453" i="2"/>
  <c r="S1454" i="2"/>
  <c r="S1455" i="2"/>
  <c r="S1456" i="2"/>
  <c r="S1457" i="2"/>
  <c r="S648" i="2"/>
  <c r="S1459" i="2"/>
  <c r="S1460" i="2"/>
  <c r="S1461" i="2"/>
  <c r="S3603" i="2"/>
  <c r="S1463" i="2"/>
  <c r="S1464" i="2"/>
  <c r="S3210" i="2"/>
  <c r="S1466" i="2"/>
  <c r="S1467" i="2"/>
  <c r="S1468" i="2"/>
  <c r="S165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919" i="2"/>
  <c r="S1485" i="2"/>
  <c r="S1968" i="2"/>
  <c r="S1487" i="2"/>
  <c r="S1488" i="2"/>
  <c r="S1489" i="2"/>
  <c r="S1490" i="2"/>
  <c r="S1491" i="2"/>
  <c r="S1492" i="2"/>
  <c r="S929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973" i="2"/>
  <c r="S1509" i="2"/>
  <c r="S1510" i="2"/>
  <c r="S1511" i="2"/>
  <c r="S1512" i="2"/>
  <c r="S1976" i="2"/>
  <c r="S1514" i="2"/>
  <c r="S1515" i="2"/>
  <c r="S1978" i="2"/>
  <c r="S1517" i="2"/>
  <c r="S1518" i="2"/>
  <c r="S1519" i="2"/>
  <c r="S1520" i="2"/>
  <c r="S1521" i="2"/>
  <c r="S1522" i="2"/>
  <c r="S1523" i="2"/>
  <c r="S1524" i="2"/>
  <c r="S1980" i="2"/>
  <c r="S1526" i="2"/>
  <c r="S1981" i="2"/>
  <c r="S1982" i="2"/>
  <c r="S1983" i="2"/>
  <c r="S1984" i="2"/>
  <c r="S1531" i="2"/>
  <c r="S1532" i="2"/>
  <c r="S1533" i="2"/>
  <c r="S1534" i="2"/>
  <c r="S1535" i="2"/>
  <c r="S1536" i="2"/>
  <c r="S1537" i="2"/>
  <c r="S1538" i="2"/>
  <c r="S1539" i="2"/>
  <c r="S1540" i="2"/>
  <c r="S3213" i="2"/>
  <c r="S1542" i="2"/>
  <c r="S1543" i="2"/>
  <c r="S1544" i="2"/>
  <c r="S1545" i="2"/>
  <c r="S1546" i="2"/>
  <c r="S1547" i="2"/>
  <c r="S1548" i="2"/>
  <c r="S175" i="2"/>
  <c r="S1550" i="2"/>
  <c r="S1551" i="2"/>
  <c r="S1552" i="2"/>
  <c r="S1553" i="2"/>
  <c r="S1554" i="2"/>
  <c r="S1555" i="2"/>
  <c r="S1556" i="2"/>
  <c r="S1557" i="2"/>
  <c r="S1558" i="2"/>
  <c r="S1559" i="2"/>
  <c r="S3134" i="2"/>
  <c r="S1561" i="2"/>
  <c r="S3859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3140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986" i="2"/>
  <c r="S1600" i="2"/>
  <c r="S1601" i="2"/>
  <c r="S1602" i="2"/>
  <c r="S1988" i="2"/>
  <c r="S1604" i="2"/>
  <c r="S1605" i="2"/>
  <c r="S1606" i="2"/>
  <c r="S1607" i="2"/>
  <c r="S1608" i="2"/>
  <c r="S1609" i="2"/>
  <c r="S1989" i="2"/>
  <c r="S1611" i="2"/>
  <c r="S1995" i="2"/>
  <c r="S1613" i="2"/>
  <c r="S2000" i="2"/>
  <c r="S1615" i="2"/>
  <c r="S1616" i="2"/>
  <c r="S1617" i="2"/>
  <c r="S2013" i="2"/>
  <c r="S1619" i="2"/>
  <c r="S1620" i="2"/>
  <c r="S1621" i="2"/>
  <c r="S1622" i="2"/>
  <c r="S2032" i="2"/>
  <c r="S1624" i="2"/>
  <c r="S1625" i="2"/>
  <c r="S2048" i="2"/>
  <c r="S1627" i="2"/>
  <c r="S1628" i="2"/>
  <c r="S1629" i="2"/>
  <c r="S1630" i="2"/>
  <c r="S3219" i="2"/>
  <c r="S3226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2080" i="2"/>
  <c r="S1646" i="2"/>
  <c r="S1647" i="2"/>
  <c r="S1648" i="2"/>
  <c r="S1649" i="2"/>
  <c r="S1650" i="2"/>
  <c r="S1651" i="2"/>
  <c r="S324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3154" i="2"/>
  <c r="S1675" i="2"/>
  <c r="S1676" i="2"/>
  <c r="S1677" i="2"/>
  <c r="S1678" i="2"/>
  <c r="S1679" i="2"/>
  <c r="S1680" i="2"/>
  <c r="S1681" i="2"/>
  <c r="S125" i="2"/>
  <c r="S1683" i="2"/>
  <c r="S1684" i="2"/>
  <c r="S1685" i="2"/>
  <c r="S1686" i="2"/>
  <c r="S1687" i="2"/>
  <c r="S1688" i="2"/>
  <c r="S2095" i="2"/>
  <c r="S2098" i="2"/>
  <c r="S1691" i="2"/>
  <c r="S1692" i="2"/>
  <c r="S1693" i="2"/>
  <c r="S1694" i="2"/>
  <c r="S1695" i="2"/>
  <c r="S1696" i="2"/>
  <c r="S1697" i="2"/>
  <c r="S3300" i="2"/>
  <c r="S1699" i="2"/>
  <c r="S1700" i="2"/>
  <c r="S2099" i="2"/>
  <c r="S1702" i="2"/>
  <c r="S1703" i="2"/>
  <c r="S2101" i="2"/>
  <c r="S1705" i="2"/>
  <c r="S1706" i="2"/>
  <c r="S2104" i="2"/>
  <c r="S1708" i="2"/>
  <c r="S1709" i="2"/>
  <c r="S2110" i="2"/>
  <c r="S1711" i="2"/>
  <c r="S1712" i="2"/>
  <c r="S1713" i="2"/>
  <c r="S2116" i="2"/>
  <c r="S1715" i="2"/>
  <c r="S1716" i="2"/>
  <c r="S2117" i="2"/>
  <c r="S1718" i="2"/>
  <c r="S2119" i="2"/>
  <c r="S2121" i="2"/>
  <c r="S1721" i="2"/>
  <c r="S2125" i="2"/>
  <c r="S2126" i="2"/>
  <c r="S1724" i="2"/>
  <c r="S2131" i="2"/>
  <c r="S1726" i="2"/>
  <c r="S2132" i="2"/>
  <c r="S2133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2135" i="2"/>
  <c r="S1743" i="2"/>
  <c r="S1744" i="2"/>
  <c r="S1745" i="2"/>
  <c r="S1746" i="2"/>
  <c r="S798" i="2"/>
  <c r="S1748" i="2"/>
  <c r="S1749" i="2"/>
  <c r="S937" i="2"/>
  <c r="S1751" i="2"/>
  <c r="S942" i="2"/>
  <c r="S1753" i="2"/>
  <c r="S1754" i="2"/>
  <c r="S1755" i="2"/>
  <c r="S2136" i="2"/>
  <c r="S1757" i="2"/>
  <c r="S2140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2142" i="2"/>
  <c r="S1795" i="2"/>
  <c r="S1796" i="2"/>
  <c r="S1797" i="2"/>
  <c r="S1798" i="2"/>
  <c r="S3307" i="2"/>
  <c r="S1800" i="2"/>
  <c r="S1801" i="2"/>
  <c r="S2144" i="2"/>
  <c r="S2147" i="2"/>
  <c r="S2151" i="2"/>
  <c r="S1805" i="2"/>
  <c r="S1806" i="2"/>
  <c r="S1807" i="2"/>
  <c r="S1808" i="2"/>
  <c r="S1809" i="2"/>
  <c r="S1810" i="2"/>
  <c r="S2156" i="2"/>
  <c r="S2158" i="2"/>
  <c r="S1813" i="2"/>
  <c r="S1814" i="2"/>
  <c r="S1815" i="2"/>
  <c r="S1816" i="2"/>
  <c r="S1817" i="2"/>
  <c r="S1818" i="2"/>
  <c r="S1819" i="2"/>
  <c r="S1820" i="2"/>
  <c r="S1821" i="2"/>
  <c r="S1822" i="2"/>
  <c r="S1823" i="2"/>
  <c r="S2159" i="2"/>
  <c r="S1825" i="2"/>
  <c r="S1826" i="2"/>
  <c r="S1827" i="2"/>
  <c r="S1828" i="2"/>
  <c r="S1829" i="2"/>
  <c r="S1830" i="2"/>
  <c r="S1831" i="2"/>
  <c r="S1832" i="2"/>
  <c r="S1833" i="2"/>
  <c r="S2160" i="2"/>
  <c r="S1835" i="2"/>
  <c r="S1836" i="2"/>
  <c r="S2163" i="2"/>
  <c r="S1838" i="2"/>
  <c r="S2165" i="2"/>
  <c r="S1840" i="2"/>
  <c r="S1841" i="2"/>
  <c r="S2168" i="2"/>
  <c r="S1843" i="2"/>
  <c r="S651" i="2"/>
  <c r="S2170" i="2"/>
  <c r="S1846" i="2"/>
  <c r="S1847" i="2"/>
  <c r="S1848" i="2"/>
  <c r="S3610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2171" i="2"/>
  <c r="S1873" i="2"/>
  <c r="S1874" i="2"/>
  <c r="S1875" i="2"/>
  <c r="S1876" i="2"/>
  <c r="S1877" i="2"/>
  <c r="S1878" i="2"/>
  <c r="S1879" i="2"/>
  <c r="S1880" i="2"/>
  <c r="S1881" i="2"/>
  <c r="S967" i="2"/>
  <c r="S1883" i="2"/>
  <c r="S1884" i="2"/>
  <c r="S1885" i="2"/>
  <c r="S1886" i="2"/>
  <c r="S1887" i="2"/>
  <c r="S1888" i="2"/>
  <c r="S975" i="2"/>
  <c r="S998" i="2"/>
  <c r="S1891" i="2"/>
  <c r="S1892" i="2"/>
  <c r="S1893" i="2"/>
  <c r="S1894" i="2"/>
  <c r="S3184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3320" i="2"/>
  <c r="S1934" i="2"/>
  <c r="S2172" i="2"/>
  <c r="S652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2173" i="2"/>
  <c r="S1955" i="2"/>
  <c r="S2175" i="2"/>
  <c r="S1957" i="2"/>
  <c r="S1958" i="2"/>
  <c r="S1959" i="2"/>
  <c r="S2180" i="2"/>
  <c r="S1961" i="2"/>
  <c r="S2181" i="2"/>
  <c r="S2186" i="2"/>
  <c r="S2188" i="2"/>
  <c r="S1965" i="2"/>
  <c r="S1966" i="2"/>
  <c r="S2192" i="2"/>
  <c r="S2196" i="2"/>
  <c r="S1969" i="2"/>
  <c r="S1970" i="2"/>
  <c r="S1971" i="2"/>
  <c r="S1972" i="2"/>
  <c r="S2197" i="2"/>
  <c r="S1974" i="2"/>
  <c r="S1975" i="2"/>
  <c r="S2207" i="2"/>
  <c r="S1977" i="2"/>
  <c r="S2217" i="2"/>
  <c r="S1979" i="2"/>
  <c r="S2224" i="2"/>
  <c r="S2228" i="2"/>
  <c r="S2234" i="2"/>
  <c r="S2255" i="2"/>
  <c r="S2265" i="2"/>
  <c r="S1985" i="2"/>
  <c r="S2270" i="2"/>
  <c r="S1987" i="2"/>
  <c r="S2271" i="2"/>
  <c r="S2293" i="2"/>
  <c r="S1990" i="2"/>
  <c r="S1991" i="2"/>
  <c r="S1992" i="2"/>
  <c r="S1993" i="2"/>
  <c r="S1994" i="2"/>
  <c r="S2298" i="2"/>
  <c r="S1996" i="2"/>
  <c r="S1997" i="2"/>
  <c r="S1998" i="2"/>
  <c r="S1999" i="2"/>
  <c r="S2299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3628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30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334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353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134" i="2"/>
  <c r="S2096" i="2"/>
  <c r="S2097" i="2"/>
  <c r="S2303" i="2"/>
  <c r="S2307" i="2"/>
  <c r="S2100" i="2"/>
  <c r="S2321" i="2"/>
  <c r="S2102" i="2"/>
  <c r="S2103" i="2"/>
  <c r="S660" i="2"/>
  <c r="S2105" i="2"/>
  <c r="S2106" i="2"/>
  <c r="S2107" i="2"/>
  <c r="S2108" i="2"/>
  <c r="S2109" i="2"/>
  <c r="S3331" i="2"/>
  <c r="S2111" i="2"/>
  <c r="S2112" i="2"/>
  <c r="S2113" i="2"/>
  <c r="S2114" i="2"/>
  <c r="S2115" i="2"/>
  <c r="S2334" i="2"/>
  <c r="S2339" i="2"/>
  <c r="S2118" i="2"/>
  <c r="S2340" i="2"/>
  <c r="S2120" i="2"/>
  <c r="S2349" i="2"/>
  <c r="S2122" i="2"/>
  <c r="S2123" i="2"/>
  <c r="S2124" i="2"/>
  <c r="S2355" i="2"/>
  <c r="S2363" i="2"/>
  <c r="S2127" i="2"/>
  <c r="S2128" i="2"/>
  <c r="S2129" i="2"/>
  <c r="S2130" i="2"/>
  <c r="S2372" i="2"/>
  <c r="S2373" i="2"/>
  <c r="S2374" i="2"/>
  <c r="S2134" i="2"/>
  <c r="S2380" i="2"/>
  <c r="S2386" i="2"/>
  <c r="S2137" i="2"/>
  <c r="S2138" i="2"/>
  <c r="S2139" i="2"/>
  <c r="S2398" i="2"/>
  <c r="S2141" i="2"/>
  <c r="S2408" i="2"/>
  <c r="S2143" i="2"/>
  <c r="S2409" i="2"/>
  <c r="S2145" i="2"/>
  <c r="S2146" i="2"/>
  <c r="S2410" i="2"/>
  <c r="S2148" i="2"/>
  <c r="S2149" i="2"/>
  <c r="S2150" i="2"/>
  <c r="S2413" i="2"/>
  <c r="S2152" i="2"/>
  <c r="S2153" i="2"/>
  <c r="S2154" i="2"/>
  <c r="S2155" i="2"/>
  <c r="S2414" i="2"/>
  <c r="S2157" i="2"/>
  <c r="S2428" i="2"/>
  <c r="S2435" i="2"/>
  <c r="S2436" i="2"/>
  <c r="S2161" i="2"/>
  <c r="S2162" i="2"/>
  <c r="S2448" i="2"/>
  <c r="S2164" i="2"/>
  <c r="S2462" i="2"/>
  <c r="S2166" i="2"/>
  <c r="S2167" i="2"/>
  <c r="S2469" i="2"/>
  <c r="S2169" i="2"/>
  <c r="S2476" i="2"/>
  <c r="S2477" i="2"/>
  <c r="S2479" i="2"/>
  <c r="S2482" i="2"/>
  <c r="S2174" i="2"/>
  <c r="S2483" i="2"/>
  <c r="S2176" i="2"/>
  <c r="S2177" i="2"/>
  <c r="S2178" i="2"/>
  <c r="S2179" i="2"/>
  <c r="S2486" i="2"/>
  <c r="S2489" i="2"/>
  <c r="S2182" i="2"/>
  <c r="S2183" i="2"/>
  <c r="S2184" i="2"/>
  <c r="S2185" i="2"/>
  <c r="S2491" i="2"/>
  <c r="S2187" i="2"/>
  <c r="S673" i="2"/>
  <c r="S2189" i="2"/>
  <c r="S2190" i="2"/>
  <c r="S2191" i="2"/>
  <c r="S677" i="2"/>
  <c r="S2193" i="2"/>
  <c r="S2194" i="2"/>
  <c r="S2195" i="2"/>
  <c r="S2492" i="2"/>
  <c r="S2494" i="2"/>
  <c r="S2198" i="2"/>
  <c r="S2199" i="2"/>
  <c r="S2200" i="2"/>
  <c r="S2201" i="2"/>
  <c r="S2202" i="2"/>
  <c r="S2203" i="2"/>
  <c r="S2204" i="2"/>
  <c r="S2205" i="2"/>
  <c r="S2206" i="2"/>
  <c r="S3883" i="2"/>
  <c r="S2208" i="2"/>
  <c r="S2209" i="2"/>
  <c r="S2210" i="2"/>
  <c r="S2211" i="2"/>
  <c r="S2212" i="2"/>
  <c r="S2213" i="2"/>
  <c r="S2214" i="2"/>
  <c r="S2215" i="2"/>
  <c r="S2216" i="2"/>
  <c r="S3912" i="2"/>
  <c r="S2218" i="2"/>
  <c r="S2219" i="2"/>
  <c r="S2220" i="2"/>
  <c r="S2221" i="2"/>
  <c r="S2222" i="2"/>
  <c r="S2223" i="2"/>
  <c r="S2501" i="2"/>
  <c r="S2225" i="2"/>
  <c r="S2226" i="2"/>
  <c r="S2227" i="2"/>
  <c r="S678" i="2"/>
  <c r="S2229" i="2"/>
  <c r="S2230" i="2"/>
  <c r="S2231" i="2"/>
  <c r="S2232" i="2"/>
  <c r="S2233" i="2"/>
  <c r="S2503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679" i="2"/>
  <c r="S2256" i="2"/>
  <c r="S2257" i="2"/>
  <c r="S2258" i="2"/>
  <c r="S2259" i="2"/>
  <c r="S2260" i="2"/>
  <c r="S2261" i="2"/>
  <c r="S2262" i="2"/>
  <c r="S2263" i="2"/>
  <c r="S2264" i="2"/>
  <c r="S7" i="2"/>
  <c r="S2266" i="2"/>
  <c r="S2267" i="2"/>
  <c r="S2268" i="2"/>
  <c r="S2269" i="2"/>
  <c r="S999" i="2"/>
  <c r="S2516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518" i="2"/>
  <c r="S2294" i="2"/>
  <c r="S2295" i="2"/>
  <c r="S2296" i="2"/>
  <c r="S2297" i="2"/>
  <c r="S390" i="2"/>
  <c r="S184" i="2"/>
  <c r="S2300" i="2"/>
  <c r="S2301" i="2"/>
  <c r="S800" i="2"/>
  <c r="S2519" i="2"/>
  <c r="S2304" i="2"/>
  <c r="S2305" i="2"/>
  <c r="S2306" i="2"/>
  <c r="S519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3915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3340" i="2"/>
  <c r="S2335" i="2"/>
  <c r="S2336" i="2"/>
  <c r="S2337" i="2"/>
  <c r="S2338" i="2"/>
  <c r="S2525" i="2"/>
  <c r="S2526" i="2"/>
  <c r="S2341" i="2"/>
  <c r="S2342" i="2"/>
  <c r="S2343" i="2"/>
  <c r="S2344" i="2"/>
  <c r="S2345" i="2"/>
  <c r="S2346" i="2"/>
  <c r="S2347" i="2"/>
  <c r="S2348" i="2"/>
  <c r="S194" i="2"/>
  <c r="S2350" i="2"/>
  <c r="S2351" i="2"/>
  <c r="S2352" i="2"/>
  <c r="S2353" i="2"/>
  <c r="S2354" i="2"/>
  <c r="S2528" i="2"/>
  <c r="S2356" i="2"/>
  <c r="S2357" i="2"/>
  <c r="S2358" i="2"/>
  <c r="S2359" i="2"/>
  <c r="S2360" i="2"/>
  <c r="S2361" i="2"/>
  <c r="S2362" i="2"/>
  <c r="S2549" i="2"/>
  <c r="S2364" i="2"/>
  <c r="S2365" i="2"/>
  <c r="S2366" i="2"/>
  <c r="S2367" i="2"/>
  <c r="S2368" i="2"/>
  <c r="S2369" i="2"/>
  <c r="S2370" i="2"/>
  <c r="S2371" i="2"/>
  <c r="S2554" i="2"/>
  <c r="S2555" i="2"/>
  <c r="S198" i="2"/>
  <c r="S2375" i="2"/>
  <c r="S2376" i="2"/>
  <c r="S2377" i="2"/>
  <c r="S2378" i="2"/>
  <c r="S2379" i="2"/>
  <c r="S2560" i="2"/>
  <c r="S2381" i="2"/>
  <c r="S2382" i="2"/>
  <c r="S2383" i="2"/>
  <c r="S2384" i="2"/>
  <c r="S2385" i="2"/>
  <c r="S2562" i="2"/>
  <c r="S2387" i="2"/>
  <c r="S2388" i="2"/>
  <c r="S2389" i="2"/>
  <c r="S2390" i="2"/>
  <c r="S2391" i="2"/>
  <c r="S2392" i="2"/>
  <c r="S2393" i="2"/>
  <c r="S2394" i="2"/>
  <c r="S2395" i="2"/>
  <c r="S2396" i="2"/>
  <c r="S2397" i="2"/>
  <c r="S200" i="2"/>
  <c r="S2399" i="2"/>
  <c r="S2400" i="2"/>
  <c r="S2401" i="2"/>
  <c r="S2402" i="2"/>
  <c r="S2403" i="2"/>
  <c r="S2404" i="2"/>
  <c r="S2405" i="2"/>
  <c r="S2406" i="2"/>
  <c r="S2407" i="2"/>
  <c r="S739" i="2"/>
  <c r="S1125" i="2"/>
  <c r="S3706" i="2"/>
  <c r="S2411" i="2"/>
  <c r="S2412" i="2"/>
  <c r="S2573" i="2"/>
  <c r="S2593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3921" i="2"/>
  <c r="S2429" i="2"/>
  <c r="S2430" i="2"/>
  <c r="S2431" i="2"/>
  <c r="S2432" i="2"/>
  <c r="S2433" i="2"/>
  <c r="S2434" i="2"/>
  <c r="S2606" i="2"/>
  <c r="S2615" i="2"/>
  <c r="S2437" i="2"/>
  <c r="S2438" i="2"/>
  <c r="S2439" i="2"/>
  <c r="S2440" i="2"/>
  <c r="S2441" i="2"/>
  <c r="S2442" i="2"/>
  <c r="S2443" i="2"/>
  <c r="S2444" i="2"/>
  <c r="S2445" i="2"/>
  <c r="S2446" i="2"/>
  <c r="S2447" i="2"/>
  <c r="S2623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3351" i="2"/>
  <c r="S2463" i="2"/>
  <c r="S2464" i="2"/>
  <c r="S2465" i="2"/>
  <c r="S2466" i="2"/>
  <c r="S2467" i="2"/>
  <c r="S2468" i="2"/>
  <c r="S3995" i="2"/>
  <c r="S2470" i="2"/>
  <c r="S2471" i="2"/>
  <c r="S2472" i="2"/>
  <c r="S2473" i="2"/>
  <c r="S2474" i="2"/>
  <c r="S2475" i="2"/>
  <c r="S2627" i="2"/>
  <c r="S204" i="2"/>
  <c r="S2478" i="2"/>
  <c r="S11" i="2"/>
  <c r="S2480" i="2"/>
  <c r="S2481" i="2"/>
  <c r="S3945" i="2"/>
  <c r="S529" i="2"/>
  <c r="S2484" i="2"/>
  <c r="S2485" i="2"/>
  <c r="S1000" i="2"/>
  <c r="S2487" i="2"/>
  <c r="S2488" i="2"/>
  <c r="S2630" i="2"/>
  <c r="S2490" i="2"/>
  <c r="S2631" i="2"/>
  <c r="S2633" i="2"/>
  <c r="S2493" i="2"/>
  <c r="S209" i="2"/>
  <c r="S2495" i="2"/>
  <c r="S2496" i="2"/>
  <c r="S2497" i="2"/>
  <c r="S2498" i="2"/>
  <c r="S2499" i="2"/>
  <c r="S2500" i="2"/>
  <c r="S1015" i="2"/>
  <c r="S2502" i="2"/>
  <c r="S3230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1025" i="2"/>
  <c r="S2517" i="2"/>
  <c r="S1039" i="2"/>
  <c r="S569" i="2"/>
  <c r="S2520" i="2"/>
  <c r="S2521" i="2"/>
  <c r="S2522" i="2"/>
  <c r="S2523" i="2"/>
  <c r="S2524" i="2"/>
  <c r="S682" i="2"/>
  <c r="S2635" i="2"/>
  <c r="S2527" i="2"/>
  <c r="S2636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638" i="2"/>
  <c r="S2550" i="2"/>
  <c r="S2551" i="2"/>
  <c r="S2552" i="2"/>
  <c r="S2553" i="2"/>
  <c r="S2659" i="2"/>
  <c r="S2660" i="2"/>
  <c r="S2556" i="2"/>
  <c r="S2557" i="2"/>
  <c r="S2558" i="2"/>
  <c r="S2559" i="2"/>
  <c r="S354" i="2"/>
  <c r="S2561" i="2"/>
  <c r="S3355" i="2"/>
  <c r="S2563" i="2"/>
  <c r="S2564" i="2"/>
  <c r="S2565" i="2"/>
  <c r="S2566" i="2"/>
  <c r="S2567" i="2"/>
  <c r="S2568" i="2"/>
  <c r="S2569" i="2"/>
  <c r="S2570" i="2"/>
  <c r="S2571" i="2"/>
  <c r="S2572" i="2"/>
  <c r="S104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3947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12" i="2"/>
  <c r="S2607" i="2"/>
  <c r="S2608" i="2"/>
  <c r="S2609" i="2"/>
  <c r="S2610" i="2"/>
  <c r="S2611" i="2"/>
  <c r="S2612" i="2"/>
  <c r="S2613" i="2"/>
  <c r="S2614" i="2"/>
  <c r="S1054" i="2"/>
  <c r="S2616" i="2"/>
  <c r="S2617" i="2"/>
  <c r="S2618" i="2"/>
  <c r="S2619" i="2"/>
  <c r="S2620" i="2"/>
  <c r="S2621" i="2"/>
  <c r="S2622" i="2"/>
  <c r="S2661" i="2"/>
  <c r="S2624" i="2"/>
  <c r="S2625" i="2"/>
  <c r="S2626" i="2"/>
  <c r="S3951" i="2"/>
  <c r="S2628" i="2"/>
  <c r="S2629" i="2"/>
  <c r="S3717" i="2"/>
  <c r="S759" i="2"/>
  <c r="S2632" i="2"/>
  <c r="S1070" i="2"/>
  <c r="S2634" i="2"/>
  <c r="S3733" i="2"/>
  <c r="S2678" i="2"/>
  <c r="S2637" i="2"/>
  <c r="S683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684" i="2"/>
  <c r="S2698" i="2"/>
  <c r="S2699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3996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701" i="2"/>
  <c r="S2724" i="2"/>
  <c r="S2700" i="2"/>
  <c r="S213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39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341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16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52" i="2"/>
  <c r="S2770" i="2"/>
  <c r="S2771" i="2"/>
  <c r="S2769" i="2"/>
  <c r="S2773" i="2"/>
  <c r="S2774" i="2"/>
  <c r="S2775" i="2"/>
  <c r="S2776" i="2"/>
  <c r="S3957" i="2"/>
  <c r="S2778" i="2"/>
  <c r="S2779" i="2"/>
  <c r="S545" i="2"/>
  <c r="S2781" i="2"/>
  <c r="S2782" i="2"/>
  <c r="S2783" i="2"/>
  <c r="S2784" i="2"/>
  <c r="S2785" i="2"/>
  <c r="S3633" i="2"/>
  <c r="S2787" i="2"/>
  <c r="S2788" i="2"/>
  <c r="S2789" i="2"/>
  <c r="S2790" i="2"/>
  <c r="S2791" i="2"/>
  <c r="S1073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24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358" i="2"/>
  <c r="S2827" i="2"/>
  <c r="S2828" i="2"/>
  <c r="S2829" i="2"/>
  <c r="S2830" i="2"/>
  <c r="S687" i="2"/>
  <c r="S2832" i="2"/>
  <c r="S2772" i="2"/>
  <c r="S2777" i="2"/>
  <c r="S2835" i="2"/>
  <c r="S2836" i="2"/>
  <c r="S2837" i="2"/>
  <c r="S2838" i="2"/>
  <c r="S2839" i="2"/>
  <c r="S2840" i="2"/>
  <c r="S2841" i="2"/>
  <c r="S2842" i="2"/>
  <c r="S2843" i="2"/>
  <c r="S2844" i="2"/>
  <c r="S2845" i="2"/>
  <c r="S546" i="2"/>
  <c r="S2847" i="2"/>
  <c r="S2848" i="2"/>
  <c r="S2849" i="2"/>
  <c r="S3745" i="2"/>
  <c r="S2851" i="2"/>
  <c r="S2852" i="2"/>
  <c r="S2853" i="2"/>
  <c r="S2854" i="2"/>
  <c r="S2855" i="2"/>
  <c r="S760" i="2"/>
  <c r="S83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780" i="2"/>
  <c r="S2874" i="2"/>
  <c r="S2875" i="2"/>
  <c r="S2876" i="2"/>
  <c r="S2877" i="2"/>
  <c r="S2878" i="2"/>
  <c r="S2879" i="2"/>
  <c r="S2880" i="2"/>
  <c r="S2881" i="2"/>
  <c r="S2882" i="2"/>
  <c r="S2883" i="2"/>
  <c r="S2786" i="2"/>
  <c r="S2885" i="2"/>
  <c r="S2886" i="2"/>
  <c r="S2887" i="2"/>
  <c r="S2888" i="2"/>
  <c r="S2889" i="2"/>
  <c r="S4007" i="2"/>
  <c r="S2891" i="2"/>
  <c r="S2892" i="2"/>
  <c r="S2893" i="2"/>
  <c r="S2894" i="2"/>
  <c r="S2895" i="2"/>
  <c r="S3964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1075" i="2"/>
  <c r="S2910" i="2"/>
  <c r="S2911" i="2"/>
  <c r="S2912" i="2"/>
  <c r="S2913" i="2"/>
  <c r="S2914" i="2"/>
  <c r="S2915" i="2"/>
  <c r="S2916" i="2"/>
  <c r="S2917" i="2"/>
  <c r="S3365" i="2"/>
  <c r="S2919" i="2"/>
  <c r="S2920" i="2"/>
  <c r="S2921" i="2"/>
  <c r="S2922" i="2"/>
  <c r="S2923" i="2"/>
  <c r="S2924" i="2"/>
  <c r="S2925" i="2"/>
  <c r="S2926" i="2"/>
  <c r="S2927" i="2"/>
  <c r="S2792" i="2"/>
  <c r="S2806" i="2"/>
  <c r="S2930" i="2"/>
  <c r="S2931" i="2"/>
  <c r="S2932" i="2"/>
  <c r="S2933" i="2"/>
  <c r="S234" i="2"/>
  <c r="S2935" i="2"/>
  <c r="S2936" i="2"/>
  <c r="S2937" i="2"/>
  <c r="S2938" i="2"/>
  <c r="S2939" i="2"/>
  <c r="S2940" i="2"/>
  <c r="S4031" i="2"/>
  <c r="S2942" i="2"/>
  <c r="S2943" i="2"/>
  <c r="S2944" i="2"/>
  <c r="S2945" i="2"/>
  <c r="S4037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1080" i="2"/>
  <c r="S2979" i="2"/>
  <c r="S398" i="2"/>
  <c r="S81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3366" i="2"/>
  <c r="S2997" i="2"/>
  <c r="S2998" i="2"/>
  <c r="S690" i="2"/>
  <c r="S692" i="2"/>
  <c r="S3001" i="2"/>
  <c r="S3002" i="2"/>
  <c r="S3003" i="2"/>
  <c r="S3004" i="2"/>
  <c r="S3005" i="2"/>
  <c r="S3006" i="2"/>
  <c r="S3007" i="2"/>
  <c r="S3008" i="2"/>
  <c r="S2826" i="2"/>
  <c r="S3010" i="2"/>
  <c r="S3011" i="2"/>
  <c r="S3012" i="2"/>
  <c r="S3013" i="2"/>
  <c r="S3014" i="2"/>
  <c r="S3015" i="2"/>
  <c r="S3016" i="2"/>
  <c r="S3017" i="2"/>
  <c r="S3018" i="2"/>
  <c r="S3019" i="2"/>
  <c r="S3020" i="2"/>
  <c r="S29" i="2"/>
  <c r="S3022" i="2"/>
  <c r="S3023" i="2"/>
  <c r="S32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639" i="2"/>
  <c r="S3050" i="2"/>
  <c r="S3051" i="2"/>
  <c r="S3052" i="2"/>
  <c r="S3053" i="2"/>
  <c r="S3054" i="2"/>
  <c r="S3055" i="2"/>
  <c r="S1131" i="2"/>
  <c r="S3057" i="2"/>
  <c r="S3058" i="2"/>
  <c r="S1108" i="2"/>
  <c r="S3060" i="2"/>
  <c r="S3061" i="2"/>
  <c r="S3062" i="2"/>
  <c r="S3063" i="2"/>
  <c r="S3064" i="2"/>
  <c r="S3065" i="2"/>
  <c r="S3066" i="2"/>
  <c r="S3067" i="2"/>
  <c r="S3748" i="2"/>
  <c r="S3750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2831" i="2"/>
  <c r="S2833" i="2"/>
  <c r="S3085" i="2"/>
  <c r="S3086" i="2"/>
  <c r="S3087" i="2"/>
  <c r="S2834" i="2"/>
  <c r="S3089" i="2"/>
  <c r="S3090" i="2"/>
  <c r="S3091" i="2"/>
  <c r="S699" i="2"/>
  <c r="S3093" i="2"/>
  <c r="S2846" i="2"/>
  <c r="S3095" i="2"/>
  <c r="S2850" i="2"/>
  <c r="S3097" i="2"/>
  <c r="S3098" i="2"/>
  <c r="S2856" i="2"/>
  <c r="S3100" i="2"/>
  <c r="S3101" i="2"/>
  <c r="S3102" i="2"/>
  <c r="S3103" i="2"/>
  <c r="S3104" i="2"/>
  <c r="S2857" i="2"/>
  <c r="S3106" i="2"/>
  <c r="S3107" i="2"/>
  <c r="S3108" i="2"/>
  <c r="S3109" i="2"/>
  <c r="S3110" i="2"/>
  <c r="S3111" i="2"/>
  <c r="S3112" i="2"/>
  <c r="S3113" i="2"/>
  <c r="S236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4039" i="2"/>
  <c r="S3135" i="2"/>
  <c r="S3136" i="2"/>
  <c r="S3137" i="2"/>
  <c r="S3138" i="2"/>
  <c r="S3139" i="2"/>
  <c r="S4048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47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764" i="2"/>
  <c r="S3185" i="2"/>
  <c r="S3767" i="2"/>
  <c r="S3187" i="2"/>
  <c r="S570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644" i="2"/>
  <c r="S3205" i="2"/>
  <c r="S3206" i="2"/>
  <c r="S3207" i="2"/>
  <c r="S3208" i="2"/>
  <c r="S86" i="2"/>
  <c r="S94" i="2"/>
  <c r="S3211" i="2"/>
  <c r="S3212" i="2"/>
  <c r="S1134" i="2"/>
  <c r="S3214" i="2"/>
  <c r="S3215" i="2"/>
  <c r="S3216" i="2"/>
  <c r="S3217" i="2"/>
  <c r="S3218" i="2"/>
  <c r="S1110" i="2"/>
  <c r="S3220" i="2"/>
  <c r="S3221" i="2"/>
  <c r="S3222" i="2"/>
  <c r="S3223" i="2"/>
  <c r="S3224" i="2"/>
  <c r="S3225" i="2"/>
  <c r="S420" i="2"/>
  <c r="S3227" i="2"/>
  <c r="S3228" i="2"/>
  <c r="S3229" i="2"/>
  <c r="S827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083" i="2"/>
  <c r="S3084" i="2"/>
  <c r="S3255" i="2"/>
  <c r="S3256" i="2"/>
  <c r="S368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2873" i="2"/>
  <c r="S2884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700" i="2"/>
  <c r="S707" i="2"/>
  <c r="S2890" i="2"/>
  <c r="S2896" i="2"/>
  <c r="S3299" i="2"/>
  <c r="S709" i="2"/>
  <c r="S3301" i="2"/>
  <c r="S3302" i="2"/>
  <c r="S3303" i="2"/>
  <c r="S3304" i="2"/>
  <c r="S3305" i="2"/>
  <c r="S3306" i="2"/>
  <c r="S2909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2918" i="2"/>
  <c r="S3321" i="2"/>
  <c r="S3322" i="2"/>
  <c r="S3323" i="2"/>
  <c r="S3324" i="2"/>
  <c r="S3325" i="2"/>
  <c r="S3326" i="2"/>
  <c r="S3327" i="2"/>
  <c r="S3328" i="2"/>
  <c r="S3329" i="2"/>
  <c r="S3330" i="2"/>
  <c r="S3186" i="2"/>
  <c r="S3332" i="2"/>
  <c r="S3333" i="2"/>
  <c r="S3334" i="2"/>
  <c r="S3335" i="2"/>
  <c r="S3336" i="2"/>
  <c r="S3337" i="2"/>
  <c r="S3338" i="2"/>
  <c r="S3339" i="2"/>
  <c r="S3188" i="2"/>
  <c r="S3341" i="2"/>
  <c r="S3342" i="2"/>
  <c r="S3343" i="2"/>
  <c r="S3344" i="2"/>
  <c r="S3345" i="2"/>
  <c r="S3346" i="2"/>
  <c r="S3347" i="2"/>
  <c r="S3348" i="2"/>
  <c r="S3349" i="2"/>
  <c r="S3350" i="2"/>
  <c r="S246" i="2"/>
  <c r="S3352" i="2"/>
  <c r="S3353" i="2"/>
  <c r="S3354" i="2"/>
  <c r="S252" i="2"/>
  <c r="S3356" i="2"/>
  <c r="S3357" i="2"/>
  <c r="S3358" i="2"/>
  <c r="S3359" i="2"/>
  <c r="S3360" i="2"/>
  <c r="S3361" i="2"/>
  <c r="S3362" i="2"/>
  <c r="S3363" i="2"/>
  <c r="S3364" i="2"/>
  <c r="S263" i="2"/>
  <c r="S277" i="2"/>
  <c r="S3367" i="2"/>
  <c r="S3368" i="2"/>
  <c r="S3369" i="2"/>
  <c r="S3370" i="2"/>
  <c r="S3371" i="2"/>
  <c r="S3372" i="2"/>
  <c r="S3373" i="2"/>
  <c r="S3374" i="2"/>
  <c r="S3375" i="2"/>
  <c r="S280" i="2"/>
  <c r="S3377" i="2"/>
  <c r="S3378" i="2"/>
  <c r="S3379" i="2"/>
  <c r="S3380" i="2"/>
  <c r="S3381" i="2"/>
  <c r="S284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6" i="2"/>
  <c r="S3402" i="2"/>
  <c r="S3403" i="2"/>
  <c r="S42" i="2"/>
  <c r="S3405" i="2"/>
  <c r="S3406" i="2"/>
  <c r="S3407" i="2"/>
  <c r="S3408" i="2"/>
  <c r="S3409" i="2"/>
  <c r="S3410" i="2"/>
  <c r="S54" i="2"/>
  <c r="S3412" i="2"/>
  <c r="S3413" i="2"/>
  <c r="S3414" i="2"/>
  <c r="S56" i="2"/>
  <c r="S3416" i="2"/>
  <c r="S3417" i="2"/>
  <c r="S3418" i="2"/>
  <c r="S3419" i="2"/>
  <c r="S3420" i="2"/>
  <c r="S58" i="2"/>
  <c r="S3422" i="2"/>
  <c r="S3423" i="2"/>
  <c r="S3424" i="2"/>
  <c r="S3425" i="2"/>
  <c r="S3426" i="2"/>
  <c r="S3427" i="2"/>
  <c r="S3428" i="2"/>
  <c r="S59" i="2"/>
  <c r="S3430" i="2"/>
  <c r="S3431" i="2"/>
  <c r="S3432" i="2"/>
  <c r="S3433" i="2"/>
  <c r="S3434" i="2"/>
  <c r="S3435" i="2"/>
  <c r="S67" i="2"/>
  <c r="S3437" i="2"/>
  <c r="S3438" i="2"/>
  <c r="S77" i="2"/>
  <c r="S3440" i="2"/>
  <c r="S3441" i="2"/>
  <c r="S3442" i="2"/>
  <c r="S3443" i="2"/>
  <c r="S3444" i="2"/>
  <c r="S4050" i="2"/>
  <c r="S4051" i="2"/>
  <c r="S3447" i="2"/>
  <c r="S3448" i="2"/>
  <c r="S4052" i="2"/>
  <c r="S3450" i="2"/>
  <c r="S3451" i="2"/>
  <c r="S3452" i="2"/>
  <c r="S3453" i="2"/>
  <c r="S3454" i="2"/>
  <c r="S3455" i="2"/>
  <c r="S3456" i="2"/>
  <c r="S4070" i="2"/>
  <c r="S3458" i="2"/>
  <c r="S3459" i="2"/>
  <c r="S3460" i="2"/>
  <c r="S3461" i="2"/>
  <c r="S3462" i="2"/>
  <c r="S3463" i="2"/>
  <c r="S3464" i="2"/>
  <c r="S3465" i="2"/>
  <c r="S3466" i="2"/>
  <c r="S4077" i="2"/>
  <c r="S3468" i="2"/>
  <c r="S3469" i="2"/>
  <c r="S3470" i="2"/>
  <c r="S3471" i="2"/>
  <c r="S408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4089" i="2"/>
  <c r="S4100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49" i="2"/>
  <c r="S3524" i="2"/>
  <c r="S3525" i="2"/>
  <c r="S3526" i="2"/>
  <c r="S3527" i="2"/>
  <c r="S3528" i="2"/>
  <c r="S3529" i="2"/>
  <c r="S547" i="2"/>
  <c r="S3531" i="2"/>
  <c r="S548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795" i="2"/>
  <c r="S3594" i="2"/>
  <c r="S3595" i="2"/>
  <c r="S3596" i="2"/>
  <c r="S3597" i="2"/>
  <c r="S3598" i="2"/>
  <c r="S3796" i="2"/>
  <c r="S3600" i="2"/>
  <c r="S3601" i="2"/>
  <c r="S598" i="2"/>
  <c r="S600" i="2"/>
  <c r="S3604" i="2"/>
  <c r="S3605" i="2"/>
  <c r="S3606" i="2"/>
  <c r="S3607" i="2"/>
  <c r="S3608" i="2"/>
  <c r="S3609" i="2"/>
  <c r="S603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76" i="2"/>
  <c r="S3629" i="2"/>
  <c r="S3630" i="2"/>
  <c r="S3631" i="2"/>
  <c r="S3632" i="2"/>
  <c r="S383" i="2"/>
  <c r="S3634" i="2"/>
  <c r="S3635" i="2"/>
  <c r="S3636" i="2"/>
  <c r="S3637" i="2"/>
  <c r="S3638" i="2"/>
  <c r="S4113" i="2"/>
  <c r="S3640" i="2"/>
  <c r="S3641" i="2"/>
  <c r="S3642" i="2"/>
  <c r="S3643" i="2"/>
  <c r="S3987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1171" i="2"/>
  <c r="S3707" i="2"/>
  <c r="S3708" i="2"/>
  <c r="S3709" i="2"/>
  <c r="S3710" i="2"/>
  <c r="S3711" i="2"/>
  <c r="S3712" i="2"/>
  <c r="S3713" i="2"/>
  <c r="S3714" i="2"/>
  <c r="S3715" i="2"/>
  <c r="S3716" i="2"/>
  <c r="S1179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42" i="2"/>
  <c r="S3734" i="2"/>
  <c r="S3735" i="2"/>
  <c r="S3736" i="2"/>
  <c r="S3737" i="2"/>
  <c r="S3738" i="2"/>
  <c r="S3739" i="2"/>
  <c r="S3740" i="2"/>
  <c r="S3741" i="2"/>
  <c r="S3742" i="2"/>
  <c r="S3743" i="2"/>
  <c r="S3744" i="2"/>
  <c r="S1114" i="2"/>
  <c r="S3746" i="2"/>
  <c r="S3747" i="2"/>
  <c r="S607" i="2"/>
  <c r="S3749" i="2"/>
  <c r="S619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837" i="2"/>
  <c r="S3765" i="2"/>
  <c r="S3766" i="2"/>
  <c r="S84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4102" i="2"/>
  <c r="S4109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088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7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95" i="2"/>
  <c r="S3913" i="2"/>
  <c r="S3914" i="2"/>
  <c r="S100" i="2"/>
  <c r="S3916" i="2"/>
  <c r="S3917" i="2"/>
  <c r="S3918" i="2"/>
  <c r="S3919" i="2"/>
  <c r="S3920" i="2"/>
  <c r="S2928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2929" i="2"/>
  <c r="S3946" i="2"/>
  <c r="S2934" i="2"/>
  <c r="S3948" i="2"/>
  <c r="S3949" i="2"/>
  <c r="S3950" i="2"/>
  <c r="S3376" i="2"/>
  <c r="S3952" i="2"/>
  <c r="S3953" i="2"/>
  <c r="S3954" i="2"/>
  <c r="S3955" i="2"/>
  <c r="S3956" i="2"/>
  <c r="S3382" i="2"/>
  <c r="S3958" i="2"/>
  <c r="S3959" i="2"/>
  <c r="S3960" i="2"/>
  <c r="S3961" i="2"/>
  <c r="S3962" i="2"/>
  <c r="S3963" i="2"/>
  <c r="S3401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404" i="2"/>
  <c r="S3988" i="2"/>
  <c r="S3989" i="2"/>
  <c r="S3990" i="2"/>
  <c r="S3991" i="2"/>
  <c r="S3992" i="2"/>
  <c r="S3993" i="2"/>
  <c r="S3994" i="2"/>
  <c r="S2941" i="2"/>
  <c r="S2946" i="2"/>
  <c r="S3997" i="2"/>
  <c r="S3998" i="2"/>
  <c r="S3999" i="2"/>
  <c r="S4000" i="2"/>
  <c r="S4001" i="2"/>
  <c r="S4002" i="2"/>
  <c r="S4003" i="2"/>
  <c r="S4004" i="2"/>
  <c r="S4005" i="2"/>
  <c r="S4006" i="2"/>
  <c r="S718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731" i="2"/>
  <c r="S4032" i="2"/>
  <c r="S4033" i="2"/>
  <c r="S4034" i="2"/>
  <c r="S4035" i="2"/>
  <c r="S4036" i="2"/>
  <c r="S732" i="2"/>
  <c r="S4038" i="2"/>
  <c r="S733" i="2"/>
  <c r="S4040" i="2"/>
  <c r="S4041" i="2"/>
  <c r="S4042" i="2"/>
  <c r="S4043" i="2"/>
  <c r="S4044" i="2"/>
  <c r="S4045" i="2"/>
  <c r="S4046" i="2"/>
  <c r="S4047" i="2"/>
  <c r="S2978" i="2"/>
  <c r="S4049" i="2"/>
  <c r="S2980" i="2"/>
  <c r="S2981" i="2"/>
  <c r="S2996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2999" i="2"/>
  <c r="S4071" i="2"/>
  <c r="S4072" i="2"/>
  <c r="S4073" i="2"/>
  <c r="S4074" i="2"/>
  <c r="S4075" i="2"/>
  <c r="S4076" i="2"/>
  <c r="S3000" i="2"/>
  <c r="S4078" i="2"/>
  <c r="S4079" i="2"/>
  <c r="S4080" i="2"/>
  <c r="S4081" i="2"/>
  <c r="S3009" i="2"/>
  <c r="S4083" i="2"/>
  <c r="S4084" i="2"/>
  <c r="S4085" i="2"/>
  <c r="S4086" i="2"/>
  <c r="S4087" i="2"/>
  <c r="S4088" i="2"/>
  <c r="S3021" i="2"/>
  <c r="S4090" i="2"/>
  <c r="S4091" i="2"/>
  <c r="S4092" i="2"/>
  <c r="S4093" i="2"/>
  <c r="S4094" i="2"/>
  <c r="S4095" i="2"/>
  <c r="S4096" i="2"/>
  <c r="S4097" i="2"/>
  <c r="S4098" i="2"/>
  <c r="S4099" i="2"/>
  <c r="S3024" i="2"/>
  <c r="S4101" i="2"/>
  <c r="S3049" i="2"/>
  <c r="S4103" i="2"/>
  <c r="S4104" i="2"/>
  <c r="S4105" i="2"/>
  <c r="S4106" i="2"/>
  <c r="S4107" i="2"/>
  <c r="S4108" i="2"/>
  <c r="S3056" i="2"/>
  <c r="S4110" i="2"/>
  <c r="S4111" i="2"/>
  <c r="S4112" i="2"/>
  <c r="S3059" i="2"/>
  <c r="S4114" i="2"/>
  <c r="S4115" i="2"/>
  <c r="S2" i="2"/>
  <c r="R5" i="2"/>
  <c r="R172" i="2"/>
  <c r="R440" i="2"/>
  <c r="R43" i="2"/>
  <c r="R70" i="2"/>
  <c r="R24" i="2"/>
  <c r="R30" i="2"/>
  <c r="R177" i="2"/>
  <c r="R274" i="2"/>
  <c r="R396" i="2"/>
  <c r="R40" i="2"/>
  <c r="R123" i="2"/>
  <c r="R49" i="2"/>
  <c r="R110" i="2"/>
  <c r="R2369" i="2"/>
  <c r="R721" i="2"/>
  <c r="R44" i="2"/>
  <c r="R8" i="2"/>
  <c r="R92" i="2"/>
  <c r="R17" i="2"/>
  <c r="R35" i="2"/>
  <c r="R33" i="2"/>
  <c r="R176" i="2"/>
  <c r="R991" i="2"/>
  <c r="R96" i="2"/>
  <c r="R240" i="2"/>
  <c r="R2254" i="2"/>
  <c r="R31" i="2"/>
  <c r="R89" i="2"/>
  <c r="R3429" i="2"/>
  <c r="R73" i="2"/>
  <c r="R62" i="2"/>
  <c r="R47" i="2"/>
  <c r="R103" i="2"/>
  <c r="R105" i="2"/>
  <c r="R141" i="2"/>
  <c r="R1013" i="2"/>
  <c r="R14" i="2"/>
  <c r="R564" i="2"/>
  <c r="R472" i="2"/>
  <c r="R1051" i="2"/>
  <c r="R233" i="2"/>
  <c r="R15" i="2"/>
  <c r="R90" i="2"/>
  <c r="R379" i="2"/>
  <c r="R257" i="2"/>
  <c r="R1793" i="2"/>
  <c r="R433" i="2"/>
  <c r="R130" i="2"/>
  <c r="R2261" i="2"/>
  <c r="R2211" i="2"/>
  <c r="R466" i="2"/>
  <c r="R151" i="2"/>
  <c r="R1217" i="2"/>
  <c r="R78" i="2"/>
  <c r="R20" i="2"/>
  <c r="R3421" i="2"/>
  <c r="R462" i="2"/>
  <c r="R753" i="2"/>
  <c r="R188" i="2"/>
  <c r="R295" i="2"/>
  <c r="R845" i="2"/>
  <c r="R202" i="2"/>
  <c r="R402" i="2"/>
  <c r="R439" i="2"/>
  <c r="R2246" i="2"/>
  <c r="R992" i="2"/>
  <c r="R1052" i="2"/>
  <c r="R1068" i="2"/>
  <c r="R28" i="2"/>
  <c r="R19" i="2"/>
  <c r="R222" i="2"/>
  <c r="R1377" i="2"/>
  <c r="R2205" i="2"/>
  <c r="R132" i="2"/>
  <c r="R230" i="2"/>
  <c r="R518" i="2"/>
  <c r="R10" i="2"/>
  <c r="R1430" i="2"/>
  <c r="R64" i="2"/>
  <c r="R1671" i="2"/>
  <c r="R2002" i="2"/>
  <c r="R18" i="2"/>
  <c r="R2166" i="2"/>
  <c r="R606" i="2"/>
  <c r="R2252" i="2"/>
  <c r="R256" i="2"/>
  <c r="R120" i="2"/>
  <c r="R497" i="2"/>
  <c r="R3415" i="2"/>
  <c r="R427" i="2"/>
  <c r="R37" i="2"/>
  <c r="R362" i="2"/>
  <c r="R1854" i="2"/>
  <c r="R2222" i="2"/>
  <c r="R2203" i="2"/>
  <c r="R913" i="2"/>
  <c r="R225" i="2"/>
  <c r="R2381" i="2"/>
  <c r="R495" i="2"/>
  <c r="R80" i="2"/>
  <c r="R1138" i="2"/>
  <c r="R1547" i="2"/>
  <c r="R1170" i="2"/>
  <c r="R432" i="2"/>
  <c r="R1734" i="2"/>
  <c r="R97" i="2"/>
  <c r="R131" i="2"/>
  <c r="R446" i="2"/>
  <c r="R135" i="2"/>
  <c r="R455" i="2"/>
  <c r="R101" i="2"/>
  <c r="R191" i="2"/>
  <c r="R142" i="2"/>
  <c r="R2225" i="2"/>
  <c r="R1165" i="2"/>
  <c r="R265" i="2"/>
  <c r="R79" i="2"/>
  <c r="R589" i="2"/>
  <c r="R1776" i="2"/>
  <c r="R1904" i="2"/>
  <c r="R487" i="2"/>
  <c r="R641" i="2"/>
  <c r="R668" i="2"/>
  <c r="R106" i="2"/>
  <c r="R1218" i="2"/>
  <c r="R533" i="2"/>
  <c r="R333" i="2"/>
  <c r="R846" i="2"/>
  <c r="R509" i="2"/>
  <c r="R258" i="2"/>
  <c r="R932" i="2"/>
  <c r="R491" i="2"/>
  <c r="R960" i="2"/>
  <c r="R273" i="2"/>
  <c r="R2470" i="2"/>
  <c r="R154" i="2"/>
  <c r="R27" i="2"/>
  <c r="R157" i="2"/>
  <c r="R385" i="2"/>
  <c r="R1169" i="2"/>
  <c r="R2025" i="2"/>
  <c r="R780" i="2"/>
  <c r="R1016" i="2"/>
  <c r="R1304" i="2"/>
  <c r="R60" i="2"/>
  <c r="R3883" i="2"/>
  <c r="R595" i="2"/>
  <c r="R516" i="2"/>
  <c r="R629" i="2"/>
  <c r="R1546" i="2"/>
  <c r="R1552" i="2"/>
  <c r="R1636" i="2"/>
  <c r="R1641" i="2"/>
  <c r="R1695" i="2"/>
  <c r="R689" i="2"/>
  <c r="R1759" i="2"/>
  <c r="R179" i="2"/>
  <c r="R1792" i="2"/>
  <c r="R1924" i="2"/>
  <c r="R353" i="2"/>
  <c r="R737" i="2"/>
  <c r="R883" i="2"/>
  <c r="R261" i="2"/>
  <c r="R366" i="2"/>
  <c r="R71" i="2"/>
  <c r="R266" i="2"/>
  <c r="R1914" i="2"/>
  <c r="R1286" i="2"/>
  <c r="R877" i="2"/>
  <c r="R75" i="2"/>
  <c r="R575" i="2"/>
  <c r="R2230" i="2"/>
  <c r="R3295" i="2"/>
  <c r="R1796" i="2"/>
  <c r="R987" i="2"/>
  <c r="R348" i="2"/>
  <c r="R1856" i="2"/>
  <c r="R1066" i="2"/>
  <c r="R13" i="2"/>
  <c r="R310" i="2"/>
  <c r="R1085" i="2"/>
  <c r="R695" i="2"/>
  <c r="R738" i="2"/>
  <c r="R693" i="2"/>
  <c r="R505" i="2"/>
  <c r="R2480" i="2"/>
  <c r="R1339" i="2"/>
  <c r="R1425" i="2"/>
  <c r="R2766" i="2"/>
  <c r="R2655" i="2"/>
  <c r="R1468" i="2"/>
  <c r="R1594" i="2"/>
  <c r="R1047" i="2"/>
  <c r="R2522" i="2"/>
  <c r="R949" i="2"/>
  <c r="R448" i="2"/>
  <c r="R247" i="2"/>
  <c r="R2322" i="2"/>
  <c r="R293" i="2"/>
  <c r="R119" i="2"/>
  <c r="R2179" i="2"/>
  <c r="R41" i="2"/>
  <c r="R2301" i="2"/>
  <c r="R1355" i="2"/>
  <c r="R1040" i="2"/>
  <c r="R515" i="2"/>
  <c r="R51" i="2"/>
  <c r="R88" i="2"/>
  <c r="R615" i="2"/>
  <c r="R45" i="2"/>
  <c r="R1107" i="2"/>
  <c r="R866" i="2"/>
  <c r="R118" i="2"/>
  <c r="R1122" i="2"/>
  <c r="R417" i="2"/>
  <c r="R1865" i="2"/>
  <c r="R1215" i="2"/>
  <c r="R182" i="2"/>
  <c r="R1335" i="2"/>
  <c r="R771" i="2"/>
  <c r="R1643" i="2"/>
  <c r="R1637" i="2"/>
  <c r="R1781" i="2"/>
  <c r="R1737" i="2"/>
  <c r="R905" i="2"/>
  <c r="R2357" i="2"/>
  <c r="R312" i="2"/>
  <c r="R1926" i="2"/>
  <c r="R1953" i="2"/>
  <c r="R2241" i="2"/>
  <c r="R2118" i="2"/>
  <c r="R288" i="2"/>
  <c r="R532" i="2"/>
  <c r="R535" i="2"/>
  <c r="R1739" i="2"/>
  <c r="R1487" i="2"/>
  <c r="R208" i="2"/>
  <c r="R2365" i="2"/>
  <c r="R441" i="2"/>
  <c r="R2331" i="2"/>
  <c r="R237" i="2"/>
  <c r="R1130" i="2"/>
  <c r="R594" i="2"/>
  <c r="R1575" i="2"/>
  <c r="R609" i="2"/>
  <c r="R1190" i="2"/>
  <c r="R904" i="2"/>
  <c r="R3532" i="2"/>
  <c r="R87" i="2"/>
  <c r="R521" i="2"/>
  <c r="R166" i="2"/>
  <c r="R206" i="2"/>
  <c r="R669" i="2"/>
  <c r="R1398" i="2"/>
  <c r="R1709" i="2"/>
  <c r="R170" i="2"/>
  <c r="R703" i="2"/>
  <c r="R1403" i="2"/>
  <c r="R1499" i="2"/>
  <c r="R1467" i="2"/>
  <c r="R84" i="2"/>
  <c r="R1597" i="2"/>
  <c r="R752" i="2"/>
  <c r="R2351" i="2"/>
  <c r="R1713" i="2"/>
  <c r="R127" i="2"/>
  <c r="R242" i="2"/>
  <c r="R2400" i="2"/>
  <c r="R1786" i="2"/>
  <c r="R1805" i="2"/>
  <c r="R1738" i="2"/>
  <c r="R794" i="2"/>
  <c r="R4" i="2"/>
  <c r="R486" i="2"/>
  <c r="R1869" i="2"/>
  <c r="R23" i="2"/>
  <c r="R253" i="2"/>
  <c r="R1860" i="2"/>
  <c r="R725" i="2"/>
  <c r="R1553" i="2"/>
  <c r="R2467" i="2"/>
  <c r="R136" i="2"/>
  <c r="R186" i="2"/>
  <c r="R857" i="2"/>
  <c r="R863" i="2"/>
  <c r="R874" i="2"/>
  <c r="R915" i="2"/>
  <c r="R900" i="2"/>
  <c r="R925" i="2"/>
  <c r="R966" i="2"/>
  <c r="R2204" i="2"/>
  <c r="R451" i="2"/>
  <c r="R1676" i="2"/>
  <c r="R980" i="2"/>
  <c r="R996" i="2"/>
  <c r="R2009" i="2"/>
  <c r="R152" i="2"/>
  <c r="R279" i="2"/>
  <c r="R1067" i="2"/>
  <c r="R48" i="2"/>
  <c r="R108" i="2"/>
  <c r="R924" i="2"/>
  <c r="R2251" i="2"/>
  <c r="R842" i="2"/>
  <c r="R1189" i="2"/>
  <c r="R865" i="2"/>
  <c r="R563" i="2"/>
  <c r="R1245" i="2"/>
  <c r="R1654" i="2"/>
  <c r="R1273" i="2"/>
  <c r="R395" i="2"/>
  <c r="R1415" i="2"/>
  <c r="R1424" i="2"/>
  <c r="R1408" i="2"/>
  <c r="R1423" i="2"/>
  <c r="R1409" i="2"/>
  <c r="R313" i="2"/>
  <c r="R610" i="2"/>
  <c r="R1857" i="2"/>
  <c r="R2405" i="2"/>
  <c r="R1496" i="2"/>
  <c r="R625" i="2"/>
  <c r="R1492" i="2"/>
  <c r="R1472" i="2"/>
  <c r="R321" i="2"/>
  <c r="R388" i="2"/>
  <c r="R1691" i="2"/>
  <c r="R655" i="2"/>
  <c r="R2283" i="2"/>
  <c r="R1635" i="2"/>
  <c r="R227" i="2"/>
  <c r="R1783" i="2"/>
  <c r="R181" i="2"/>
  <c r="R1735" i="2"/>
  <c r="R1808" i="2"/>
  <c r="R1471" i="2"/>
  <c r="R1859" i="2"/>
  <c r="R2848" i="2"/>
  <c r="R1873" i="2"/>
  <c r="R2109" i="2"/>
  <c r="R69" i="2"/>
  <c r="R2268" i="2"/>
  <c r="R2451" i="2"/>
  <c r="R162" i="2"/>
  <c r="R1121" i="2"/>
  <c r="R1442" i="2"/>
  <c r="R374" i="2"/>
  <c r="R193" i="2"/>
  <c r="R375" i="2"/>
  <c r="R74" i="2"/>
  <c r="R499" i="2"/>
  <c r="R2776" i="2"/>
  <c r="R880" i="2"/>
  <c r="R1785" i="2"/>
  <c r="R918" i="2"/>
  <c r="R55" i="2"/>
  <c r="R1436" i="2"/>
  <c r="R746" i="2"/>
  <c r="R919" i="2"/>
  <c r="R122" i="2"/>
  <c r="R997" i="2"/>
  <c r="R85" i="2"/>
  <c r="R2" i="2"/>
  <c r="R1870" i="2"/>
  <c r="R1087" i="2"/>
  <c r="R1754" i="2"/>
  <c r="R1083" i="2"/>
  <c r="R975" i="2"/>
  <c r="R461" i="2"/>
  <c r="R1096" i="2"/>
  <c r="R2231" i="2"/>
  <c r="R1181" i="2"/>
  <c r="R1172" i="2"/>
  <c r="R1604" i="2"/>
  <c r="R804" i="2"/>
  <c r="R480" i="2"/>
  <c r="R1564" i="2"/>
  <c r="R1246" i="2"/>
  <c r="R849" i="2"/>
  <c r="R1272" i="2"/>
  <c r="R767" i="2"/>
  <c r="R302" i="2"/>
  <c r="R1315" i="2"/>
  <c r="R1336" i="2"/>
  <c r="R876" i="2"/>
  <c r="R2297" i="2"/>
  <c r="R150" i="2"/>
  <c r="R1378" i="2"/>
  <c r="R147" i="2"/>
  <c r="R2278" i="2"/>
  <c r="R2227" i="2"/>
  <c r="R2420" i="2"/>
  <c r="R1504" i="2"/>
  <c r="R1593" i="2"/>
  <c r="R1545" i="2"/>
  <c r="R1591" i="2"/>
  <c r="R542" i="2"/>
  <c r="R1420" i="2"/>
  <c r="R1011" i="2"/>
  <c r="R2206" i="2"/>
  <c r="R1132" i="2"/>
  <c r="R3502" i="2"/>
  <c r="R1224" i="2"/>
  <c r="R475" i="2"/>
  <c r="R1809" i="2"/>
  <c r="R1064" i="2"/>
  <c r="R1887" i="2"/>
  <c r="R1214" i="2"/>
  <c r="R1858" i="2"/>
  <c r="R1866" i="2"/>
  <c r="R1952" i="2"/>
  <c r="R2034" i="2"/>
  <c r="R2064" i="2"/>
  <c r="R2014" i="2"/>
  <c r="R2120" i="2"/>
  <c r="R435" i="2"/>
  <c r="R511" i="2"/>
  <c r="R3040" i="2"/>
  <c r="R2795" i="2"/>
  <c r="R2319" i="2"/>
  <c r="R57" i="2"/>
  <c r="R1297" i="2"/>
  <c r="R2440" i="2"/>
  <c r="R2328" i="2"/>
  <c r="R1584" i="2"/>
  <c r="R271" i="2"/>
  <c r="R2336" i="2"/>
  <c r="R1891" i="2"/>
  <c r="R1644" i="2"/>
  <c r="R714" i="2"/>
  <c r="R99" i="2"/>
  <c r="R3411" i="2"/>
  <c r="R1867" i="2"/>
  <c r="R1595" i="2"/>
  <c r="R1658" i="2"/>
  <c r="R763" i="2"/>
  <c r="R1230" i="2"/>
  <c r="R1923" i="2"/>
  <c r="R826" i="2"/>
  <c r="R1685" i="2"/>
  <c r="R531" i="2"/>
  <c r="R864" i="2"/>
  <c r="R212" i="2"/>
  <c r="R308" i="2"/>
  <c r="R783" i="2"/>
  <c r="R1470" i="2"/>
  <c r="R104" i="2"/>
  <c r="R906" i="2"/>
  <c r="R3912" i="2"/>
  <c r="R2452" i="2"/>
  <c r="R934" i="2"/>
  <c r="R2042" i="2"/>
  <c r="R970" i="2"/>
  <c r="R950" i="2"/>
  <c r="R1565" i="2"/>
  <c r="R958" i="2"/>
  <c r="R489" i="2"/>
  <c r="R296" i="2"/>
  <c r="R1285" i="2"/>
  <c r="R332" i="2"/>
  <c r="R1361" i="2"/>
  <c r="R2682" i="2"/>
  <c r="R1012" i="2"/>
  <c r="R345" i="2"/>
  <c r="R2814" i="2"/>
  <c r="R50" i="2"/>
  <c r="R526" i="2"/>
  <c r="R1751" i="2"/>
  <c r="R1127" i="2"/>
  <c r="R1576" i="2"/>
  <c r="R1166" i="2"/>
  <c r="R1192" i="2"/>
  <c r="R1200" i="2"/>
  <c r="R1216" i="2"/>
  <c r="R1248" i="2"/>
  <c r="R1292" i="2"/>
  <c r="R140" i="2"/>
  <c r="R1290" i="2"/>
  <c r="R998" i="2"/>
  <c r="R1270" i="2"/>
  <c r="R1343" i="2"/>
  <c r="R1026" i="2"/>
  <c r="R389" i="2"/>
  <c r="R1414" i="2"/>
  <c r="R3439" i="2"/>
  <c r="R3915" i="2"/>
  <c r="R1503" i="2"/>
  <c r="R1512" i="2"/>
  <c r="R63" i="2"/>
  <c r="R165" i="2"/>
  <c r="R1957" i="2"/>
  <c r="R1476" i="2"/>
  <c r="R400" i="2"/>
  <c r="R1517" i="2"/>
  <c r="R397" i="2"/>
  <c r="R1102" i="2"/>
  <c r="R1092" i="2"/>
  <c r="R1587" i="2"/>
  <c r="R1629" i="2"/>
  <c r="R175" i="2"/>
  <c r="R405" i="2"/>
  <c r="R1566" i="2"/>
  <c r="R1615" i="2"/>
  <c r="R416" i="2"/>
  <c r="R330" i="2"/>
  <c r="R1702" i="2"/>
  <c r="R428" i="2"/>
  <c r="R875" i="2"/>
  <c r="R2587" i="2"/>
  <c r="R1757" i="2"/>
  <c r="R1819" i="2"/>
  <c r="R1772" i="2"/>
  <c r="R1810" i="2"/>
  <c r="R1732" i="2"/>
  <c r="R2233" i="2"/>
  <c r="R129" i="2"/>
  <c r="R1814" i="2"/>
  <c r="R1784" i="2"/>
  <c r="R1768" i="2"/>
  <c r="R1888" i="2"/>
  <c r="R1925" i="2"/>
  <c r="R1951" i="2"/>
  <c r="R133" i="2"/>
  <c r="R1879" i="2"/>
  <c r="R275" i="2"/>
  <c r="R61" i="2"/>
  <c r="R1048" i="2"/>
  <c r="R501" i="2"/>
  <c r="R2213" i="2"/>
  <c r="R488" i="2"/>
  <c r="R1150" i="2"/>
  <c r="R494" i="2"/>
  <c r="R2669" i="2"/>
  <c r="R2419" i="2"/>
  <c r="R916" i="2"/>
  <c r="R153" i="2"/>
  <c r="R662" i="2"/>
  <c r="R156" i="2"/>
  <c r="R2277" i="2"/>
  <c r="R931" i="2"/>
  <c r="R1126" i="2"/>
  <c r="R447" i="2"/>
  <c r="R2248" i="2"/>
  <c r="R1014" i="2"/>
  <c r="R337" i="2"/>
  <c r="R2427" i="2"/>
  <c r="R1239" i="2"/>
  <c r="R562" i="2"/>
  <c r="R21" i="2"/>
  <c r="R163" i="2"/>
  <c r="R572" i="2"/>
  <c r="R424" i="2"/>
  <c r="R1474" i="2"/>
  <c r="R1653" i="2"/>
  <c r="R262" i="2"/>
  <c r="R2291" i="2"/>
  <c r="R1743" i="2"/>
  <c r="R1141" i="2"/>
  <c r="R470" i="2"/>
  <c r="R1485" i="2"/>
  <c r="R2175" i="2"/>
  <c r="R1247" i="2"/>
  <c r="R173" i="2"/>
  <c r="R1883" i="2"/>
  <c r="R1550" i="2"/>
  <c r="R139" i="2"/>
  <c r="R1551" i="2"/>
  <c r="R1097" i="2"/>
  <c r="R1332" i="2"/>
  <c r="R2495" i="2"/>
  <c r="R680" i="2"/>
  <c r="R665" i="2"/>
  <c r="R674" i="2"/>
  <c r="R2439" i="2"/>
  <c r="R862" i="2"/>
  <c r="R705" i="2"/>
  <c r="R1405" i="2"/>
  <c r="R183" i="2"/>
  <c r="R1705" i="2"/>
  <c r="R2043" i="2"/>
  <c r="R2218" i="2"/>
  <c r="R2392" i="2"/>
  <c r="R68" i="2"/>
  <c r="R787" i="2"/>
  <c r="R768" i="2"/>
  <c r="R772" i="2"/>
  <c r="R1724" i="2"/>
  <c r="R784" i="2"/>
  <c r="R192" i="2"/>
  <c r="R2147" i="2"/>
  <c r="R2151" i="2"/>
  <c r="R1767" i="2"/>
  <c r="R810" i="2"/>
  <c r="R1863" i="2"/>
  <c r="R806" i="2"/>
  <c r="R821" i="2"/>
  <c r="R1185" i="2"/>
  <c r="R1955" i="2"/>
  <c r="R2007" i="2"/>
  <c r="R838" i="2"/>
  <c r="R2005" i="2"/>
  <c r="R1341" i="2"/>
  <c r="R897" i="2"/>
  <c r="R2012" i="2"/>
  <c r="R762" i="2"/>
  <c r="R2030" i="2"/>
  <c r="R856" i="2"/>
  <c r="R520" i="2"/>
  <c r="R2641" i="2"/>
  <c r="R2323" i="2"/>
  <c r="R893" i="2"/>
  <c r="R2326" i="2"/>
  <c r="R912" i="2"/>
  <c r="R467" i="2"/>
  <c r="R2129" i="2"/>
  <c r="R201" i="2"/>
  <c r="R25" i="2"/>
  <c r="R318" i="2"/>
  <c r="R2754" i="2"/>
  <c r="R926" i="2"/>
  <c r="R419" i="2"/>
  <c r="R549" i="2"/>
  <c r="R947" i="2"/>
  <c r="R2312" i="2"/>
  <c r="R959" i="2"/>
  <c r="R496" i="2"/>
  <c r="R995" i="2"/>
  <c r="R429" i="2"/>
  <c r="R2096" i="2"/>
  <c r="R986" i="2"/>
  <c r="R2822" i="2"/>
  <c r="R1004" i="2"/>
  <c r="R2874" i="2"/>
  <c r="R584" i="2"/>
  <c r="R1021" i="2"/>
  <c r="R478" i="2"/>
  <c r="R1031" i="2"/>
  <c r="R720" i="2"/>
  <c r="R124" i="2"/>
  <c r="R889" i="2"/>
  <c r="R148" i="2"/>
  <c r="R1049" i="2"/>
  <c r="R450" i="2"/>
  <c r="R1089" i="2"/>
  <c r="R3289" i="2"/>
  <c r="R158" i="2"/>
  <c r="R1094" i="2"/>
  <c r="R1099" i="2"/>
  <c r="R1151" i="2"/>
  <c r="R1117" i="2"/>
  <c r="R653" i="2"/>
  <c r="R1137" i="2"/>
  <c r="R1147" i="2"/>
  <c r="R1531" i="2"/>
  <c r="R2421" i="2"/>
  <c r="R423" i="2"/>
  <c r="R1178" i="2"/>
  <c r="R2330" i="2"/>
  <c r="R3445" i="2"/>
  <c r="R2481" i="2"/>
  <c r="R1275" i="2"/>
  <c r="R303" i="2"/>
  <c r="R1303" i="2"/>
  <c r="R2490" i="2"/>
  <c r="R1350" i="2"/>
  <c r="R1790" i="2"/>
  <c r="R724" i="2"/>
  <c r="R1381" i="2"/>
  <c r="R81" i="2"/>
  <c r="R226" i="2"/>
  <c r="R716" i="2"/>
  <c r="R1404" i="2"/>
  <c r="R169" i="2"/>
  <c r="R1431" i="2"/>
  <c r="R1411" i="2"/>
  <c r="R1416" i="2"/>
  <c r="R1448" i="2"/>
  <c r="R107" i="2"/>
  <c r="R1406" i="2"/>
  <c r="R2028" i="2"/>
  <c r="R1488" i="2"/>
  <c r="R1621" i="2"/>
  <c r="R453" i="2"/>
  <c r="R642" i="2"/>
  <c r="R1577" i="2"/>
  <c r="R1539" i="2"/>
  <c r="R1600" i="2"/>
  <c r="R331" i="2"/>
  <c r="R1716" i="2"/>
  <c r="R1642" i="2"/>
  <c r="R1639" i="2"/>
  <c r="R1700" i="2"/>
  <c r="R1712" i="2"/>
  <c r="R1630" i="2"/>
  <c r="R1666" i="2"/>
  <c r="R1730" i="2"/>
  <c r="R1762" i="2"/>
  <c r="R1841" i="2"/>
  <c r="R245" i="2"/>
  <c r="R477" i="2"/>
  <c r="R671" i="2"/>
  <c r="R566" i="2"/>
  <c r="R1815" i="2"/>
  <c r="R1829" i="2"/>
  <c r="R1876" i="2"/>
  <c r="R1985" i="2"/>
  <c r="R1861" i="2"/>
  <c r="R1970" i="2"/>
  <c r="R1852" i="2"/>
  <c r="R652" i="2"/>
  <c r="R1945" i="2"/>
  <c r="R1871" i="2"/>
  <c r="R250" i="2"/>
  <c r="R251" i="2"/>
  <c r="R418" i="2"/>
  <c r="R114" i="2"/>
  <c r="R1974" i="2"/>
  <c r="R2024" i="2"/>
  <c r="R360" i="2"/>
  <c r="R2376" i="2"/>
  <c r="R2141" i="2"/>
  <c r="R2143" i="2"/>
  <c r="R2303" i="2"/>
  <c r="R2355" i="2"/>
  <c r="R2094" i="2"/>
  <c r="R259" i="2"/>
  <c r="R795" i="2"/>
  <c r="R2056" i="2"/>
  <c r="R2111" i="2"/>
  <c r="R2320" i="2"/>
  <c r="R791" i="2"/>
  <c r="R1003" i="2"/>
  <c r="R635" i="2"/>
  <c r="R1763" i="2"/>
  <c r="R1283" i="2"/>
  <c r="R2049" i="2"/>
  <c r="R2321" i="2"/>
  <c r="R2149" i="2"/>
  <c r="R391" i="2"/>
  <c r="R719" i="2"/>
  <c r="R2460" i="2"/>
  <c r="R1039" i="2"/>
  <c r="R929" i="2"/>
  <c r="R1256" i="2"/>
  <c r="R2257" i="2"/>
  <c r="R1135" i="2"/>
  <c r="R740" i="2"/>
  <c r="R1586" i="2"/>
  <c r="R3092" i="2"/>
  <c r="R1657" i="2"/>
  <c r="R3" i="2"/>
  <c r="R287" i="2"/>
  <c r="R1774" i="2"/>
  <c r="R994" i="2"/>
  <c r="R1191" i="2"/>
  <c r="R1770" i="2"/>
  <c r="R1022" i="2"/>
  <c r="R1965" i="2"/>
  <c r="R174" i="2"/>
  <c r="R1563" i="2"/>
  <c r="R1846" i="2"/>
  <c r="R1864" i="2"/>
  <c r="R102" i="2"/>
  <c r="R1059" i="2"/>
  <c r="R1084" i="2"/>
  <c r="R3945" i="2"/>
  <c r="R1173" i="2"/>
  <c r="R2586" i="2"/>
  <c r="R2538" i="2"/>
  <c r="R72" i="2"/>
  <c r="R315" i="2"/>
  <c r="R1694" i="2"/>
  <c r="R1540" i="2"/>
  <c r="R317" i="2"/>
  <c r="R935" i="2"/>
  <c r="R1638" i="2"/>
  <c r="R1231" i="2"/>
  <c r="R2264" i="2"/>
  <c r="R1697" i="2"/>
  <c r="R323" i="2"/>
  <c r="R1711" i="2"/>
  <c r="R963" i="2"/>
  <c r="R329" i="2"/>
  <c r="R1736" i="2"/>
  <c r="R2359" i="2"/>
  <c r="R1312" i="2"/>
  <c r="R2684" i="2"/>
  <c r="R3602" i="2"/>
  <c r="R1927" i="2"/>
  <c r="R1334" i="2"/>
  <c r="R2731" i="2"/>
  <c r="R1395" i="2"/>
  <c r="R510" i="2"/>
  <c r="R1397" i="2"/>
  <c r="R2689" i="2"/>
  <c r="R155" i="2"/>
  <c r="R1478" i="2"/>
  <c r="R356" i="2"/>
  <c r="R355" i="2"/>
  <c r="R1557" i="2"/>
  <c r="R1574" i="2"/>
  <c r="R1605" i="2"/>
  <c r="R365" i="2"/>
  <c r="R11" i="2"/>
  <c r="R543" i="2"/>
  <c r="R3457" i="2"/>
  <c r="R1144" i="2"/>
  <c r="R367" i="2"/>
  <c r="R2461" i="2"/>
  <c r="R1699" i="2"/>
  <c r="R1693" i="2"/>
  <c r="R1703" i="2"/>
  <c r="R2095" i="2"/>
  <c r="R1662" i="2"/>
  <c r="R1663" i="2"/>
  <c r="R1260" i="2"/>
  <c r="R2353" i="2"/>
  <c r="R2710" i="2"/>
  <c r="R117" i="2"/>
  <c r="R1797" i="2"/>
  <c r="R370" i="2"/>
  <c r="R741" i="2"/>
  <c r="R1056" i="2"/>
  <c r="R2156" i="2"/>
  <c r="R1991" i="2"/>
  <c r="R1959" i="2"/>
  <c r="R1296" i="2"/>
  <c r="R248" i="2"/>
  <c r="R1661" i="2"/>
  <c r="R1896" i="2"/>
  <c r="R1301" i="2"/>
  <c r="R2192" i="2"/>
  <c r="R1893" i="2"/>
  <c r="R2732" i="2"/>
  <c r="R3706" i="2"/>
  <c r="R1916" i="2"/>
  <c r="R3436" i="2"/>
  <c r="R983" i="2"/>
  <c r="R1906" i="2"/>
  <c r="R2029" i="2"/>
  <c r="R2091" i="2"/>
  <c r="R167" i="2"/>
  <c r="R2108" i="2"/>
  <c r="R917" i="2"/>
  <c r="R2137" i="2"/>
  <c r="R1342" i="2"/>
  <c r="R1023" i="2"/>
  <c r="R1081" i="2"/>
  <c r="R613" i="2"/>
  <c r="R1410" i="2"/>
  <c r="R2524" i="2"/>
  <c r="R1069" i="2"/>
  <c r="R632" i="2"/>
  <c r="R205" i="2"/>
  <c r="R2484" i="2"/>
  <c r="R1966" i="2"/>
  <c r="R622" i="2"/>
  <c r="R2327" i="2"/>
  <c r="R1596" i="2"/>
  <c r="R410" i="2"/>
  <c r="R46" i="2"/>
  <c r="R2442" i="2"/>
  <c r="R1556" i="2"/>
  <c r="R1589" i="2"/>
  <c r="R2530" i="2"/>
  <c r="R1128" i="2"/>
  <c r="R1651" i="2"/>
  <c r="R1167" i="2"/>
  <c r="R1640" i="2"/>
  <c r="R1733" i="2"/>
  <c r="R350" i="2"/>
  <c r="R663" i="2"/>
  <c r="R2700" i="2"/>
  <c r="R1755" i="2"/>
  <c r="R1787" i="2"/>
  <c r="R1799" i="2"/>
  <c r="R1244" i="2"/>
  <c r="R1932" i="2"/>
  <c r="R781" i="2"/>
  <c r="R3281" i="2"/>
  <c r="R2212" i="2"/>
  <c r="R7" i="2"/>
  <c r="R1268" i="2"/>
  <c r="R2059" i="2"/>
  <c r="R2053" i="2"/>
  <c r="R3523" i="2"/>
  <c r="R2520" i="2"/>
  <c r="R1352" i="2"/>
  <c r="R189" i="2"/>
  <c r="R2242" i="2"/>
  <c r="R456" i="2"/>
  <c r="R773" i="2"/>
  <c r="R465" i="2"/>
  <c r="R1477" i="2"/>
  <c r="R1515" i="2"/>
  <c r="R2406" i="2"/>
  <c r="R1497" i="2"/>
  <c r="R438" i="2"/>
  <c r="R449" i="2"/>
  <c r="R479" i="2"/>
  <c r="R627" i="2"/>
  <c r="R500" i="2"/>
  <c r="R468" i="2"/>
  <c r="R624" i="2"/>
  <c r="R1659" i="2"/>
  <c r="R2238" i="2"/>
  <c r="R1807" i="2"/>
  <c r="R1168" i="2"/>
  <c r="R502" i="2"/>
  <c r="R887" i="2"/>
  <c r="R1950" i="2"/>
  <c r="R1236" i="2"/>
  <c r="R517" i="2"/>
  <c r="R1944" i="2"/>
  <c r="R1765" i="2"/>
  <c r="R944" i="2"/>
  <c r="R66" i="2"/>
  <c r="R2035" i="2"/>
  <c r="R334" i="2"/>
  <c r="R2607" i="2"/>
  <c r="R2358" i="2"/>
  <c r="R978" i="2"/>
  <c r="R1027" i="2"/>
  <c r="R335" i="2"/>
  <c r="R112" i="2"/>
  <c r="R2658" i="2"/>
  <c r="R2221" i="2"/>
  <c r="R574" i="2"/>
  <c r="R580" i="2"/>
  <c r="R1103" i="2"/>
  <c r="R2325" i="2"/>
  <c r="R2223" i="2"/>
  <c r="R585" i="2"/>
  <c r="R2626" i="2"/>
  <c r="R1161" i="2"/>
  <c r="R782" i="2"/>
  <c r="R942" i="2"/>
  <c r="R2456" i="2"/>
  <c r="R814" i="2"/>
  <c r="R1036" i="2"/>
  <c r="R2628" i="2"/>
  <c r="R855" i="2"/>
  <c r="R2629" i="2"/>
  <c r="R1930" i="2"/>
  <c r="R2642" i="2"/>
  <c r="R1241" i="2"/>
  <c r="R899" i="2"/>
  <c r="R2294" i="2"/>
  <c r="R1775" i="2"/>
  <c r="R2127" i="2"/>
  <c r="R638" i="2"/>
  <c r="R2092" i="2"/>
  <c r="R1274" i="2"/>
  <c r="R1354" i="2"/>
  <c r="R1370" i="2"/>
  <c r="R1399" i="2"/>
  <c r="R3257" i="2"/>
  <c r="R2608" i="2"/>
  <c r="R2498" i="2"/>
  <c r="R1422" i="2"/>
  <c r="R1412" i="2"/>
  <c r="R1434" i="2"/>
  <c r="R713" i="2"/>
  <c r="R2304" i="2"/>
  <c r="R723" i="2"/>
  <c r="R715" i="2"/>
  <c r="R727" i="2"/>
  <c r="R3340" i="2"/>
  <c r="R1590" i="2"/>
  <c r="R401" i="2"/>
  <c r="R749" i="2"/>
  <c r="R1578" i="2"/>
  <c r="R294" i="2"/>
  <c r="R1617" i="2"/>
  <c r="R239" i="2"/>
  <c r="R1960" i="2"/>
  <c r="R415" i="2"/>
  <c r="R770" i="2"/>
  <c r="R1455" i="2"/>
  <c r="R937" i="2"/>
  <c r="R2623" i="2"/>
  <c r="R2592" i="2"/>
  <c r="R796" i="2"/>
  <c r="R3921" i="2"/>
  <c r="R1789" i="2"/>
  <c r="R1753" i="2"/>
  <c r="R1748" i="2"/>
  <c r="R1820" i="2"/>
  <c r="R1868" i="2"/>
  <c r="R1877" i="2"/>
  <c r="R807" i="2"/>
  <c r="R1913" i="2"/>
  <c r="R249" i="2"/>
  <c r="R2446" i="2"/>
  <c r="R818" i="2"/>
  <c r="R1848" i="2"/>
  <c r="R824" i="2"/>
  <c r="R1922" i="2"/>
  <c r="R1892" i="2"/>
  <c r="R1234" i="2"/>
  <c r="R3446" i="2"/>
  <c r="R815" i="2"/>
  <c r="R717" i="2"/>
  <c r="R2187" i="2"/>
  <c r="R813" i="2"/>
  <c r="R2061" i="2"/>
  <c r="R2073" i="2"/>
  <c r="R839" i="2"/>
  <c r="R3197" i="2"/>
  <c r="R2339" i="2"/>
  <c r="R834" i="2"/>
  <c r="R2138" i="2"/>
  <c r="R831" i="2"/>
  <c r="R197" i="2"/>
  <c r="R2089" i="2"/>
  <c r="R2100" i="2"/>
  <c r="R2130" i="2"/>
  <c r="R1761" i="2"/>
  <c r="R890" i="2"/>
  <c r="R463" i="2"/>
  <c r="R901" i="2"/>
  <c r="R351" i="2"/>
  <c r="R457" i="2"/>
  <c r="R999" i="2"/>
  <c r="R2653" i="2"/>
  <c r="R2647" i="2"/>
  <c r="R1281" i="2"/>
  <c r="R2474" i="2"/>
  <c r="R1454" i="2"/>
  <c r="R1690" i="2"/>
  <c r="R928" i="2"/>
  <c r="R270" i="2"/>
  <c r="R976" i="2"/>
  <c r="R954" i="2"/>
  <c r="R1514" i="2"/>
  <c r="R2649" i="2"/>
  <c r="R276" i="2"/>
  <c r="R1019" i="2"/>
  <c r="R1034" i="2"/>
  <c r="R1032" i="2"/>
  <c r="R2496" i="2"/>
  <c r="R1071" i="2"/>
  <c r="R1076" i="2"/>
  <c r="R98" i="2"/>
  <c r="R1065" i="2"/>
  <c r="R512" i="2"/>
  <c r="R1667" i="2"/>
  <c r="R1046" i="2"/>
  <c r="R1673" i="2"/>
  <c r="R1725" i="2"/>
  <c r="R1050" i="2"/>
  <c r="R1831" i="2"/>
  <c r="R2534" i="2"/>
  <c r="R1359" i="2"/>
  <c r="R1112" i="2"/>
  <c r="R1800" i="2"/>
  <c r="R382" i="2"/>
  <c r="R1091" i="2"/>
  <c r="R1878" i="2"/>
  <c r="R159" i="2"/>
  <c r="R1120" i="2"/>
  <c r="R2455" i="2"/>
  <c r="R1119" i="2"/>
  <c r="R1133" i="2"/>
  <c r="R1129" i="2"/>
  <c r="R852" i="2"/>
  <c r="R1159" i="2"/>
  <c r="R2134" i="2"/>
  <c r="R1210" i="2"/>
  <c r="R217" i="2"/>
  <c r="R1183" i="2"/>
  <c r="R2363" i="2"/>
  <c r="R1213" i="2"/>
  <c r="R2040" i="2"/>
  <c r="R559" i="2"/>
  <c r="R1188" i="2"/>
  <c r="R1193" i="2"/>
  <c r="R1220" i="2"/>
  <c r="R553" i="2"/>
  <c r="R1252" i="2"/>
  <c r="R561" i="2"/>
  <c r="R2360" i="2"/>
  <c r="R403" i="2"/>
  <c r="R161" i="2"/>
  <c r="R1237" i="2"/>
  <c r="R2382" i="2"/>
  <c r="R1803" i="2"/>
  <c r="R2594" i="2"/>
  <c r="R164" i="2"/>
  <c r="R414" i="2"/>
  <c r="R1328" i="2"/>
  <c r="R854" i="2"/>
  <c r="R1293" i="2"/>
  <c r="R2395" i="2"/>
  <c r="R1271" i="2"/>
  <c r="R1266" i="2"/>
  <c r="R2201" i="2"/>
  <c r="R1849" i="2"/>
  <c r="R536" i="2"/>
  <c r="R1731" i="2"/>
  <c r="R1364" i="2"/>
  <c r="R386" i="2"/>
  <c r="R1353" i="2"/>
  <c r="R1392" i="2"/>
  <c r="R701" i="2"/>
  <c r="R1356" i="2"/>
  <c r="R2433" i="2"/>
  <c r="R311" i="2"/>
  <c r="R956" i="2"/>
  <c r="R601" i="2"/>
  <c r="R1413" i="2"/>
  <c r="R612" i="2"/>
  <c r="R1449" i="2"/>
  <c r="R1456" i="2"/>
  <c r="R1457" i="2"/>
  <c r="R1537" i="2"/>
  <c r="R1473" i="2"/>
  <c r="R1522" i="2"/>
  <c r="R1464" i="2"/>
  <c r="R1088" i="2"/>
  <c r="R941" i="2"/>
  <c r="R2690" i="2"/>
  <c r="R1973" i="2"/>
  <c r="R1491" i="2"/>
  <c r="R1498" i="2"/>
  <c r="R1506" i="2"/>
  <c r="R3078" i="2"/>
  <c r="R1475" i="2"/>
  <c r="R623" i="2"/>
  <c r="R1518" i="2"/>
  <c r="R1568" i="2"/>
  <c r="R968" i="2"/>
  <c r="R971" i="2"/>
  <c r="R2443" i="2"/>
  <c r="R1572" i="2"/>
  <c r="R1542" i="2"/>
  <c r="R3859" i="2"/>
  <c r="R1608" i="2"/>
  <c r="R1543" i="2"/>
  <c r="R1628" i="2"/>
  <c r="R1602" i="2"/>
  <c r="R1729" i="2"/>
  <c r="R658" i="2"/>
  <c r="R1684" i="2"/>
  <c r="R1660" i="2"/>
  <c r="R1825" i="2"/>
  <c r="R1744" i="2"/>
  <c r="R2135" i="2"/>
  <c r="R3307" i="2"/>
  <c r="R1798" i="2"/>
  <c r="R688" i="2"/>
  <c r="R798" i="2"/>
  <c r="R425" i="2"/>
  <c r="R704" i="2"/>
  <c r="R180" i="2"/>
  <c r="R65" i="2"/>
  <c r="R2172" i="2"/>
  <c r="R1940" i="2"/>
  <c r="R1881" i="2"/>
  <c r="R1095" i="2"/>
  <c r="R2181" i="2"/>
  <c r="R1104" i="2"/>
  <c r="R2964" i="2"/>
  <c r="R1911" i="2"/>
  <c r="R1999" i="2"/>
  <c r="R729" i="2"/>
  <c r="R1880" i="2"/>
  <c r="R726" i="2"/>
  <c r="R1929" i="2"/>
  <c r="R1996" i="2"/>
  <c r="R1939" i="2"/>
  <c r="R1853" i="2"/>
  <c r="R2167" i="2"/>
  <c r="R2372" i="2"/>
  <c r="R2184" i="2"/>
  <c r="R2704" i="2"/>
  <c r="R2482" i="2"/>
  <c r="R2039" i="2"/>
  <c r="R2085" i="2"/>
  <c r="R2019" i="2"/>
  <c r="R2023" i="2"/>
  <c r="R2090" i="2"/>
  <c r="R2189" i="2"/>
  <c r="R2198" i="2"/>
  <c r="R1282" i="2"/>
  <c r="R2513" i="2"/>
  <c r="R2616" i="2"/>
  <c r="R1211" i="2"/>
  <c r="R2709" i="2"/>
  <c r="R3023" i="2"/>
  <c r="R2152" i="2"/>
  <c r="R267" i="2"/>
  <c r="R2375" i="2"/>
  <c r="R1421" i="2"/>
  <c r="R2517" i="2"/>
  <c r="R1175" i="2"/>
  <c r="R541" i="2"/>
  <c r="R121" i="2"/>
  <c r="R1337" i="2"/>
  <c r="R840" i="2"/>
  <c r="R1035" i="2"/>
  <c r="R1626" i="2"/>
  <c r="R292" i="2"/>
  <c r="R2930" i="2"/>
  <c r="R939" i="2"/>
  <c r="R587" i="2"/>
  <c r="R229" i="2"/>
  <c r="R3038" i="2"/>
  <c r="R2214" i="2"/>
  <c r="R1579" i="2"/>
  <c r="R422" i="2"/>
  <c r="R3219" i="2"/>
  <c r="R413" i="2"/>
  <c r="R421" i="2"/>
  <c r="R2390" i="2"/>
  <c r="R2919" i="2"/>
  <c r="R2388" i="2"/>
  <c r="R1385" i="2"/>
  <c r="R2168" i="2"/>
  <c r="R1331" i="2"/>
  <c r="R1801" i="2"/>
  <c r="R2402" i="2"/>
  <c r="R1961" i="2"/>
  <c r="R1462" i="2"/>
  <c r="R1646" i="2"/>
  <c r="R1998" i="2"/>
  <c r="R1719" i="2"/>
  <c r="R1720" i="2"/>
  <c r="R1902" i="2"/>
  <c r="R322" i="2"/>
  <c r="R2021" i="2"/>
  <c r="R1063" i="2"/>
  <c r="R2093" i="2"/>
  <c r="R1060" i="2"/>
  <c r="R2097" i="2"/>
  <c r="R1061" i="2"/>
  <c r="R2041" i="2"/>
  <c r="R2183" i="2"/>
  <c r="R194" i="2"/>
  <c r="R1140" i="2"/>
  <c r="R706" i="2"/>
  <c r="R1153" i="2"/>
  <c r="R369" i="2"/>
  <c r="R1209" i="2"/>
  <c r="R2133" i="2"/>
  <c r="R1752" i="2"/>
  <c r="R473" i="2"/>
  <c r="R712" i="2"/>
  <c r="R1162" i="2"/>
  <c r="R39" i="2"/>
  <c r="R219" i="2"/>
  <c r="R476" i="2"/>
  <c r="R2556" i="2"/>
  <c r="R766" i="2"/>
  <c r="R1229" i="2"/>
  <c r="R764" i="2"/>
  <c r="R328" i="2"/>
  <c r="R2478" i="2"/>
  <c r="R697" i="2"/>
  <c r="R790" i="2"/>
  <c r="R498" i="2"/>
  <c r="R1327" i="2"/>
  <c r="R390" i="2"/>
  <c r="R1386" i="2"/>
  <c r="R115" i="2"/>
  <c r="R1348" i="2"/>
  <c r="R808" i="2"/>
  <c r="R799" i="2"/>
  <c r="R1362" i="2"/>
  <c r="R1445" i="2"/>
  <c r="R1379" i="2"/>
  <c r="R1418" i="2"/>
  <c r="R1943" i="2"/>
  <c r="R445" i="2"/>
  <c r="R822" i="2"/>
  <c r="R1524" i="2"/>
  <c r="R1480" i="2"/>
  <c r="R1000" i="2"/>
  <c r="R1483" i="2"/>
  <c r="R884" i="2"/>
  <c r="R886" i="2"/>
  <c r="R539" i="2"/>
  <c r="R2239" i="2"/>
  <c r="R882" i="2"/>
  <c r="R363" i="2"/>
  <c r="R1558" i="2"/>
  <c r="R1438" i="2"/>
  <c r="R544" i="2"/>
  <c r="R1570" i="2"/>
  <c r="R2099" i="2"/>
  <c r="R314" i="2"/>
  <c r="R2332" i="2"/>
  <c r="R550" i="2"/>
  <c r="R3154" i="2"/>
  <c r="R1656" i="2"/>
  <c r="R1125" i="2"/>
  <c r="R1822" i="2"/>
  <c r="R1788" i="2"/>
  <c r="R568" i="2"/>
  <c r="R1816" i="2"/>
  <c r="R1782" i="2"/>
  <c r="R2163" i="2"/>
  <c r="R3094" i="2"/>
  <c r="R2314" i="2"/>
  <c r="R1766" i="2"/>
  <c r="R1938" i="2"/>
  <c r="R1319" i="2"/>
  <c r="R1850" i="2"/>
  <c r="R573" i="2"/>
  <c r="R895" i="2"/>
  <c r="R1287" i="2"/>
  <c r="R977" i="2"/>
  <c r="R1948" i="2"/>
  <c r="R1897" i="2"/>
  <c r="R1969" i="2"/>
  <c r="R2298" i="2"/>
  <c r="R1912" i="2"/>
  <c r="R378" i="2"/>
  <c r="R982" i="2"/>
  <c r="R2050" i="2"/>
  <c r="R2349" i="2"/>
  <c r="R993" i="2"/>
  <c r="R2185" i="2"/>
  <c r="R604" i="2"/>
  <c r="R2174" i="2"/>
  <c r="R2016" i="2"/>
  <c r="R1523" i="2"/>
  <c r="R2031" i="2"/>
  <c r="R1383" i="2"/>
  <c r="R2428" i="2"/>
  <c r="R2352" i="2"/>
  <c r="R1010" i="2"/>
  <c r="R1009" i="2"/>
  <c r="R309" i="2"/>
  <c r="R616" i="2"/>
  <c r="R614" i="2"/>
  <c r="R3320" i="2"/>
  <c r="R338" i="2"/>
  <c r="R1100" i="2"/>
  <c r="R1105" i="2"/>
  <c r="R1486" i="2"/>
  <c r="R269" i="2"/>
  <c r="R2209" i="2"/>
  <c r="R1674" i="2"/>
  <c r="R1149" i="2"/>
  <c r="R1158" i="2"/>
  <c r="R2362" i="2"/>
  <c r="R1176" i="2"/>
  <c r="R93" i="2"/>
  <c r="R1900" i="2"/>
  <c r="R1794" i="2"/>
  <c r="R1225" i="2"/>
  <c r="R1264" i="2"/>
  <c r="R443" i="2"/>
  <c r="R722" i="2"/>
  <c r="R2840" i="2"/>
  <c r="R1683" i="2"/>
  <c r="R728" i="2"/>
  <c r="R1394" i="2"/>
  <c r="R1018" i="2"/>
  <c r="R757" i="2"/>
  <c r="R116" i="2"/>
  <c r="R1368" i="2"/>
  <c r="R1340" i="2"/>
  <c r="R779" i="2"/>
  <c r="R1389" i="2"/>
  <c r="R1433" i="2"/>
  <c r="R3593" i="2"/>
  <c r="R190" i="2"/>
  <c r="R2347" i="2"/>
  <c r="R789" i="2"/>
  <c r="R1482" i="2"/>
  <c r="R1278" i="2"/>
  <c r="R1519" i="2"/>
  <c r="R1536" i="2"/>
  <c r="R1606" i="2"/>
  <c r="R823" i="2"/>
  <c r="R1548" i="2"/>
  <c r="R828" i="2"/>
  <c r="R1633" i="2"/>
  <c r="R832" i="2"/>
  <c r="R2262" i="2"/>
  <c r="R2132" i="2"/>
  <c r="R879" i="2"/>
  <c r="R675" i="2"/>
  <c r="R2542" i="2"/>
  <c r="R878" i="2"/>
  <c r="R2893" i="2"/>
  <c r="R922" i="2"/>
  <c r="R1918" i="2"/>
  <c r="R1947" i="2"/>
  <c r="R1937" i="2"/>
  <c r="R1992" i="2"/>
  <c r="R2215" i="2"/>
  <c r="R2196" i="2"/>
  <c r="R2115" i="2"/>
  <c r="R431" i="2"/>
  <c r="R1696" i="2"/>
  <c r="R943" i="2"/>
  <c r="R2004" i="2"/>
  <c r="R2020" i="2"/>
  <c r="R203" i="2"/>
  <c r="R316" i="2"/>
  <c r="R524" i="2"/>
  <c r="R972" i="2"/>
  <c r="R969" i="2"/>
  <c r="R1323" i="2"/>
  <c r="R534" i="2"/>
  <c r="R2796" i="2"/>
  <c r="R961" i="2"/>
  <c r="R1704" i="2"/>
  <c r="R988" i="2"/>
  <c r="R327" i="2"/>
  <c r="R1533" i="2"/>
  <c r="R2370" i="2"/>
  <c r="R981" i="2"/>
  <c r="R1024" i="2"/>
  <c r="R802" i="2"/>
  <c r="R3200" i="2"/>
  <c r="R2547" i="2"/>
  <c r="R2612" i="2"/>
  <c r="R2817" i="2"/>
  <c r="R1033" i="2"/>
  <c r="R2232" i="2"/>
  <c r="R1401" i="2"/>
  <c r="R1441" i="2"/>
  <c r="R1466" i="2"/>
  <c r="R3253" i="2"/>
  <c r="R1194" i="2"/>
  <c r="R634" i="2"/>
  <c r="R2828" i="2"/>
  <c r="R210" i="2"/>
  <c r="R1077" i="2"/>
  <c r="R1079" i="2"/>
  <c r="R1909" i="2"/>
  <c r="R576" i="2"/>
  <c r="R1101" i="2"/>
  <c r="R1830" i="2"/>
  <c r="R1727" i="2"/>
  <c r="R1501" i="2"/>
  <c r="R1086" i="2"/>
  <c r="R1098" i="2"/>
  <c r="R1817" i="2"/>
  <c r="R2374" i="2"/>
  <c r="R1136" i="2"/>
  <c r="R1157" i="2"/>
  <c r="R1142" i="2"/>
  <c r="R1148" i="2"/>
  <c r="R2377" i="2"/>
  <c r="R1155" i="2"/>
  <c r="R1124" i="2"/>
  <c r="R2785" i="2"/>
  <c r="R2122" i="2"/>
  <c r="R921" i="2"/>
  <c r="R52" i="2"/>
  <c r="R617" i="2"/>
  <c r="R2543" i="2"/>
  <c r="R1206" i="2"/>
  <c r="R1164" i="2"/>
  <c r="R1243" i="2"/>
  <c r="R1824" i="2"/>
  <c r="R1834" i="2"/>
  <c r="R1804" i="2"/>
  <c r="R1837" i="2"/>
  <c r="R2144" i="2"/>
  <c r="R1238" i="2"/>
  <c r="R1509" i="2"/>
  <c r="R1254" i="2"/>
  <c r="R1259" i="2"/>
  <c r="R1294" i="2"/>
  <c r="R1299" i="2"/>
  <c r="R1300" i="2"/>
  <c r="R1279" i="2"/>
  <c r="R654" i="2"/>
  <c r="R1313" i="2"/>
  <c r="R471" i="2"/>
  <c r="R1347" i="2"/>
  <c r="R1357" i="2"/>
  <c r="R2571" i="2"/>
  <c r="R377" i="2"/>
  <c r="R2070" i="2"/>
  <c r="R2107" i="2"/>
  <c r="R1372" i="2"/>
  <c r="R2318" i="2"/>
  <c r="R2852" i="2"/>
  <c r="R1375" i="2"/>
  <c r="R1452" i="2"/>
  <c r="R241" i="2"/>
  <c r="R2923" i="2"/>
  <c r="R1967" i="2"/>
  <c r="R1072" i="2"/>
  <c r="R2502" i="2"/>
  <c r="R694" i="2"/>
  <c r="R1429" i="2"/>
  <c r="R1507" i="2"/>
  <c r="R392" i="2"/>
  <c r="R2504" i="2"/>
  <c r="R1479" i="2"/>
  <c r="R1532" i="2"/>
  <c r="R1728" i="2"/>
  <c r="R1511" i="2"/>
  <c r="R1611" i="2"/>
  <c r="R1571" i="2"/>
  <c r="R2394" i="2"/>
  <c r="R891" i="2"/>
  <c r="R758" i="2"/>
  <c r="R1581" i="2"/>
  <c r="R776" i="2"/>
  <c r="R1616" i="2"/>
  <c r="R1634" i="2"/>
  <c r="R2572" i="2"/>
  <c r="R2098" i="2"/>
  <c r="R1325" i="2"/>
  <c r="R2126" i="2"/>
  <c r="R2121" i="2"/>
  <c r="R896" i="2"/>
  <c r="R1718" i="2"/>
  <c r="R2125" i="2"/>
  <c r="R786" i="2"/>
  <c r="R434" i="2"/>
  <c r="R1838" i="2"/>
  <c r="R803" i="2"/>
  <c r="R2391" i="2"/>
  <c r="R1821" i="2"/>
  <c r="R1227" i="2"/>
  <c r="R2142" i="2"/>
  <c r="R1813" i="2"/>
  <c r="R2165" i="2"/>
  <c r="R797" i="2"/>
  <c r="R1828" i="2"/>
  <c r="R2235" i="2"/>
  <c r="R1276" i="2"/>
  <c r="R1862" i="2"/>
  <c r="R1934" i="2"/>
  <c r="R1941" i="2"/>
  <c r="R1942" i="2"/>
  <c r="R1949" i="2"/>
  <c r="R2449" i="2"/>
  <c r="R1971" i="2"/>
  <c r="R1975" i="2"/>
  <c r="R1919" i="2"/>
  <c r="R819" i="2"/>
  <c r="R1874" i="2"/>
  <c r="R2173" i="2"/>
  <c r="R1277" i="2"/>
  <c r="R1847" i="2"/>
  <c r="R639" i="2"/>
  <c r="R2033" i="2"/>
  <c r="R792" i="2"/>
  <c r="R848" i="2"/>
  <c r="R1329" i="2"/>
  <c r="R134" i="2"/>
  <c r="R2063" i="2"/>
  <c r="R2659" i="2"/>
  <c r="R2236" i="2"/>
  <c r="R2069" i="2"/>
  <c r="R2072" i="2"/>
  <c r="R2102" i="2"/>
  <c r="R2386" i="2"/>
  <c r="R2409" i="2"/>
  <c r="R868" i="2"/>
  <c r="R870" i="2"/>
  <c r="R871" i="2"/>
  <c r="R2839" i="2"/>
  <c r="R2346" i="2"/>
  <c r="R853" i="2"/>
  <c r="R3745" i="2"/>
  <c r="R2243" i="2"/>
  <c r="R2401" i="2"/>
  <c r="R2159" i="2"/>
  <c r="R1682" i="2"/>
  <c r="R1223" i="2"/>
  <c r="R940" i="2"/>
  <c r="R469" i="2"/>
  <c r="R268" i="2"/>
  <c r="R1391" i="2"/>
  <c r="R143" i="2"/>
  <c r="R1726" i="2"/>
  <c r="R1309" i="2"/>
  <c r="R484" i="2"/>
  <c r="R3037" i="2"/>
  <c r="R272" i="2"/>
  <c r="R750" i="2"/>
  <c r="R113" i="2"/>
  <c r="R1513" i="2"/>
  <c r="R2532" i="2"/>
  <c r="R149" i="2"/>
  <c r="R1714" i="2"/>
  <c r="R508" i="2"/>
  <c r="R1195" i="2"/>
  <c r="R1038" i="2"/>
  <c r="R2960" i="2"/>
  <c r="R278" i="2"/>
  <c r="R1020" i="2"/>
  <c r="R2683" i="2"/>
  <c r="R785" i="2"/>
  <c r="R513" i="2"/>
  <c r="R514" i="2"/>
  <c r="R1648" i="2"/>
  <c r="R2281" i="2"/>
  <c r="R1111" i="2"/>
  <c r="R528" i="2"/>
  <c r="R1106" i="2"/>
  <c r="R2473" i="2"/>
  <c r="R525" i="2"/>
  <c r="R2296" i="2"/>
  <c r="R1756" i="2"/>
  <c r="R1163" i="2"/>
  <c r="R2436" i="2"/>
  <c r="R2468" i="2"/>
  <c r="R1196" i="2"/>
  <c r="R493" i="2"/>
  <c r="R1235" i="2"/>
  <c r="R3114" i="2"/>
  <c r="R2253" i="2"/>
  <c r="R2728" i="2"/>
  <c r="R1251" i="2"/>
  <c r="R3233" i="2"/>
  <c r="R300" i="2"/>
  <c r="R1291" i="2"/>
  <c r="R1288" i="2"/>
  <c r="R1306" i="2"/>
  <c r="R2300" i="2"/>
  <c r="R1311" i="2"/>
  <c r="R2876" i="2"/>
  <c r="R967" i="2"/>
  <c r="R667" i="2"/>
  <c r="R1889" i="2"/>
  <c r="R581" i="2"/>
  <c r="R1380" i="2"/>
  <c r="R398" i="2"/>
  <c r="R1954" i="2"/>
  <c r="R1384" i="2"/>
  <c r="R1935" i="2"/>
  <c r="R3449" i="2"/>
  <c r="R1460" i="2"/>
  <c r="R1962" i="2"/>
  <c r="R611" i="2"/>
  <c r="R481" i="2"/>
  <c r="R1670" i="2"/>
  <c r="R3996" i="2"/>
  <c r="R319" i="2"/>
  <c r="R1981" i="2"/>
  <c r="R1500" i="2"/>
  <c r="R1284" i="2"/>
  <c r="R1463" i="2"/>
  <c r="R637" i="2"/>
  <c r="R1561" i="2"/>
  <c r="R2260" i="2"/>
  <c r="R2958" i="2"/>
  <c r="R1569" i="2"/>
  <c r="R2013" i="2"/>
  <c r="R1582" i="2"/>
  <c r="R1986" i="2"/>
  <c r="R1607" i="2"/>
  <c r="R326" i="2"/>
  <c r="R160" i="2"/>
  <c r="R1620" i="2"/>
  <c r="R1681" i="2"/>
  <c r="R2104" i="2"/>
  <c r="R223" i="2"/>
  <c r="R1307" i="2"/>
  <c r="R1706" i="2"/>
  <c r="R1692" i="2"/>
  <c r="R1528" i="2"/>
  <c r="R1677" i="2"/>
  <c r="R1715" i="2"/>
  <c r="R1721" i="2"/>
  <c r="R1795" i="2"/>
  <c r="R681" i="2"/>
  <c r="R1836" i="2"/>
  <c r="R344" i="2"/>
  <c r="R1760" i="2"/>
  <c r="R1527" i="2"/>
  <c r="R1746" i="2"/>
  <c r="R3951" i="2"/>
  <c r="R2288" i="2"/>
  <c r="R2140" i="2"/>
  <c r="R1745" i="2"/>
  <c r="R708" i="2"/>
  <c r="R2540" i="2"/>
  <c r="R2263" i="2"/>
  <c r="R1875" i="2"/>
  <c r="R1899" i="2"/>
  <c r="R3298" i="2"/>
  <c r="R2515" i="2"/>
  <c r="R1958" i="2"/>
  <c r="R2563" i="2"/>
  <c r="R2350" i="2"/>
  <c r="R1535" i="2"/>
  <c r="R1987" i="2"/>
  <c r="R1994" i="2"/>
  <c r="R730" i="2"/>
  <c r="R2038" i="2"/>
  <c r="R744" i="2"/>
  <c r="R748" i="2"/>
  <c r="R751" i="2"/>
  <c r="R2078" i="2"/>
  <c r="R3530" i="2"/>
  <c r="R2597" i="2"/>
  <c r="R2128" i="2"/>
  <c r="R359" i="2"/>
  <c r="R2051" i="2"/>
  <c r="R2071" i="2"/>
  <c r="R2083" i="2"/>
  <c r="R2124" i="2"/>
  <c r="R2157" i="2"/>
  <c r="R2161" i="2"/>
  <c r="R2193" i="2"/>
  <c r="R2397" i="2"/>
  <c r="R2827" i="2"/>
  <c r="R2202" i="2"/>
  <c r="R3032" i="2"/>
  <c r="R2311" i="2"/>
  <c r="R2305" i="2"/>
  <c r="R2644" i="2"/>
  <c r="R788" i="2"/>
  <c r="R902" i="2"/>
  <c r="R2309" i="2"/>
  <c r="R1618" i="2"/>
  <c r="R820" i="2"/>
  <c r="R816" i="2"/>
  <c r="R841" i="2"/>
  <c r="R860" i="2"/>
  <c r="R861" i="2"/>
  <c r="R2060" i="2"/>
  <c r="R2164" i="2"/>
  <c r="R384" i="2"/>
  <c r="R2272" i="2"/>
  <c r="R1631" i="2"/>
  <c r="R1269" i="2"/>
  <c r="R873" i="2"/>
  <c r="R872" i="2"/>
  <c r="R393" i="2"/>
  <c r="R2383" i="2"/>
  <c r="R1333" i="2"/>
  <c r="R630" i="2"/>
  <c r="R2729" i="2"/>
  <c r="R2527" i="2"/>
  <c r="R1054" i="2"/>
  <c r="R1360" i="2"/>
  <c r="R628" i="2"/>
  <c r="R927" i="2"/>
  <c r="R930" i="2"/>
  <c r="R933" i="2"/>
  <c r="R800" i="2"/>
  <c r="R945" i="2"/>
  <c r="R409" i="2"/>
  <c r="R1956" i="2"/>
  <c r="R948" i="2"/>
  <c r="R964" i="2"/>
  <c r="R974" i="2"/>
  <c r="R2282" i="2"/>
  <c r="R957" i="2"/>
  <c r="R1202" i="2"/>
  <c r="R1001" i="2"/>
  <c r="R2804" i="2"/>
  <c r="R76" i="2"/>
  <c r="R984" i="2"/>
  <c r="R2284" i="2"/>
  <c r="R2471" i="2"/>
  <c r="R2604" i="2"/>
  <c r="R1041" i="2"/>
  <c r="R2285" i="2"/>
  <c r="R3099" i="2"/>
  <c r="R1030" i="2"/>
  <c r="R1008" i="2"/>
  <c r="R1058" i="2"/>
  <c r="R1074" i="2"/>
  <c r="R2588" i="2"/>
  <c r="R1109" i="2"/>
  <c r="R761" i="2"/>
  <c r="R1093" i="2"/>
  <c r="R2289" i="2"/>
  <c r="R459" i="2"/>
  <c r="R1143" i="2"/>
  <c r="R1156" i="2"/>
  <c r="R1549" i="2"/>
  <c r="R2462" i="2"/>
  <c r="R3069" i="2"/>
  <c r="R1208" i="2"/>
  <c r="R2807" i="2"/>
  <c r="R554" i="2"/>
  <c r="R2368" i="2"/>
  <c r="R216" i="2"/>
  <c r="R1201" i="2"/>
  <c r="R1182" i="2"/>
  <c r="R1212" i="2"/>
  <c r="R2614" i="2"/>
  <c r="R1002" i="2"/>
  <c r="R485" i="2"/>
  <c r="R1232" i="2"/>
  <c r="R1811" i="2"/>
  <c r="R1365" i="2"/>
  <c r="R1890" i="2"/>
  <c r="R3599" i="2"/>
  <c r="R1025" i="2"/>
  <c r="R1308" i="2"/>
  <c r="R1295" i="2"/>
  <c r="R2544" i="2"/>
  <c r="R1305" i="2"/>
  <c r="R582" i="2"/>
  <c r="R1376" i="2"/>
  <c r="R1367" i="2"/>
  <c r="R1396" i="2"/>
  <c r="R1371" i="2"/>
  <c r="R503" i="2"/>
  <c r="R1936" i="2"/>
  <c r="R1345" i="2"/>
  <c r="R507" i="2"/>
  <c r="R1833" i="2"/>
  <c r="R1330" i="2"/>
  <c r="R1358" i="2"/>
  <c r="R2584" i="2"/>
  <c r="R1363" i="2"/>
  <c r="R2578" i="2"/>
  <c r="R1963" i="2"/>
  <c r="R2001" i="2"/>
  <c r="R2269" i="2"/>
  <c r="R2800" i="2"/>
  <c r="R3064" i="2"/>
  <c r="R232" i="2"/>
  <c r="R1450" i="2"/>
  <c r="R1510" i="2"/>
  <c r="R3976" i="2"/>
  <c r="R1976" i="2"/>
  <c r="R530" i="2"/>
  <c r="R1494" i="2"/>
  <c r="R1502" i="2"/>
  <c r="R2681" i="2"/>
  <c r="R1521" i="2"/>
  <c r="R137" i="2"/>
  <c r="R1369" i="2"/>
  <c r="R1983" i="2"/>
  <c r="R1968" i="2"/>
  <c r="R2032" i="2"/>
  <c r="R973" i="2"/>
  <c r="R2719" i="2"/>
  <c r="R325" i="2"/>
  <c r="R1567" i="2"/>
  <c r="R1005" i="2"/>
  <c r="R1554" i="2"/>
  <c r="R1989" i="2"/>
  <c r="R2497" i="2"/>
  <c r="R2415" i="2"/>
  <c r="R2244" i="2"/>
  <c r="R238" i="2"/>
  <c r="R1679" i="2"/>
  <c r="R2119" i="2"/>
  <c r="R1708" i="2"/>
  <c r="R2117" i="2"/>
  <c r="R679" i="2"/>
  <c r="R552" i="2"/>
  <c r="R1655" i="2"/>
  <c r="R2116" i="2"/>
  <c r="R243" i="2"/>
  <c r="R3077" i="2"/>
  <c r="R557" i="2"/>
  <c r="R2080" i="2"/>
  <c r="R1687" i="2"/>
  <c r="R1688" i="2"/>
  <c r="R2131" i="2"/>
  <c r="R1806" i="2"/>
  <c r="R2170" i="2"/>
  <c r="R1826" i="2"/>
  <c r="R244" i="2"/>
  <c r="R1769" i="2"/>
  <c r="R651" i="2"/>
  <c r="R2136" i="2"/>
  <c r="R1740" i="2"/>
  <c r="R2619" i="2"/>
  <c r="R1840" i="2"/>
  <c r="R3195" i="2"/>
  <c r="R1851" i="2"/>
  <c r="R2228" i="2"/>
  <c r="R1885" i="2"/>
  <c r="R1908" i="2"/>
  <c r="R2299" i="2"/>
  <c r="R2003" i="2"/>
  <c r="R1886" i="2"/>
  <c r="R3644" i="2"/>
  <c r="R1905" i="2"/>
  <c r="R2188" i="2"/>
  <c r="R2207" i="2"/>
  <c r="R2271" i="2"/>
  <c r="R1901" i="2"/>
  <c r="R1915" i="2"/>
  <c r="R2234" i="2"/>
  <c r="R735" i="2"/>
  <c r="R1997" i="2"/>
  <c r="R1903" i="2"/>
  <c r="R1898" i="2"/>
  <c r="R2293" i="2"/>
  <c r="R2074" i="2"/>
  <c r="R2036" i="2"/>
  <c r="R3251" i="2"/>
  <c r="R2380" i="2"/>
  <c r="R2194" i="2"/>
  <c r="R2006" i="2"/>
  <c r="R2302" i="2"/>
  <c r="R602" i="2"/>
  <c r="R2317" i="2"/>
  <c r="R2340" i="2"/>
  <c r="R2055" i="2"/>
  <c r="R2010" i="2"/>
  <c r="R2011" i="2"/>
  <c r="R591" i="2"/>
  <c r="R2079" i="2"/>
  <c r="R2084" i="2"/>
  <c r="R2086" i="2"/>
  <c r="R640" i="2"/>
  <c r="R2139" i="2"/>
  <c r="R2408" i="2"/>
  <c r="R2148" i="2"/>
  <c r="R2413" i="2"/>
  <c r="R2178" i="2"/>
  <c r="R677" i="2"/>
  <c r="R596" i="2"/>
  <c r="R2324" i="2"/>
  <c r="R2779" i="2"/>
  <c r="R626" i="2"/>
  <c r="R2761" i="2"/>
  <c r="R1113" i="2"/>
  <c r="R1469" i="2"/>
  <c r="R1280" i="2"/>
  <c r="R412" i="2"/>
  <c r="R2901" i="2"/>
  <c r="R1055" i="2"/>
  <c r="R3297" i="2"/>
  <c r="R1525" i="2"/>
  <c r="R672" i="2"/>
  <c r="R2703" i="2"/>
  <c r="R2536" i="2"/>
  <c r="R2767" i="2"/>
  <c r="R2815" i="2"/>
  <c r="R281" i="2"/>
  <c r="R399" i="2"/>
  <c r="R745" i="2"/>
  <c r="R2824" i="2"/>
  <c r="R2727" i="2"/>
  <c r="R742" i="2"/>
  <c r="R283" i="2"/>
  <c r="R1258" i="2"/>
  <c r="R1747" i="2"/>
  <c r="R3017" i="2"/>
  <c r="R1382" i="2"/>
  <c r="R2531" i="2"/>
  <c r="R2745" i="2"/>
  <c r="R1221" i="2"/>
  <c r="R286" i="2"/>
  <c r="R285" i="2"/>
  <c r="R128" i="2"/>
  <c r="R936" i="2"/>
  <c r="R522" i="2"/>
  <c r="R1614" i="2"/>
  <c r="R2809" i="2"/>
  <c r="R2158" i="2"/>
  <c r="R2600" i="2"/>
  <c r="R812" i="2"/>
  <c r="R2652" i="2"/>
  <c r="R2733" i="2"/>
  <c r="R830" i="2"/>
  <c r="R817" i="2"/>
  <c r="R2123" i="2"/>
  <c r="R2782" i="2"/>
  <c r="R2057" i="2"/>
  <c r="R4000" i="2"/>
  <c r="R869" i="2"/>
  <c r="R898" i="2"/>
  <c r="R2579" i="2"/>
  <c r="R2835" i="2"/>
  <c r="R881" i="2"/>
  <c r="R2356" i="2"/>
  <c r="R2590" i="2"/>
  <c r="R909" i="2"/>
  <c r="R1931" i="2"/>
  <c r="R907" i="2"/>
  <c r="R464" i="2"/>
  <c r="R2292" i="2"/>
  <c r="R2717" i="2"/>
  <c r="R920" i="2"/>
  <c r="R2361" i="2"/>
  <c r="R2917" i="2"/>
  <c r="R144" i="2"/>
  <c r="R2487" i="2"/>
  <c r="R187" i="2"/>
  <c r="R3048" i="2"/>
  <c r="R2466" i="2"/>
  <c r="R2685" i="2"/>
  <c r="R551" i="2"/>
  <c r="R979" i="2"/>
  <c r="R3355" i="2"/>
  <c r="R1717" i="2"/>
  <c r="R2793" i="2"/>
  <c r="R340" i="2"/>
  <c r="R2902" i="2"/>
  <c r="R2146" i="2"/>
  <c r="R621" i="2"/>
  <c r="R2422" i="2"/>
  <c r="R2274" i="2"/>
  <c r="R2577" i="2"/>
  <c r="R2611" i="2"/>
  <c r="R1827" i="2"/>
  <c r="R1090" i="2"/>
  <c r="R1250" i="2"/>
  <c r="R1257" i="2"/>
  <c r="R2558" i="2"/>
  <c r="R911" i="2"/>
  <c r="R2255" i="2"/>
  <c r="R1160" i="2"/>
  <c r="R357" i="2"/>
  <c r="R1139" i="2"/>
  <c r="R1152" i="2"/>
  <c r="R1146" i="2"/>
  <c r="R1977" i="2"/>
  <c r="R2306" i="2"/>
  <c r="R1180" i="2"/>
  <c r="R2768" i="2"/>
  <c r="R3209" i="2"/>
  <c r="R1204" i="2"/>
  <c r="R1199" i="2"/>
  <c r="R2101" i="2"/>
  <c r="R2860" i="2"/>
  <c r="R1242" i="2"/>
  <c r="R2864" i="2"/>
  <c r="R1839" i="2"/>
  <c r="R372" i="2"/>
  <c r="R1318" i="2"/>
  <c r="R579" i="2"/>
  <c r="R1842" i="2"/>
  <c r="R380" i="2"/>
  <c r="R125" i="2"/>
  <c r="R1366" i="2"/>
  <c r="R381" i="2"/>
  <c r="R2770" i="2"/>
  <c r="R888" i="2"/>
  <c r="R1346" i="2"/>
  <c r="R1964" i="2"/>
  <c r="R1402" i="2"/>
  <c r="R1447" i="2"/>
  <c r="R2208" i="2"/>
  <c r="R2581" i="2"/>
  <c r="R1489" i="2"/>
  <c r="R1481" i="2"/>
  <c r="R2666" i="2"/>
  <c r="R2670" i="2"/>
  <c r="R1198" i="2"/>
  <c r="R2438" i="2"/>
  <c r="R3071" i="2"/>
  <c r="R91" i="2"/>
  <c r="R2287" i="2"/>
  <c r="R1526" i="2"/>
  <c r="R636" i="2"/>
  <c r="R1613" i="2"/>
  <c r="R777" i="2"/>
  <c r="R1585" i="2"/>
  <c r="R126" i="2"/>
  <c r="R1995" i="2"/>
  <c r="R1573" i="2"/>
  <c r="R3230" i="2"/>
  <c r="R1583" i="2"/>
  <c r="R1123" i="2"/>
  <c r="R3988" i="2"/>
  <c r="R661" i="2"/>
  <c r="R2557" i="2"/>
  <c r="R426" i="2"/>
  <c r="R1777" i="2"/>
  <c r="R1823" i="2"/>
  <c r="R178" i="2"/>
  <c r="R1843" i="2"/>
  <c r="R436" i="2"/>
  <c r="R2595" i="2"/>
  <c r="R437" i="2"/>
  <c r="R2947" i="2"/>
  <c r="R1835" i="2"/>
  <c r="R2514" i="2"/>
  <c r="R1818" i="2"/>
  <c r="R1907" i="2"/>
  <c r="R2186" i="2"/>
  <c r="R2399" i="2"/>
  <c r="R2224" i="2"/>
  <c r="R1928" i="2"/>
  <c r="R1855" i="2"/>
  <c r="R3610" i="2"/>
  <c r="R953" i="2"/>
  <c r="R2217" i="2"/>
  <c r="R1990" i="2"/>
  <c r="R711" i="2"/>
  <c r="R2599" i="2"/>
  <c r="R2491" i="2"/>
  <c r="R754" i="2"/>
  <c r="R2054" i="2"/>
  <c r="R2081" i="2"/>
  <c r="R2088" i="2"/>
  <c r="R2476" i="2"/>
  <c r="R1650" i="2"/>
  <c r="R2114" i="2"/>
  <c r="R1562" i="2"/>
  <c r="R2410" i="2"/>
  <c r="R2153" i="2"/>
  <c r="R2479" i="2"/>
  <c r="R2190" i="2"/>
  <c r="R2602" i="2"/>
  <c r="R2982" i="2"/>
  <c r="R2591" i="2"/>
  <c r="R264" i="2"/>
  <c r="R3145" i="2"/>
  <c r="R560" i="2"/>
  <c r="R184" i="2"/>
  <c r="R2407" i="2"/>
  <c r="R2516" i="2"/>
  <c r="R3139" i="2"/>
  <c r="R482" i="2"/>
  <c r="R474" i="2"/>
  <c r="R2763" i="2"/>
  <c r="R490" i="2"/>
  <c r="R2610" i="2"/>
  <c r="R1623" i="2"/>
  <c r="R301" i="2"/>
  <c r="R34" i="2"/>
  <c r="R3589" i="2"/>
  <c r="R1741" i="2"/>
  <c r="R2910" i="2"/>
  <c r="R2444" i="2"/>
  <c r="R2343" i="2"/>
  <c r="R407" i="2"/>
  <c r="R2650" i="2"/>
  <c r="R2447" i="2"/>
  <c r="R2417" i="2"/>
  <c r="R946" i="2"/>
  <c r="R2279" i="2"/>
  <c r="R2295" i="2"/>
  <c r="R2435" i="2"/>
  <c r="R1349" i="2"/>
  <c r="R290" i="2"/>
  <c r="R2842" i="2"/>
  <c r="R2805" i="2"/>
  <c r="R2699" i="2"/>
  <c r="R1439" i="2"/>
  <c r="R2589" i="2"/>
  <c r="R555" i="2"/>
  <c r="R3280" i="2"/>
  <c r="R1017" i="2"/>
  <c r="R3210" i="2"/>
  <c r="R3131" i="2"/>
  <c r="R324" i="2"/>
  <c r="R343" i="2"/>
  <c r="R1028" i="2"/>
  <c r="R2431" i="2"/>
  <c r="R1240" i="2"/>
  <c r="R565" i="2"/>
  <c r="R1317" i="2"/>
  <c r="R9" i="2"/>
  <c r="R2219" i="2"/>
  <c r="R577" i="2"/>
  <c r="R578" i="2"/>
  <c r="R2313" i="2"/>
  <c r="R567" i="2"/>
  <c r="R583" i="2"/>
  <c r="R2750" i="2"/>
  <c r="R2989" i="2"/>
  <c r="R2735" i="2"/>
  <c r="R951" i="2"/>
  <c r="R914" i="2"/>
  <c r="R1446" i="2"/>
  <c r="R648" i="2"/>
  <c r="R605" i="2"/>
  <c r="R2561" i="2"/>
  <c r="R843" i="2"/>
  <c r="R1505" i="2"/>
  <c r="R2518" i="2"/>
  <c r="R631" i="2"/>
  <c r="R3957" i="2"/>
  <c r="R3312" i="2"/>
  <c r="R2226" i="2"/>
  <c r="R2068" i="2"/>
  <c r="R2570" i="2"/>
  <c r="R1601" i="2"/>
  <c r="R224" i="2"/>
  <c r="R2744" i="2"/>
  <c r="R793" i="2"/>
  <c r="R2664" i="2"/>
  <c r="R3296" i="2"/>
  <c r="R519" i="2"/>
  <c r="R339" i="2"/>
  <c r="R664" i="2"/>
  <c r="R676" i="2"/>
  <c r="R686" i="2"/>
  <c r="R2354" i="2"/>
  <c r="R685" i="2"/>
  <c r="R696" i="2"/>
  <c r="R231" i="2"/>
  <c r="R702" i="2"/>
  <c r="R698" i="2"/>
  <c r="R304" i="2"/>
  <c r="R1980" i="2"/>
  <c r="R736" i="2"/>
  <c r="R1541" i="2"/>
  <c r="R1538" i="2"/>
  <c r="R1029" i="2"/>
  <c r="R3022" i="2"/>
  <c r="R1988" i="2"/>
  <c r="R2176" i="2"/>
  <c r="R411" i="2"/>
  <c r="R2643" i="2"/>
  <c r="R2000" i="2"/>
  <c r="R2880" i="2"/>
  <c r="R483" i="2"/>
  <c r="R1773" i="2"/>
  <c r="R320" i="2"/>
  <c r="R2927" i="2"/>
  <c r="R3846" i="2"/>
  <c r="R373" i="2"/>
  <c r="R805" i="2"/>
  <c r="R307" i="2"/>
  <c r="R2861" i="2"/>
  <c r="R3075" i="2"/>
  <c r="R778" i="2"/>
  <c r="R1894" i="2"/>
  <c r="R836" i="2"/>
  <c r="R2458" i="2"/>
  <c r="R2047" i="2"/>
  <c r="R1393" i="2"/>
  <c r="R2058" i="2"/>
  <c r="R593" i="2"/>
  <c r="R858" i="2"/>
  <c r="R1316" i="2"/>
  <c r="R2182" i="2"/>
  <c r="R859" i="2"/>
  <c r="R1228" i="2"/>
  <c r="R885" i="2"/>
  <c r="R2403" i="2"/>
  <c r="R1324" i="2"/>
  <c r="R3291" i="2"/>
  <c r="R908" i="2"/>
  <c r="R910" i="2"/>
  <c r="R633" i="2"/>
  <c r="R2756" i="2"/>
  <c r="R2333" i="2"/>
  <c r="R1698" i="2"/>
  <c r="R26" i="2"/>
  <c r="R3031" i="2"/>
  <c r="R2565" i="2"/>
  <c r="R2897" i="2"/>
  <c r="R1710" i="2"/>
  <c r="R1007" i="2"/>
  <c r="R2286" i="2"/>
  <c r="R989" i="2"/>
  <c r="R990" i="2"/>
  <c r="R2829" i="2"/>
  <c r="R1707" i="2"/>
  <c r="R2691" i="2"/>
  <c r="R2338" i="2"/>
  <c r="R894" i="2"/>
  <c r="R444" i="2"/>
  <c r="R2668" i="2"/>
  <c r="R3198" i="2"/>
  <c r="R1053" i="2"/>
  <c r="R1675" i="2"/>
  <c r="R1078" i="2"/>
  <c r="R2472" i="2"/>
  <c r="R2342" i="2"/>
  <c r="R1832" i="2"/>
  <c r="R282" i="2"/>
  <c r="R1115" i="2"/>
  <c r="R1116" i="2"/>
  <c r="R1443" i="2"/>
  <c r="R214" i="2"/>
  <c r="R336" i="2"/>
  <c r="R1154" i="2"/>
  <c r="R2892" i="2"/>
  <c r="R1118" i="2"/>
  <c r="R215" i="2"/>
  <c r="R2580" i="2"/>
  <c r="R2596" i="2"/>
  <c r="R1205" i="2"/>
  <c r="R1184" i="2"/>
  <c r="R3894" i="2"/>
  <c r="R2191" i="2"/>
  <c r="R2630" i="2"/>
  <c r="R3085" i="2"/>
  <c r="R1226" i="2"/>
  <c r="R221" i="2"/>
  <c r="R1812" i="2"/>
  <c r="R1895" i="2"/>
  <c r="R361" i="2"/>
  <c r="R1882" i="2"/>
  <c r="R2977" i="2"/>
  <c r="R1289" i="2"/>
  <c r="R305" i="2"/>
  <c r="R1321" i="2"/>
  <c r="R1249" i="2"/>
  <c r="R2915" i="2"/>
  <c r="R3472" i="2"/>
  <c r="R1387" i="2"/>
  <c r="R111" i="2"/>
  <c r="R228" i="2"/>
  <c r="R590" i="2"/>
  <c r="R2508" i="2"/>
  <c r="R1459" i="2"/>
  <c r="R1451" i="2"/>
  <c r="R2784" i="2"/>
  <c r="R2551" i="2"/>
  <c r="R2266" i="2"/>
  <c r="R1426" i="2"/>
  <c r="R608" i="2"/>
  <c r="R235" i="2"/>
  <c r="R109" i="2"/>
  <c r="R1490" i="2"/>
  <c r="R2672" i="2"/>
  <c r="R171" i="2"/>
  <c r="R2718" i="2"/>
  <c r="R1495" i="2"/>
  <c r="R1520" i="2"/>
  <c r="R540" i="2"/>
  <c r="R1544" i="2"/>
  <c r="R1555" i="2"/>
  <c r="R1559" i="2"/>
  <c r="R2645" i="2"/>
  <c r="R2920" i="2"/>
  <c r="R643" i="2"/>
  <c r="R985" i="2"/>
  <c r="R1609" i="2"/>
  <c r="R1622" i="2"/>
  <c r="R1627" i="2"/>
  <c r="R1678" i="2"/>
  <c r="R1668" i="2"/>
  <c r="R659" i="2"/>
  <c r="R2966" i="2"/>
  <c r="R1664" i="2"/>
  <c r="R3244" i="2"/>
  <c r="R1647" i="2"/>
  <c r="R1042" i="2"/>
  <c r="R3301" i="2"/>
  <c r="R1749" i="2"/>
  <c r="R2820" i="2"/>
  <c r="R3055" i="2"/>
  <c r="R2160" i="2"/>
  <c r="R1779" i="2"/>
  <c r="R1764" i="2"/>
  <c r="R1780" i="2"/>
  <c r="R1884" i="2"/>
  <c r="R255" i="2"/>
  <c r="R2501" i="2"/>
  <c r="R1920" i="2"/>
  <c r="R1946" i="2"/>
  <c r="R2265" i="2"/>
  <c r="R569" i="2"/>
  <c r="R22" i="2"/>
  <c r="R2112" i="2"/>
  <c r="R2617" i="2"/>
  <c r="R2065" i="2"/>
  <c r="R747" i="2"/>
  <c r="R592" i="2"/>
  <c r="R2082" i="2"/>
  <c r="R2087" i="2"/>
  <c r="R756" i="2"/>
  <c r="R2177" i="2"/>
  <c r="R2494" i="2"/>
  <c r="R2027" i="2"/>
  <c r="R2066" i="2"/>
  <c r="R2077" i="2"/>
  <c r="R3084" i="2"/>
  <c r="R2307" i="2"/>
  <c r="R2106" i="2"/>
  <c r="R3331" i="2"/>
  <c r="R2334" i="2"/>
  <c r="R2155" i="2"/>
  <c r="R2414" i="2"/>
  <c r="R2492" i="2"/>
  <c r="R2722" i="2"/>
  <c r="R2674" i="2"/>
  <c r="R3058" i="2"/>
  <c r="R2972" i="2"/>
  <c r="R1428" i="2"/>
  <c r="R1233" i="2"/>
  <c r="R683" i="2"/>
  <c r="R3046" i="2"/>
  <c r="R3150" i="2"/>
  <c r="R657" i="2"/>
  <c r="R53" i="2"/>
  <c r="R1435" i="2"/>
  <c r="R2337" i="2"/>
  <c r="R1255" i="2"/>
  <c r="R2533" i="2"/>
  <c r="R1186" i="2"/>
  <c r="R2396" i="2"/>
  <c r="R1701" i="2"/>
  <c r="R1298" i="2"/>
  <c r="R1262" i="2"/>
  <c r="R801" i="2"/>
  <c r="R442" i="2"/>
  <c r="R2819" i="2"/>
  <c r="R2475" i="2"/>
  <c r="R2366" i="2"/>
  <c r="R2528" i="2"/>
  <c r="R2273" i="2"/>
  <c r="R1979" i="2"/>
  <c r="R2753" i="2"/>
  <c r="R298" i="2"/>
  <c r="R2015" i="2"/>
  <c r="R1082" i="2"/>
  <c r="R3503" i="2"/>
  <c r="R2393" i="2"/>
  <c r="R1015" i="2"/>
  <c r="R2585" i="2"/>
  <c r="R1145" i="2"/>
  <c r="R1632" i="2"/>
  <c r="R2821" i="2"/>
  <c r="R460" i="2"/>
  <c r="R38" i="2"/>
  <c r="R3266" i="2"/>
  <c r="R2667" i="2"/>
  <c r="R2925" i="2"/>
  <c r="R2660" i="2"/>
  <c r="R1645" i="2"/>
  <c r="R3170" i="2"/>
  <c r="R3947" i="2"/>
  <c r="R218" i="2"/>
  <c r="R1261" i="2"/>
  <c r="R2747" i="2"/>
  <c r="R146" i="2"/>
  <c r="R1070" i="2"/>
  <c r="R2936" i="2"/>
  <c r="R3034" i="2"/>
  <c r="R406" i="2"/>
  <c r="R1043" i="2"/>
  <c r="R2220" i="2"/>
  <c r="R3232" i="2"/>
  <c r="R2554" i="2"/>
  <c r="R2364" i="2"/>
  <c r="R2329" i="2"/>
  <c r="R2500" i="2"/>
  <c r="R1057" i="2"/>
  <c r="R2103" i="2"/>
  <c r="R3093" i="2"/>
  <c r="R1978" i="2"/>
  <c r="R2811" i="2"/>
  <c r="R2865" i="2"/>
  <c r="R364" i="2"/>
  <c r="R3351" i="2"/>
  <c r="R1197" i="2"/>
  <c r="R903" i="2"/>
  <c r="R16" i="2"/>
  <c r="R2576" i="2"/>
  <c r="R558" i="2"/>
  <c r="R1771" i="2"/>
  <c r="R458" i="2"/>
  <c r="R2560" i="2"/>
  <c r="R371" i="2"/>
  <c r="R955" i="2"/>
  <c r="R1921" i="2"/>
  <c r="R2180" i="2"/>
  <c r="R2429" i="2"/>
  <c r="R1910" i="2"/>
  <c r="R2788" i="2"/>
  <c r="R2635" i="2"/>
  <c r="R586" i="2"/>
  <c r="R2430" i="2"/>
  <c r="R588" i="2"/>
  <c r="R2569" i="2"/>
  <c r="R2546" i="2"/>
  <c r="R3269" i="2"/>
  <c r="R2483" i="2"/>
  <c r="R3014" i="2"/>
  <c r="R168" i="2"/>
  <c r="R2574" i="2"/>
  <c r="R1432" i="2"/>
  <c r="R2916" i="2"/>
  <c r="R2256" i="2"/>
  <c r="R394" i="2"/>
  <c r="R3243" i="2"/>
  <c r="R1427" i="2"/>
  <c r="R1390" i="2"/>
  <c r="R1465" i="2"/>
  <c r="R649" i="2"/>
  <c r="R1624" i="2"/>
  <c r="R2633" i="2"/>
  <c r="R2448" i="2"/>
  <c r="R2775" i="2"/>
  <c r="R952" i="2"/>
  <c r="R3204" i="2"/>
  <c r="R2485" i="2"/>
  <c r="R938" i="2"/>
  <c r="R1338" i="2"/>
  <c r="R2493" i="2"/>
  <c r="R3184" i="2"/>
  <c r="R306" i="2"/>
  <c r="R185" i="2"/>
  <c r="R2210" i="2"/>
  <c r="R755" i="2"/>
  <c r="R2598" i="2"/>
  <c r="R200" i="2"/>
  <c r="R454" i="2"/>
  <c r="R2615" i="2"/>
  <c r="R2968" i="2"/>
  <c r="R2412" i="2"/>
  <c r="R2459" i="2"/>
  <c r="R1598" i="2"/>
  <c r="R2348" i="2"/>
  <c r="R3105" i="2"/>
  <c r="R2781" i="2"/>
  <c r="R1592" i="2"/>
  <c r="R209" i="2"/>
  <c r="R3300" i="2"/>
  <c r="R2110" i="2"/>
  <c r="R867" i="2"/>
  <c r="R2705" i="2"/>
  <c r="R2237" i="2"/>
  <c r="R1652" i="2"/>
  <c r="R2250" i="2"/>
  <c r="R1006" i="2"/>
  <c r="R644" i="2"/>
  <c r="R2418" i="2"/>
  <c r="R1689" i="2"/>
  <c r="R2197" i="2"/>
  <c r="R2453" i="2"/>
  <c r="R3507" i="2"/>
  <c r="R2037" i="2"/>
  <c r="R538" i="2"/>
  <c r="R3143" i="2"/>
  <c r="R138" i="2"/>
  <c r="R2841" i="2"/>
  <c r="R556" i="2"/>
  <c r="R1062" i="2"/>
  <c r="R346" i="2"/>
  <c r="R2965" i="2"/>
  <c r="R2290" i="2"/>
  <c r="R2808" i="2"/>
  <c r="R571" i="2"/>
  <c r="R2432" i="2"/>
  <c r="R3241" i="2"/>
  <c r="R2730" i="2"/>
  <c r="R599" i="2"/>
  <c r="R1458" i="2"/>
  <c r="R618" i="2"/>
  <c r="R1972" i="2"/>
  <c r="R2345" i="2"/>
  <c r="R2445" i="2"/>
  <c r="R2613" i="2"/>
  <c r="R2639" i="2"/>
  <c r="R2632" i="2"/>
  <c r="R2791" i="2"/>
  <c r="R2688" i="2"/>
  <c r="R646" i="2"/>
  <c r="R647" i="2"/>
  <c r="R2434" i="2"/>
  <c r="R3971" i="2"/>
  <c r="R2575" i="2"/>
  <c r="R2389" i="2"/>
  <c r="R666" i="2"/>
  <c r="R2385" i="2"/>
  <c r="R2387" i="2"/>
  <c r="R2510" i="2"/>
  <c r="R3111" i="2"/>
  <c r="R2938" i="2"/>
  <c r="R2541" i="2"/>
  <c r="R670" i="2"/>
  <c r="R1508" i="2"/>
  <c r="R420" i="2"/>
  <c r="R691" i="2"/>
  <c r="R3148" i="2"/>
  <c r="R1437" i="2"/>
  <c r="R2454" i="2"/>
  <c r="R299" i="2"/>
  <c r="R1529" i="2"/>
  <c r="R523" i="2"/>
  <c r="R1560" i="2"/>
  <c r="R734" i="2"/>
  <c r="R710" i="2"/>
  <c r="R506" i="2"/>
  <c r="R2634" i="2"/>
  <c r="R2505" i="2"/>
  <c r="R2548" i="2"/>
  <c r="R2961" i="2"/>
  <c r="R765" i="2"/>
  <c r="R1669" i="2"/>
  <c r="R2692" i="2"/>
  <c r="R2276" i="2"/>
  <c r="R1603" i="2"/>
  <c r="R1672" i="2"/>
  <c r="R2503" i="2"/>
  <c r="R1612" i="2"/>
  <c r="R1778" i="2"/>
  <c r="R3087" i="2"/>
  <c r="R809" i="2"/>
  <c r="R3067" i="2"/>
  <c r="R825" i="2"/>
  <c r="R829" i="2"/>
  <c r="R1219" i="2"/>
  <c r="R195" i="2"/>
  <c r="R3954" i="2"/>
  <c r="R2026" i="2"/>
  <c r="R2825" i="2"/>
  <c r="R3628" i="2"/>
  <c r="R833" i="2"/>
  <c r="R835" i="2"/>
  <c r="R2974" i="2"/>
  <c r="R3467" i="2"/>
  <c r="R199" i="2"/>
  <c r="R352" i="2"/>
  <c r="R1872" i="2"/>
  <c r="R1080" i="2"/>
  <c r="R2891" i="2"/>
  <c r="R3514" i="2"/>
  <c r="R2523" i="2"/>
  <c r="R684" i="2"/>
  <c r="R3096" i="2"/>
  <c r="R3044" i="2"/>
  <c r="R2969" i="2"/>
  <c r="R1984" i="2"/>
  <c r="R2573" i="2"/>
  <c r="R2702" i="2"/>
  <c r="R2618" i="2"/>
  <c r="R1037" i="2"/>
  <c r="R1044" i="2"/>
  <c r="R207" i="2"/>
  <c r="R2742" i="2"/>
  <c r="R645" i="2"/>
  <c r="R1045" i="2"/>
  <c r="R3068" i="2"/>
  <c r="R2425" i="2"/>
  <c r="R204" i="2"/>
  <c r="R2712" i="2"/>
  <c r="R3776" i="2"/>
  <c r="R769" i="2"/>
  <c r="R1322" i="2"/>
  <c r="R289" i="2"/>
  <c r="R2416" i="2"/>
  <c r="R2675" i="2"/>
  <c r="R1174" i="2"/>
  <c r="R1177" i="2"/>
  <c r="R2686" i="2"/>
  <c r="R2872" i="2"/>
  <c r="R1203" i="2"/>
  <c r="R2694" i="2"/>
  <c r="R297" i="2"/>
  <c r="R404" i="2"/>
  <c r="R220" i="2"/>
  <c r="R1802" i="2"/>
  <c r="R2606" i="2"/>
  <c r="R2885" i="2"/>
  <c r="R1844" i="2"/>
  <c r="R1845" i="2"/>
  <c r="R1388" i="2"/>
  <c r="R1461" i="2"/>
  <c r="R2734" i="2"/>
  <c r="R2680" i="2"/>
  <c r="R1453" i="2"/>
  <c r="R1982" i="2"/>
  <c r="R2695" i="2"/>
  <c r="R3603" i="2"/>
  <c r="R1267" i="2"/>
  <c r="R1534" i="2"/>
  <c r="R2875" i="2"/>
  <c r="R3134" i="2"/>
  <c r="R2956" i="2"/>
  <c r="R3140" i="2"/>
  <c r="R1625" i="2"/>
  <c r="R3005" i="2"/>
  <c r="R1580" i="2"/>
  <c r="R1680" i="2"/>
  <c r="R3060" i="2"/>
  <c r="R2559" i="2"/>
  <c r="R2858" i="2"/>
  <c r="R254" i="2"/>
  <c r="R2521" i="2"/>
  <c r="R1373" i="2"/>
  <c r="R2171" i="2"/>
  <c r="R3196" i="2"/>
  <c r="R2018" i="2"/>
  <c r="R2199" i="2"/>
  <c r="R2017" i="2"/>
  <c r="R2022" i="2"/>
  <c r="R504" i="2"/>
  <c r="R2741" i="2"/>
  <c r="R660" i="2"/>
  <c r="R2113" i="2"/>
  <c r="R2398" i="2"/>
  <c r="R2469" i="2"/>
  <c r="R2477" i="2"/>
  <c r="R2486" i="2"/>
  <c r="R673" i="2"/>
  <c r="R3299" i="2"/>
  <c r="R2564" i="2"/>
  <c r="R3254" i="2"/>
  <c r="R3103" i="2"/>
  <c r="R2739" i="2"/>
  <c r="R2711" i="2"/>
  <c r="R3047" i="2"/>
  <c r="R1310" i="2"/>
  <c r="R1417" i="2"/>
  <c r="R3149" i="2"/>
  <c r="R2877" i="2"/>
  <c r="R2229" i="2"/>
  <c r="R2646" i="2"/>
  <c r="R2716" i="2"/>
  <c r="R2656" i="2"/>
  <c r="R1351" i="2"/>
  <c r="R3558" i="2"/>
  <c r="R2868" i="2"/>
  <c r="R962" i="2"/>
  <c r="R3245" i="2"/>
  <c r="R430" i="2"/>
  <c r="R620" i="2"/>
  <c r="R3072" i="2"/>
  <c r="R2987" i="2"/>
  <c r="R1263" i="2"/>
  <c r="R2773" i="2"/>
  <c r="R2404" i="2"/>
  <c r="R3097" i="2"/>
  <c r="R2526" i="2"/>
  <c r="R3003" i="2"/>
  <c r="R2994" i="2"/>
  <c r="R1722" i="2"/>
  <c r="R2553" i="2"/>
  <c r="R2787" i="2"/>
  <c r="R2736" i="2"/>
  <c r="R1750" i="2"/>
  <c r="R2552" i="2"/>
  <c r="R2488" i="2"/>
  <c r="R2568" i="2"/>
  <c r="R1222" i="2"/>
  <c r="R2911" i="2"/>
  <c r="R3062" i="2"/>
  <c r="R3115" i="2"/>
  <c r="R1302" i="2"/>
  <c r="R2249" i="2"/>
  <c r="R1493" i="2"/>
  <c r="R1374" i="2"/>
  <c r="R2555" i="2"/>
  <c r="R2424" i="2"/>
  <c r="R3476" i="2"/>
  <c r="R2746" i="2"/>
  <c r="R1400" i="2"/>
  <c r="R2849" i="2"/>
  <c r="R3601" i="2"/>
  <c r="R1917" i="2"/>
  <c r="R2463" i="2"/>
  <c r="R291" i="2"/>
  <c r="R1253" i="2"/>
  <c r="R2758" i="2"/>
  <c r="R2519" i="2"/>
  <c r="R1588" i="2"/>
  <c r="R12" i="2"/>
  <c r="R2803" i="2"/>
  <c r="R3036" i="2"/>
  <c r="R923" i="2"/>
  <c r="R3182" i="2"/>
  <c r="R2465" i="2"/>
  <c r="R1444" i="2"/>
  <c r="R3199" i="2"/>
  <c r="R3234" i="2"/>
  <c r="R2624" i="2"/>
  <c r="R2948" i="2"/>
  <c r="R2759" i="2"/>
  <c r="R2924" i="2"/>
  <c r="R198" i="2"/>
  <c r="R2316" i="2"/>
  <c r="R597" i="2"/>
  <c r="R3126" i="2"/>
  <c r="R2950" i="2"/>
  <c r="R2154" i="2"/>
  <c r="R2582" i="2"/>
  <c r="R2724" i="2"/>
  <c r="R2662" i="2"/>
  <c r="R3118" i="2"/>
  <c r="R408" i="2"/>
  <c r="R1516" i="2"/>
  <c r="R2537" i="2"/>
  <c r="R2862" i="2"/>
  <c r="R1530" i="2"/>
  <c r="R2245" i="2"/>
  <c r="R2676" i="2"/>
  <c r="R2535" i="2"/>
  <c r="R3169" i="2"/>
  <c r="R145" i="2"/>
  <c r="R3975" i="2"/>
  <c r="R2812" i="2"/>
  <c r="R743" i="2"/>
  <c r="R2921" i="2"/>
  <c r="R452" i="2"/>
  <c r="R775" i="2"/>
  <c r="R1610" i="2"/>
  <c r="R2790" i="2"/>
  <c r="R2799" i="2"/>
  <c r="R2713" i="2"/>
  <c r="R3113" i="2"/>
  <c r="R3052" i="2"/>
  <c r="R1665" i="2"/>
  <c r="R3110" i="2"/>
  <c r="R3265" i="2"/>
  <c r="R2550" i="2"/>
  <c r="R1993" i="2"/>
  <c r="R1791" i="2"/>
  <c r="R2216" i="2"/>
  <c r="R2195" i="2"/>
  <c r="R3497" i="2"/>
  <c r="R2906" i="2"/>
  <c r="R527" i="2"/>
  <c r="R2583" i="2"/>
  <c r="R3463" i="2"/>
  <c r="R3362" i="2"/>
  <c r="R2335" i="2"/>
  <c r="R2810" i="2"/>
  <c r="R1723" i="2"/>
  <c r="R2751" i="2"/>
  <c r="R3125" i="2"/>
  <c r="R1073" i="2"/>
  <c r="R3249" i="2"/>
  <c r="R3966" i="2"/>
  <c r="R3366" i="2"/>
  <c r="R3030" i="2"/>
  <c r="R2665" i="2"/>
  <c r="R2679" i="2"/>
  <c r="R2889" i="2"/>
  <c r="R2932" i="2"/>
  <c r="R2845" i="2"/>
  <c r="R2783" i="2"/>
  <c r="R2853" i="2"/>
  <c r="R1320" i="2"/>
  <c r="R2562" i="2"/>
  <c r="R1419" i="2"/>
  <c r="R2914" i="2"/>
  <c r="R1619" i="2"/>
  <c r="R2913" i="2"/>
  <c r="R1649" i="2"/>
  <c r="R3771" i="2"/>
  <c r="R3250" i="2"/>
  <c r="R1686" i="2"/>
  <c r="R3520" i="2"/>
  <c r="R2512" i="2"/>
  <c r="R3019" i="2"/>
  <c r="R2943" i="2"/>
  <c r="R2067" i="2"/>
  <c r="R196" i="2"/>
  <c r="R2663" i="2"/>
  <c r="R3141" i="2"/>
  <c r="R2045" i="2"/>
  <c r="R2046" i="2"/>
  <c r="R2062" i="2"/>
  <c r="R2075" i="2"/>
  <c r="R2984" i="2"/>
  <c r="R2267" i="2"/>
  <c r="R2105" i="2"/>
  <c r="R2657" i="2"/>
  <c r="R2997" i="2"/>
  <c r="R2240" i="2"/>
  <c r="R3146" i="2"/>
  <c r="R3171" i="2"/>
  <c r="R2464" i="2"/>
  <c r="R851" i="2"/>
  <c r="R2707" i="2"/>
  <c r="R739" i="2"/>
  <c r="R1207" i="2"/>
  <c r="R3033" i="2"/>
  <c r="R2622" i="2"/>
  <c r="R3012" i="2"/>
  <c r="R3231" i="2"/>
  <c r="R2988" i="2"/>
  <c r="R2344" i="2"/>
  <c r="R3173" i="2"/>
  <c r="R3714" i="2"/>
  <c r="R341" i="2"/>
  <c r="R3086" i="2"/>
  <c r="R1742" i="2"/>
  <c r="R3112" i="2"/>
  <c r="R2621" i="2"/>
  <c r="R3879" i="2"/>
  <c r="R537" i="2"/>
  <c r="R3267" i="2"/>
  <c r="R3167" i="2"/>
  <c r="R2991" i="2"/>
  <c r="R690" i="2"/>
  <c r="R1440" i="2"/>
  <c r="R2869" i="2"/>
  <c r="R2818" i="2"/>
  <c r="R3788" i="2"/>
  <c r="R2638" i="2"/>
  <c r="R1933" i="2"/>
  <c r="R2962" i="2"/>
  <c r="R2797" i="2"/>
  <c r="R2992" i="2"/>
  <c r="R213" i="2"/>
  <c r="R3142" i="2"/>
  <c r="R3213" i="2"/>
  <c r="R3147" i="2"/>
  <c r="R2952" i="2"/>
  <c r="R3228" i="2"/>
  <c r="R2258" i="2"/>
  <c r="R2878" i="2"/>
  <c r="R2379" i="2"/>
  <c r="R3464" i="2"/>
  <c r="R2259" i="2"/>
  <c r="R3185" i="2"/>
  <c r="R2708" i="2"/>
  <c r="R2371" i="2"/>
  <c r="R2162" i="2"/>
  <c r="R2637" i="2"/>
  <c r="R2836" i="2"/>
  <c r="R236" i="2"/>
  <c r="R2450" i="2"/>
  <c r="R3435" i="2"/>
  <c r="R2944" i="2"/>
  <c r="R3559" i="2"/>
  <c r="R3562" i="2"/>
  <c r="R3871" i="2"/>
  <c r="R2457" i="2"/>
  <c r="R2373" i="2"/>
  <c r="R2150" i="2"/>
  <c r="R2489" i="2"/>
  <c r="R2886" i="2"/>
  <c r="R3011" i="2"/>
  <c r="R3132" i="2"/>
  <c r="R3042" i="2"/>
  <c r="R2971" i="2"/>
  <c r="R3639" i="2"/>
  <c r="R1758" i="2"/>
  <c r="R2959" i="2"/>
  <c r="R2888" i="2"/>
  <c r="R2280" i="2"/>
  <c r="R827" i="2"/>
  <c r="R2651" i="2"/>
  <c r="R2843" i="2"/>
  <c r="R2816" i="2"/>
  <c r="R2654" i="2"/>
  <c r="R2048" i="2"/>
  <c r="R3035" i="2"/>
  <c r="R2912" i="2"/>
  <c r="R3124" i="2"/>
  <c r="R1326" i="2"/>
  <c r="R3553" i="2"/>
  <c r="R2823" i="2"/>
  <c r="R2677" i="2"/>
  <c r="R2627" i="2"/>
  <c r="R211" i="2"/>
  <c r="R2341" i="2"/>
  <c r="R4007" i="2"/>
  <c r="R3054" i="2"/>
  <c r="R3560" i="2"/>
  <c r="R2907" i="2"/>
  <c r="R2798" i="2"/>
  <c r="R2701" i="2"/>
  <c r="R3425" i="2"/>
  <c r="R2937" i="2"/>
  <c r="R2802" i="2"/>
  <c r="R2696" i="2"/>
  <c r="R3964" i="2"/>
  <c r="R3176" i="2"/>
  <c r="R3223" i="2"/>
  <c r="R2801" i="2"/>
  <c r="R2509" i="2"/>
  <c r="R2970" i="2"/>
  <c r="R3073" i="2"/>
  <c r="R3226" i="2"/>
  <c r="R3127" i="2"/>
  <c r="R3509" i="2"/>
  <c r="R2308" i="2"/>
  <c r="R2671" i="2"/>
  <c r="R2499" i="2"/>
  <c r="R2640" i="2"/>
  <c r="R2774" i="2"/>
  <c r="R354" i="2"/>
  <c r="R3091" i="2"/>
  <c r="R3246" i="2"/>
  <c r="R2270" i="2"/>
  <c r="R2725" i="2"/>
  <c r="R2511" i="2"/>
  <c r="R2942" i="2"/>
  <c r="R2706" i="2"/>
  <c r="R2052" i="2"/>
  <c r="R3657" i="2"/>
  <c r="R2995" i="2"/>
  <c r="R2145" i="2"/>
  <c r="R3319" i="2"/>
  <c r="R3151" i="2"/>
  <c r="R2955" i="2"/>
  <c r="R546" i="2"/>
  <c r="R3029" i="2"/>
  <c r="R1484" i="2"/>
  <c r="R3007" i="2"/>
  <c r="R3153" i="2"/>
  <c r="R3016" i="2"/>
  <c r="R2200" i="2"/>
  <c r="R3001" i="2"/>
  <c r="R3190" i="2"/>
  <c r="R2908" i="2"/>
  <c r="R3613" i="2"/>
  <c r="R3937" i="2"/>
  <c r="R3006" i="2"/>
  <c r="R2315" i="2"/>
  <c r="R2789" i="2"/>
  <c r="R850" i="2"/>
  <c r="R2985" i="2"/>
  <c r="R1265" i="2"/>
  <c r="R3595" i="2"/>
  <c r="R2545" i="2"/>
  <c r="R2894" i="2"/>
  <c r="R3283" i="2"/>
  <c r="R3135" i="2"/>
  <c r="R3969" i="2"/>
  <c r="R2698" i="2"/>
  <c r="R3026" i="2"/>
  <c r="R547" i="2"/>
  <c r="R2367" i="2"/>
  <c r="R2693" i="2"/>
  <c r="R2636" i="2"/>
  <c r="R2310" i="2"/>
  <c r="R2567" i="2"/>
  <c r="R2506" i="2"/>
  <c r="R2954" i="2"/>
  <c r="R2957" i="2"/>
  <c r="R3506" i="2"/>
  <c r="R892" i="2"/>
  <c r="R3116" i="2"/>
  <c r="R2076" i="2"/>
  <c r="R2603" i="2"/>
  <c r="R3328" i="2"/>
  <c r="R3539" i="2"/>
  <c r="R3045" i="2"/>
  <c r="R3247" i="2"/>
  <c r="R2922" i="2"/>
  <c r="R2525" i="2"/>
  <c r="R2939" i="2"/>
  <c r="R3051" i="2"/>
  <c r="R2762" i="2"/>
  <c r="R2990" i="2"/>
  <c r="R2507" i="2"/>
  <c r="R58" i="2"/>
  <c r="R2867" i="2"/>
  <c r="R2975" i="2"/>
  <c r="R3074" i="2"/>
  <c r="R2752" i="2"/>
  <c r="R3460" i="2"/>
  <c r="R2539" i="2"/>
  <c r="R2620" i="2"/>
  <c r="R3342" i="2"/>
  <c r="R3138" i="2"/>
  <c r="R2794" i="2"/>
  <c r="R2423" i="2"/>
  <c r="R2426" i="2"/>
  <c r="R2437" i="2"/>
  <c r="R3311" i="2"/>
  <c r="R2883" i="2"/>
  <c r="R4046" i="2"/>
  <c r="R2786" i="2"/>
  <c r="R2918" i="2"/>
  <c r="R3117" i="2"/>
  <c r="R2900" i="2"/>
  <c r="R3895" i="2"/>
  <c r="R2945" i="2"/>
  <c r="R545" i="2"/>
  <c r="R2601" i="2"/>
  <c r="R2625" i="2"/>
  <c r="R2441" i="2"/>
  <c r="R2378" i="2"/>
  <c r="R678" i="2"/>
  <c r="R2749" i="2"/>
  <c r="R656" i="2"/>
  <c r="R3733" i="2"/>
  <c r="R3990" i="2"/>
  <c r="R3168" i="2"/>
  <c r="R3980" i="2"/>
  <c r="R2832" i="2"/>
  <c r="R2837" i="2"/>
  <c r="R2895" i="2"/>
  <c r="R3608" i="2"/>
  <c r="R83" i="2"/>
  <c r="R3222" i="2"/>
  <c r="R3290" i="2"/>
  <c r="R3305" i="2"/>
  <c r="R3317" i="2"/>
  <c r="R3890" i="2"/>
  <c r="R1599" i="2"/>
  <c r="R3448" i="2"/>
  <c r="R529" i="2"/>
  <c r="R2813" i="2"/>
  <c r="R2275" i="2"/>
  <c r="R2411" i="2"/>
  <c r="R3870" i="2"/>
  <c r="R1314" i="2"/>
  <c r="R2981" i="2"/>
  <c r="R3780" i="2"/>
  <c r="R3304" i="2"/>
  <c r="R2648" i="2"/>
  <c r="R2247" i="2"/>
  <c r="R692" i="2"/>
  <c r="R3108" i="2"/>
  <c r="R3995" i="2"/>
  <c r="R2715" i="2"/>
  <c r="R3750" i="2"/>
  <c r="R32" i="2"/>
  <c r="R2951" i="2"/>
  <c r="R234" i="2"/>
  <c r="R2673" i="2"/>
  <c r="R3274" i="2"/>
  <c r="R4001" i="2"/>
  <c r="R2856" i="2"/>
  <c r="R3102" i="2"/>
  <c r="R2631" i="2"/>
  <c r="R3043" i="2"/>
  <c r="R3238" i="2"/>
  <c r="R3239" i="2"/>
  <c r="R1075" i="2"/>
  <c r="R3461" i="2"/>
  <c r="R3172" i="2"/>
  <c r="R3174" i="2"/>
  <c r="R3987" i="2"/>
  <c r="R82" i="2"/>
  <c r="R3264" i="2"/>
  <c r="R3519" i="2"/>
  <c r="R3649" i="2"/>
  <c r="R3050" i="2"/>
  <c r="R2687" i="2"/>
  <c r="R3973" i="2"/>
  <c r="R3315" i="2"/>
  <c r="R3066" i="2"/>
  <c r="R3227" i="2"/>
  <c r="R700" i="2"/>
  <c r="R492" i="2"/>
  <c r="R3027" i="2"/>
  <c r="R759" i="2"/>
  <c r="R3008" i="2"/>
  <c r="R3018" i="2"/>
  <c r="R3025" i="2"/>
  <c r="R3163" i="2"/>
  <c r="R2967" i="2"/>
  <c r="R3615" i="2"/>
  <c r="R376" i="2"/>
  <c r="R2899" i="2"/>
  <c r="R3648" i="2"/>
  <c r="R2854" i="2"/>
  <c r="R3659" i="2"/>
  <c r="R2760" i="2"/>
  <c r="R2904" i="2"/>
  <c r="R2976" i="2"/>
  <c r="R3802" i="2"/>
  <c r="R3256" i="2"/>
  <c r="R3079" i="2"/>
  <c r="R3288" i="2"/>
  <c r="R2169" i="2"/>
  <c r="R682" i="2"/>
  <c r="R2720" i="2"/>
  <c r="R3090" i="2"/>
  <c r="R2879" i="2"/>
  <c r="R2529" i="2"/>
  <c r="R2566" i="2"/>
  <c r="R2726" i="2"/>
  <c r="R3294" i="2"/>
  <c r="R3144" i="2"/>
  <c r="R3081" i="2"/>
  <c r="R2772" i="2"/>
  <c r="R3010" i="2"/>
  <c r="R2905" i="2"/>
  <c r="R3015" i="2"/>
  <c r="R2738" i="2"/>
  <c r="R3109" i="2"/>
  <c r="R3892" i="2"/>
  <c r="R3495" i="2"/>
  <c r="R3152" i="2"/>
  <c r="R2844" i="2"/>
  <c r="R3538" i="2"/>
  <c r="R3261" i="2"/>
  <c r="R3913" i="2"/>
  <c r="R2850" i="2"/>
  <c r="R3852" i="2"/>
  <c r="R2593" i="2"/>
  <c r="R86" i="2"/>
  <c r="R2859" i="2"/>
  <c r="R3761" i="2"/>
  <c r="R3774" i="2"/>
  <c r="R3237" i="2"/>
  <c r="R2983" i="2"/>
  <c r="R358" i="2"/>
  <c r="R2757" i="2"/>
  <c r="R2935" i="2"/>
  <c r="R3119" i="2"/>
  <c r="R3804" i="2"/>
  <c r="R3344" i="2"/>
  <c r="R2963" i="2"/>
  <c r="R4039" i="2"/>
  <c r="R94" i="2"/>
  <c r="R2765" i="2"/>
  <c r="R2384" i="2"/>
  <c r="R2697" i="2"/>
  <c r="R2764" i="2"/>
  <c r="R3203" i="2"/>
  <c r="R3121" i="2"/>
  <c r="R1110" i="2"/>
  <c r="R3561" i="2"/>
  <c r="R3618" i="2"/>
  <c r="R3671" i="2"/>
  <c r="R1131" i="2"/>
  <c r="R3730" i="2"/>
  <c r="R2986" i="2"/>
  <c r="R3858" i="2"/>
  <c r="R3255" i="2"/>
  <c r="R1344" i="2"/>
  <c r="R2780" i="2"/>
  <c r="R3959" i="2"/>
  <c r="R2806" i="2"/>
  <c r="R3900" i="2"/>
  <c r="R3617" i="2"/>
  <c r="R2778" i="2"/>
  <c r="R3633" i="2"/>
  <c r="R3904" i="2"/>
  <c r="R3974" i="2"/>
  <c r="R2605" i="2"/>
  <c r="R3443" i="2"/>
  <c r="R2953" i="2"/>
  <c r="R3179" i="2"/>
  <c r="R3272" i="2"/>
  <c r="R3925" i="2"/>
  <c r="R1407" i="2"/>
  <c r="R2549" i="2"/>
  <c r="R2661" i="2"/>
  <c r="R1108" i="2"/>
  <c r="R2792" i="2"/>
  <c r="R4031" i="2"/>
  <c r="R3455" i="2"/>
  <c r="R3208" i="2"/>
  <c r="R3156" i="2"/>
  <c r="R3158" i="2"/>
  <c r="R3039" i="2"/>
  <c r="R3175" i="2"/>
  <c r="R3864" i="2"/>
  <c r="R1187" i="2"/>
  <c r="R2748" i="2"/>
  <c r="R774" i="2"/>
  <c r="R2833" i="2"/>
  <c r="R548" i="2"/>
  <c r="R3120" i="2"/>
  <c r="R3474" i="2"/>
  <c r="R3517" i="2"/>
  <c r="R2771" i="2"/>
  <c r="R3384" i="2"/>
  <c r="R4037" i="2"/>
  <c r="R2737" i="2"/>
  <c r="R2740" i="2"/>
  <c r="R3302" i="2"/>
  <c r="R2777" i="2"/>
  <c r="R2857" i="2"/>
  <c r="R3258" i="2"/>
  <c r="R3107" i="2"/>
  <c r="R3053" i="2"/>
  <c r="R3137" i="2"/>
  <c r="R3181" i="2"/>
  <c r="R3978" i="2"/>
  <c r="R3453" i="2"/>
  <c r="R3202" i="2"/>
  <c r="R3211" i="2"/>
  <c r="R3240" i="2"/>
  <c r="R3812" i="2"/>
  <c r="R3268" i="2"/>
  <c r="R3929" i="2"/>
  <c r="R2830" i="2"/>
  <c r="R3512" i="2"/>
  <c r="R3594" i="2"/>
  <c r="R3273" i="2"/>
  <c r="R3080" i="2"/>
  <c r="R3434" i="2"/>
  <c r="R3444" i="2"/>
  <c r="R3826" i="2"/>
  <c r="R2933" i="2"/>
  <c r="R3122" i="2"/>
  <c r="R3581" i="2"/>
  <c r="R3214" i="2"/>
  <c r="R3224" i="2"/>
  <c r="R811" i="2"/>
  <c r="R3259" i="2"/>
  <c r="R3891" i="2"/>
  <c r="R2743" i="2"/>
  <c r="R3363" i="2"/>
  <c r="R3389" i="2"/>
  <c r="R2838" i="2"/>
  <c r="R3422" i="2"/>
  <c r="R2940" i="2"/>
  <c r="R3451" i="2"/>
  <c r="R2949" i="2"/>
  <c r="R3531" i="2"/>
  <c r="R3164" i="2"/>
  <c r="R3178" i="2"/>
  <c r="R2851" i="2"/>
  <c r="R3189" i="2"/>
  <c r="R3206" i="2"/>
  <c r="R3701" i="2"/>
  <c r="R3057" i="2"/>
  <c r="R3759" i="2"/>
  <c r="R3229" i="2"/>
  <c r="R2714" i="2"/>
  <c r="R3781" i="2"/>
  <c r="R3806" i="2"/>
  <c r="R3818" i="2"/>
  <c r="R3849" i="2"/>
  <c r="R368" i="2"/>
  <c r="R3882" i="2"/>
  <c r="R3886" i="2"/>
  <c r="R3979" i="2"/>
  <c r="R3982" i="2"/>
  <c r="R2998" i="2"/>
  <c r="R709" i="2"/>
  <c r="R2882" i="2"/>
  <c r="R3308" i="2"/>
  <c r="R3324" i="2"/>
  <c r="R3684" i="2"/>
  <c r="R3775" i="2"/>
  <c r="R3587" i="2"/>
  <c r="R2887" i="2"/>
  <c r="R29" i="2"/>
  <c r="R3407" i="2"/>
  <c r="R3028" i="2"/>
  <c r="R3157" i="2"/>
  <c r="R3579" i="2"/>
  <c r="R2847" i="2"/>
  <c r="R2755" i="2"/>
  <c r="R3591" i="2"/>
  <c r="R2855" i="2"/>
  <c r="R3847" i="2"/>
  <c r="R3278" i="2"/>
  <c r="R3282" i="2"/>
  <c r="R2834" i="2"/>
  <c r="R3098" i="2"/>
  <c r="R2826" i="2"/>
  <c r="R3310" i="2"/>
  <c r="R2609" i="2"/>
  <c r="R2898" i="2"/>
  <c r="R3760" i="2"/>
  <c r="R3588" i="2"/>
  <c r="R3365" i="2"/>
  <c r="R3106" i="2"/>
  <c r="R3341" i="2"/>
  <c r="R2931" i="2"/>
  <c r="R3165" i="2"/>
  <c r="R3166" i="2"/>
  <c r="R3192" i="2"/>
  <c r="R3220" i="2"/>
  <c r="R3221" i="2"/>
  <c r="R3744" i="2"/>
  <c r="R3271" i="2"/>
  <c r="R2831" i="2"/>
  <c r="R3960" i="2"/>
  <c r="R3004" i="2"/>
  <c r="R3313" i="2"/>
  <c r="R3787" i="2"/>
  <c r="R3287" i="2"/>
  <c r="R2926" i="2"/>
  <c r="R3323" i="2"/>
  <c r="R3753" i="2"/>
  <c r="R3263" i="2"/>
  <c r="R3896" i="2"/>
  <c r="R3276" i="2"/>
  <c r="R3130" i="2"/>
  <c r="R3621" i="2"/>
  <c r="R3624" i="2"/>
  <c r="R760" i="2"/>
  <c r="R3216" i="2"/>
  <c r="R3217" i="2"/>
  <c r="R3902" i="2"/>
  <c r="R3907" i="2"/>
  <c r="R3082" i="2"/>
  <c r="R4019" i="2"/>
  <c r="R3095" i="2"/>
  <c r="R3322" i="2"/>
  <c r="R3215" i="2"/>
  <c r="R3782" i="2"/>
  <c r="R3279" i="2"/>
  <c r="R347" i="2"/>
  <c r="R3100" i="2"/>
  <c r="R3013" i="2"/>
  <c r="R3430" i="2"/>
  <c r="R3479" i="2"/>
  <c r="R3343" i="2"/>
  <c r="R3123" i="2"/>
  <c r="R3159" i="2"/>
  <c r="R3161" i="2"/>
  <c r="R3162" i="2"/>
  <c r="R3631" i="2"/>
  <c r="R3207" i="2"/>
  <c r="R844" i="2"/>
  <c r="R3814" i="2"/>
  <c r="R3828" i="2"/>
  <c r="R3083" i="2"/>
  <c r="R2866" i="2"/>
  <c r="R687" i="2"/>
  <c r="R3598" i="2"/>
  <c r="R965" i="2"/>
  <c r="R3935" i="2"/>
  <c r="R3316" i="2"/>
  <c r="R3194" i="2"/>
  <c r="R3212" i="2"/>
  <c r="R3321" i="2"/>
  <c r="R3905" i="2"/>
  <c r="R3406" i="2"/>
  <c r="R3475" i="2"/>
  <c r="R3557" i="2"/>
  <c r="R3658" i="2"/>
  <c r="R3754" i="2"/>
  <c r="R3236" i="2"/>
  <c r="R3845" i="2"/>
  <c r="R3076" i="2"/>
  <c r="R3984" i="2"/>
  <c r="R3991" i="2"/>
  <c r="R4026" i="2"/>
  <c r="R3314" i="2"/>
  <c r="R3409" i="2"/>
  <c r="R3410" i="2"/>
  <c r="R3128" i="2"/>
  <c r="R3551" i="2"/>
  <c r="R3717" i="2"/>
  <c r="R3764" i="2"/>
  <c r="R3629" i="2"/>
  <c r="R3191" i="2"/>
  <c r="R3061" i="2"/>
  <c r="R3765" i="2"/>
  <c r="R3773" i="2"/>
  <c r="R2863" i="2"/>
  <c r="R3793" i="2"/>
  <c r="R3816" i="2"/>
  <c r="R3248" i="2"/>
  <c r="R3270" i="2"/>
  <c r="R3277" i="2"/>
  <c r="R3285" i="2"/>
  <c r="R3942" i="2"/>
  <c r="R2993" i="2"/>
  <c r="R3981" i="2"/>
  <c r="R707" i="2"/>
  <c r="R2896" i="2"/>
  <c r="R3002" i="2"/>
  <c r="R2881" i="2"/>
  <c r="R3306" i="2"/>
  <c r="R2909" i="2"/>
  <c r="R3309" i="2"/>
  <c r="R4065" i="2"/>
  <c r="R4098" i="2"/>
  <c r="R3020" i="2"/>
  <c r="R3952" i="2"/>
  <c r="R2871" i="2"/>
  <c r="R3101" i="2"/>
  <c r="R3218" i="2"/>
  <c r="R3972" i="2"/>
  <c r="R3155" i="2"/>
  <c r="R3536" i="2"/>
  <c r="R3183" i="2"/>
  <c r="R3604" i="2"/>
  <c r="R3252" i="2"/>
  <c r="R3284" i="2"/>
  <c r="R2999" i="2"/>
  <c r="R3021" i="2"/>
  <c r="R4090" i="2"/>
  <c r="R3374" i="2"/>
  <c r="R3133" i="2"/>
  <c r="R3478" i="2"/>
  <c r="R3160" i="2"/>
  <c r="R570" i="2"/>
  <c r="R2903" i="2"/>
  <c r="R3740" i="2"/>
  <c r="R3930" i="2"/>
  <c r="R3944" i="2"/>
  <c r="R2678" i="2"/>
  <c r="R4025" i="2"/>
  <c r="R4108" i="2"/>
  <c r="R3893" i="2"/>
  <c r="R2769" i="2"/>
  <c r="R3504" i="2"/>
  <c r="R3719" i="2"/>
  <c r="R3364" i="2"/>
  <c r="R3627" i="2"/>
  <c r="R3065" i="2"/>
  <c r="R4093" i="2"/>
  <c r="R3510" i="2"/>
  <c r="R3177" i="2"/>
  <c r="R3584" i="2"/>
  <c r="R3650" i="2"/>
  <c r="R3201" i="2"/>
  <c r="R3664" i="2"/>
  <c r="R3205" i="2"/>
  <c r="R1171" i="2"/>
  <c r="R2979" i="2"/>
  <c r="R3070" i="2"/>
  <c r="R3262" i="2"/>
  <c r="R3089" i="2"/>
  <c r="R2723" i="2"/>
  <c r="R4053" i="2"/>
  <c r="R3391" i="2"/>
  <c r="R4077" i="2"/>
  <c r="R2008" i="2"/>
  <c r="R650" i="2"/>
  <c r="R3452" i="2"/>
  <c r="R3582" i="2"/>
  <c r="R3225" i="2"/>
  <c r="R3352" i="2"/>
  <c r="R3438" i="2"/>
  <c r="R3554" i="2"/>
  <c r="R3600" i="2"/>
  <c r="R3605" i="2"/>
  <c r="R3729" i="2"/>
  <c r="R3983" i="2"/>
  <c r="R3303" i="2"/>
  <c r="R4059" i="2"/>
  <c r="R4072" i="2"/>
  <c r="R3325" i="2"/>
  <c r="R3338" i="2"/>
  <c r="R3347" i="2"/>
  <c r="R280" i="2"/>
  <c r="R3402" i="2"/>
  <c r="R3420" i="2"/>
  <c r="R67" i="2"/>
  <c r="R3466" i="2"/>
  <c r="R3136" i="2"/>
  <c r="R3482" i="2"/>
  <c r="R3498" i="2"/>
  <c r="R3528" i="2"/>
  <c r="R2044" i="2"/>
  <c r="R3041" i="2"/>
  <c r="R3180" i="2"/>
  <c r="R3795" i="2"/>
  <c r="R3187" i="2"/>
  <c r="R3632" i="2"/>
  <c r="R3693" i="2"/>
  <c r="R3703" i="2"/>
  <c r="R3723" i="2"/>
  <c r="R3749" i="2"/>
  <c r="R3751" i="2"/>
  <c r="R3762" i="2"/>
  <c r="R3772" i="2"/>
  <c r="R260" i="2"/>
  <c r="R3807" i="2"/>
  <c r="R3821" i="2"/>
  <c r="R3851" i="2"/>
  <c r="R3897" i="2"/>
  <c r="R3275" i="2"/>
  <c r="R3919" i="2"/>
  <c r="R2873" i="2"/>
  <c r="R2870" i="2"/>
  <c r="R3968" i="2"/>
  <c r="R3985" i="2"/>
  <c r="R3292" i="2"/>
  <c r="R3293" i="2"/>
  <c r="R3994" i="2"/>
  <c r="R2890" i="2"/>
  <c r="R2721" i="2"/>
  <c r="R699" i="2"/>
  <c r="R2846" i="2"/>
  <c r="R731" i="2"/>
  <c r="R4036" i="2"/>
  <c r="R2980" i="2"/>
  <c r="R4078" i="2"/>
  <c r="R3318" i="2"/>
  <c r="R4105" i="2"/>
  <c r="R4106" i="2"/>
  <c r="R4051" i="2"/>
  <c r="R3345" i="2"/>
  <c r="R3508" i="2"/>
  <c r="R3063" i="2"/>
  <c r="R3242" i="2"/>
  <c r="R3837" i="2"/>
  <c r="R3653" i="2"/>
  <c r="R3933" i="2"/>
  <c r="R4069" i="2"/>
  <c r="R3392" i="2"/>
  <c r="R3129" i="2"/>
  <c r="R3477" i="2"/>
  <c r="R3564" i="2"/>
  <c r="R3656" i="2"/>
  <c r="R3692" i="2"/>
  <c r="R3758" i="2"/>
  <c r="R3286" i="2"/>
  <c r="R3349" i="2"/>
  <c r="R3400" i="2"/>
  <c r="R42" i="2"/>
  <c r="R4048" i="2"/>
  <c r="R349" i="2"/>
  <c r="R3586" i="2"/>
  <c r="R3767" i="2"/>
  <c r="R3596" i="2"/>
  <c r="R3609" i="2"/>
  <c r="R3634" i="2"/>
  <c r="R3193" i="2"/>
  <c r="R3682" i="2"/>
  <c r="R3691" i="2"/>
  <c r="R1134" i="2"/>
  <c r="R3720" i="2"/>
  <c r="R3831" i="2"/>
  <c r="R3833" i="2"/>
  <c r="R3260" i="2"/>
  <c r="R387" i="2"/>
  <c r="R3884" i="2"/>
  <c r="R2884" i="2"/>
  <c r="R3938" i="2"/>
  <c r="R3989" i="2"/>
  <c r="R4024" i="2"/>
  <c r="R2978" i="2"/>
  <c r="R4058" i="2"/>
  <c r="R4062" i="2"/>
  <c r="R4076" i="2"/>
  <c r="R4081" i="2"/>
  <c r="R4103" i="2"/>
  <c r="R4089" i="2"/>
  <c r="R3635" i="2"/>
  <c r="R619" i="2"/>
  <c r="R3024" i="2"/>
  <c r="R277" i="2"/>
  <c r="R3396" i="2"/>
  <c r="R3555" i="2"/>
  <c r="R2973" i="2"/>
  <c r="R3713" i="2"/>
  <c r="R3819" i="2"/>
  <c r="R3965" i="2"/>
  <c r="R4023" i="2"/>
  <c r="R4045" i="2"/>
  <c r="R4075" i="2"/>
  <c r="R3104" i="2"/>
  <c r="R4115" i="2"/>
  <c r="R3403" i="2"/>
  <c r="R3501" i="2"/>
  <c r="R3529" i="2"/>
  <c r="R3675" i="2"/>
  <c r="R3766" i="2"/>
  <c r="R3748" i="2"/>
  <c r="R3235" i="2"/>
  <c r="R3797" i="2"/>
  <c r="R3842" i="2"/>
  <c r="R3843" i="2"/>
  <c r="R100" i="2"/>
  <c r="R3943" i="2"/>
  <c r="R3946" i="2"/>
  <c r="R3376" i="2"/>
  <c r="R3970" i="2"/>
  <c r="R4006" i="2"/>
  <c r="R4080" i="2"/>
  <c r="R3326" i="2"/>
  <c r="R3353" i="2"/>
  <c r="R3373" i="2"/>
  <c r="R3375" i="2"/>
  <c r="R3413" i="2"/>
  <c r="R3416" i="2"/>
  <c r="R3432" i="2"/>
  <c r="R3441" i="2"/>
  <c r="R3442" i="2"/>
  <c r="R3456" i="2"/>
  <c r="R3458" i="2"/>
  <c r="R3465" i="2"/>
  <c r="R3468" i="2"/>
  <c r="R3471" i="2"/>
  <c r="R3473" i="2"/>
  <c r="R3491" i="2"/>
  <c r="R3500" i="2"/>
  <c r="R3505" i="2"/>
  <c r="R3511" i="2"/>
  <c r="R3515" i="2"/>
  <c r="R3566" i="2"/>
  <c r="R3592" i="2"/>
  <c r="R600" i="2"/>
  <c r="R3607" i="2"/>
  <c r="R3643" i="2"/>
  <c r="R3652" i="2"/>
  <c r="R3654" i="2"/>
  <c r="R3665" i="2"/>
  <c r="R3674" i="2"/>
  <c r="R3690" i="2"/>
  <c r="R3695" i="2"/>
  <c r="R3709" i="2"/>
  <c r="R3716" i="2"/>
  <c r="R3724" i="2"/>
  <c r="R3732" i="2"/>
  <c r="R342" i="2"/>
  <c r="R3739" i="2"/>
  <c r="R3741" i="2"/>
  <c r="R837" i="2"/>
  <c r="R3778" i="2"/>
  <c r="R3785" i="2"/>
  <c r="R3835" i="2"/>
  <c r="R3836" i="2"/>
  <c r="R3838" i="2"/>
  <c r="R3840" i="2"/>
  <c r="R3841" i="2"/>
  <c r="R3880" i="2"/>
  <c r="R3888" i="2"/>
  <c r="R3901" i="2"/>
  <c r="R3903" i="2"/>
  <c r="R3918" i="2"/>
  <c r="R2929" i="2"/>
  <c r="R2934" i="2"/>
  <c r="R3948" i="2"/>
  <c r="R3962" i="2"/>
  <c r="R3404" i="2"/>
  <c r="R4002" i="2"/>
  <c r="R718" i="2"/>
  <c r="R4009" i="2"/>
  <c r="R4012" i="2"/>
  <c r="R4020" i="2"/>
  <c r="R4027" i="2"/>
  <c r="R4028" i="2"/>
  <c r="R4029" i="2"/>
  <c r="R4047" i="2"/>
  <c r="R4056" i="2"/>
  <c r="R4064" i="2"/>
  <c r="R4079" i="2"/>
  <c r="R4084" i="2"/>
  <c r="R4092" i="2"/>
  <c r="R4094" i="2"/>
  <c r="R4114" i="2"/>
  <c r="R3327" i="2"/>
  <c r="R3329" i="2"/>
  <c r="R3330" i="2"/>
  <c r="R3186" i="2"/>
  <c r="R3332" i="2"/>
  <c r="R3333" i="2"/>
  <c r="R3334" i="2"/>
  <c r="R3335" i="2"/>
  <c r="R3336" i="2"/>
  <c r="R3337" i="2"/>
  <c r="R3339" i="2"/>
  <c r="R3188" i="2"/>
  <c r="R3346" i="2"/>
  <c r="R3348" i="2"/>
  <c r="R3350" i="2"/>
  <c r="R246" i="2"/>
  <c r="R3354" i="2"/>
  <c r="R252" i="2"/>
  <c r="R3356" i="2"/>
  <c r="R3357" i="2"/>
  <c r="R3358" i="2"/>
  <c r="R3359" i="2"/>
  <c r="R3360" i="2"/>
  <c r="R3361" i="2"/>
  <c r="R263" i="2"/>
  <c r="R3367" i="2"/>
  <c r="R3368" i="2"/>
  <c r="R3369" i="2"/>
  <c r="R3370" i="2"/>
  <c r="R3371" i="2"/>
  <c r="R3372" i="2"/>
  <c r="R3377" i="2"/>
  <c r="R3378" i="2"/>
  <c r="R3379" i="2"/>
  <c r="R3380" i="2"/>
  <c r="R3381" i="2"/>
  <c r="R284" i="2"/>
  <c r="R3383" i="2"/>
  <c r="R3385" i="2"/>
  <c r="R3386" i="2"/>
  <c r="R3387" i="2"/>
  <c r="R3388" i="2"/>
  <c r="R3390" i="2"/>
  <c r="R3393" i="2"/>
  <c r="R3394" i="2"/>
  <c r="R3395" i="2"/>
  <c r="R3397" i="2"/>
  <c r="R3398" i="2"/>
  <c r="R3399" i="2"/>
  <c r="R36" i="2"/>
  <c r="R3405" i="2"/>
  <c r="R3408" i="2"/>
  <c r="R54" i="2"/>
  <c r="R3412" i="2"/>
  <c r="R3414" i="2"/>
  <c r="R56" i="2"/>
  <c r="R3417" i="2"/>
  <c r="R3418" i="2"/>
  <c r="R3419" i="2"/>
  <c r="R3423" i="2"/>
  <c r="R3424" i="2"/>
  <c r="R3426" i="2"/>
  <c r="R3427" i="2"/>
  <c r="R3428" i="2"/>
  <c r="R59" i="2"/>
  <c r="R3431" i="2"/>
  <c r="R3433" i="2"/>
  <c r="R3437" i="2"/>
  <c r="R77" i="2"/>
  <c r="R3440" i="2"/>
  <c r="R4050" i="2"/>
  <c r="R3447" i="2"/>
  <c r="R4052" i="2"/>
  <c r="R3450" i="2"/>
  <c r="R3454" i="2"/>
  <c r="R4070" i="2"/>
  <c r="R3459" i="2"/>
  <c r="R3462" i="2"/>
  <c r="R3469" i="2"/>
  <c r="R3470" i="2"/>
  <c r="R4082" i="2"/>
  <c r="R3480" i="2"/>
  <c r="R3481" i="2"/>
  <c r="R3483" i="2"/>
  <c r="R3484" i="2"/>
  <c r="R3485" i="2"/>
  <c r="R3486" i="2"/>
  <c r="R3487" i="2"/>
  <c r="R3488" i="2"/>
  <c r="R3489" i="2"/>
  <c r="R3490" i="2"/>
  <c r="R3492" i="2"/>
  <c r="R3493" i="2"/>
  <c r="R3494" i="2"/>
  <c r="R3496" i="2"/>
  <c r="R3499" i="2"/>
  <c r="R4100" i="2"/>
  <c r="R3513" i="2"/>
  <c r="R3516" i="2"/>
  <c r="R3518" i="2"/>
  <c r="R3521" i="2"/>
  <c r="R3522" i="2"/>
  <c r="R3524" i="2"/>
  <c r="R3525" i="2"/>
  <c r="R3526" i="2"/>
  <c r="R3527" i="2"/>
  <c r="R3533" i="2"/>
  <c r="R3534" i="2"/>
  <c r="R3535" i="2"/>
  <c r="R3537" i="2"/>
  <c r="R3540" i="2"/>
  <c r="R3541" i="2"/>
  <c r="R3542" i="2"/>
  <c r="R3543" i="2"/>
  <c r="R3544" i="2"/>
  <c r="R3545" i="2"/>
  <c r="R3546" i="2"/>
  <c r="R3547" i="2"/>
  <c r="R3548" i="2"/>
  <c r="R3549" i="2"/>
  <c r="R3550" i="2"/>
  <c r="R3552" i="2"/>
  <c r="R3556" i="2"/>
  <c r="R3563" i="2"/>
  <c r="R3565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80" i="2"/>
  <c r="R3583" i="2"/>
  <c r="R3585" i="2"/>
  <c r="R3590" i="2"/>
  <c r="R3597" i="2"/>
  <c r="R3796" i="2"/>
  <c r="R598" i="2"/>
  <c r="R3606" i="2"/>
  <c r="R603" i="2"/>
  <c r="R3611" i="2"/>
  <c r="R3612" i="2"/>
  <c r="R3614" i="2"/>
  <c r="R3616" i="2"/>
  <c r="R3619" i="2"/>
  <c r="R3620" i="2"/>
  <c r="R3622" i="2"/>
  <c r="R3623" i="2"/>
  <c r="R3625" i="2"/>
  <c r="R3626" i="2"/>
  <c r="R3630" i="2"/>
  <c r="R383" i="2"/>
  <c r="R3636" i="2"/>
  <c r="R3637" i="2"/>
  <c r="R3638" i="2"/>
  <c r="R4113" i="2"/>
  <c r="R3640" i="2"/>
  <c r="R3641" i="2"/>
  <c r="R3642" i="2"/>
  <c r="R3645" i="2"/>
  <c r="R3646" i="2"/>
  <c r="R3647" i="2"/>
  <c r="R3651" i="2"/>
  <c r="R3655" i="2"/>
  <c r="R3660" i="2"/>
  <c r="R3661" i="2"/>
  <c r="R3662" i="2"/>
  <c r="R3663" i="2"/>
  <c r="R3666" i="2"/>
  <c r="R3667" i="2"/>
  <c r="R3668" i="2"/>
  <c r="R3669" i="2"/>
  <c r="R3670" i="2"/>
  <c r="R3672" i="2"/>
  <c r="R3673" i="2"/>
  <c r="R3676" i="2"/>
  <c r="R3677" i="2"/>
  <c r="R3678" i="2"/>
  <c r="R3679" i="2"/>
  <c r="R3680" i="2"/>
  <c r="R3681" i="2"/>
  <c r="R3683" i="2"/>
  <c r="R3685" i="2"/>
  <c r="R3686" i="2"/>
  <c r="R3687" i="2"/>
  <c r="R3688" i="2"/>
  <c r="R3689" i="2"/>
  <c r="R3694" i="2"/>
  <c r="R3696" i="2"/>
  <c r="R3697" i="2"/>
  <c r="R3698" i="2"/>
  <c r="R3699" i="2"/>
  <c r="R3700" i="2"/>
  <c r="R3702" i="2"/>
  <c r="R3704" i="2"/>
  <c r="R3705" i="2"/>
  <c r="R3707" i="2"/>
  <c r="R3708" i="2"/>
  <c r="R3710" i="2"/>
  <c r="R3711" i="2"/>
  <c r="R3712" i="2"/>
  <c r="R3715" i="2"/>
  <c r="R1179" i="2"/>
  <c r="R3718" i="2"/>
  <c r="R3721" i="2"/>
  <c r="R3722" i="2"/>
  <c r="R3725" i="2"/>
  <c r="R3726" i="2"/>
  <c r="R3727" i="2"/>
  <c r="R3728" i="2"/>
  <c r="R3731" i="2"/>
  <c r="R3734" i="2"/>
  <c r="R3735" i="2"/>
  <c r="R3736" i="2"/>
  <c r="R3737" i="2"/>
  <c r="R3738" i="2"/>
  <c r="R3742" i="2"/>
  <c r="R3743" i="2"/>
  <c r="R1114" i="2"/>
  <c r="R3746" i="2"/>
  <c r="R3747" i="2"/>
  <c r="R607" i="2"/>
  <c r="R3752" i="2"/>
  <c r="R3755" i="2"/>
  <c r="R3756" i="2"/>
  <c r="R3757" i="2"/>
  <c r="R3763" i="2"/>
  <c r="R847" i="2"/>
  <c r="R3768" i="2"/>
  <c r="R3769" i="2"/>
  <c r="R3770" i="2"/>
  <c r="R3777" i="2"/>
  <c r="R3779" i="2"/>
  <c r="R3783" i="2"/>
  <c r="R3784" i="2"/>
  <c r="R3786" i="2"/>
  <c r="R3789" i="2"/>
  <c r="R3790" i="2"/>
  <c r="R3791" i="2"/>
  <c r="R3792" i="2"/>
  <c r="R3794" i="2"/>
  <c r="R4102" i="2"/>
  <c r="R4109" i="2"/>
  <c r="R3798" i="2"/>
  <c r="R3799" i="2"/>
  <c r="R3800" i="2"/>
  <c r="R3801" i="2"/>
  <c r="R3803" i="2"/>
  <c r="R3805" i="2"/>
  <c r="R3808" i="2"/>
  <c r="R3809" i="2"/>
  <c r="R3810" i="2"/>
  <c r="R3811" i="2"/>
  <c r="R3813" i="2"/>
  <c r="R3815" i="2"/>
  <c r="R3817" i="2"/>
  <c r="R3820" i="2"/>
  <c r="R3822" i="2"/>
  <c r="R3823" i="2"/>
  <c r="R3824" i="2"/>
  <c r="R3825" i="2"/>
  <c r="R3827" i="2"/>
  <c r="R3829" i="2"/>
  <c r="R3830" i="2"/>
  <c r="R3832" i="2"/>
  <c r="R3834" i="2"/>
  <c r="R3839" i="2"/>
  <c r="R3844" i="2"/>
  <c r="R3848" i="2"/>
  <c r="R3850" i="2"/>
  <c r="R3853" i="2"/>
  <c r="R3854" i="2"/>
  <c r="R3855" i="2"/>
  <c r="R3856" i="2"/>
  <c r="R3857" i="2"/>
  <c r="R3088" i="2"/>
  <c r="R3860" i="2"/>
  <c r="R3861" i="2"/>
  <c r="R3862" i="2"/>
  <c r="R3863" i="2"/>
  <c r="R3865" i="2"/>
  <c r="R3866" i="2"/>
  <c r="R3867" i="2"/>
  <c r="R3868" i="2"/>
  <c r="R3869" i="2"/>
  <c r="R3872" i="2"/>
  <c r="R3873" i="2"/>
  <c r="R3874" i="2"/>
  <c r="R3875" i="2"/>
  <c r="R3876" i="2"/>
  <c r="R3877" i="2"/>
  <c r="R3878" i="2"/>
  <c r="R3881" i="2"/>
  <c r="R3885" i="2"/>
  <c r="R3887" i="2"/>
  <c r="R3889" i="2"/>
  <c r="R3898" i="2"/>
  <c r="R3899" i="2"/>
  <c r="R3906" i="2"/>
  <c r="R3908" i="2"/>
  <c r="R3909" i="2"/>
  <c r="R3910" i="2"/>
  <c r="R3911" i="2"/>
  <c r="R95" i="2"/>
  <c r="R3914" i="2"/>
  <c r="R3916" i="2"/>
  <c r="R3917" i="2"/>
  <c r="R3920" i="2"/>
  <c r="R2928" i="2"/>
  <c r="R3922" i="2"/>
  <c r="R3923" i="2"/>
  <c r="R3924" i="2"/>
  <c r="R3926" i="2"/>
  <c r="R3927" i="2"/>
  <c r="R3928" i="2"/>
  <c r="R3931" i="2"/>
  <c r="R3932" i="2"/>
  <c r="R3934" i="2"/>
  <c r="R3936" i="2"/>
  <c r="R3939" i="2"/>
  <c r="R3940" i="2"/>
  <c r="R3941" i="2"/>
  <c r="R3949" i="2"/>
  <c r="R3950" i="2"/>
  <c r="R3953" i="2"/>
  <c r="R3955" i="2"/>
  <c r="R3956" i="2"/>
  <c r="R3382" i="2"/>
  <c r="R3958" i="2"/>
  <c r="R3961" i="2"/>
  <c r="R3963" i="2"/>
  <c r="R3401" i="2"/>
  <c r="R3967" i="2"/>
  <c r="R3977" i="2"/>
  <c r="R3986" i="2"/>
  <c r="R3992" i="2"/>
  <c r="R3993" i="2"/>
  <c r="R2941" i="2"/>
  <c r="R2946" i="2"/>
  <c r="R3997" i="2"/>
  <c r="R3998" i="2"/>
  <c r="R3999" i="2"/>
  <c r="R4003" i="2"/>
  <c r="R4004" i="2"/>
  <c r="R4005" i="2"/>
  <c r="R4008" i="2"/>
  <c r="R4010" i="2"/>
  <c r="R4011" i="2"/>
  <c r="R4013" i="2"/>
  <c r="R4014" i="2"/>
  <c r="R4015" i="2"/>
  <c r="R4016" i="2"/>
  <c r="R4017" i="2"/>
  <c r="R4018" i="2"/>
  <c r="R4021" i="2"/>
  <c r="R4022" i="2"/>
  <c r="R4030" i="2"/>
  <c r="R4032" i="2"/>
  <c r="R4033" i="2"/>
  <c r="R4034" i="2"/>
  <c r="R4035" i="2"/>
  <c r="R732" i="2"/>
  <c r="R4038" i="2"/>
  <c r="R733" i="2"/>
  <c r="R4040" i="2"/>
  <c r="R4041" i="2"/>
  <c r="R4042" i="2"/>
  <c r="R4043" i="2"/>
  <c r="R4044" i="2"/>
  <c r="R4049" i="2"/>
  <c r="R2996" i="2"/>
  <c r="R4054" i="2"/>
  <c r="R4055" i="2"/>
  <c r="R4057" i="2"/>
  <c r="R4060" i="2"/>
  <c r="R4061" i="2"/>
  <c r="R4063" i="2"/>
  <c r="R4066" i="2"/>
  <c r="R4067" i="2"/>
  <c r="R4068" i="2"/>
  <c r="R4071" i="2"/>
  <c r="R4073" i="2"/>
  <c r="R4074" i="2"/>
  <c r="R3000" i="2"/>
  <c r="R3009" i="2"/>
  <c r="R4083" i="2"/>
  <c r="R4085" i="2"/>
  <c r="R4086" i="2"/>
  <c r="R4087" i="2"/>
  <c r="R4088" i="2"/>
  <c r="R4091" i="2"/>
  <c r="R4095" i="2"/>
  <c r="R4096" i="2"/>
  <c r="R4097" i="2"/>
  <c r="R4099" i="2"/>
  <c r="R4101" i="2"/>
  <c r="R3049" i="2"/>
  <c r="R4104" i="2"/>
  <c r="R4107" i="2"/>
  <c r="R3056" i="2"/>
  <c r="R4110" i="2"/>
  <c r="R4111" i="2"/>
  <c r="R4112" i="2"/>
  <c r="R3059" i="2"/>
  <c r="R6" i="2"/>
  <c r="L501" i="2"/>
  <c r="L3603" i="2"/>
  <c r="L1539" i="2"/>
  <c r="L780" i="2"/>
  <c r="L1162" i="2"/>
  <c r="L1397" i="2"/>
  <c r="L1846" i="2"/>
  <c r="L2004" i="2"/>
  <c r="L710" i="2"/>
  <c r="L1847" i="2"/>
  <c r="L813" i="2"/>
  <c r="L366" i="2"/>
  <c r="L382" i="2"/>
  <c r="L1848" i="2"/>
  <c r="L1330" i="2"/>
  <c r="L2005" i="2"/>
  <c r="L3610" i="2"/>
  <c r="L1398" i="2"/>
  <c r="L483" i="2"/>
  <c r="L2006" i="2"/>
  <c r="L1214" i="2"/>
  <c r="L923" i="2"/>
  <c r="L872" i="2"/>
  <c r="L1215" i="2"/>
  <c r="L588" i="2"/>
  <c r="L412" i="2"/>
  <c r="L1083" i="2"/>
  <c r="L2007" i="2"/>
  <c r="L3593" i="2"/>
  <c r="L1850" i="2"/>
  <c r="L2008" i="2"/>
  <c r="L2009" i="2"/>
  <c r="L1731" i="2"/>
  <c r="L634" i="2"/>
  <c r="L357" i="2"/>
  <c r="L510" i="2"/>
  <c r="L293" i="2"/>
  <c r="L1163" i="2"/>
  <c r="L3532" i="2"/>
  <c r="L1851" i="2"/>
  <c r="L2010" i="2"/>
  <c r="L511" i="2"/>
  <c r="L127" i="2"/>
  <c r="L2011" i="2"/>
  <c r="L831" i="2"/>
  <c r="L1540" i="2"/>
  <c r="L1266" i="2"/>
  <c r="L3599" i="2"/>
  <c r="L2012" i="2"/>
  <c r="L3628" i="2"/>
  <c r="L662" i="2"/>
  <c r="L947" i="2"/>
  <c r="L1164" i="2"/>
  <c r="L1852" i="2"/>
  <c r="L653" i="2"/>
  <c r="L3602" i="2"/>
  <c r="L1732" i="2"/>
  <c r="L1630" i="2"/>
  <c r="L2014" i="2"/>
  <c r="L3219" i="2"/>
  <c r="L456" i="2"/>
  <c r="L413" i="2"/>
  <c r="L1008" i="2"/>
  <c r="L325" i="2"/>
  <c r="L1268" i="2"/>
  <c r="L873" i="2"/>
  <c r="L948" i="2"/>
  <c r="L3204" i="2"/>
  <c r="L1117" i="2"/>
  <c r="L691" i="2"/>
  <c r="L761" i="2"/>
  <c r="L1269" i="2"/>
  <c r="L2015" i="2"/>
  <c r="L1045" i="2"/>
  <c r="L977" i="2"/>
  <c r="L430" i="2"/>
  <c r="L91" i="2"/>
  <c r="L9" i="2"/>
  <c r="L3209" i="2"/>
  <c r="L1332" i="2"/>
  <c r="L264" i="2"/>
  <c r="L2016" i="2"/>
  <c r="L3226" i="2"/>
  <c r="L2017" i="2"/>
  <c r="L711" i="2"/>
  <c r="L1399" i="2"/>
  <c r="L1463" i="2"/>
  <c r="L1633" i="2"/>
  <c r="L978" i="2"/>
  <c r="L2018" i="2"/>
  <c r="L832" i="2"/>
  <c r="L1464" i="2"/>
  <c r="L1118" i="2"/>
  <c r="L3213" i="2"/>
  <c r="L620" i="2"/>
  <c r="L979" i="2"/>
  <c r="L1400" i="2"/>
  <c r="L1401" i="2"/>
  <c r="L1402" i="2"/>
  <c r="L2019" i="2"/>
  <c r="L2020" i="2"/>
  <c r="L663" i="2"/>
  <c r="L3210" i="2"/>
  <c r="L833" i="2"/>
  <c r="L1333" i="2"/>
  <c r="L1853" i="2"/>
  <c r="L1733" i="2"/>
  <c r="L190" i="2"/>
  <c r="L216" i="2"/>
  <c r="L621" i="2"/>
  <c r="L414" i="2"/>
  <c r="L1542" i="2"/>
  <c r="L517" i="2"/>
  <c r="L1634" i="2"/>
  <c r="L523" i="2"/>
  <c r="L1009" i="2"/>
  <c r="L2021" i="2"/>
  <c r="L1046" i="2"/>
  <c r="L1466" i="2"/>
  <c r="L3325" i="2"/>
  <c r="L3326" i="2"/>
  <c r="L3327" i="2"/>
  <c r="L3328" i="2"/>
  <c r="L3329" i="2"/>
  <c r="L2605" i="2"/>
  <c r="L2805" i="2"/>
  <c r="L3016" i="2"/>
  <c r="L3017" i="2"/>
  <c r="L3330" i="2"/>
  <c r="L3186" i="2"/>
  <c r="L3332" i="2"/>
  <c r="L2700" i="2"/>
  <c r="L3333" i="2"/>
  <c r="L3334" i="2"/>
  <c r="L2624" i="2"/>
  <c r="L3335" i="2"/>
  <c r="L3336" i="2"/>
  <c r="L2930" i="2"/>
  <c r="L2022" i="2"/>
  <c r="L3337" i="2"/>
  <c r="L2664" i="2"/>
  <c r="L3338" i="2"/>
  <c r="L3339" i="2"/>
  <c r="L2415" i="2"/>
  <c r="L2751" i="2"/>
  <c r="L3108" i="2"/>
  <c r="L3188" i="2"/>
  <c r="L3341" i="2"/>
  <c r="L3109" i="2"/>
  <c r="L2467" i="2"/>
  <c r="L3342" i="2"/>
  <c r="L3343" i="2"/>
  <c r="L3110" i="2"/>
  <c r="L2931" i="2"/>
  <c r="L3344" i="2"/>
  <c r="L2835" i="2"/>
  <c r="L3345" i="2"/>
  <c r="L3346" i="2"/>
  <c r="L3347" i="2"/>
  <c r="L3348" i="2"/>
  <c r="L3349" i="2"/>
  <c r="L2568" i="2"/>
  <c r="L3350" i="2"/>
  <c r="L3111" i="2"/>
  <c r="L246" i="2"/>
  <c r="L2236" i="2"/>
  <c r="L3352" i="2"/>
  <c r="L2889" i="2"/>
  <c r="L204" i="2"/>
  <c r="L2932" i="2"/>
  <c r="L3353" i="2"/>
  <c r="L3354" i="2"/>
  <c r="L252" i="2"/>
  <c r="L3356" i="2"/>
  <c r="L224" i="2"/>
  <c r="L3357" i="2"/>
  <c r="L2315" i="2"/>
  <c r="L3358" i="2"/>
  <c r="L2511" i="2"/>
  <c r="L198" i="2"/>
  <c r="L209" i="2"/>
  <c r="L3359" i="2"/>
  <c r="L194" i="2"/>
  <c r="L2933" i="2"/>
  <c r="L2807" i="2"/>
  <c r="L3360" i="2"/>
  <c r="L2569" i="2"/>
  <c r="L3361" i="2"/>
  <c r="L3362" i="2"/>
  <c r="L3363" i="2"/>
  <c r="L2836" i="2"/>
  <c r="L3364" i="2"/>
  <c r="L263" i="2"/>
  <c r="L277" i="2"/>
  <c r="L3367" i="2"/>
  <c r="L184" i="2"/>
  <c r="L213" i="2"/>
  <c r="L3112" i="2"/>
  <c r="L3368" i="2"/>
  <c r="L2438" i="2"/>
  <c r="L2245" i="2"/>
  <c r="L3369" i="2"/>
  <c r="L200" i="2"/>
  <c r="L2261" i="2"/>
  <c r="L2570" i="2"/>
  <c r="L3370" i="2"/>
  <c r="L2584" i="2"/>
  <c r="L3371" i="2"/>
  <c r="L3372" i="2"/>
  <c r="L2449" i="2"/>
  <c r="L2289" i="2"/>
  <c r="L3373" i="2"/>
  <c r="L3374" i="2"/>
  <c r="L3375" i="2"/>
  <c r="L280" i="2"/>
  <c r="L2251" i="2"/>
  <c r="L2641" i="2"/>
  <c r="L3018" i="2"/>
  <c r="L2538" i="2"/>
  <c r="L3113" i="2"/>
  <c r="L3377" i="2"/>
  <c r="L2625" i="2"/>
  <c r="L3378" i="2"/>
  <c r="L3379" i="2"/>
  <c r="L3380" i="2"/>
  <c r="L236" i="2"/>
  <c r="L3381" i="2"/>
  <c r="L284" i="2"/>
  <c r="L3383" i="2"/>
  <c r="L3384" i="2"/>
  <c r="L3385" i="2"/>
  <c r="L234" i="2"/>
  <c r="L3386" i="2"/>
  <c r="L2316" i="2"/>
  <c r="L3387" i="2"/>
  <c r="L3388" i="2"/>
  <c r="L3389" i="2"/>
  <c r="L3390" i="2"/>
  <c r="L2450" i="2"/>
  <c r="L1270" i="2"/>
  <c r="L1047" i="2"/>
  <c r="L1048" i="2"/>
  <c r="L1635" i="2"/>
  <c r="L1010" i="2"/>
  <c r="L1543" i="2"/>
  <c r="L129" i="2"/>
  <c r="L580" i="2"/>
  <c r="L1854" i="2"/>
  <c r="L1049" i="2"/>
  <c r="L1403" i="2"/>
  <c r="L712" i="2"/>
  <c r="L287" i="2"/>
  <c r="L1855" i="2"/>
  <c r="L924" i="2"/>
  <c r="L1334" i="2"/>
  <c r="L531" i="2"/>
  <c r="L1335" i="2"/>
  <c r="L273" i="2"/>
  <c r="L606" i="2"/>
  <c r="L1404" i="2"/>
  <c r="L1336" i="2"/>
  <c r="L197" i="2"/>
  <c r="L900" i="2"/>
  <c r="L901" i="2"/>
  <c r="L1119" i="2"/>
  <c r="L474" i="2"/>
  <c r="L139" i="2"/>
  <c r="L1120" i="2"/>
  <c r="L466" i="2"/>
  <c r="L431" i="2"/>
  <c r="L1467" i="2"/>
  <c r="L311" i="2"/>
  <c r="L1271" i="2"/>
  <c r="L401" i="2"/>
  <c r="L1272" i="2"/>
  <c r="L457" i="2"/>
  <c r="L1165" i="2"/>
  <c r="L448" i="2"/>
  <c r="L395" i="2"/>
  <c r="L402" i="2"/>
  <c r="L814" i="2"/>
  <c r="L1856" i="2"/>
  <c r="L1011" i="2"/>
  <c r="L1468" i="2"/>
  <c r="L206" i="2"/>
  <c r="L1216" i="2"/>
  <c r="L313" i="2"/>
  <c r="L1636" i="2"/>
  <c r="L165" i="2"/>
  <c r="L1337" i="2"/>
  <c r="L834" i="2"/>
  <c r="L1734" i="2"/>
  <c r="L1857" i="2"/>
  <c r="L2023" i="2"/>
  <c r="L589" i="2"/>
  <c r="L874" i="2"/>
  <c r="L1858" i="2"/>
  <c r="L1217" i="2"/>
  <c r="L308" i="2"/>
  <c r="L1735" i="2"/>
  <c r="L875" i="2"/>
  <c r="L2024" i="2"/>
  <c r="L550" i="2"/>
  <c r="L205" i="2"/>
  <c r="L635" i="2"/>
  <c r="L143" i="2"/>
  <c r="L1121" i="2"/>
  <c r="L1405" i="2"/>
  <c r="L876" i="2"/>
  <c r="L1544" i="2"/>
  <c r="L1545" i="2"/>
  <c r="L1084" i="2"/>
  <c r="L1470" i="2"/>
  <c r="L93" i="2"/>
  <c r="L1859" i="2"/>
  <c r="L1012" i="2"/>
  <c r="L1860" i="2"/>
  <c r="L153" i="2"/>
  <c r="L1050" i="2"/>
  <c r="L147" i="2"/>
  <c r="L1637" i="2"/>
  <c r="L1273" i="2"/>
  <c r="L782" i="2"/>
  <c r="L1736" i="2"/>
  <c r="L1546" i="2"/>
  <c r="L1051" i="2"/>
  <c r="L561" i="2"/>
  <c r="L1547" i="2"/>
  <c r="L1406" i="2"/>
  <c r="L1737" i="2"/>
  <c r="L1339" i="2"/>
  <c r="L1052" i="2"/>
  <c r="L737" i="2"/>
  <c r="L1861" i="2"/>
  <c r="L1638" i="2"/>
  <c r="L925" i="2"/>
  <c r="L1862" i="2"/>
  <c r="L1166" i="2"/>
  <c r="L1274" i="2"/>
  <c r="L738" i="2"/>
  <c r="L1340" i="2"/>
  <c r="L2025" i="2"/>
  <c r="L1738" i="2"/>
  <c r="L1739" i="2"/>
  <c r="L783" i="2"/>
  <c r="L345" i="2"/>
  <c r="L1085" i="2"/>
  <c r="L1639" i="2"/>
  <c r="L1341" i="2"/>
  <c r="L980" i="2"/>
  <c r="L693" i="2"/>
  <c r="L926" i="2"/>
  <c r="L1218" i="2"/>
  <c r="L1548" i="2"/>
  <c r="L949" i="2"/>
  <c r="L1640" i="2"/>
  <c r="L321" i="2"/>
  <c r="L1641" i="2"/>
  <c r="L1471" i="2"/>
  <c r="L1863" i="2"/>
  <c r="L1122" i="2"/>
  <c r="L762" i="2"/>
  <c r="L1864" i="2"/>
  <c r="L1167" i="2"/>
  <c r="L175" i="2"/>
  <c r="L1865" i="2"/>
  <c r="L1642" i="2"/>
  <c r="L1550" i="2"/>
  <c r="L1168" i="2"/>
  <c r="L794" i="2"/>
  <c r="L1013" i="2"/>
  <c r="L145" i="2"/>
  <c r="L1342" i="2"/>
  <c r="L622" i="2"/>
  <c r="L835" i="2"/>
  <c r="L160" i="2"/>
  <c r="L1014" i="2"/>
  <c r="L1086" i="2"/>
  <c r="L950" i="2"/>
  <c r="L512" i="2"/>
  <c r="L1472" i="2"/>
  <c r="L178" i="2"/>
  <c r="L238" i="2"/>
  <c r="L1087" i="2"/>
  <c r="L1408" i="2"/>
  <c r="L2026" i="2"/>
  <c r="L225" i="2"/>
  <c r="L713" i="2"/>
  <c r="L295" i="2"/>
  <c r="L2027" i="2"/>
  <c r="L1866" i="2"/>
  <c r="L1867" i="2"/>
  <c r="L1169" i="2"/>
  <c r="L1088" i="2"/>
  <c r="L1275" i="2"/>
  <c r="L1343" i="2"/>
  <c r="L1551" i="2"/>
  <c r="L740" i="2"/>
  <c r="L150" i="2"/>
  <c r="L1089" i="2"/>
  <c r="L1552" i="2"/>
  <c r="L513" i="2"/>
  <c r="L1473" i="2"/>
  <c r="L1643" i="2"/>
  <c r="L1276" i="2"/>
  <c r="L1277" i="2"/>
  <c r="L1740" i="2"/>
  <c r="L1868" i="2"/>
  <c r="L138" i="2"/>
  <c r="L664" i="2"/>
  <c r="L1869" i="2"/>
  <c r="L694" i="2"/>
  <c r="L1474" i="2"/>
  <c r="L1644" i="2"/>
  <c r="L1741" i="2"/>
  <c r="L836" i="2"/>
  <c r="L2028" i="2"/>
  <c r="L1870" i="2"/>
  <c r="L2029" i="2"/>
  <c r="L3391" i="2"/>
  <c r="L3019" i="2"/>
  <c r="L3115" i="2"/>
  <c r="L3116" i="2"/>
  <c r="L2774" i="2"/>
  <c r="L3392" i="2"/>
  <c r="L3117" i="2"/>
  <c r="L3393" i="2"/>
  <c r="L2808" i="2"/>
  <c r="L3394" i="2"/>
  <c r="L3020" i="2"/>
  <c r="L12" i="2"/>
  <c r="L2702" i="2"/>
  <c r="L3395" i="2"/>
  <c r="L2837" i="2"/>
  <c r="L3396" i="2"/>
  <c r="L3397" i="2"/>
  <c r="L3398" i="2"/>
  <c r="L2727" i="2"/>
  <c r="L3399" i="2"/>
  <c r="L3400" i="2"/>
  <c r="L36" i="2"/>
  <c r="L2325" i="2"/>
  <c r="L3402" i="2"/>
  <c r="L2838" i="2"/>
  <c r="L3403" i="2"/>
  <c r="L2775" i="2"/>
  <c r="L42" i="2"/>
  <c r="L2935" i="2"/>
  <c r="L29" i="2"/>
  <c r="L3118" i="2"/>
  <c r="L3405" i="2"/>
  <c r="L2229" i="2"/>
  <c r="L3406" i="2"/>
  <c r="L3119" i="2"/>
  <c r="L3407" i="2"/>
  <c r="L3120" i="2"/>
  <c r="L3408" i="2"/>
  <c r="L16" i="2"/>
  <c r="L3409" i="2"/>
  <c r="L3410" i="2"/>
  <c r="L54" i="2"/>
  <c r="L3412" i="2"/>
  <c r="L3022" i="2"/>
  <c r="L3413" i="2"/>
  <c r="L2426" i="2"/>
  <c r="L3121" i="2"/>
  <c r="L2478" i="2"/>
  <c r="L3414" i="2"/>
  <c r="L56" i="2"/>
  <c r="L3122" i="2"/>
  <c r="L2642" i="2"/>
  <c r="L2539" i="2"/>
  <c r="L2936" i="2"/>
  <c r="L3416" i="2"/>
  <c r="L3417" i="2"/>
  <c r="L3023" i="2"/>
  <c r="L3418" i="2"/>
  <c r="L3419" i="2"/>
  <c r="L2375" i="2"/>
  <c r="L2530" i="2"/>
  <c r="L2809" i="2"/>
  <c r="L3420" i="2"/>
  <c r="L7" i="2"/>
  <c r="L58" i="2"/>
  <c r="L11" i="2"/>
  <c r="L3422" i="2"/>
  <c r="L3423" i="2"/>
  <c r="L3424" i="2"/>
  <c r="L3425" i="2"/>
  <c r="L3426" i="2"/>
  <c r="L3427" i="2"/>
  <c r="L3428" i="2"/>
  <c r="L59" i="2"/>
  <c r="L3430" i="2"/>
  <c r="L3431" i="2"/>
  <c r="L3432" i="2"/>
  <c r="L3123" i="2"/>
  <c r="L2839" i="2"/>
  <c r="L2703" i="2"/>
  <c r="L2937" i="2"/>
  <c r="L3433" i="2"/>
  <c r="L3124" i="2"/>
  <c r="L32" i="2"/>
  <c r="L3125" i="2"/>
  <c r="L3434" i="2"/>
  <c r="L3435" i="2"/>
  <c r="L2938" i="2"/>
  <c r="L3126" i="2"/>
  <c r="L67" i="2"/>
  <c r="L3437" i="2"/>
  <c r="L2939" i="2"/>
  <c r="L3438" i="2"/>
  <c r="L2607" i="2"/>
  <c r="L2940" i="2"/>
  <c r="L2451" i="2"/>
  <c r="L77" i="2"/>
  <c r="L3127" i="2"/>
  <c r="L3440" i="2"/>
  <c r="L2468" i="2"/>
  <c r="L2135" i="2"/>
  <c r="L1475" i="2"/>
  <c r="L981" i="2"/>
  <c r="L815" i="2"/>
  <c r="L1794" i="2"/>
  <c r="L2030" i="2"/>
  <c r="L1717" i="2"/>
  <c r="L1871" i="2"/>
  <c r="L951" i="2"/>
  <c r="L636" i="2"/>
  <c r="L1278" i="2"/>
  <c r="L2031" i="2"/>
  <c r="L784" i="2"/>
  <c r="L2302" i="2"/>
  <c r="L1476" i="2"/>
  <c r="L2080" i="2"/>
  <c r="L1674" i="2"/>
  <c r="L816" i="2"/>
  <c r="L133" i="2"/>
  <c r="L2171" i="2"/>
  <c r="L3441" i="2"/>
  <c r="L3128" i="2"/>
  <c r="L3442" i="2"/>
  <c r="L3443" i="2"/>
  <c r="L3129" i="2"/>
  <c r="L2427" i="2"/>
  <c r="L3444" i="2"/>
  <c r="L4050" i="2"/>
  <c r="L4051" i="2"/>
  <c r="L4031" i="2"/>
  <c r="L3130" i="2"/>
  <c r="L2840" i="2"/>
  <c r="L3447" i="2"/>
  <c r="L3448" i="2"/>
  <c r="L2343" i="2"/>
  <c r="L4052" i="2"/>
  <c r="L2942" i="2"/>
  <c r="L3131" i="2"/>
  <c r="L3450" i="2"/>
  <c r="L3451" i="2"/>
  <c r="L3452" i="2"/>
  <c r="L3453" i="2"/>
  <c r="L3454" i="2"/>
  <c r="L3455" i="2"/>
  <c r="L3456" i="2"/>
  <c r="L4070" i="2"/>
  <c r="L3458" i="2"/>
  <c r="L3459" i="2"/>
  <c r="L3132" i="2"/>
  <c r="L3133" i="2"/>
  <c r="L3460" i="2"/>
  <c r="L3461" i="2"/>
  <c r="L3462" i="2"/>
  <c r="L3463" i="2"/>
  <c r="L4039" i="2"/>
  <c r="L3464" i="2"/>
  <c r="L3465" i="2"/>
  <c r="L3466" i="2"/>
  <c r="L4077" i="2"/>
  <c r="L3135" i="2"/>
  <c r="L3468" i="2"/>
  <c r="L3469" i="2"/>
  <c r="L3470" i="2"/>
  <c r="L3471" i="2"/>
  <c r="L3136" i="2"/>
  <c r="L4082" i="2"/>
  <c r="L3137" i="2"/>
  <c r="L2728" i="2"/>
  <c r="L2943" i="2"/>
  <c r="L3473" i="2"/>
  <c r="L4007" i="2"/>
  <c r="L3474" i="2"/>
  <c r="L2944" i="2"/>
  <c r="L3995" i="2"/>
  <c r="L3475" i="2"/>
  <c r="L3476" i="2"/>
  <c r="L3477" i="2"/>
  <c r="L3478" i="2"/>
  <c r="L2364" i="2"/>
  <c r="L3479" i="2"/>
  <c r="L3025" i="2"/>
  <c r="L3138" i="2"/>
  <c r="L3480" i="2"/>
  <c r="L2891" i="2"/>
  <c r="L3481" i="2"/>
  <c r="L2945" i="2"/>
  <c r="L3482" i="2"/>
  <c r="L3483" i="2"/>
  <c r="L3139" i="2"/>
  <c r="L4048" i="2"/>
  <c r="L3484" i="2"/>
  <c r="L3485" i="2"/>
  <c r="L3486" i="2"/>
  <c r="L2495" i="2"/>
  <c r="L3487" i="2"/>
  <c r="L3488" i="2"/>
  <c r="L3489" i="2"/>
  <c r="L4037" i="2"/>
  <c r="L3490" i="2"/>
  <c r="L3491" i="2"/>
  <c r="L3141" i="2"/>
  <c r="L3142" i="2"/>
  <c r="L2810" i="2"/>
  <c r="L3492" i="2"/>
  <c r="L3493" i="2"/>
  <c r="L3494" i="2"/>
  <c r="L2556" i="2"/>
  <c r="L3495" i="2"/>
  <c r="L3496" i="2"/>
  <c r="L3497" i="2"/>
  <c r="L3498" i="2"/>
  <c r="L3143" i="2"/>
  <c r="L3499" i="2"/>
  <c r="L2643" i="2"/>
  <c r="L3500" i="2"/>
  <c r="L3501" i="2"/>
  <c r="L4089" i="2"/>
  <c r="L4100" i="2"/>
  <c r="L3504" i="2"/>
  <c r="L3505" i="2"/>
  <c r="L492" i="2"/>
  <c r="L877" i="2"/>
  <c r="L17" i="2"/>
  <c r="L1409" i="2"/>
  <c r="L135" i="2"/>
  <c r="L159" i="2"/>
  <c r="L608" i="2"/>
  <c r="L1345" i="2"/>
  <c r="L695" i="2"/>
  <c r="L524" i="2"/>
  <c r="L1090" i="2"/>
  <c r="L1873" i="2"/>
  <c r="L2033" i="2"/>
  <c r="L518" i="2"/>
  <c r="L166" i="2"/>
  <c r="L467" i="2"/>
  <c r="L226" i="2"/>
  <c r="L714" i="2"/>
  <c r="L1553" i="2"/>
  <c r="L1874" i="2"/>
  <c r="L2947" i="2"/>
  <c r="L3144" i="2"/>
  <c r="L3506" i="2"/>
  <c r="L3507" i="2"/>
  <c r="L2753" i="2"/>
  <c r="L2531" i="2"/>
  <c r="L3508" i="2"/>
  <c r="L2704" i="2"/>
  <c r="L2841" i="2"/>
  <c r="L2480" i="2"/>
  <c r="L2405" i="2"/>
  <c r="L2326" i="2"/>
  <c r="L2481" i="2"/>
  <c r="L3509" i="2"/>
  <c r="L3510" i="2"/>
  <c r="L2585" i="2"/>
  <c r="L3145" i="2"/>
  <c r="L2439" i="2"/>
  <c r="L2892" i="2"/>
  <c r="L2586" i="2"/>
  <c r="L2440" i="2"/>
  <c r="L3511" i="2"/>
  <c r="L3512" i="2"/>
  <c r="L3146" i="2"/>
  <c r="L2776" i="2"/>
  <c r="L2416" i="2"/>
  <c r="L3513" i="2"/>
  <c r="L2893" i="2"/>
  <c r="L2213" i="2"/>
  <c r="L2246" i="2"/>
  <c r="L2644" i="2"/>
  <c r="L3147" i="2"/>
  <c r="L3957" i="2"/>
  <c r="L2357" i="2"/>
  <c r="L3514" i="2"/>
  <c r="L3148" i="2"/>
  <c r="L3515" i="2"/>
  <c r="L2282" i="2"/>
  <c r="L2587" i="2"/>
  <c r="L2205" i="2"/>
  <c r="L2948" i="2"/>
  <c r="L3921" i="2"/>
  <c r="L2388" i="2"/>
  <c r="L2811" i="2"/>
  <c r="L3149" i="2"/>
  <c r="L3150" i="2"/>
  <c r="L3516" i="2"/>
  <c r="L3883" i="2"/>
  <c r="L3945" i="2"/>
  <c r="L3517" i="2"/>
  <c r="L3518" i="2"/>
  <c r="L2365" i="2"/>
  <c r="L3519" i="2"/>
  <c r="L3151" i="2"/>
  <c r="L2588" i="2"/>
  <c r="L2842" i="2"/>
  <c r="L2705" i="2"/>
  <c r="L3520" i="2"/>
  <c r="L3152" i="2"/>
  <c r="L3153" i="2"/>
  <c r="L493" i="2"/>
  <c r="L795" i="2"/>
  <c r="L609" i="2"/>
  <c r="L1220" i="2"/>
  <c r="L1477" i="2"/>
  <c r="L2034" i="2"/>
  <c r="L1875" i="2"/>
  <c r="L403" i="2"/>
  <c r="L1410" i="2"/>
  <c r="L623" i="2"/>
  <c r="L610" i="2"/>
  <c r="L715" i="2"/>
  <c r="L774" i="2"/>
  <c r="L792" i="2"/>
  <c r="L716" i="2"/>
  <c r="L1016" i="2"/>
  <c r="L124" i="2"/>
  <c r="L796" i="2"/>
  <c r="L1346" i="2"/>
  <c r="L391" i="2"/>
  <c r="L1347" i="2"/>
  <c r="L1743" i="2"/>
  <c r="L1123" i="2"/>
  <c r="L458" i="2"/>
  <c r="L1744" i="2"/>
  <c r="L309" i="2"/>
  <c r="L1124" i="2"/>
  <c r="L2035" i="2"/>
  <c r="L2036" i="2"/>
  <c r="L1411" i="2"/>
  <c r="L1646" i="2"/>
  <c r="L878" i="2"/>
  <c r="L1091" i="2"/>
  <c r="L665" i="2"/>
  <c r="L1554" i="2"/>
  <c r="L1745" i="2"/>
  <c r="L903" i="2"/>
  <c r="L199" i="2"/>
  <c r="L1746" i="2"/>
  <c r="L798" i="2"/>
  <c r="L3521" i="2"/>
  <c r="L2843" i="2"/>
  <c r="L3522" i="2"/>
  <c r="L349" i="2"/>
  <c r="L3524" i="2"/>
  <c r="L2350" i="2"/>
  <c r="L3525" i="2"/>
  <c r="L2894" i="2"/>
  <c r="L3526" i="2"/>
  <c r="L2306" i="2"/>
  <c r="L3527" i="2"/>
  <c r="L3528" i="2"/>
  <c r="L2949" i="2"/>
  <c r="L347" i="2"/>
  <c r="L2216" i="2"/>
  <c r="L3026" i="2"/>
  <c r="L2262" i="2"/>
  <c r="L3155" i="2"/>
  <c r="L3529" i="2"/>
  <c r="L2950" i="2"/>
  <c r="L1555" i="2"/>
  <c r="L590" i="2"/>
  <c r="L2037" i="2"/>
  <c r="L459" i="2"/>
  <c r="L1647" i="2"/>
  <c r="L298" i="2"/>
  <c r="L502" i="2"/>
  <c r="L1017" i="2"/>
  <c r="L244" i="2"/>
  <c r="L1221" i="2"/>
  <c r="L494" i="2"/>
  <c r="L1556" i="2"/>
  <c r="L2038" i="2"/>
  <c r="L1648" i="2"/>
  <c r="L1478" i="2"/>
  <c r="L1092" i="2"/>
  <c r="L1876" i="2"/>
  <c r="L1279" i="2"/>
  <c r="L982" i="2"/>
  <c r="L2039" i="2"/>
  <c r="L3099" i="2"/>
  <c r="L1093" i="2"/>
  <c r="L1877" i="2"/>
  <c r="L785" i="2"/>
  <c r="L2040" i="2"/>
  <c r="L1479" i="2"/>
  <c r="L1557" i="2"/>
  <c r="L1480" i="2"/>
  <c r="L2041" i="2"/>
  <c r="L1558" i="2"/>
  <c r="L1481" i="2"/>
  <c r="L1559" i="2"/>
  <c r="L442" i="2"/>
  <c r="L384" i="2"/>
  <c r="L696" i="2"/>
  <c r="L1348" i="2"/>
  <c r="L983" i="2"/>
  <c r="L552" i="2"/>
  <c r="L404" i="2"/>
  <c r="L1222" i="2"/>
  <c r="L581" i="2"/>
  <c r="L2042" i="2"/>
  <c r="L879" i="2"/>
  <c r="L301" i="2"/>
  <c r="L582" i="2"/>
  <c r="L2043" i="2"/>
  <c r="L1878" i="2"/>
  <c r="L1649" i="2"/>
  <c r="L1349" i="2"/>
  <c r="L3134" i="2"/>
  <c r="L1280" i="2"/>
  <c r="L203" i="2"/>
  <c r="L1879" i="2"/>
  <c r="L1748" i="2"/>
  <c r="L624" i="2"/>
  <c r="L927" i="2"/>
  <c r="L1880" i="2"/>
  <c r="L797" i="2"/>
  <c r="L484" i="2"/>
  <c r="L928" i="2"/>
  <c r="L838" i="2"/>
  <c r="L1881" i="2"/>
  <c r="L1561" i="2"/>
  <c r="L167" i="2"/>
  <c r="L270" i="2"/>
  <c r="L839" i="2"/>
  <c r="L567" i="2"/>
  <c r="L2044" i="2"/>
  <c r="L2045" i="2"/>
  <c r="L840" i="2"/>
  <c r="L415" i="2"/>
  <c r="L637" i="2"/>
  <c r="L1482" i="2"/>
  <c r="L2046" i="2"/>
  <c r="L904" i="2"/>
  <c r="L1650" i="2"/>
  <c r="L220" i="2"/>
  <c r="L2047" i="2"/>
  <c r="L551" i="2"/>
  <c r="L1483" i="2"/>
  <c r="L2540" i="2"/>
  <c r="L3027" i="2"/>
  <c r="L547" i="2"/>
  <c r="L2844" i="2"/>
  <c r="L2300" i="2"/>
  <c r="L3028" i="2"/>
  <c r="L2541" i="2"/>
  <c r="L2458" i="2"/>
  <c r="L3531" i="2"/>
  <c r="L2645" i="2"/>
  <c r="L548" i="2"/>
  <c r="L2845" i="2"/>
  <c r="L3156" i="2"/>
  <c r="L3157" i="2"/>
  <c r="L2459" i="2"/>
  <c r="L3533" i="2"/>
  <c r="L519" i="2"/>
  <c r="L2219" i="2"/>
  <c r="L3158" i="2"/>
  <c r="L2389" i="2"/>
  <c r="L2951" i="2"/>
  <c r="L3159" i="2"/>
  <c r="L2512" i="2"/>
  <c r="L2317" i="2"/>
  <c r="L3160" i="2"/>
  <c r="L2210" i="2"/>
  <c r="L2308" i="2"/>
  <c r="L3534" i="2"/>
  <c r="L2778" i="2"/>
  <c r="L2729" i="2"/>
  <c r="L2895" i="2"/>
  <c r="L2952" i="2"/>
  <c r="L2309" i="2"/>
  <c r="L2706" i="2"/>
  <c r="L2327" i="2"/>
  <c r="L3029" i="2"/>
  <c r="L2318" i="2"/>
  <c r="L3535" i="2"/>
  <c r="L2953" i="2"/>
  <c r="L2344" i="2"/>
  <c r="L3536" i="2"/>
  <c r="L3537" i="2"/>
  <c r="L3538" i="2"/>
  <c r="L2954" i="2"/>
  <c r="L3539" i="2"/>
  <c r="L2955" i="2"/>
  <c r="L3540" i="2"/>
  <c r="L3541" i="2"/>
  <c r="L3542" i="2"/>
  <c r="L2956" i="2"/>
  <c r="L529" i="2"/>
  <c r="L3543" i="2"/>
  <c r="L3161" i="2"/>
  <c r="L2779" i="2"/>
  <c r="L3544" i="2"/>
  <c r="L2812" i="2"/>
  <c r="L3545" i="2"/>
  <c r="L3162" i="2"/>
  <c r="L546" i="2"/>
  <c r="L3163" i="2"/>
  <c r="L3546" i="2"/>
  <c r="L2390" i="2"/>
  <c r="L2496" i="2"/>
  <c r="L3030" i="2"/>
  <c r="L2665" i="2"/>
  <c r="L2957" i="2"/>
  <c r="L3547" i="2"/>
  <c r="L3548" i="2"/>
  <c r="L2666" i="2"/>
  <c r="L3549" i="2"/>
  <c r="L2335" i="2"/>
  <c r="L545" i="2"/>
  <c r="L2589" i="2"/>
  <c r="L2813" i="2"/>
  <c r="L2399" i="2"/>
  <c r="L3164" i="2"/>
  <c r="L3550" i="2"/>
  <c r="L3165" i="2"/>
  <c r="L3551" i="2"/>
  <c r="L3166" i="2"/>
  <c r="L2557" i="2"/>
  <c r="L3031" i="2"/>
  <c r="L2730" i="2"/>
  <c r="L2707" i="2"/>
  <c r="L2626" i="2"/>
  <c r="L3032" i="2"/>
  <c r="L3033" i="2"/>
  <c r="L3552" i="2"/>
  <c r="L2646" i="2"/>
  <c r="L3167" i="2"/>
  <c r="L2417" i="2"/>
  <c r="L2336" i="2"/>
  <c r="L2319" i="2"/>
  <c r="L3168" i="2"/>
  <c r="L2294" i="2"/>
  <c r="L2814" i="2"/>
  <c r="L3034" i="2"/>
  <c r="L3035" i="2"/>
  <c r="L2667" i="2"/>
  <c r="L2328" i="2"/>
  <c r="L2283" i="2"/>
  <c r="L2301" i="2"/>
  <c r="L2418" i="2"/>
  <c r="L3169" i="2"/>
  <c r="L3170" i="2"/>
  <c r="L3171" i="2"/>
  <c r="L2590" i="2"/>
  <c r="L2542" i="2"/>
  <c r="L3172" i="2"/>
  <c r="L2277" i="2"/>
  <c r="L2284" i="2"/>
  <c r="L3553" i="2"/>
  <c r="L2358" i="2"/>
  <c r="L3036" i="2"/>
  <c r="L3173" i="2"/>
  <c r="L2958" i="2"/>
  <c r="L3037" i="2"/>
  <c r="L2366" i="2"/>
  <c r="L2252" i="2"/>
  <c r="L2204" i="2"/>
  <c r="L2591" i="2"/>
  <c r="L3554" i="2"/>
  <c r="L3555" i="2"/>
  <c r="L2400" i="2"/>
  <c r="L3174" i="2"/>
  <c r="L2815" i="2"/>
  <c r="L3951" i="2"/>
  <c r="L2628" i="2"/>
  <c r="L3556" i="2"/>
  <c r="L2558" i="2"/>
  <c r="L3557" i="2"/>
  <c r="L3964" i="2"/>
  <c r="L3558" i="2"/>
  <c r="L2452" i="2"/>
  <c r="L3038" i="2"/>
  <c r="L2781" i="2"/>
  <c r="L3039" i="2"/>
  <c r="L3175" i="2"/>
  <c r="L2241" i="2"/>
  <c r="L2754" i="2"/>
  <c r="L3040" i="2"/>
  <c r="L3859" i="2"/>
  <c r="L2401" i="2"/>
  <c r="L2571" i="2"/>
  <c r="L2206" i="2"/>
  <c r="L2211" i="2"/>
  <c r="L2816" i="2"/>
  <c r="L2291" i="2"/>
  <c r="L3559" i="2"/>
  <c r="L2629" i="2"/>
  <c r="L3560" i="2"/>
  <c r="L3561" i="2"/>
  <c r="L5" i="2"/>
  <c r="L2359" i="2"/>
  <c r="L2391" i="2"/>
  <c r="L2959" i="2"/>
  <c r="L2960" i="2"/>
  <c r="L2470" i="2"/>
  <c r="L2961" i="2"/>
  <c r="L2278" i="2"/>
  <c r="L241" i="2"/>
  <c r="L107" i="2"/>
  <c r="L984" i="2"/>
  <c r="L292" i="2"/>
  <c r="L880" i="2"/>
  <c r="L1170" i="2"/>
  <c r="L334" i="2"/>
  <c r="L1651" i="2"/>
  <c r="L318" i="2"/>
  <c r="L1094" i="2"/>
  <c r="L112" i="2"/>
  <c r="L1350" i="2"/>
  <c r="L1281" i="2"/>
  <c r="L324" i="2"/>
  <c r="L638" i="2"/>
  <c r="L1282" i="2"/>
  <c r="L1095" i="2"/>
  <c r="L1749" i="2"/>
  <c r="L485" i="2"/>
  <c r="L666" i="2"/>
  <c r="L3562" i="2"/>
  <c r="L3563" i="2"/>
  <c r="L3041" i="2"/>
  <c r="L2731" i="2"/>
  <c r="L3564" i="2"/>
  <c r="L2962" i="2"/>
  <c r="L3565" i="2"/>
  <c r="L3566" i="2"/>
  <c r="L3176" i="2"/>
  <c r="L3567" i="2"/>
  <c r="L3568" i="2"/>
  <c r="L3569" i="2"/>
  <c r="L3570" i="2"/>
  <c r="L3177" i="2"/>
  <c r="L3571" i="2"/>
  <c r="L3572" i="2"/>
  <c r="L3573" i="2"/>
  <c r="L3574" i="2"/>
  <c r="L3575" i="2"/>
  <c r="L3576" i="2"/>
  <c r="L3178" i="2"/>
  <c r="L3577" i="2"/>
  <c r="L2200" i="2"/>
  <c r="L3578" i="2"/>
  <c r="L2732" i="2"/>
  <c r="L2963" i="2"/>
  <c r="L2964" i="2"/>
  <c r="L2441" i="2"/>
  <c r="L3579" i="2"/>
  <c r="L2329" i="2"/>
  <c r="L3179" i="2"/>
  <c r="L3580" i="2"/>
  <c r="L3581" i="2"/>
  <c r="L3180" i="2"/>
  <c r="L2817" i="2"/>
  <c r="L2847" i="2"/>
  <c r="L2230" i="2"/>
  <c r="L2406" i="2"/>
  <c r="L2755" i="2"/>
  <c r="L2965" i="2"/>
  <c r="L2733" i="2"/>
  <c r="L3582" i="2"/>
  <c r="L3181" i="2"/>
  <c r="L3182" i="2"/>
  <c r="L3583" i="2"/>
  <c r="L2966" i="2"/>
  <c r="L3584" i="2"/>
  <c r="L3585" i="2"/>
  <c r="L2608" i="2"/>
  <c r="L2756" i="2"/>
  <c r="L3586" i="2"/>
  <c r="L3717" i="2"/>
  <c r="L3183" i="2"/>
  <c r="L2609" i="2"/>
  <c r="L2543" i="2"/>
  <c r="L2848" i="2"/>
  <c r="L2544" i="2"/>
  <c r="L3587" i="2"/>
  <c r="L2782" i="2"/>
  <c r="L3764" i="2"/>
  <c r="L2967" i="2"/>
  <c r="L3588" i="2"/>
  <c r="L2849" i="2"/>
  <c r="L3042" i="2"/>
  <c r="L3745" i="2"/>
  <c r="L3589" i="2"/>
  <c r="L2310" i="2"/>
  <c r="L3590" i="2"/>
  <c r="L2968" i="2"/>
  <c r="L3591" i="2"/>
  <c r="L3185" i="2"/>
  <c r="L3592" i="2"/>
  <c r="L2351" i="2"/>
  <c r="L3767" i="2"/>
  <c r="L3795" i="2"/>
  <c r="L3594" i="2"/>
  <c r="L3595" i="2"/>
  <c r="L2757" i="2"/>
  <c r="L3043" i="2"/>
  <c r="L3596" i="2"/>
  <c r="L3597" i="2"/>
  <c r="L3598" i="2"/>
  <c r="L3796" i="2"/>
  <c r="L3600" i="2"/>
  <c r="L3601" i="2"/>
  <c r="L598" i="2"/>
  <c r="L3187" i="2"/>
  <c r="L3044" i="2"/>
  <c r="L600" i="2"/>
  <c r="L3604" i="2"/>
  <c r="L3605" i="2"/>
  <c r="L3606" i="2"/>
  <c r="L2610" i="2"/>
  <c r="L570" i="2"/>
  <c r="L3607" i="2"/>
  <c r="L2851" i="2"/>
  <c r="L2818" i="2"/>
  <c r="L2320" i="2"/>
  <c r="L3608" i="2"/>
  <c r="L3609" i="2"/>
  <c r="L603" i="2"/>
  <c r="L3611" i="2"/>
  <c r="L3612" i="2"/>
  <c r="L3613" i="2"/>
  <c r="L3614" i="2"/>
  <c r="L3615" i="2"/>
  <c r="L2734" i="2"/>
  <c r="L3616" i="2"/>
  <c r="L3617" i="2"/>
  <c r="L3618" i="2"/>
  <c r="L2708" i="2"/>
  <c r="L3619" i="2"/>
  <c r="L2819" i="2"/>
  <c r="L3189" i="2"/>
  <c r="L2783" i="2"/>
  <c r="L3190" i="2"/>
  <c r="L3620" i="2"/>
  <c r="L3045" i="2"/>
  <c r="L3621" i="2"/>
  <c r="L3622" i="2"/>
  <c r="L2897" i="2"/>
  <c r="L3623" i="2"/>
  <c r="L3624" i="2"/>
  <c r="L3625" i="2"/>
  <c r="L3626" i="2"/>
  <c r="L2497" i="2"/>
  <c r="L2532" i="2"/>
  <c r="L3046" i="2"/>
  <c r="L2820" i="2"/>
  <c r="L3627" i="2"/>
  <c r="L376" i="2"/>
  <c r="L3629" i="2"/>
  <c r="L3630" i="2"/>
  <c r="L3631" i="2"/>
  <c r="L2821" i="2"/>
  <c r="L2969" i="2"/>
  <c r="L3632" i="2"/>
  <c r="L383" i="2"/>
  <c r="L3634" i="2"/>
  <c r="L2852" i="2"/>
  <c r="L2647" i="2"/>
  <c r="L3635" i="2"/>
  <c r="L2898" i="2"/>
  <c r="L2899" i="2"/>
  <c r="L919" i="2"/>
  <c r="L1485" i="2"/>
  <c r="L917" i="2"/>
  <c r="L1563" i="2"/>
  <c r="L377" i="2"/>
  <c r="L1283" i="2"/>
  <c r="L571" i="2"/>
  <c r="L1223" i="2"/>
  <c r="L851" i="2"/>
  <c r="L1564" i="2"/>
  <c r="L119" i="2"/>
  <c r="L572" i="2"/>
  <c r="L866" i="2"/>
  <c r="L182" i="2"/>
  <c r="L174" i="2"/>
  <c r="L967" i="2"/>
  <c r="L717" i="2"/>
  <c r="L937" i="2"/>
  <c r="L261" i="2"/>
  <c r="L1751" i="2"/>
  <c r="L1653" i="2"/>
  <c r="L1883" i="2"/>
  <c r="L985" i="2"/>
  <c r="L1565" i="2"/>
  <c r="L416" i="2"/>
  <c r="L1412" i="2"/>
  <c r="L179" i="2"/>
  <c r="L1884" i="2"/>
  <c r="L654" i="2"/>
  <c r="L942" i="2"/>
  <c r="L611" i="2"/>
  <c r="L45" i="2"/>
  <c r="L475" i="2"/>
  <c r="L1654" i="2"/>
  <c r="L330" i="2"/>
  <c r="L388" i="2"/>
  <c r="L1566" i="2"/>
  <c r="L902" i="2"/>
  <c r="L158" i="2"/>
  <c r="L1096" i="2"/>
  <c r="L2784" i="2"/>
  <c r="L2900" i="2"/>
  <c r="L2901" i="2"/>
  <c r="L3636" i="2"/>
  <c r="L2407" i="2"/>
  <c r="L3191" i="2"/>
  <c r="L3637" i="2"/>
  <c r="L3638" i="2"/>
  <c r="L3192" i="2"/>
  <c r="L2648" i="2"/>
  <c r="L4113" i="2"/>
  <c r="L2970" i="2"/>
  <c r="L3640" i="2"/>
  <c r="L3641" i="2"/>
  <c r="L2545" i="2"/>
  <c r="L3642" i="2"/>
  <c r="L2971" i="2"/>
  <c r="L2263" i="2"/>
  <c r="L3193" i="2"/>
  <c r="L2611" i="2"/>
  <c r="L1567" i="2"/>
  <c r="L841" i="2"/>
  <c r="L930" i="2"/>
  <c r="L799" i="2"/>
  <c r="L443" i="2"/>
  <c r="L1568" i="2"/>
  <c r="L258" i="2"/>
  <c r="L1753" i="2"/>
  <c r="L541" i="2"/>
  <c r="L4" i="2"/>
  <c r="L262" i="2"/>
  <c r="L249" i="2"/>
  <c r="L905" i="2"/>
  <c r="L140" i="2"/>
  <c r="L227" i="2"/>
  <c r="L1569" i="2"/>
  <c r="L1018" i="2"/>
  <c r="L1885" i="2"/>
  <c r="L741" i="2"/>
  <c r="L881" i="2"/>
  <c r="L361" i="2"/>
  <c r="L882" i="2"/>
  <c r="L2049" i="2"/>
  <c r="L1754" i="2"/>
  <c r="L931" i="2"/>
  <c r="L1224" i="2"/>
  <c r="L986" i="2"/>
  <c r="L1755" i="2"/>
  <c r="L1413" i="2"/>
  <c r="L1570" i="2"/>
  <c r="L417" i="2"/>
  <c r="L374" i="2"/>
  <c r="L1571" i="2"/>
  <c r="L1414" i="2"/>
  <c r="L418" i="2"/>
  <c r="L1126" i="2"/>
  <c r="L1127" i="2"/>
  <c r="L1128" i="2"/>
  <c r="L763" i="2"/>
  <c r="L232" i="2"/>
  <c r="L1886" i="2"/>
  <c r="L2136" i="2"/>
  <c r="L1839" i="2"/>
  <c r="L1219" i="2"/>
  <c r="L2050" i="2"/>
  <c r="L742" i="2"/>
  <c r="L1225" i="2"/>
  <c r="L476" i="2"/>
  <c r="L1747" i="2"/>
  <c r="L1757" i="2"/>
  <c r="L1612" i="2"/>
  <c r="L2140" i="2"/>
  <c r="L1393" i="2"/>
  <c r="L1172" i="2"/>
  <c r="L1968" i="2"/>
  <c r="L764" i="2"/>
  <c r="L573" i="2"/>
  <c r="L1655" i="2"/>
  <c r="L2051" i="2"/>
  <c r="L1462" i="2"/>
  <c r="L3915" i="2"/>
  <c r="L2442" i="2"/>
  <c r="L2225" i="2"/>
  <c r="L2649" i="2"/>
  <c r="L2668" i="2"/>
  <c r="L1097" i="2"/>
  <c r="L2572" i="2"/>
  <c r="L2381" i="2"/>
  <c r="L3194" i="2"/>
  <c r="L2392" i="2"/>
  <c r="L3195" i="2"/>
  <c r="L2322" i="2"/>
  <c r="L3643" i="2"/>
  <c r="L2822" i="2"/>
  <c r="L2592" i="2"/>
  <c r="L3947" i="2"/>
  <c r="L3196" i="2"/>
  <c r="L3197" i="2"/>
  <c r="L3987" i="2"/>
  <c r="L2735" i="2"/>
  <c r="L2709" i="2"/>
  <c r="L3047" i="2"/>
  <c r="L3198" i="2"/>
  <c r="L2902" i="2"/>
  <c r="L3048" i="2"/>
  <c r="L3199" i="2"/>
  <c r="L2484" i="2"/>
  <c r="L3200" i="2"/>
  <c r="L3645" i="2"/>
  <c r="L3646" i="2"/>
  <c r="L2669" i="2"/>
  <c r="L2513" i="2"/>
  <c r="L2203" i="2"/>
  <c r="L2268" i="2"/>
  <c r="L2972" i="2"/>
  <c r="L2785" i="2"/>
  <c r="L3647" i="2"/>
  <c r="L3912" i="2"/>
  <c r="L3648" i="2"/>
  <c r="L1759" i="2"/>
  <c r="L98" i="2"/>
  <c r="L743" i="2"/>
  <c r="L468" i="2"/>
  <c r="L1760" i="2"/>
  <c r="L1761" i="2"/>
  <c r="L245" i="2"/>
  <c r="L1572" i="2"/>
  <c r="L1887" i="2"/>
  <c r="L562" i="2"/>
  <c r="L583" i="2"/>
  <c r="L777" i="2"/>
  <c r="L786" i="2"/>
  <c r="L294" i="2"/>
  <c r="L744" i="2"/>
  <c r="L1098" i="2"/>
  <c r="L952" i="2"/>
  <c r="L326" i="2"/>
  <c r="L781" i="2"/>
  <c r="L1226" i="2"/>
  <c r="L2052" i="2"/>
  <c r="L883" i="2"/>
  <c r="L2053" i="2"/>
  <c r="L719" i="2"/>
  <c r="L1019" i="2"/>
  <c r="L1129" i="2"/>
  <c r="L1487" i="2"/>
  <c r="L1573" i="2"/>
  <c r="L1352" i="2"/>
  <c r="L765" i="2"/>
  <c r="L1488" i="2"/>
  <c r="L278" i="2"/>
  <c r="L335" i="2"/>
  <c r="L3092" i="2"/>
  <c r="L953" i="2"/>
  <c r="L3094" i="2"/>
  <c r="L1099" i="2"/>
  <c r="L82" i="2"/>
  <c r="L1353" i="2"/>
  <c r="L1574" i="2"/>
  <c r="L229" i="2"/>
  <c r="L766" i="2"/>
  <c r="L1173" i="2"/>
  <c r="L218" i="2"/>
  <c r="L553" i="2"/>
  <c r="L574" i="2"/>
  <c r="L3105" i="2"/>
  <c r="L1227" i="2"/>
  <c r="L1174" i="2"/>
  <c r="L1020" i="2"/>
  <c r="L1762" i="2"/>
  <c r="L801" i="2"/>
  <c r="L1100" i="2"/>
  <c r="L1354" i="2"/>
  <c r="L1021" i="2"/>
  <c r="L1175" i="2"/>
  <c r="L720" i="2"/>
  <c r="L3096" i="2"/>
  <c r="L68" i="2"/>
  <c r="L3114" i="2"/>
  <c r="L1656" i="2"/>
  <c r="L3639" i="2"/>
  <c r="L3649" i="2"/>
  <c r="L3650" i="2"/>
  <c r="L3201" i="2"/>
  <c r="L3633" i="2"/>
  <c r="L3651" i="2"/>
  <c r="L3652" i="2"/>
  <c r="L3653" i="2"/>
  <c r="L2853" i="2"/>
  <c r="L2854" i="2"/>
  <c r="L3654" i="2"/>
  <c r="L2546" i="2"/>
  <c r="L3655" i="2"/>
  <c r="L3202" i="2"/>
  <c r="L3656" i="2"/>
  <c r="L2787" i="2"/>
  <c r="L2973" i="2"/>
  <c r="L3657" i="2"/>
  <c r="L3658" i="2"/>
  <c r="L3659" i="2"/>
  <c r="L2514" i="2"/>
  <c r="L3660" i="2"/>
  <c r="L3661" i="2"/>
  <c r="L2758" i="2"/>
  <c r="L2855" i="2"/>
  <c r="L3662" i="2"/>
  <c r="L2759" i="2"/>
  <c r="L2382" i="2"/>
  <c r="L3663" i="2"/>
  <c r="L2788" i="2"/>
  <c r="L2710" i="2"/>
  <c r="L3664" i="2"/>
  <c r="L3203" i="2"/>
  <c r="L2429" i="2"/>
  <c r="L2974" i="2"/>
  <c r="L2789" i="2"/>
  <c r="L3665" i="2"/>
  <c r="L3644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205" i="2"/>
  <c r="L2670" i="2"/>
  <c r="L2975" i="2"/>
  <c r="L3678" i="2"/>
  <c r="L3679" i="2"/>
  <c r="L3680" i="2"/>
  <c r="L3681" i="2"/>
  <c r="L1888" i="2"/>
  <c r="L1229" i="2"/>
  <c r="L460" i="2"/>
  <c r="L370" i="2"/>
  <c r="L78" i="2"/>
  <c r="L1285" i="2"/>
  <c r="L987" i="2"/>
  <c r="L1763" i="2"/>
  <c r="L1286" i="2"/>
  <c r="L745" i="2"/>
  <c r="L1575" i="2"/>
  <c r="L532" i="2"/>
  <c r="L817" i="2"/>
  <c r="L1101" i="2"/>
  <c r="L279" i="2"/>
  <c r="L51" i="2"/>
  <c r="L1130" i="2"/>
  <c r="L24" i="2"/>
  <c r="L554" i="2"/>
  <c r="L932" i="2"/>
  <c r="L3050" i="2"/>
  <c r="L3682" i="2"/>
  <c r="L3206" i="2"/>
  <c r="L3683" i="2"/>
  <c r="L3051" i="2"/>
  <c r="L3684" i="2"/>
  <c r="L3685" i="2"/>
  <c r="L3052" i="2"/>
  <c r="L3686" i="2"/>
  <c r="L2393" i="2"/>
  <c r="L2760" i="2"/>
  <c r="L3207" i="2"/>
  <c r="L3687" i="2"/>
  <c r="L2736" i="2"/>
  <c r="L3688" i="2"/>
  <c r="L3689" i="2"/>
  <c r="L3690" i="2"/>
  <c r="L3053" i="2"/>
  <c r="L3691" i="2"/>
  <c r="L2453" i="2"/>
  <c r="L362" i="2"/>
  <c r="L975" i="2"/>
  <c r="L1287" i="2"/>
  <c r="L864" i="2"/>
  <c r="L1576" i="2"/>
  <c r="L911" i="2"/>
  <c r="L223" i="2"/>
  <c r="L1132" i="2"/>
  <c r="L767" i="2"/>
  <c r="L998" i="2"/>
  <c r="L1102" i="2"/>
  <c r="L57" i="2"/>
  <c r="L897" i="2"/>
  <c r="L1415" i="2"/>
  <c r="L396" i="2"/>
  <c r="L1230" i="2"/>
  <c r="L375" i="2"/>
  <c r="L242" i="2"/>
  <c r="L1657" i="2"/>
  <c r="L1658" i="2"/>
  <c r="L1355" i="2"/>
  <c r="L533" i="2"/>
  <c r="L746" i="2"/>
  <c r="L239" i="2"/>
  <c r="L322" i="2"/>
  <c r="L842" i="2"/>
  <c r="L1176" i="2"/>
  <c r="L155" i="2"/>
  <c r="L1891" i="2"/>
  <c r="L575" i="2"/>
  <c r="L314" i="2"/>
  <c r="L74" i="2"/>
  <c r="L487" i="2"/>
  <c r="L84" i="2"/>
  <c r="L612" i="2"/>
  <c r="L186" i="2"/>
  <c r="L302" i="2"/>
  <c r="L1659" i="2"/>
  <c r="L563" i="2"/>
  <c r="L906" i="2"/>
  <c r="L3692" i="2"/>
  <c r="L2903" i="2"/>
  <c r="L3693" i="2"/>
  <c r="L3694" i="2"/>
  <c r="L3695" i="2"/>
  <c r="L739" i="2"/>
  <c r="L3696" i="2"/>
  <c r="L2737" i="2"/>
  <c r="L2367" i="2"/>
  <c r="L759" i="2"/>
  <c r="L3697" i="2"/>
  <c r="L2269" i="2"/>
  <c r="L3698" i="2"/>
  <c r="L3699" i="2"/>
  <c r="L3700" i="2"/>
  <c r="L2290" i="2"/>
  <c r="L2904" i="2"/>
  <c r="L760" i="2"/>
  <c r="L3701" i="2"/>
  <c r="L2905" i="2"/>
  <c r="L3208" i="2"/>
  <c r="L3702" i="2"/>
  <c r="L86" i="2"/>
  <c r="L3703" i="2"/>
  <c r="L2976" i="2"/>
  <c r="L2498" i="2"/>
  <c r="L2906" i="2"/>
  <c r="L2612" i="2"/>
  <c r="L3704" i="2"/>
  <c r="L2311" i="2"/>
  <c r="L94" i="2"/>
  <c r="L83" i="2"/>
  <c r="L3054" i="2"/>
  <c r="L2858" i="2"/>
  <c r="L2471" i="2"/>
  <c r="L2632" i="2"/>
  <c r="L3211" i="2"/>
  <c r="L2671" i="2"/>
  <c r="L3212" i="2"/>
  <c r="L3705" i="2"/>
  <c r="L1134" i="2"/>
  <c r="L2738" i="2"/>
  <c r="L1171" i="2"/>
  <c r="L3707" i="2"/>
  <c r="L2208" i="2"/>
  <c r="L3708" i="2"/>
  <c r="L3709" i="2"/>
  <c r="L3710" i="2"/>
  <c r="L3711" i="2"/>
  <c r="L3055" i="2"/>
  <c r="L1125" i="2"/>
  <c r="L3712" i="2"/>
  <c r="L3713" i="2"/>
  <c r="L2499" i="2"/>
  <c r="L3714" i="2"/>
  <c r="L1131" i="2"/>
  <c r="L3715" i="2"/>
  <c r="L3716" i="2"/>
  <c r="L1179" i="2"/>
  <c r="L2790" i="2"/>
  <c r="L1288" i="2"/>
  <c r="L2054" i="2"/>
  <c r="L2055" i="2"/>
  <c r="L802" i="2"/>
  <c r="L1892" i="2"/>
  <c r="L1893" i="2"/>
  <c r="L488" i="2"/>
  <c r="L1894" i="2"/>
  <c r="L907" i="2"/>
  <c r="L161" i="2"/>
  <c r="L747" i="2"/>
  <c r="L1177" i="2"/>
  <c r="L1764" i="2"/>
  <c r="L1660" i="2"/>
  <c r="L1022" i="2"/>
  <c r="L1577" i="2"/>
  <c r="L477" i="2"/>
  <c r="L1489" i="2"/>
  <c r="L591" i="2"/>
  <c r="L1053" i="2"/>
  <c r="L818" i="2"/>
  <c r="L1765" i="2"/>
  <c r="L3184" i="2"/>
  <c r="L908" i="2"/>
  <c r="L419" i="2"/>
  <c r="L1896" i="2"/>
  <c r="L933" i="2"/>
  <c r="L1897" i="2"/>
  <c r="L1578" i="2"/>
  <c r="L169" i="2"/>
  <c r="L405" i="2"/>
  <c r="L1766" i="2"/>
  <c r="L2056" i="2"/>
  <c r="L1898" i="2"/>
  <c r="L748" i="2"/>
  <c r="L1579" i="2"/>
  <c r="L1580" i="2"/>
  <c r="L1490" i="2"/>
  <c r="L2057" i="2"/>
  <c r="L346" i="2"/>
  <c r="L1899" i="2"/>
  <c r="L2058" i="2"/>
  <c r="L749" i="2"/>
  <c r="L1178" i="2"/>
  <c r="L1133" i="2"/>
  <c r="L3069" i="2"/>
  <c r="L1491" i="2"/>
  <c r="L750" i="2"/>
  <c r="L1900" i="2"/>
  <c r="L514" i="2"/>
  <c r="L1901" i="2"/>
  <c r="L1902" i="2"/>
  <c r="L323" i="2"/>
  <c r="L843" i="2"/>
  <c r="L503" i="2"/>
  <c r="L2059" i="2"/>
  <c r="L1492" i="2"/>
  <c r="L613" i="2"/>
  <c r="L3068" i="2"/>
  <c r="L22" i="2"/>
  <c r="L1661" i="2"/>
  <c r="L1662" i="2"/>
  <c r="L1289" i="2"/>
  <c r="L803" i="2"/>
  <c r="L884" i="2"/>
  <c r="L378" i="2"/>
  <c r="L697" i="2"/>
  <c r="L1663" i="2"/>
  <c r="L525" i="2"/>
  <c r="L1664" i="2"/>
  <c r="L1903" i="2"/>
  <c r="L1055" i="2"/>
  <c r="L667" i="2"/>
  <c r="L250" i="2"/>
  <c r="L555" i="2"/>
  <c r="L988" i="2"/>
  <c r="L1103" i="2"/>
  <c r="L909" i="2"/>
  <c r="L316" i="2"/>
  <c r="L910" i="2"/>
  <c r="L1904" i="2"/>
  <c r="L3718" i="2"/>
  <c r="L2485" i="2"/>
  <c r="L1231" i="2"/>
  <c r="L1665" i="2"/>
  <c r="L3719" i="2"/>
  <c r="L2394" i="2"/>
  <c r="L2292" i="2"/>
  <c r="L2060" i="2"/>
  <c r="L2454" i="2"/>
  <c r="L2376" i="2"/>
  <c r="L2272" i="2"/>
  <c r="L341" i="2"/>
  <c r="L3720" i="2"/>
  <c r="L2650" i="2"/>
  <c r="L3721" i="2"/>
  <c r="L2515" i="2"/>
  <c r="L3722" i="2"/>
  <c r="L2907" i="2"/>
  <c r="L2443" i="2"/>
  <c r="L3723" i="2"/>
  <c r="L3724" i="2"/>
  <c r="L3214" i="2"/>
  <c r="L2226" i="2"/>
  <c r="L3725" i="2"/>
  <c r="L3726" i="2"/>
  <c r="L2711" i="2"/>
  <c r="L3727" i="2"/>
  <c r="L2859" i="2"/>
  <c r="L3215" i="2"/>
  <c r="L2672" i="2"/>
  <c r="L3728" i="2"/>
  <c r="L3057" i="2"/>
  <c r="L2761" i="2"/>
  <c r="L3729" i="2"/>
  <c r="L2762" i="2"/>
  <c r="L2295" i="2"/>
  <c r="L3730" i="2"/>
  <c r="L3216" i="2"/>
  <c r="L2823" i="2"/>
  <c r="L3731" i="2"/>
  <c r="L3732" i="2"/>
  <c r="L2791" i="2"/>
  <c r="L3217" i="2"/>
  <c r="L2712" i="2"/>
  <c r="L2368" i="2"/>
  <c r="L342" i="2"/>
  <c r="L2220" i="2"/>
  <c r="L3734" i="2"/>
  <c r="L3735" i="2"/>
  <c r="L3736" i="2"/>
  <c r="L3737" i="2"/>
  <c r="L3738" i="2"/>
  <c r="L3739" i="2"/>
  <c r="L2673" i="2"/>
  <c r="L3218" i="2"/>
  <c r="L2500" i="2"/>
  <c r="L3740" i="2"/>
  <c r="L3741" i="2"/>
  <c r="L3742" i="2"/>
  <c r="L914" i="2"/>
  <c r="L1232" i="2"/>
  <c r="L2061" i="2"/>
  <c r="L899" i="2"/>
  <c r="L1023" i="2"/>
  <c r="L461" i="2"/>
  <c r="L929" i="2"/>
  <c r="L641" i="2"/>
  <c r="L787" i="2"/>
  <c r="L251" i="2"/>
  <c r="L1666" i="2"/>
  <c r="L891" i="2"/>
  <c r="L1290" i="2"/>
  <c r="L1135" i="2"/>
  <c r="L844" i="2"/>
  <c r="L1667" i="2"/>
  <c r="L954" i="2"/>
  <c r="L989" i="2"/>
  <c r="L1356" i="2"/>
  <c r="L367" i="2"/>
  <c r="L892" i="2"/>
  <c r="L38" i="2"/>
  <c r="L1767" i="2"/>
  <c r="L1025" i="2"/>
  <c r="L2242" i="2"/>
  <c r="L3743" i="2"/>
  <c r="L2285" i="2"/>
  <c r="L2908" i="2"/>
  <c r="L2977" i="2"/>
  <c r="L2248" i="2"/>
  <c r="L1015" i="2"/>
  <c r="L1043" i="2"/>
  <c r="L2824" i="2"/>
  <c r="L2286" i="2"/>
  <c r="L2227" i="2"/>
  <c r="L1073" i="2"/>
  <c r="L2613" i="2"/>
  <c r="L3058" i="2"/>
  <c r="L2352" i="2"/>
  <c r="L2323" i="2"/>
  <c r="L2444" i="2"/>
  <c r="L2594" i="2"/>
  <c r="L2460" i="2"/>
  <c r="L2324" i="2"/>
  <c r="L2517" i="2"/>
  <c r="L2273" i="2"/>
  <c r="L2595" i="2"/>
  <c r="L1110" i="2"/>
  <c r="L3220" i="2"/>
  <c r="L2860" i="2"/>
  <c r="L1075" i="2"/>
  <c r="L2233" i="2"/>
  <c r="L3221" i="2"/>
  <c r="L2674" i="2"/>
  <c r="L2330" i="2"/>
  <c r="L1000" i="2"/>
  <c r="L2221" i="2"/>
  <c r="L2614" i="2"/>
  <c r="L1108" i="2"/>
  <c r="L1039" i="2"/>
  <c r="L1054" i="2"/>
  <c r="L2274" i="2"/>
  <c r="L2395" i="2"/>
  <c r="L2360" i="2"/>
  <c r="L2353" i="2"/>
  <c r="L1080" i="2"/>
  <c r="L2675" i="2"/>
  <c r="L2312" i="2"/>
  <c r="L2676" i="2"/>
  <c r="L2979" i="2"/>
  <c r="L3744" i="2"/>
  <c r="L1070" i="2"/>
  <c r="L1114" i="2"/>
  <c r="L999" i="2"/>
  <c r="L3746" i="2"/>
  <c r="L3060" i="2"/>
  <c r="L2257" i="2"/>
  <c r="L3747" i="2"/>
  <c r="L3061" i="2"/>
  <c r="L2793" i="2"/>
  <c r="L576" i="2"/>
  <c r="L2062" i="2"/>
  <c r="L955" i="2"/>
  <c r="L2063" i="2"/>
  <c r="L1494" i="2"/>
  <c r="L1905" i="2"/>
  <c r="L1906" i="2"/>
  <c r="L2064" i="2"/>
  <c r="L359" i="2"/>
  <c r="L1768" i="2"/>
  <c r="L1668" i="2"/>
  <c r="L504" i="2"/>
  <c r="L171" i="2"/>
  <c r="L912" i="2"/>
  <c r="L3140" i="2"/>
  <c r="L259" i="2"/>
  <c r="L128" i="2"/>
  <c r="L2065" i="2"/>
  <c r="L243" i="2"/>
  <c r="L1233" i="2"/>
  <c r="L1769" i="2"/>
  <c r="L751" i="2"/>
  <c r="L768" i="2"/>
  <c r="L1907" i="2"/>
  <c r="L2066" i="2"/>
  <c r="L542" i="2"/>
  <c r="L819" i="2"/>
  <c r="L1357" i="2"/>
  <c r="L2067" i="2"/>
  <c r="L1770" i="2"/>
  <c r="L2068" i="2"/>
  <c r="L934" i="2"/>
  <c r="L1771" i="2"/>
  <c r="L1772" i="2"/>
  <c r="L424" i="2"/>
  <c r="L1908" i="2"/>
  <c r="L2069" i="2"/>
  <c r="L1234" i="2"/>
  <c r="L614" i="2"/>
  <c r="L592" i="2"/>
  <c r="L607" i="2"/>
  <c r="L2763" i="2"/>
  <c r="L3749" i="2"/>
  <c r="L2296" i="2"/>
  <c r="L619" i="2"/>
  <c r="L3222" i="2"/>
  <c r="L3751" i="2"/>
  <c r="L2861" i="2"/>
  <c r="L3752" i="2"/>
  <c r="L2713" i="2"/>
  <c r="L2214" i="2"/>
  <c r="L3223" i="2"/>
  <c r="L3753" i="2"/>
  <c r="L3754" i="2"/>
  <c r="L3224" i="2"/>
  <c r="L3755" i="2"/>
  <c r="L3756" i="2"/>
  <c r="L3757" i="2"/>
  <c r="L3758" i="2"/>
  <c r="L569" i="2"/>
  <c r="L327" i="2"/>
  <c r="L1909" i="2"/>
  <c r="L1495" i="2"/>
  <c r="L577" i="2"/>
  <c r="L956" i="2"/>
  <c r="L1773" i="2"/>
  <c r="L1136" i="2"/>
  <c r="L363" i="2"/>
  <c r="L1358" i="2"/>
  <c r="L489" i="2"/>
  <c r="L1416" i="2"/>
  <c r="L556" i="2"/>
  <c r="L1582" i="2"/>
  <c r="L990" i="2"/>
  <c r="L1774" i="2"/>
  <c r="L769" i="2"/>
  <c r="L1775" i="2"/>
  <c r="L490" i="2"/>
  <c r="L593" i="2"/>
  <c r="L1235" i="2"/>
  <c r="L398" i="2"/>
  <c r="L3225" i="2"/>
  <c r="L2279" i="2"/>
  <c r="L3759" i="2"/>
  <c r="L3760" i="2"/>
  <c r="L2297" i="2"/>
  <c r="L3761" i="2"/>
  <c r="L3062" i="2"/>
  <c r="L2616" i="2"/>
  <c r="L2331" i="2"/>
  <c r="L3762" i="2"/>
  <c r="L2243" i="2"/>
  <c r="L420" i="2"/>
  <c r="L2740" i="2"/>
  <c r="L3063" i="2"/>
  <c r="L3227" i="2"/>
  <c r="L2254" i="2"/>
  <c r="L3228" i="2"/>
  <c r="L2280" i="2"/>
  <c r="L390" i="2"/>
  <c r="L557" i="2"/>
  <c r="L957" i="2"/>
  <c r="L196" i="2"/>
  <c r="L1024" i="2"/>
  <c r="L1180" i="2"/>
  <c r="L268" i="2"/>
  <c r="L1669" i="2"/>
  <c r="L1670" i="2"/>
  <c r="L2070" i="2"/>
  <c r="L698" i="2"/>
  <c r="L820" i="2"/>
  <c r="L1359" i="2"/>
  <c r="L331" i="2"/>
  <c r="L770" i="2"/>
  <c r="L1291" i="2"/>
  <c r="L935" i="2"/>
  <c r="L282" i="2"/>
  <c r="L958" i="2"/>
  <c r="L1137" i="2"/>
  <c r="L336" i="2"/>
  <c r="L721" i="2"/>
  <c r="L543" i="2"/>
  <c r="L14" i="2"/>
  <c r="L44" i="2"/>
  <c r="L110" i="2"/>
  <c r="L450" i="2"/>
  <c r="L1910" i="2"/>
  <c r="L43" i="2"/>
  <c r="L516" i="2"/>
  <c r="L256" i="2"/>
  <c r="L230" i="2"/>
  <c r="L265" i="2"/>
  <c r="L208" i="2"/>
  <c r="L49" i="2"/>
  <c r="L90" i="2"/>
  <c r="L141" i="2"/>
  <c r="L353" i="2"/>
  <c r="L18" i="2"/>
  <c r="L397" i="2"/>
  <c r="L913" i="2"/>
  <c r="L28" i="2"/>
  <c r="L271" i="2"/>
  <c r="L499" i="2"/>
  <c r="L176" i="2"/>
  <c r="L173" i="2"/>
  <c r="L240" i="2"/>
  <c r="L101" i="2"/>
  <c r="L151" i="2"/>
  <c r="L439" i="2"/>
  <c r="L27" i="2"/>
  <c r="L172" i="2"/>
  <c r="L50" i="2"/>
  <c r="L177" i="2"/>
  <c r="L446" i="2"/>
  <c r="L237" i="2"/>
  <c r="L447" i="2"/>
  <c r="L89" i="2"/>
  <c r="L30" i="2"/>
  <c r="L991" i="2"/>
  <c r="L103" i="2"/>
  <c r="L2862" i="2"/>
  <c r="L3763" i="2"/>
  <c r="L2910" i="2"/>
  <c r="L2502" i="2"/>
  <c r="L811" i="2"/>
  <c r="L837" i="2"/>
  <c r="L800" i="2"/>
  <c r="L3765" i="2"/>
  <c r="L3229" i="2"/>
  <c r="L2559" i="2"/>
  <c r="L2794" i="2"/>
  <c r="L3766" i="2"/>
  <c r="L847" i="2"/>
  <c r="L3768" i="2"/>
  <c r="L2764" i="2"/>
  <c r="L3769" i="2"/>
  <c r="L3770" i="2"/>
  <c r="L2445" i="2"/>
  <c r="L827" i="2"/>
  <c r="L2634" i="2"/>
  <c r="L96" i="2"/>
  <c r="L222" i="2"/>
  <c r="L126" i="2"/>
  <c r="L202" i="2"/>
  <c r="L771" i="2"/>
  <c r="L188" i="2"/>
  <c r="L959" i="2"/>
  <c r="L936" i="2"/>
  <c r="L130" i="2"/>
  <c r="L120" i="2"/>
  <c r="L40" i="2"/>
  <c r="L201" i="2"/>
  <c r="L70" i="2"/>
  <c r="L6" i="2"/>
  <c r="L1056" i="2"/>
  <c r="L37" i="2"/>
  <c r="L752" i="2"/>
  <c r="L1776" i="2"/>
  <c r="L73" i="2"/>
  <c r="L272" i="2"/>
  <c r="L156" i="2"/>
  <c r="L753" i="2"/>
  <c r="L379" i="2"/>
  <c r="L55" i="2"/>
  <c r="L257" i="2"/>
  <c r="L594" i="2"/>
  <c r="L845" i="2"/>
  <c r="L722" i="2"/>
  <c r="L102" i="2"/>
  <c r="L455" i="2"/>
  <c r="L846" i="2"/>
  <c r="L131" i="2"/>
  <c r="L310" i="2"/>
  <c r="L92" i="2"/>
  <c r="L233" i="2"/>
  <c r="L615" i="2"/>
  <c r="L136" i="2"/>
  <c r="L441" i="2"/>
  <c r="L564" i="2"/>
  <c r="L189" i="2"/>
  <c r="L296" i="2"/>
  <c r="L772" i="2"/>
  <c r="L66" i="2"/>
  <c r="L1292" i="2"/>
  <c r="L41" i="2"/>
  <c r="L821" i="2"/>
  <c r="L1671" i="2"/>
  <c r="L462" i="2"/>
  <c r="L509" i="2"/>
  <c r="L75" i="2"/>
  <c r="L642" i="2"/>
  <c r="L105" i="2"/>
  <c r="L1911" i="2"/>
  <c r="L515" i="2"/>
  <c r="L360" i="2"/>
  <c r="L432" i="2"/>
  <c r="L486" i="2"/>
  <c r="L498" i="2"/>
  <c r="L505" i="2"/>
  <c r="L266" i="2"/>
  <c r="L1293" i="2"/>
  <c r="L992" i="2"/>
  <c r="L463" i="2"/>
  <c r="L274" i="2"/>
  <c r="L495" i="2"/>
  <c r="L219" i="2"/>
  <c r="L506" i="2"/>
  <c r="L1496" i="2"/>
  <c r="L668" i="2"/>
  <c r="L123" i="2"/>
  <c r="L157" i="2"/>
  <c r="L1138" i="2"/>
  <c r="L433" i="2"/>
  <c r="L1672" i="2"/>
  <c r="L15" i="2"/>
  <c r="L440" i="2"/>
  <c r="L960" i="2"/>
  <c r="L625" i="2"/>
  <c r="L451" i="2"/>
  <c r="L65" i="2"/>
  <c r="L993" i="2"/>
  <c r="L1139" i="2"/>
  <c r="L1057" i="2"/>
  <c r="L1294" i="2"/>
  <c r="L773" i="2"/>
  <c r="L1912" i="2"/>
  <c r="L1583" i="2"/>
  <c r="L961" i="2"/>
  <c r="L848" i="2"/>
  <c r="L994" i="2"/>
  <c r="L849" i="2"/>
  <c r="L1913" i="2"/>
  <c r="L1777" i="2"/>
  <c r="L822" i="2"/>
  <c r="L2071" i="2"/>
  <c r="L1778" i="2"/>
  <c r="L2072" i="2"/>
  <c r="L2073" i="2"/>
  <c r="L616" i="2"/>
  <c r="L558" i="2"/>
  <c r="L1058" i="2"/>
  <c r="L565" i="2"/>
  <c r="L478" i="2"/>
  <c r="L643" i="2"/>
  <c r="L180" i="2"/>
  <c r="L1360" i="2"/>
  <c r="L1295" i="2"/>
  <c r="L1361" i="2"/>
  <c r="L1362" i="2"/>
  <c r="L2074" i="2"/>
  <c r="L1363" i="2"/>
  <c r="L2075" i="2"/>
  <c r="L1497" i="2"/>
  <c r="L1498" i="2"/>
  <c r="L210" i="2"/>
  <c r="L1914" i="2"/>
  <c r="L464" i="2"/>
  <c r="L578" i="2"/>
  <c r="L1915" i="2"/>
  <c r="L1916" i="2"/>
  <c r="L3231" i="2"/>
  <c r="L3771" i="2"/>
  <c r="L2714" i="2"/>
  <c r="L2715" i="2"/>
  <c r="L3232" i="2"/>
  <c r="L3772" i="2"/>
  <c r="L3706" i="2"/>
  <c r="L3773" i="2"/>
  <c r="L2651" i="2"/>
  <c r="L3774" i="2"/>
  <c r="L2863" i="2"/>
  <c r="L3064" i="2"/>
  <c r="L3065" i="2"/>
  <c r="L3066" i="2"/>
  <c r="L2716" i="2"/>
  <c r="L3775" i="2"/>
  <c r="L2419" i="2"/>
  <c r="L3733" i="2"/>
  <c r="L2864" i="2"/>
  <c r="L3776" i="2"/>
  <c r="L3777" i="2"/>
  <c r="L2825" i="2"/>
  <c r="L2677" i="2"/>
  <c r="L3067" i="2"/>
  <c r="L2402" i="2"/>
  <c r="L3778" i="2"/>
  <c r="L3233" i="2"/>
  <c r="L3748" i="2"/>
  <c r="L3779" i="2"/>
  <c r="L3234" i="2"/>
  <c r="L3780" i="2"/>
  <c r="L3781" i="2"/>
  <c r="L3782" i="2"/>
  <c r="L3235" i="2"/>
  <c r="L3750" i="2"/>
  <c r="L2982" i="2"/>
  <c r="L2420" i="2"/>
  <c r="L2795" i="2"/>
  <c r="L3236" i="2"/>
  <c r="L3237" i="2"/>
  <c r="L962" i="2"/>
  <c r="L1104" i="2"/>
  <c r="L617" i="2"/>
  <c r="L1673" i="2"/>
  <c r="L534" i="2"/>
  <c r="L469" i="2"/>
  <c r="L850" i="2"/>
  <c r="L804" i="2"/>
  <c r="L2076" i="2"/>
  <c r="L299" i="2"/>
  <c r="L1418" i="2"/>
  <c r="L2077" i="2"/>
  <c r="L701" i="2"/>
  <c r="L3154" i="2"/>
  <c r="L187" i="2"/>
  <c r="L723" i="2"/>
  <c r="L2078" i="2"/>
  <c r="L535" i="2"/>
  <c r="L380" i="2"/>
  <c r="L1364" i="2"/>
  <c r="L434" i="2"/>
  <c r="L63" i="2"/>
  <c r="L72" i="2"/>
  <c r="L152" i="2"/>
  <c r="L3415" i="2"/>
  <c r="L1181" i="2"/>
  <c r="L31" i="2"/>
  <c r="L85" i="2"/>
  <c r="L3446" i="2"/>
  <c r="L288" i="2"/>
  <c r="L3503" i="2"/>
  <c r="L3421" i="2"/>
  <c r="L79" i="2"/>
  <c r="L60" i="2"/>
  <c r="L852" i="2"/>
  <c r="L1026" i="2"/>
  <c r="L35" i="2"/>
  <c r="L595" i="2"/>
  <c r="L470" i="2"/>
  <c r="L3445" i="2"/>
  <c r="L291" i="2"/>
  <c r="L48" i="2"/>
  <c r="L1182" i="2"/>
  <c r="L596" i="2"/>
  <c r="L444" i="2"/>
  <c r="L1675" i="2"/>
  <c r="L2079" i="2"/>
  <c r="L1779" i="2"/>
  <c r="L306" i="2"/>
  <c r="L1140" i="2"/>
  <c r="L267" i="2"/>
  <c r="L1027" i="2"/>
  <c r="L260" i="2"/>
  <c r="L144" i="2"/>
  <c r="L406" i="2"/>
  <c r="L1419" i="2"/>
  <c r="L1917" i="2"/>
  <c r="L788" i="2"/>
  <c r="L1780" i="2"/>
  <c r="L1918" i="2"/>
  <c r="L1296" i="2"/>
  <c r="L371" i="2"/>
  <c r="L1420" i="2"/>
  <c r="L193" i="2"/>
  <c r="L3429" i="2"/>
  <c r="L1297" i="2"/>
  <c r="L3502" i="2"/>
  <c r="L25" i="2"/>
  <c r="L337" i="2"/>
  <c r="L724" i="2"/>
  <c r="L23" i="2"/>
  <c r="L69" i="2"/>
  <c r="L3457" i="2"/>
  <c r="L26" i="2"/>
  <c r="L435" i="2"/>
  <c r="L61" i="2"/>
  <c r="L106" i="2"/>
  <c r="L559" i="2"/>
  <c r="L669" i="2"/>
  <c r="L163" i="2"/>
  <c r="L3436" i="2"/>
  <c r="L20" i="2"/>
  <c r="L3" i="2"/>
  <c r="L99" i="2"/>
  <c r="L10" i="2"/>
  <c r="L3530" i="2"/>
  <c r="L1584" i="2"/>
  <c r="L3523" i="2"/>
  <c r="L351" i="2"/>
  <c r="L33" i="2"/>
  <c r="L584" i="2"/>
  <c r="L162" i="2"/>
  <c r="L1059" i="2"/>
  <c r="L76" i="2"/>
  <c r="L148" i="2"/>
  <c r="L3472" i="2"/>
  <c r="L3439" i="2"/>
  <c r="L471" i="2"/>
  <c r="L3411" i="2"/>
  <c r="L117" i="2"/>
  <c r="L46" i="2"/>
  <c r="L425" i="2"/>
  <c r="L963" i="2"/>
  <c r="L303" i="2"/>
  <c r="L3467" i="2"/>
  <c r="L121" i="2"/>
  <c r="L97" i="2"/>
  <c r="L1676" i="2"/>
  <c r="L13" i="2"/>
  <c r="L47" i="2"/>
  <c r="L154" i="2"/>
  <c r="L21" i="2"/>
  <c r="L217" i="2"/>
  <c r="L853" i="2"/>
  <c r="L3449" i="2"/>
  <c r="L1421" i="2"/>
  <c r="L520" i="2"/>
  <c r="L164" i="2"/>
  <c r="L426" i="2"/>
  <c r="L88" i="2"/>
  <c r="L289" i="2"/>
  <c r="L290" i="2"/>
  <c r="L1919" i="2"/>
  <c r="L1422" i="2"/>
  <c r="L823" i="2"/>
  <c r="L2081" i="2"/>
  <c r="L854" i="2"/>
  <c r="L2082" i="2"/>
  <c r="L1366" i="2"/>
  <c r="L1585" i="2"/>
  <c r="L328" i="2"/>
  <c r="L1367" i="2"/>
  <c r="L1298" i="2"/>
  <c r="L479" i="2"/>
  <c r="L754" i="2"/>
  <c r="L453" i="2"/>
  <c r="L1920" i="2"/>
  <c r="L1499" i="2"/>
  <c r="L109" i="2"/>
  <c r="L1921" i="2"/>
  <c r="L585" i="2"/>
  <c r="L338" i="2"/>
  <c r="L1236" i="2"/>
  <c r="L1922" i="2"/>
  <c r="L1923" i="2"/>
  <c r="L1368" i="2"/>
  <c r="L1369" i="2"/>
  <c r="L1924" i="2"/>
  <c r="L1370" i="2"/>
  <c r="L80" i="2"/>
  <c r="L1586" i="2"/>
  <c r="L1299" i="2"/>
  <c r="L315" i="2"/>
  <c r="L399" i="2"/>
  <c r="L1677" i="2"/>
  <c r="L1587" i="2"/>
  <c r="L1588" i="2"/>
  <c r="L824" i="2"/>
  <c r="L1300" i="2"/>
  <c r="L1237" i="2"/>
  <c r="L2332" i="2"/>
  <c r="L2983" i="2"/>
  <c r="L2275" i="2"/>
  <c r="L3230" i="2"/>
  <c r="L2765" i="2"/>
  <c r="L3238" i="2"/>
  <c r="L62" i="2"/>
  <c r="L181" i="2"/>
  <c r="L1423" i="2"/>
  <c r="L1781" i="2"/>
  <c r="L496" i="2"/>
  <c r="L1424" i="2"/>
  <c r="L231" i="2"/>
  <c r="L1782" i="2"/>
  <c r="L1783" i="2"/>
  <c r="L64" i="2"/>
  <c r="L1141" i="2"/>
  <c r="L1925" i="2"/>
  <c r="L142" i="2"/>
  <c r="L1425" i="2"/>
  <c r="L3783" i="2"/>
  <c r="L3784" i="2"/>
  <c r="L2984" i="2"/>
  <c r="L3785" i="2"/>
  <c r="L3786" i="2"/>
  <c r="L3787" i="2"/>
  <c r="L3070" i="2"/>
  <c r="L3788" i="2"/>
  <c r="L3789" i="2"/>
  <c r="L3790" i="2"/>
  <c r="L3239" i="2"/>
  <c r="L3791" i="2"/>
  <c r="L3792" i="2"/>
  <c r="L3793" i="2"/>
  <c r="L3240" i="2"/>
  <c r="L3794" i="2"/>
  <c r="L4102" i="2"/>
  <c r="L4109" i="2"/>
  <c r="L2596" i="2"/>
  <c r="L3797" i="2"/>
  <c r="L3798" i="2"/>
  <c r="L2411" i="2"/>
  <c r="L3799" i="2"/>
  <c r="L3800" i="2"/>
  <c r="L3801" i="2"/>
  <c r="L3996" i="2"/>
  <c r="L3241" i="2"/>
  <c r="L3802" i="2"/>
  <c r="L3803" i="2"/>
  <c r="L3804" i="2"/>
  <c r="L3805" i="2"/>
  <c r="L2985" i="2"/>
  <c r="L3806" i="2"/>
  <c r="L3807" i="2"/>
  <c r="L3808" i="2"/>
  <c r="L2679" i="2"/>
  <c r="L3809" i="2"/>
  <c r="L3810" i="2"/>
  <c r="L3811" i="2"/>
  <c r="L3812" i="2"/>
  <c r="L3071" i="2"/>
  <c r="L2986" i="2"/>
  <c r="L2911" i="2"/>
  <c r="L3242" i="2"/>
  <c r="L3243" i="2"/>
  <c r="L3813" i="2"/>
  <c r="L3244" i="2"/>
  <c r="L3245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246" i="2"/>
  <c r="L3826" i="2"/>
  <c r="L354" i="2"/>
  <c r="L3827" i="2"/>
  <c r="L2472" i="2"/>
  <c r="L2313" i="2"/>
  <c r="L2455" i="2"/>
  <c r="L3828" i="2"/>
  <c r="L3072" i="2"/>
  <c r="L3829" i="2"/>
  <c r="L3247" i="2"/>
  <c r="L3830" i="2"/>
  <c r="L3248" i="2"/>
  <c r="L2987" i="2"/>
  <c r="L3249" i="2"/>
  <c r="L3831" i="2"/>
  <c r="L3832" i="2"/>
  <c r="L3833" i="2"/>
  <c r="L3834" i="2"/>
  <c r="L2597" i="2"/>
  <c r="L3835" i="2"/>
  <c r="L3836" i="2"/>
  <c r="L3837" i="2"/>
  <c r="L3250" i="2"/>
  <c r="L3838" i="2"/>
  <c r="L3839" i="2"/>
  <c r="L3840" i="2"/>
  <c r="L3841" i="2"/>
  <c r="L3251" i="2"/>
  <c r="L3252" i="2"/>
  <c r="L3842" i="2"/>
  <c r="L3843" i="2"/>
  <c r="L3844" i="2"/>
  <c r="L3845" i="2"/>
  <c r="L3846" i="2"/>
  <c r="L3847" i="2"/>
  <c r="L3848" i="2"/>
  <c r="L3849" i="2"/>
  <c r="L3850" i="2"/>
  <c r="L3851" i="2"/>
  <c r="L1301" i="2"/>
  <c r="L725" i="2"/>
  <c r="L247" i="2"/>
  <c r="L1238" i="2"/>
  <c r="L329" i="2"/>
  <c r="L355" i="2"/>
  <c r="L81" i="2"/>
  <c r="L1302" i="2"/>
  <c r="L1303" i="2"/>
  <c r="L1784" i="2"/>
  <c r="L995" i="2"/>
  <c r="L586" i="2"/>
  <c r="L421" i="2"/>
  <c r="L1926" i="2"/>
  <c r="L297" i="2"/>
  <c r="L300" i="2"/>
  <c r="L1785" i="2"/>
  <c r="L1183" i="2"/>
  <c r="L1786" i="2"/>
  <c r="L1927" i="2"/>
  <c r="L1589" i="2"/>
  <c r="L1142" i="2"/>
  <c r="L964" i="2"/>
  <c r="L1143" i="2"/>
  <c r="L304" i="2"/>
  <c r="L2083" i="2"/>
  <c r="L885" i="2"/>
  <c r="L1371" i="2"/>
  <c r="L1028" i="2"/>
  <c r="L1678" i="2"/>
  <c r="L670" i="2"/>
  <c r="L566" i="2"/>
  <c r="L2084" i="2"/>
  <c r="L2085" i="2"/>
  <c r="L1500" i="2"/>
  <c r="L1501" i="2"/>
  <c r="L339" i="2"/>
  <c r="L671" i="2"/>
  <c r="L597" i="2"/>
  <c r="L2086" i="2"/>
  <c r="L1060" i="2"/>
  <c r="L2087" i="2"/>
  <c r="L1029" i="2"/>
  <c r="L886" i="2"/>
  <c r="L1679" i="2"/>
  <c r="L168" i="2"/>
  <c r="L2088" i="2"/>
  <c r="L1372" i="2"/>
  <c r="L587" i="2"/>
  <c r="L825" i="2"/>
  <c r="L1680" i="2"/>
  <c r="L755" i="2"/>
  <c r="L655" i="2"/>
  <c r="L1928" i="2"/>
  <c r="L672" i="2"/>
  <c r="L2089" i="2"/>
  <c r="L1061" i="2"/>
  <c r="L1426" i="2"/>
  <c r="L248" i="2"/>
  <c r="L1062" i="2"/>
  <c r="L2988" i="2"/>
  <c r="L3852" i="2"/>
  <c r="L3853" i="2"/>
  <c r="L3854" i="2"/>
  <c r="L3855" i="2"/>
  <c r="L3083" i="2"/>
  <c r="L3856" i="2"/>
  <c r="L3857" i="2"/>
  <c r="L3084" i="2"/>
  <c r="L3858" i="2"/>
  <c r="L3088" i="2"/>
  <c r="L3860" i="2"/>
  <c r="L3861" i="2"/>
  <c r="L3073" i="2"/>
  <c r="L2533" i="2"/>
  <c r="L3862" i="2"/>
  <c r="L2717" i="2"/>
  <c r="L3863" i="2"/>
  <c r="L3864" i="2"/>
  <c r="L3865" i="2"/>
  <c r="L1239" i="2"/>
  <c r="L2090" i="2"/>
  <c r="L407" i="2"/>
  <c r="L1787" i="2"/>
  <c r="L2091" i="2"/>
  <c r="L1063" i="2"/>
  <c r="L1788" i="2"/>
  <c r="L115" i="2"/>
  <c r="L1590" i="2"/>
  <c r="L2092" i="2"/>
  <c r="L2093" i="2"/>
  <c r="L726" i="2"/>
  <c r="L1144" i="2"/>
  <c r="L1502" i="2"/>
  <c r="L1591" i="2"/>
  <c r="L965" i="2"/>
  <c r="L1184" i="2"/>
  <c r="L1064" i="2"/>
  <c r="L2094" i="2"/>
  <c r="L1681" i="2"/>
  <c r="L116" i="2"/>
  <c r="L1592" i="2"/>
  <c r="L408" i="2"/>
  <c r="L1929" i="2"/>
  <c r="L269" i="2"/>
  <c r="L1105" i="2"/>
  <c r="L855" i="2"/>
  <c r="L1789" i="2"/>
  <c r="L125" i="2"/>
  <c r="L1930" i="2"/>
  <c r="L1683" i="2"/>
  <c r="L1375" i="2"/>
  <c r="L409" i="2"/>
  <c r="L789" i="2"/>
  <c r="L1376" i="2"/>
  <c r="L1427" i="2"/>
  <c r="L111" i="2"/>
  <c r="L1240" i="2"/>
  <c r="L1145" i="2"/>
  <c r="L134" i="2"/>
  <c r="L3866" i="2"/>
  <c r="L3255" i="2"/>
  <c r="L3867" i="2"/>
  <c r="L3868" i="2"/>
  <c r="L3256" i="2"/>
  <c r="L3869" i="2"/>
  <c r="L3870" i="2"/>
  <c r="L368" i="2"/>
  <c r="L3074" i="2"/>
  <c r="L3258" i="2"/>
  <c r="L3871" i="2"/>
  <c r="L3872" i="2"/>
  <c r="L3873" i="2"/>
  <c r="L3874" i="2"/>
  <c r="L3875" i="2"/>
  <c r="L3876" i="2"/>
  <c r="L3877" i="2"/>
  <c r="L3878" i="2"/>
  <c r="L3879" i="2"/>
  <c r="L3259" i="2"/>
  <c r="L2680" i="2"/>
  <c r="L3880" i="2"/>
  <c r="L3260" i="2"/>
  <c r="L3881" i="2"/>
  <c r="L3882" i="2"/>
  <c r="L387" i="2"/>
  <c r="L3075" i="2"/>
  <c r="L2912" i="2"/>
  <c r="L3884" i="2"/>
  <c r="L3885" i="2"/>
  <c r="L3076" i="2"/>
  <c r="L3886" i="2"/>
  <c r="L3887" i="2"/>
  <c r="L3888" i="2"/>
  <c r="L2652" i="2"/>
  <c r="L2461" i="2"/>
  <c r="L358" i="2"/>
  <c r="L2333" i="2"/>
  <c r="L3261" i="2"/>
  <c r="L2796" i="2"/>
  <c r="L52" i="2"/>
  <c r="L118" i="2"/>
  <c r="L1931" i="2"/>
  <c r="L1593" i="2"/>
  <c r="L1377" i="2"/>
  <c r="L1185" i="2"/>
  <c r="L87" i="2"/>
  <c r="L212" i="2"/>
  <c r="L132" i="2"/>
  <c r="L521" i="2"/>
  <c r="L8" i="2"/>
  <c r="L332" i="2"/>
  <c r="L1932" i="2"/>
  <c r="L1790" i="2"/>
  <c r="L3253" i="2"/>
  <c r="L996" i="2"/>
  <c r="L39" i="2"/>
  <c r="L1503" i="2"/>
  <c r="L281" i="2"/>
  <c r="L497" i="2"/>
  <c r="L480" i="2"/>
  <c r="L626" i="2"/>
  <c r="L1030" i="2"/>
  <c r="L19" i="2"/>
  <c r="L34" i="2"/>
  <c r="L1106" i="2"/>
  <c r="L53" i="2"/>
  <c r="L1186" i="2"/>
  <c r="L3257" i="2"/>
  <c r="L392" i="2"/>
  <c r="L997" i="2"/>
  <c r="L560" i="2"/>
  <c r="L104" i="2"/>
  <c r="L1428" i="2"/>
  <c r="L2096" i="2"/>
  <c r="L283" i="2"/>
  <c r="L364" i="2"/>
  <c r="L1791" i="2"/>
  <c r="L3254" i="2"/>
  <c r="L1429" i="2"/>
  <c r="L3262" i="2"/>
  <c r="L3889" i="2"/>
  <c r="L2369" i="2"/>
  <c r="L3077" i="2"/>
  <c r="L2681" i="2"/>
  <c r="L2766" i="2"/>
  <c r="L3263" i="2"/>
  <c r="L3264" i="2"/>
  <c r="L3890" i="2"/>
  <c r="L3265" i="2"/>
  <c r="L3078" i="2"/>
  <c r="L3266" i="2"/>
  <c r="L2653" i="2"/>
  <c r="L3891" i="2"/>
  <c r="L2504" i="2"/>
  <c r="L2682" i="2"/>
  <c r="L2534" i="2"/>
  <c r="L3892" i="2"/>
  <c r="L2989" i="2"/>
  <c r="L3893" i="2"/>
  <c r="L1684" i="2"/>
  <c r="L1378" i="2"/>
  <c r="L1504" i="2"/>
  <c r="L1685" i="2"/>
  <c r="L790" i="2"/>
  <c r="L389" i="2"/>
  <c r="L1146" i="2"/>
  <c r="L340" i="2"/>
  <c r="L756" i="2"/>
  <c r="L2827" i="2"/>
  <c r="L2683" i="2"/>
  <c r="L2377" i="2"/>
  <c r="L2421" i="2"/>
  <c r="L2231" i="2"/>
  <c r="L2767" i="2"/>
  <c r="L2266" i="2"/>
  <c r="L2547" i="2"/>
  <c r="L3894" i="2"/>
  <c r="L3895" i="2"/>
  <c r="L3267" i="2"/>
  <c r="L3268" i="2"/>
  <c r="L2422" i="2"/>
  <c r="L3896" i="2"/>
  <c r="L3269" i="2"/>
  <c r="L3897" i="2"/>
  <c r="L3898" i="2"/>
  <c r="L3899" i="2"/>
  <c r="L3900" i="2"/>
  <c r="L3901" i="2"/>
  <c r="L2684" i="2"/>
  <c r="L3902" i="2"/>
  <c r="L3270" i="2"/>
  <c r="L3271" i="2"/>
  <c r="L3903" i="2"/>
  <c r="L3904" i="2"/>
  <c r="L2828" i="2"/>
  <c r="L2446" i="2"/>
  <c r="L3905" i="2"/>
  <c r="L3906" i="2"/>
  <c r="L3272" i="2"/>
  <c r="L2287" i="2"/>
  <c r="L2370" i="2"/>
  <c r="L1594" i="2"/>
  <c r="L2829" i="2"/>
  <c r="L2685" i="2"/>
  <c r="L1107" i="2"/>
  <c r="L108" i="2"/>
  <c r="L3295" i="2"/>
  <c r="L1792" i="2"/>
  <c r="L427" i="2"/>
  <c r="L3320" i="2"/>
  <c r="L627" i="2"/>
  <c r="L1793" i="2"/>
  <c r="L966" i="2"/>
  <c r="L170" i="2"/>
  <c r="L856" i="2"/>
  <c r="L857" i="2"/>
  <c r="L1595" i="2"/>
  <c r="L1241" i="2"/>
  <c r="L915" i="2"/>
  <c r="L423" i="2"/>
  <c r="L183" i="2"/>
  <c r="L526" i="2"/>
  <c r="L449" i="2"/>
  <c r="L491" i="2"/>
  <c r="L1430" i="2"/>
  <c r="L71" i="2"/>
  <c r="L253" i="2"/>
  <c r="L1596" i="2"/>
  <c r="L348" i="2"/>
  <c r="L1597" i="2"/>
  <c r="L916" i="2"/>
  <c r="L1304" i="2"/>
  <c r="L2" i="2"/>
  <c r="L438" i="2"/>
  <c r="L791" i="2"/>
  <c r="L191" i="2"/>
  <c r="L465" i="2"/>
  <c r="L445" i="2"/>
  <c r="L1686" i="2"/>
  <c r="L3907" i="2"/>
  <c r="L2412" i="2"/>
  <c r="L3908" i="2"/>
  <c r="L2865" i="2"/>
  <c r="L2487" i="2"/>
  <c r="L2430" i="2"/>
  <c r="L2423" i="2"/>
  <c r="L3273" i="2"/>
  <c r="L3274" i="2"/>
  <c r="L3909" i="2"/>
  <c r="L3910" i="2"/>
  <c r="L2686" i="2"/>
  <c r="L2535" i="2"/>
  <c r="L3911" i="2"/>
  <c r="L2258" i="2"/>
  <c r="L2718" i="2"/>
  <c r="L3275" i="2"/>
  <c r="L2654" i="2"/>
  <c r="L2687" i="2"/>
  <c r="L95" i="2"/>
  <c r="L3276" i="2"/>
  <c r="L3277" i="2"/>
  <c r="L3913" i="2"/>
  <c r="L3278" i="2"/>
  <c r="L3914" i="2"/>
  <c r="L3079" i="2"/>
  <c r="L3279" i="2"/>
  <c r="L2617" i="2"/>
  <c r="L100" i="2"/>
  <c r="L2719" i="2"/>
  <c r="L3916" i="2"/>
  <c r="L3917" i="2"/>
  <c r="L3918" i="2"/>
  <c r="L2618" i="2"/>
  <c r="L2990" i="2"/>
  <c r="L2768" i="2"/>
  <c r="L3919" i="2"/>
  <c r="L2447" i="2"/>
  <c r="L3080" i="2"/>
  <c r="L3920" i="2"/>
  <c r="L1505" i="2"/>
  <c r="L858" i="2"/>
  <c r="L1707" i="2"/>
  <c r="L887" i="2"/>
  <c r="L1506" i="2"/>
  <c r="L1682" i="2"/>
  <c r="L859" i="2"/>
  <c r="L1687" i="2"/>
  <c r="L1934" i="2"/>
  <c r="L1507" i="2"/>
  <c r="L1688" i="2"/>
  <c r="L1305" i="2"/>
  <c r="L1147" i="2"/>
  <c r="L1344" i="2"/>
  <c r="L1598" i="2"/>
  <c r="L1701" i="2"/>
  <c r="L2095" i="2"/>
  <c r="L2172" i="2"/>
  <c r="L1690" i="2"/>
  <c r="L1446" i="2"/>
  <c r="L599" i="2"/>
  <c r="L2142" i="2"/>
  <c r="L674" i="2"/>
  <c r="L1710" i="2"/>
  <c r="L1750" i="2"/>
  <c r="L1727" i="2"/>
  <c r="L727" i="2"/>
  <c r="L2097" i="2"/>
  <c r="L1795" i="2"/>
  <c r="L1306" i="2"/>
  <c r="L2303" i="2"/>
  <c r="L1065" i="2"/>
  <c r="L675" i="2"/>
  <c r="L1842" i="2"/>
  <c r="L195" i="2"/>
  <c r="L1379" i="2"/>
  <c r="L1465" i="2"/>
  <c r="L1431" i="2"/>
  <c r="L1973" i="2"/>
  <c r="L1440" i="2"/>
  <c r="L2307" i="2"/>
  <c r="L2100" i="2"/>
  <c r="L1599" i="2"/>
  <c r="L938" i="2"/>
  <c r="L2098" i="2"/>
  <c r="L1308" i="2"/>
  <c r="L860" i="2"/>
  <c r="L2321" i="2"/>
  <c r="L1935" i="2"/>
  <c r="L2102" i="2"/>
  <c r="L1148" i="2"/>
  <c r="L1714" i="2"/>
  <c r="L1309" i="2"/>
  <c r="L1317" i="2"/>
  <c r="L1258" i="2"/>
  <c r="L1310" i="2"/>
  <c r="L2103" i="2"/>
  <c r="L861" i="2"/>
  <c r="L1149" i="2"/>
  <c r="L1986" i="2"/>
  <c r="L2873" i="2"/>
  <c r="L2928" i="2"/>
  <c r="L3922" i="2"/>
  <c r="L2866" i="2"/>
  <c r="L2383" i="2"/>
  <c r="L3923" i="2"/>
  <c r="L3924" i="2"/>
  <c r="L3925" i="2"/>
  <c r="L2884" i="2"/>
  <c r="L2913" i="2"/>
  <c r="L3926" i="2"/>
  <c r="L3081" i="2"/>
  <c r="L3927" i="2"/>
  <c r="L2519" i="2"/>
  <c r="L2267" i="2"/>
  <c r="L2867" i="2"/>
  <c r="L2520" i="2"/>
  <c r="L3928" i="2"/>
  <c r="L3082" i="2"/>
  <c r="L2797" i="2"/>
  <c r="L2384" i="2"/>
  <c r="L3929" i="2"/>
  <c r="L3930" i="2"/>
  <c r="L2831" i="2"/>
  <c r="L3931" i="2"/>
  <c r="L3282" i="2"/>
  <c r="L2521" i="2"/>
  <c r="L2304" i="2"/>
  <c r="L3283" i="2"/>
  <c r="L2598" i="2"/>
  <c r="L2868" i="2"/>
  <c r="L3932" i="2"/>
  <c r="L2337" i="2"/>
  <c r="L2869" i="2"/>
  <c r="L3933" i="2"/>
  <c r="L3934" i="2"/>
  <c r="L2688" i="2"/>
  <c r="L2833" i="2"/>
  <c r="L3935" i="2"/>
  <c r="L2473" i="2"/>
  <c r="L3936" i="2"/>
  <c r="L2371" i="2"/>
  <c r="L2536" i="2"/>
  <c r="L3937" i="2"/>
  <c r="L2378" i="2"/>
  <c r="L2870" i="2"/>
  <c r="L3938" i="2"/>
  <c r="L3939" i="2"/>
  <c r="L2338" i="2"/>
  <c r="L3284" i="2"/>
  <c r="L2991" i="2"/>
  <c r="L2741" i="2"/>
  <c r="L3285" i="2"/>
  <c r="L3940" i="2"/>
  <c r="L2871" i="2"/>
  <c r="L2505" i="2"/>
  <c r="L2872" i="2"/>
  <c r="L2914" i="2"/>
  <c r="L3941" i="2"/>
  <c r="L2232" i="2"/>
  <c r="L3286" i="2"/>
  <c r="L3942" i="2"/>
  <c r="L3287" i="2"/>
  <c r="L2780" i="2"/>
  <c r="L2548" i="2"/>
  <c r="L2742" i="2"/>
  <c r="L3943" i="2"/>
  <c r="L2992" i="2"/>
  <c r="L3944" i="2"/>
  <c r="L2929" i="2"/>
  <c r="L2345" i="2"/>
  <c r="L2619" i="2"/>
  <c r="L3946" i="2"/>
  <c r="L2934" i="2"/>
  <c r="L2503" i="2"/>
  <c r="L2752" i="2"/>
  <c r="L2488" i="2"/>
  <c r="L2431" i="2"/>
  <c r="L2743" i="2"/>
  <c r="L2432" i="2"/>
  <c r="L656" i="2"/>
  <c r="L660" i="2"/>
  <c r="L2105" i="2"/>
  <c r="L1691" i="2"/>
  <c r="L1796" i="2"/>
  <c r="L757" i="2"/>
  <c r="L628" i="2"/>
  <c r="L2106" i="2"/>
  <c r="L1797" i="2"/>
  <c r="L652" i="2"/>
  <c r="L1432" i="2"/>
  <c r="L1509" i="2"/>
  <c r="L1692" i="2"/>
  <c r="L1311" i="2"/>
  <c r="L1937" i="2"/>
  <c r="L676" i="2"/>
  <c r="L640" i="2"/>
  <c r="L1938" i="2"/>
  <c r="L1693" i="2"/>
  <c r="L1380" i="2"/>
  <c r="L3948" i="2"/>
  <c r="L2522" i="2"/>
  <c r="L3949" i="2"/>
  <c r="L3288" i="2"/>
  <c r="L3950" i="2"/>
  <c r="L3376" i="2"/>
  <c r="L2915" i="2"/>
  <c r="L3952" i="2"/>
  <c r="L2993" i="2"/>
  <c r="L3953" i="2"/>
  <c r="L3085" i="2"/>
  <c r="L2770" i="2"/>
  <c r="L3954" i="2"/>
  <c r="L3955" i="2"/>
  <c r="L2237" i="2"/>
  <c r="L2561" i="2"/>
  <c r="L3086" i="2"/>
  <c r="L3956" i="2"/>
  <c r="L3382" i="2"/>
  <c r="L3958" i="2"/>
  <c r="L1188" i="2"/>
  <c r="L805" i="2"/>
  <c r="L1381" i="2"/>
  <c r="L1939" i="2"/>
  <c r="L1242" i="2"/>
  <c r="L1031" i="2"/>
  <c r="L1032" i="2"/>
  <c r="L1433" i="2"/>
  <c r="L372" i="2"/>
  <c r="L1434" i="2"/>
  <c r="L2107" i="2"/>
  <c r="L1510" i="2"/>
  <c r="L317" i="2"/>
  <c r="L1798" i="2"/>
  <c r="L2108" i="2"/>
  <c r="L1314" i="2"/>
  <c r="L1033" i="2"/>
  <c r="L657" i="2"/>
  <c r="L1940" i="2"/>
  <c r="L1243" i="2"/>
  <c r="L658" i="2"/>
  <c r="L3307" i="2"/>
  <c r="L472" i="2"/>
  <c r="L2109" i="2"/>
  <c r="L806" i="2"/>
  <c r="L3298" i="2"/>
  <c r="L1189" i="2"/>
  <c r="L3331" i="2"/>
  <c r="L312" i="2"/>
  <c r="L2111" i="2"/>
  <c r="L1694" i="2"/>
  <c r="L1511" i="2"/>
  <c r="L2112" i="2"/>
  <c r="L3280" i="2"/>
  <c r="L1512" i="2"/>
  <c r="L333" i="2"/>
  <c r="L1600" i="2"/>
  <c r="L1695" i="2"/>
  <c r="L888" i="2"/>
  <c r="L2113" i="2"/>
  <c r="L122" i="2"/>
  <c r="L1244" i="2"/>
  <c r="L1941" i="2"/>
  <c r="L1066" i="2"/>
  <c r="L862" i="2"/>
  <c r="L1312" i="2"/>
  <c r="L305" i="2"/>
  <c r="L1942" i="2"/>
  <c r="L863" i="2"/>
  <c r="L393" i="2"/>
  <c r="L775" i="2"/>
  <c r="L939" i="2"/>
  <c r="L400" i="2"/>
  <c r="L1067" i="2"/>
  <c r="L1696" i="2"/>
  <c r="L1697" i="2"/>
  <c r="L1436" i="2"/>
  <c r="L1943" i="2"/>
  <c r="L826" i="2"/>
  <c r="L1944" i="2"/>
  <c r="L968" i="2"/>
  <c r="L1945" i="2"/>
  <c r="L3300" i="2"/>
  <c r="L192" i="2"/>
  <c r="L3281" i="2"/>
  <c r="L3296" i="2"/>
  <c r="L629" i="2"/>
  <c r="L356" i="2"/>
  <c r="L1190" i="2"/>
  <c r="L1382" i="2"/>
  <c r="L2114" i="2"/>
  <c r="L702" i="2"/>
  <c r="L473" i="2"/>
  <c r="L1068" i="2"/>
  <c r="L1245" i="2"/>
  <c r="L703" i="2"/>
  <c r="L228" i="2"/>
  <c r="L1946" i="2"/>
  <c r="L1246" i="2"/>
  <c r="L1313" i="2"/>
  <c r="L1191" i="2"/>
  <c r="L3297" i="2"/>
  <c r="L1192" i="2"/>
  <c r="L1247" i="2"/>
  <c r="L601" i="2"/>
  <c r="L275" i="2"/>
  <c r="L454" i="2"/>
  <c r="L365" i="2"/>
  <c r="L1383" i="2"/>
  <c r="L1437" i="2"/>
  <c r="L3351" i="2"/>
  <c r="L3959" i="2"/>
  <c r="L3960" i="2"/>
  <c r="L3961" i="2"/>
  <c r="L3962" i="2"/>
  <c r="L3963" i="2"/>
  <c r="L3401" i="2"/>
  <c r="L3965" i="2"/>
  <c r="L2994" i="2"/>
  <c r="L3966" i="2"/>
  <c r="L3967" i="2"/>
  <c r="L2223" i="2"/>
  <c r="L2523" i="2"/>
  <c r="L2689" i="2"/>
  <c r="L3968" i="2"/>
  <c r="L2655" i="2"/>
  <c r="L2995" i="2"/>
  <c r="L3969" i="2"/>
  <c r="L2620" i="2"/>
  <c r="L3366" i="2"/>
  <c r="L2238" i="2"/>
  <c r="L3970" i="2"/>
  <c r="L3971" i="2"/>
  <c r="L3972" i="2"/>
  <c r="L2744" i="2"/>
  <c r="L2599" i="2"/>
  <c r="L3973" i="2"/>
  <c r="L3974" i="2"/>
  <c r="L3289" i="2"/>
  <c r="L3975" i="2"/>
  <c r="L3976" i="2"/>
  <c r="L3977" i="2"/>
  <c r="L3978" i="2"/>
  <c r="L2656" i="2"/>
  <c r="L3087" i="2"/>
  <c r="L3979" i="2"/>
  <c r="L3290" i="2"/>
  <c r="L3980" i="2"/>
  <c r="L2474" i="2"/>
  <c r="L2874" i="2"/>
  <c r="L2574" i="2"/>
  <c r="L3291" i="2"/>
  <c r="L2475" i="2"/>
  <c r="L3981" i="2"/>
  <c r="L3982" i="2"/>
  <c r="L2916" i="2"/>
  <c r="L3355" i="2"/>
  <c r="L2917" i="2"/>
  <c r="L2621" i="2"/>
  <c r="L2600" i="2"/>
  <c r="L2657" i="2"/>
  <c r="L3340" i="2"/>
  <c r="L3983" i="2"/>
  <c r="L2403" i="2"/>
  <c r="L2305" i="2"/>
  <c r="L3365" i="2"/>
  <c r="L2524" i="2"/>
  <c r="L3984" i="2"/>
  <c r="L2456" i="2"/>
  <c r="L3985" i="2"/>
  <c r="L2433" i="2"/>
  <c r="L2875" i="2"/>
  <c r="L2919" i="2"/>
  <c r="L3986" i="2"/>
  <c r="L2997" i="2"/>
  <c r="L2249" i="2"/>
  <c r="L3404" i="2"/>
  <c r="L3988" i="2"/>
  <c r="L3989" i="2"/>
  <c r="L3990" i="2"/>
  <c r="L3292" i="2"/>
  <c r="L2247" i="2"/>
  <c r="L2222" i="2"/>
  <c r="L3991" i="2"/>
  <c r="L3992" i="2"/>
  <c r="L2920" i="2"/>
  <c r="L3993" i="2"/>
  <c r="L1248" i="2"/>
  <c r="L3293" i="2"/>
  <c r="L2921" i="2"/>
  <c r="L2575" i="2"/>
  <c r="L3994" i="2"/>
  <c r="L1844" i="2"/>
  <c r="L2627" i="2"/>
  <c r="L2506" i="2"/>
  <c r="L1508" i="2"/>
  <c r="L2998" i="2"/>
  <c r="L2941" i="2"/>
  <c r="L2876" i="2"/>
  <c r="L3294" i="2"/>
  <c r="L2259" i="2"/>
  <c r="L2834" i="2"/>
  <c r="L2946" i="2"/>
  <c r="L2212" i="2"/>
  <c r="L3997" i="2"/>
  <c r="L2690" i="2"/>
  <c r="L918" i="2"/>
  <c r="L630" i="2"/>
  <c r="L1601" i="2"/>
  <c r="L1947" i="2"/>
  <c r="L2115" i="2"/>
  <c r="L1956" i="2"/>
  <c r="L114" i="2"/>
  <c r="L1069" i="2"/>
  <c r="L1256" i="2"/>
  <c r="L1800" i="2"/>
  <c r="L1948" i="2"/>
  <c r="L1034" i="2"/>
  <c r="L602" i="2"/>
  <c r="L1801" i="2"/>
  <c r="L1976" i="2"/>
  <c r="L704" i="2"/>
  <c r="L1150" i="2"/>
  <c r="L1384" i="2"/>
  <c r="L373" i="2"/>
  <c r="L385" i="2"/>
  <c r="L969" i="2"/>
  <c r="L776" i="2"/>
  <c r="L1699" i="2"/>
  <c r="L1109" i="2"/>
  <c r="L1799" i="2"/>
  <c r="L1001" i="2"/>
  <c r="L1700" i="2"/>
  <c r="L1949" i="2"/>
  <c r="L1193" i="2"/>
  <c r="L1002" i="2"/>
  <c r="L940" i="2"/>
  <c r="L1307" i="2"/>
  <c r="L1035" i="2"/>
  <c r="L1623" i="2"/>
  <c r="L1802" i="2"/>
  <c r="L1950" i="2"/>
  <c r="L1251" i="2"/>
  <c r="L1385" i="2"/>
  <c r="L2334" i="2"/>
  <c r="L2144" i="2"/>
  <c r="L970" i="2"/>
  <c r="L678" i="2"/>
  <c r="L2658" i="2"/>
  <c r="L3998" i="2"/>
  <c r="L2922" i="2"/>
  <c r="L700" i="2"/>
  <c r="L684" i="2"/>
  <c r="L3999" i="2"/>
  <c r="L2244" i="2"/>
  <c r="L4000" i="2"/>
  <c r="L2691" i="2"/>
  <c r="L4001" i="2"/>
  <c r="L2260" i="2"/>
  <c r="L4002" i="2"/>
  <c r="L707" i="2"/>
  <c r="L2253" i="2"/>
  <c r="L2457" i="2"/>
  <c r="L4003" i="2"/>
  <c r="L690" i="2"/>
  <c r="L4004" i="2"/>
  <c r="L2288" i="2"/>
  <c r="L1602" i="2"/>
  <c r="L889" i="2"/>
  <c r="L728" i="2"/>
  <c r="L865" i="2"/>
  <c r="L729" i="2"/>
  <c r="L2339" i="2"/>
  <c r="L2147" i="2"/>
  <c r="L2118" i="2"/>
  <c r="L2340" i="2"/>
  <c r="L971" i="2"/>
  <c r="L2151" i="2"/>
  <c r="L2120" i="2"/>
  <c r="L1951" i="2"/>
  <c r="L2099" i="2"/>
  <c r="L758" i="2"/>
  <c r="L1194" i="2"/>
  <c r="L1805" i="2"/>
  <c r="L1806" i="2"/>
  <c r="L1988" i="2"/>
  <c r="L1562" i="2"/>
  <c r="L1807" i="2"/>
  <c r="L1315" i="2"/>
  <c r="L1195" i="2"/>
  <c r="L381" i="2"/>
  <c r="L631" i="2"/>
  <c r="L890" i="2"/>
  <c r="L2349" i="2"/>
  <c r="L1702" i="2"/>
  <c r="L1952" i="2"/>
  <c r="L1953" i="2"/>
  <c r="L1728" i="2"/>
  <c r="L1960" i="2"/>
  <c r="L2173" i="2"/>
  <c r="L1003" i="2"/>
  <c r="L705" i="2"/>
  <c r="L1703" i="2"/>
  <c r="L2101" i="2"/>
  <c r="L1604" i="2"/>
  <c r="L1151" i="2"/>
  <c r="L1962" i="2"/>
  <c r="L1955" i="2"/>
  <c r="L1514" i="2"/>
  <c r="L1808" i="2"/>
  <c r="L1152" i="2"/>
  <c r="L1513" i="2"/>
  <c r="L1809" i="2"/>
  <c r="L2175" i="2"/>
  <c r="L1267" i="2"/>
  <c r="L680" i="2"/>
  <c r="L1963" i="2"/>
  <c r="L1515" i="2"/>
  <c r="L1442" i="2"/>
  <c r="L1252" i="2"/>
  <c r="L2122" i="2"/>
  <c r="L1705" i="2"/>
  <c r="L1111" i="2"/>
  <c r="L1706" i="2"/>
  <c r="L369" i="2"/>
  <c r="L632" i="2"/>
  <c r="L1810" i="2"/>
  <c r="L681" i="2"/>
  <c r="L2156" i="2"/>
  <c r="L2158" i="2"/>
  <c r="L1469" i="2"/>
  <c r="L428" i="2"/>
  <c r="L1386" i="2"/>
  <c r="L1957" i="2"/>
  <c r="L2123" i="2"/>
  <c r="L941" i="2"/>
  <c r="L1803" i="2"/>
  <c r="L2104" i="2"/>
  <c r="L1036" i="2"/>
  <c r="L1708" i="2"/>
  <c r="L807" i="2"/>
  <c r="L1709" i="2"/>
  <c r="L1978" i="2"/>
  <c r="L1813" i="2"/>
  <c r="L1112" i="2"/>
  <c r="L1814" i="2"/>
  <c r="L2124" i="2"/>
  <c r="L2355" i="2"/>
  <c r="L1458" i="2"/>
  <c r="L1618" i="2"/>
  <c r="L1037" i="2"/>
  <c r="L1207" i="2"/>
  <c r="L350" i="2"/>
  <c r="L1689" i="2"/>
  <c r="L2110" i="2"/>
  <c r="L1365" i="2"/>
  <c r="L2363" i="2"/>
  <c r="L1815" i="2"/>
  <c r="L972" i="2"/>
  <c r="L568" i="2"/>
  <c r="L604" i="2"/>
  <c r="L1711" i="2"/>
  <c r="L973" i="2"/>
  <c r="L1517" i="2"/>
  <c r="L1816" i="2"/>
  <c r="L319" i="2"/>
  <c r="L1387" i="2"/>
  <c r="L808" i="2"/>
  <c r="L1322" i="2"/>
  <c r="L2127" i="2"/>
  <c r="L1196" i="2"/>
  <c r="L2128" i="2"/>
  <c r="L974" i="2"/>
  <c r="L1250" i="2"/>
  <c r="L1752" i="2"/>
  <c r="L2129" i="2"/>
  <c r="L1443" i="2"/>
  <c r="L730" i="2"/>
  <c r="L1845" i="2"/>
  <c r="L1958" i="2"/>
  <c r="L1388" i="2"/>
  <c r="L1817" i="2"/>
  <c r="L1541" i="2"/>
  <c r="L1818" i="2"/>
  <c r="L1722" i="2"/>
  <c r="L1959" i="2"/>
  <c r="L2180" i="2"/>
  <c r="L481" i="2"/>
  <c r="L1698" i="2"/>
  <c r="L1964" i="2"/>
  <c r="L1518" i="2"/>
  <c r="L2130" i="2"/>
  <c r="L1519" i="2"/>
  <c r="L536" i="2"/>
  <c r="L2372" i="2"/>
  <c r="L2373" i="2"/>
  <c r="L1756" i="2"/>
  <c r="L1819" i="2"/>
  <c r="L1605" i="2"/>
  <c r="L544" i="2"/>
  <c r="L2374" i="2"/>
  <c r="L1820" i="2"/>
  <c r="L1316" i="2"/>
  <c r="L1961" i="2"/>
  <c r="L646" i="2"/>
  <c r="L1199" i="2"/>
  <c r="L1631" i="2"/>
  <c r="L2134" i="2"/>
  <c r="L436" i="2"/>
  <c r="L1606" i="2"/>
  <c r="L2181" i="2"/>
  <c r="L1849" i="2"/>
  <c r="L1198" i="2"/>
  <c r="L1821" i="2"/>
  <c r="L1549" i="2"/>
  <c r="L2186" i="2"/>
  <c r="L2188" i="2"/>
  <c r="L1712" i="2"/>
  <c r="L1445" i="2"/>
  <c r="L1965" i="2"/>
  <c r="L1071" i="2"/>
  <c r="L221" i="2"/>
  <c r="L1966" i="2"/>
  <c r="L1967" i="2"/>
  <c r="L1607" i="2"/>
  <c r="L215" i="2"/>
  <c r="L1632" i="2"/>
  <c r="L1520" i="2"/>
  <c r="L1608" i="2"/>
  <c r="L920" i="2"/>
  <c r="L537" i="2"/>
  <c r="L1609" i="2"/>
  <c r="L2380" i="2"/>
  <c r="L1389" i="2"/>
  <c r="L2386" i="2"/>
  <c r="L2137" i="2"/>
  <c r="L2192" i="2"/>
  <c r="L1872" i="2"/>
  <c r="L1989" i="2"/>
  <c r="L1611" i="2"/>
  <c r="L1822" i="2"/>
  <c r="L2196" i="2"/>
  <c r="L1113" i="2"/>
  <c r="L2138" i="2"/>
  <c r="L2139" i="2"/>
  <c r="L1521" i="2"/>
  <c r="L943" i="2"/>
  <c r="L1995" i="2"/>
  <c r="L1004" i="2"/>
  <c r="L1823" i="2"/>
  <c r="L214" i="2"/>
  <c r="L2398" i="2"/>
  <c r="L1447" i="2"/>
  <c r="L1390" i="2"/>
  <c r="L1262" i="2"/>
  <c r="L1613" i="2"/>
  <c r="L1742" i="2"/>
  <c r="L1153" i="2"/>
  <c r="L2000" i="2"/>
  <c r="L2141" i="2"/>
  <c r="L2159" i="2"/>
  <c r="L1200" i="2"/>
  <c r="L2408" i="2"/>
  <c r="L809" i="2"/>
  <c r="L1417" i="2"/>
  <c r="L2143" i="2"/>
  <c r="L1936" i="2"/>
  <c r="L235" i="2"/>
  <c r="L1603" i="2"/>
  <c r="L1254" i="2"/>
  <c r="L1615" i="2"/>
  <c r="L2409" i="2"/>
  <c r="L647" i="2"/>
  <c r="L1616" i="2"/>
  <c r="L2145" i="2"/>
  <c r="L1626" i="2"/>
  <c r="L2146" i="2"/>
  <c r="L1969" i="2"/>
  <c r="L1391" i="2"/>
  <c r="L1435" i="2"/>
  <c r="L1970" i="2"/>
  <c r="L1804" i="2"/>
  <c r="L527" i="2"/>
  <c r="L1617" i="2"/>
  <c r="L1713" i="2"/>
  <c r="L1319" i="2"/>
  <c r="L2410" i="2"/>
  <c r="L2116" i="2"/>
  <c r="L1484" i="2"/>
  <c r="L1811" i="2"/>
  <c r="L2148" i="2"/>
  <c r="L1201" i="2"/>
  <c r="L2149" i="2"/>
  <c r="L1448" i="2"/>
  <c r="L1115" i="2"/>
  <c r="L1449" i="2"/>
  <c r="L1971" i="2"/>
  <c r="L2013" i="2"/>
  <c r="L579" i="2"/>
  <c r="L1522" i="2"/>
  <c r="L1715" i="2"/>
  <c r="L2150" i="2"/>
  <c r="L285" i="2"/>
  <c r="L146" i="2"/>
  <c r="L2413" i="2"/>
  <c r="L1882" i="2"/>
  <c r="L1321" i="2"/>
  <c r="L1202" i="2"/>
  <c r="L343" i="2"/>
  <c r="L1338" i="2"/>
  <c r="L1972" i="2"/>
  <c r="L437" i="2"/>
  <c r="L1516" i="2"/>
  <c r="L2197" i="2"/>
  <c r="L1974" i="2"/>
  <c r="L276" i="2"/>
  <c r="L528" i="2"/>
  <c r="L778" i="2"/>
  <c r="L1560" i="2"/>
  <c r="L1255" i="2"/>
  <c r="L538" i="2"/>
  <c r="L254" i="2"/>
  <c r="L1716" i="2"/>
  <c r="L1825" i="2"/>
  <c r="L2117" i="2"/>
  <c r="L706" i="2"/>
  <c r="L1975" i="2"/>
  <c r="L810" i="2"/>
  <c r="L1072" i="2"/>
  <c r="L452" i="2"/>
  <c r="L1249" i="2"/>
  <c r="L1826" i="2"/>
  <c r="L2152" i="2"/>
  <c r="L2207" i="2"/>
  <c r="L1723" i="2"/>
  <c r="L1619" i="2"/>
  <c r="L1005" i="2"/>
  <c r="L1074" i="2"/>
  <c r="L1525" i="2"/>
  <c r="L507" i="2"/>
  <c r="L893" i="2"/>
  <c r="L1438" i="2"/>
  <c r="L386" i="2"/>
  <c r="L1038" i="2"/>
  <c r="L1977" i="2"/>
  <c r="L422" i="2"/>
  <c r="L1527" i="2"/>
  <c r="L828" i="2"/>
  <c r="L1725" i="2"/>
  <c r="L685" i="2"/>
  <c r="L394" i="2"/>
  <c r="L1523" i="2"/>
  <c r="L2153" i="2"/>
  <c r="L2154" i="2"/>
  <c r="L1392" i="2"/>
  <c r="L779" i="2"/>
  <c r="L1257" i="2"/>
  <c r="L1827" i="2"/>
  <c r="L1450" i="2"/>
  <c r="L1451" i="2"/>
  <c r="L2217" i="2"/>
  <c r="L1524" i="2"/>
  <c r="L1889" i="2"/>
  <c r="L2155" i="2"/>
  <c r="L1620" i="2"/>
  <c r="L1828" i="2"/>
  <c r="L1621" i="2"/>
  <c r="L1265" i="2"/>
  <c r="L1452" i="2"/>
  <c r="L1979" i="2"/>
  <c r="L2224" i="2"/>
  <c r="L2414" i="2"/>
  <c r="L921" i="2"/>
  <c r="L1203" i="2"/>
  <c r="L1718" i="2"/>
  <c r="L2157" i="2"/>
  <c r="L2428" i="2"/>
  <c r="L1204" i="2"/>
  <c r="L2228" i="2"/>
  <c r="L2234" i="2"/>
  <c r="L352" i="2"/>
  <c r="L2435" i="2"/>
  <c r="L1719" i="2"/>
  <c r="L1829" i="2"/>
  <c r="L1453" i="2"/>
  <c r="L1830" i="2"/>
  <c r="L944" i="2"/>
  <c r="L2255" i="2"/>
  <c r="L618" i="2"/>
  <c r="L2436" i="2"/>
  <c r="L686" i="2"/>
  <c r="L894" i="2"/>
  <c r="L734" i="2"/>
  <c r="L410" i="2"/>
  <c r="L2119" i="2"/>
  <c r="L1326" i="2"/>
  <c r="L307" i="2"/>
  <c r="L1528" i="2"/>
  <c r="L867" i="2"/>
  <c r="L1610" i="2"/>
  <c r="L1980" i="2"/>
  <c r="L1831" i="2"/>
  <c r="L1526" i="2"/>
  <c r="L2161" i="2"/>
  <c r="L2162" i="2"/>
  <c r="L1832" i="2"/>
  <c r="L1040" i="2"/>
  <c r="L1833" i="2"/>
  <c r="L2160" i="2"/>
  <c r="L1981" i="2"/>
  <c r="L1835" i="2"/>
  <c r="L2448" i="2"/>
  <c r="L1454" i="2"/>
  <c r="L1076" i="2"/>
  <c r="L2164" i="2"/>
  <c r="L2462" i="2"/>
  <c r="L2166" i="2"/>
  <c r="L1373" i="2"/>
  <c r="L1622" i="2"/>
  <c r="L1323" i="2"/>
  <c r="L1836" i="2"/>
  <c r="L1351" i="2"/>
  <c r="L1982" i="2"/>
  <c r="L2265" i="2"/>
  <c r="L633" i="2"/>
  <c r="L1983" i="2"/>
  <c r="L1812" i="2"/>
  <c r="L1154" i="2"/>
  <c r="L2167" i="2"/>
  <c r="L1041" i="2"/>
  <c r="L1614" i="2"/>
  <c r="L2469" i="2"/>
  <c r="L2121" i="2"/>
  <c r="L1455" i="2"/>
  <c r="L1985" i="2"/>
  <c r="L2169" i="2"/>
  <c r="L649" i="2"/>
  <c r="L2476" i="2"/>
  <c r="L2477" i="2"/>
  <c r="L1042" i="2"/>
  <c r="L2479" i="2"/>
  <c r="L149" i="2"/>
  <c r="L1259" i="2"/>
  <c r="L1704" i="2"/>
  <c r="L895" i="2"/>
  <c r="L1260" i="2"/>
  <c r="L1529" i="2"/>
  <c r="L2270" i="2"/>
  <c r="L688" i="2"/>
  <c r="L2482" i="2"/>
  <c r="L320" i="2"/>
  <c r="L708" i="2"/>
  <c r="L1155" i="2"/>
  <c r="L735" i="2"/>
  <c r="L896" i="2"/>
  <c r="L1324" i="2"/>
  <c r="L1721" i="2"/>
  <c r="L1205" i="2"/>
  <c r="L255" i="2"/>
  <c r="L650" i="2"/>
  <c r="L2032" i="2"/>
  <c r="L2174" i="2"/>
  <c r="L344" i="2"/>
  <c r="L1077" i="2"/>
  <c r="L1263" i="2"/>
  <c r="L1486" i="2"/>
  <c r="L1984" i="2"/>
  <c r="L2483" i="2"/>
  <c r="L1329" i="2"/>
  <c r="L1318" i="2"/>
  <c r="L1441" i="2"/>
  <c r="L500" i="2"/>
  <c r="L2176" i="2"/>
  <c r="L1987" i="2"/>
  <c r="L1954" i="2"/>
  <c r="L1581" i="2"/>
  <c r="L1645" i="2"/>
  <c r="L2271" i="2"/>
  <c r="L1078" i="2"/>
  <c r="L1531" i="2"/>
  <c r="L1206" i="2"/>
  <c r="L2177" i="2"/>
  <c r="L868" i="2"/>
  <c r="L1532" i="2"/>
  <c r="L2125" i="2"/>
  <c r="L2163" i="2"/>
  <c r="L2178" i="2"/>
  <c r="L4005" i="2"/>
  <c r="L4006" i="2"/>
  <c r="L718" i="2"/>
  <c r="L2264" i="2"/>
  <c r="L682" i="2"/>
  <c r="L2361" i="2"/>
  <c r="L2923" i="2"/>
  <c r="L2354" i="2"/>
  <c r="L4008" i="2"/>
  <c r="L2396" i="2"/>
  <c r="L2798" i="2"/>
  <c r="L4009" i="2"/>
  <c r="L2830" i="2"/>
  <c r="L4010" i="2"/>
  <c r="L3089" i="2"/>
  <c r="L4011" i="2"/>
  <c r="L2576" i="2"/>
  <c r="L4012" i="2"/>
  <c r="L2877" i="2"/>
  <c r="L687" i="2"/>
  <c r="L2179" i="2"/>
  <c r="L1624" i="2"/>
  <c r="L2486" i="2"/>
  <c r="L1625" i="2"/>
  <c r="L185" i="2"/>
  <c r="L2293" i="2"/>
  <c r="L1284" i="2"/>
  <c r="L976" i="2"/>
  <c r="L1456" i="2"/>
  <c r="L1156" i="2"/>
  <c r="L1990" i="2"/>
  <c r="L1838" i="2"/>
  <c r="L2489" i="2"/>
  <c r="L1157" i="2"/>
  <c r="L1991" i="2"/>
  <c r="L2048" i="2"/>
  <c r="L1261" i="2"/>
  <c r="L1006" i="2"/>
  <c r="L2182" i="2"/>
  <c r="L2126" i="2"/>
  <c r="L1627" i="2"/>
  <c r="L1439" i="2"/>
  <c r="L1758" i="2"/>
  <c r="L1992" i="2"/>
  <c r="L2165" i="2"/>
  <c r="L1720" i="2"/>
  <c r="L2183" i="2"/>
  <c r="L1407" i="2"/>
  <c r="L659" i="2"/>
  <c r="L1724" i="2"/>
  <c r="L2131" i="2"/>
  <c r="L1208" i="2"/>
  <c r="L1079" i="2"/>
  <c r="L1116" i="2"/>
  <c r="L539" i="2"/>
  <c r="L1158" i="2"/>
  <c r="L540" i="2"/>
  <c r="L1457" i="2"/>
  <c r="L1993" i="2"/>
  <c r="L2184" i="2"/>
  <c r="L1824" i="2"/>
  <c r="L922" i="2"/>
  <c r="L869" i="2"/>
  <c r="L689" i="2"/>
  <c r="L736" i="2"/>
  <c r="L1493" i="2"/>
  <c r="L1394" i="2"/>
  <c r="L2185" i="2"/>
  <c r="L1325" i="2"/>
  <c r="L1890" i="2"/>
  <c r="L1159" i="2"/>
  <c r="L1994" i="2"/>
  <c r="L829" i="2"/>
  <c r="L2491" i="2"/>
  <c r="L1834" i="2"/>
  <c r="L793" i="2"/>
  <c r="L1444" i="2"/>
  <c r="L1726" i="2"/>
  <c r="L830" i="2"/>
  <c r="L286" i="2"/>
  <c r="L137" i="2"/>
  <c r="L1895" i="2"/>
  <c r="L522" i="2"/>
  <c r="L1044" i="2"/>
  <c r="L429" i="2"/>
  <c r="L1840" i="2"/>
  <c r="L1841" i="2"/>
  <c r="L2132" i="2"/>
  <c r="L411" i="2"/>
  <c r="L2298" i="2"/>
  <c r="L1228" i="2"/>
  <c r="L1253" i="2"/>
  <c r="L1533" i="2"/>
  <c r="L1996" i="2"/>
  <c r="L1160" i="2"/>
  <c r="L2168" i="2"/>
  <c r="L2133" i="2"/>
  <c r="L1530" i="2"/>
  <c r="L113" i="2"/>
  <c r="L1997" i="2"/>
  <c r="L2745" i="2"/>
  <c r="L2799" i="2"/>
  <c r="L2720" i="2"/>
  <c r="L2692" i="2"/>
  <c r="L2601" i="2"/>
  <c r="L4013" i="2"/>
  <c r="L2424" i="2"/>
  <c r="L2678" i="2"/>
  <c r="L2890" i="2"/>
  <c r="L2507" i="2"/>
  <c r="L2638" i="2"/>
  <c r="L2635" i="2"/>
  <c r="L2550" i="2"/>
  <c r="L4014" i="2"/>
  <c r="L3090" i="2"/>
  <c r="L4015" i="2"/>
  <c r="L4016" i="2"/>
  <c r="L2721" i="2"/>
  <c r="L3091" i="2"/>
  <c r="L2896" i="2"/>
  <c r="L1628" i="2"/>
  <c r="L1534" i="2"/>
  <c r="L2187" i="2"/>
  <c r="L605" i="2"/>
  <c r="L645" i="2"/>
  <c r="L1729" i="2"/>
  <c r="L870" i="2"/>
  <c r="L644" i="2"/>
  <c r="L1998" i="2"/>
  <c r="L1264" i="2"/>
  <c r="L1843" i="2"/>
  <c r="L1209" i="2"/>
  <c r="L1999" i="2"/>
  <c r="L673" i="2"/>
  <c r="L648" i="2"/>
  <c r="L2189" i="2"/>
  <c r="L2190" i="2"/>
  <c r="L1081" i="2"/>
  <c r="L1730" i="2"/>
  <c r="L945" i="2"/>
  <c r="L1327" i="2"/>
  <c r="L2191" i="2"/>
  <c r="L677" i="2"/>
  <c r="L482" i="2"/>
  <c r="L1210" i="2"/>
  <c r="L1328" i="2"/>
  <c r="L2193" i="2"/>
  <c r="L2194" i="2"/>
  <c r="L1395" i="2"/>
  <c r="L508" i="2"/>
  <c r="L1535" i="2"/>
  <c r="L1629" i="2"/>
  <c r="L871" i="2"/>
  <c r="L1211" i="2"/>
  <c r="L651" i="2"/>
  <c r="L661" i="2"/>
  <c r="L1007" i="2"/>
  <c r="L639" i="2"/>
  <c r="L1161" i="2"/>
  <c r="L2195" i="2"/>
  <c r="L3299" i="2"/>
  <c r="L692" i="2"/>
  <c r="L4017" i="2"/>
  <c r="L4018" i="2"/>
  <c r="L4019" i="2"/>
  <c r="L2239" i="2"/>
  <c r="L709" i="2"/>
  <c r="L699" i="2"/>
  <c r="L4020" i="2"/>
  <c r="L2201" i="2"/>
  <c r="L3301" i="2"/>
  <c r="L2924" i="2"/>
  <c r="L2925" i="2"/>
  <c r="L2746" i="2"/>
  <c r="L4021" i="2"/>
  <c r="L2527" i="2"/>
  <c r="L4022" i="2"/>
  <c r="L4023" i="2"/>
  <c r="L4024" i="2"/>
  <c r="L2404" i="2"/>
  <c r="L2492" i="2"/>
  <c r="L2299" i="2"/>
  <c r="L812" i="2"/>
  <c r="L1197" i="2"/>
  <c r="L1212" i="2"/>
  <c r="L2001" i="2"/>
  <c r="L530" i="2"/>
  <c r="L2494" i="2"/>
  <c r="L898" i="2"/>
  <c r="L1396" i="2"/>
  <c r="L207" i="2"/>
  <c r="L1459" i="2"/>
  <c r="L1374" i="2"/>
  <c r="L1536" i="2"/>
  <c r="L1213" i="2"/>
  <c r="L1460" i="2"/>
  <c r="L1933" i="2"/>
  <c r="L1537" i="2"/>
  <c r="L1652" i="2"/>
  <c r="L1331" i="2"/>
  <c r="L2198" i="2"/>
  <c r="L2199" i="2"/>
  <c r="L211" i="2"/>
  <c r="L1461" i="2"/>
  <c r="L1538" i="2"/>
  <c r="L946" i="2"/>
  <c r="L1837" i="2"/>
  <c r="L1320" i="2"/>
  <c r="L1082" i="2"/>
  <c r="L2170" i="2"/>
  <c r="L2002" i="2"/>
  <c r="L2003" i="2"/>
  <c r="L1187" i="2"/>
  <c r="L2747" i="2"/>
  <c r="L2630" i="2"/>
  <c r="L2508" i="2"/>
  <c r="L2314" i="2"/>
  <c r="L3093" i="2"/>
  <c r="L3001" i="2"/>
  <c r="L2577" i="2"/>
  <c r="L2578" i="2"/>
  <c r="L2800" i="2"/>
  <c r="L2926" i="2"/>
  <c r="L2554" i="2"/>
  <c r="L4025" i="2"/>
  <c r="L4026" i="2"/>
  <c r="L2579" i="2"/>
  <c r="L3002" i="2"/>
  <c r="L4027" i="2"/>
  <c r="L2878" i="2"/>
  <c r="L2846" i="2"/>
  <c r="L4028" i="2"/>
  <c r="L2551" i="2"/>
  <c r="L2879" i="2"/>
  <c r="L4029" i="2"/>
  <c r="L4030" i="2"/>
  <c r="L3302" i="2"/>
  <c r="L2434" i="2"/>
  <c r="L3303" i="2"/>
  <c r="L2637" i="2"/>
  <c r="L731" i="2"/>
  <c r="L3003" i="2"/>
  <c r="L2602" i="2"/>
  <c r="L3004" i="2"/>
  <c r="L4032" i="2"/>
  <c r="L4033" i="2"/>
  <c r="L4034" i="2"/>
  <c r="L4035" i="2"/>
  <c r="L679" i="2"/>
  <c r="L2880" i="2"/>
  <c r="L4036" i="2"/>
  <c r="L732" i="2"/>
  <c r="L683" i="2"/>
  <c r="L2881" i="2"/>
  <c r="L4038" i="2"/>
  <c r="L733" i="2"/>
  <c r="L4040" i="2"/>
  <c r="L4041" i="2"/>
  <c r="L4042" i="2"/>
  <c r="L3095" i="2"/>
  <c r="L2606" i="2"/>
  <c r="L3304" i="2"/>
  <c r="L2563" i="2"/>
  <c r="L2379" i="2"/>
  <c r="L4043" i="2"/>
  <c r="L2490" i="2"/>
  <c r="L3005" i="2"/>
  <c r="L2882" i="2"/>
  <c r="L2693" i="2"/>
  <c r="L2552" i="2"/>
  <c r="L2560" i="2"/>
  <c r="L3305" i="2"/>
  <c r="L2883" i="2"/>
  <c r="L3306" i="2"/>
  <c r="L2516" i="2"/>
  <c r="L4044" i="2"/>
  <c r="L4045" i="2"/>
  <c r="L2698" i="2"/>
  <c r="L2501" i="2"/>
  <c r="L2603" i="2"/>
  <c r="L2748" i="2"/>
  <c r="L4046" i="2"/>
  <c r="L3006" i="2"/>
  <c r="L2346" i="2"/>
  <c r="L4047" i="2"/>
  <c r="L2722" i="2"/>
  <c r="L2528" i="2"/>
  <c r="L2978" i="2"/>
  <c r="L4049" i="2"/>
  <c r="L2980" i="2"/>
  <c r="L2981" i="2"/>
  <c r="L2850" i="2"/>
  <c r="L2786" i="2"/>
  <c r="L2996" i="2"/>
  <c r="L2771" i="2"/>
  <c r="L2699" i="2"/>
  <c r="L2604" i="2"/>
  <c r="L2723" i="2"/>
  <c r="L4053" i="2"/>
  <c r="L2909" i="2"/>
  <c r="L2639" i="2"/>
  <c r="L3097" i="2"/>
  <c r="L4054" i="2"/>
  <c r="L4055" i="2"/>
  <c r="L4056" i="2"/>
  <c r="L2580" i="2"/>
  <c r="L2694" i="2"/>
  <c r="L2518" i="2"/>
  <c r="L4057" i="2"/>
  <c r="L2202" i="2"/>
  <c r="L2662" i="2"/>
  <c r="L4058" i="2"/>
  <c r="L4059" i="2"/>
  <c r="L3308" i="2"/>
  <c r="L4060" i="2"/>
  <c r="L2356" i="2"/>
  <c r="L4061" i="2"/>
  <c r="L4062" i="2"/>
  <c r="L3007" i="2"/>
  <c r="L3008" i="2"/>
  <c r="L4063" i="2"/>
  <c r="L2581" i="2"/>
  <c r="L3309" i="2"/>
  <c r="L4064" i="2"/>
  <c r="L4065" i="2"/>
  <c r="L4066" i="2"/>
  <c r="L4067" i="2"/>
  <c r="L2463" i="2"/>
  <c r="L4068" i="2"/>
  <c r="L4069" i="2"/>
  <c r="L2385" i="2"/>
  <c r="L2464" i="2"/>
  <c r="L3098" i="2"/>
  <c r="L2999" i="2"/>
  <c r="L2826" i="2"/>
  <c r="L4071" i="2"/>
  <c r="L2832" i="2"/>
  <c r="L2622" i="2"/>
  <c r="L3310" i="2"/>
  <c r="L2465" i="2"/>
  <c r="L2695" i="2"/>
  <c r="L2801" i="2"/>
  <c r="L4072" i="2"/>
  <c r="L3311" i="2"/>
  <c r="L2509" i="2"/>
  <c r="L2209" i="2"/>
  <c r="L2562" i="2"/>
  <c r="L4073" i="2"/>
  <c r="L2276" i="2"/>
  <c r="L3312" i="2"/>
  <c r="L2696" i="2"/>
  <c r="L2856" i="2"/>
  <c r="L2553" i="2"/>
  <c r="L2927" i="2"/>
  <c r="L2636" i="2"/>
  <c r="L2362" i="2"/>
  <c r="L2772" i="2"/>
  <c r="L2387" i="2"/>
  <c r="L2739" i="2"/>
  <c r="L2525" i="2"/>
  <c r="L3100" i="2"/>
  <c r="L4074" i="2"/>
  <c r="L2792" i="2"/>
  <c r="L2529" i="2"/>
  <c r="L2885" i="2"/>
  <c r="L4075" i="2"/>
  <c r="L4076" i="2"/>
  <c r="L2549" i="2"/>
  <c r="L2564" i="2"/>
  <c r="L3000" i="2"/>
  <c r="L2250" i="2"/>
  <c r="L2565" i="2"/>
  <c r="L4078" i="2"/>
  <c r="L2526" i="2"/>
  <c r="L3101" i="2"/>
  <c r="L2725" i="2"/>
  <c r="L4079" i="2"/>
  <c r="L3313" i="2"/>
  <c r="L4080" i="2"/>
  <c r="L4081" i="2"/>
  <c r="L2777" i="2"/>
  <c r="L2806" i="2"/>
  <c r="L2466" i="2"/>
  <c r="L2769" i="2"/>
  <c r="L3009" i="2"/>
  <c r="L3314" i="2"/>
  <c r="L4083" i="2"/>
  <c r="L4084" i="2"/>
  <c r="L2661" i="2"/>
  <c r="L3315" i="2"/>
  <c r="L2749" i="2"/>
  <c r="L3316" i="2"/>
  <c r="L2566" i="2"/>
  <c r="L3317" i="2"/>
  <c r="L2218" i="2"/>
  <c r="L4085" i="2"/>
  <c r="L3318" i="2"/>
  <c r="L2886" i="2"/>
  <c r="L4086" i="2"/>
  <c r="L2802" i="2"/>
  <c r="L2425" i="2"/>
  <c r="L4087" i="2"/>
  <c r="L2582" i="2"/>
  <c r="L4088" i="2"/>
  <c r="L2803" i="2"/>
  <c r="L2623" i="2"/>
  <c r="L3319" i="2"/>
  <c r="L2347" i="2"/>
  <c r="L2281" i="2"/>
  <c r="L2697" i="2"/>
  <c r="L2663" i="2"/>
  <c r="L2240" i="2"/>
  <c r="L2397" i="2"/>
  <c r="L3021" i="2"/>
  <c r="L4090" i="2"/>
  <c r="L4091" i="2"/>
  <c r="L2341" i="2"/>
  <c r="L4092" i="2"/>
  <c r="L2773" i="2"/>
  <c r="L3102" i="2"/>
  <c r="L2659" i="2"/>
  <c r="L4093" i="2"/>
  <c r="L4094" i="2"/>
  <c r="L4095" i="2"/>
  <c r="L2342" i="2"/>
  <c r="L2631" i="2"/>
  <c r="L4096" i="2"/>
  <c r="L2660" i="2"/>
  <c r="L2256" i="2"/>
  <c r="L2633" i="2"/>
  <c r="L3010" i="2"/>
  <c r="L3011" i="2"/>
  <c r="L3012" i="2"/>
  <c r="L4097" i="2"/>
  <c r="L3103" i="2"/>
  <c r="L2918" i="2"/>
  <c r="L2537" i="2"/>
  <c r="L3321" i="2"/>
  <c r="L4098" i="2"/>
  <c r="L2235" i="2"/>
  <c r="L3322" i="2"/>
  <c r="L2555" i="2"/>
  <c r="L2567" i="2"/>
  <c r="L4099" i="2"/>
  <c r="L3024" i="2"/>
  <c r="L3323" i="2"/>
  <c r="L2615" i="2"/>
  <c r="L2573" i="2"/>
  <c r="L4101" i="2"/>
  <c r="L2750" i="2"/>
  <c r="L3049" i="2"/>
  <c r="L4103" i="2"/>
  <c r="L4104" i="2"/>
  <c r="L2583" i="2"/>
  <c r="L3104" i="2"/>
  <c r="L2493" i="2"/>
  <c r="L4105" i="2"/>
  <c r="L4106" i="2"/>
  <c r="L2887" i="2"/>
  <c r="L4107" i="2"/>
  <c r="L2701" i="2"/>
  <c r="L2888" i="2"/>
  <c r="L3013" i="2"/>
  <c r="L2640" i="2"/>
  <c r="L4108" i="2"/>
  <c r="L2857" i="2"/>
  <c r="L2348" i="2"/>
  <c r="L3014" i="2"/>
  <c r="L2724" i="2"/>
  <c r="L3056" i="2"/>
  <c r="L4110" i="2"/>
  <c r="L3324" i="2"/>
  <c r="L4111" i="2"/>
  <c r="L4112" i="2"/>
  <c r="L2437" i="2"/>
  <c r="L2726" i="2"/>
  <c r="L2510" i="2"/>
  <c r="L2804" i="2"/>
  <c r="L2215" i="2"/>
  <c r="L3106" i="2"/>
  <c r="L3107" i="2"/>
  <c r="L3059" i="2"/>
  <c r="L2593" i="2"/>
  <c r="L3015" i="2"/>
  <c r="L4114" i="2"/>
  <c r="L4115" i="2"/>
  <c r="L549" i="2"/>
  <c r="J501" i="2"/>
  <c r="J3603" i="2"/>
  <c r="J1539" i="2"/>
  <c r="J780" i="2"/>
  <c r="J1162" i="2"/>
  <c r="J1397" i="2"/>
  <c r="J1846" i="2"/>
  <c r="J2004" i="2"/>
  <c r="J710" i="2"/>
  <c r="J1847" i="2"/>
  <c r="J813" i="2"/>
  <c r="J366" i="2"/>
  <c r="J382" i="2"/>
  <c r="J1848" i="2"/>
  <c r="J1330" i="2"/>
  <c r="J2005" i="2"/>
  <c r="J3610" i="2"/>
  <c r="J1398" i="2"/>
  <c r="J483" i="2"/>
  <c r="J2006" i="2"/>
  <c r="J1214" i="2"/>
  <c r="J923" i="2"/>
  <c r="J872" i="2"/>
  <c r="J1215" i="2"/>
  <c r="J588" i="2"/>
  <c r="J412" i="2"/>
  <c r="J1083" i="2"/>
  <c r="J2007" i="2"/>
  <c r="J3593" i="2"/>
  <c r="J1850" i="2"/>
  <c r="J2008" i="2"/>
  <c r="J2009" i="2"/>
  <c r="J1731" i="2"/>
  <c r="J634" i="2"/>
  <c r="J357" i="2"/>
  <c r="J510" i="2"/>
  <c r="J293" i="2"/>
  <c r="J1163" i="2"/>
  <c r="J3532" i="2"/>
  <c r="J1851" i="2"/>
  <c r="J2010" i="2"/>
  <c r="J511" i="2"/>
  <c r="J127" i="2"/>
  <c r="J2011" i="2"/>
  <c r="J831" i="2"/>
  <c r="J1540" i="2"/>
  <c r="J1266" i="2"/>
  <c r="J3599" i="2"/>
  <c r="J2012" i="2"/>
  <c r="J3628" i="2"/>
  <c r="J662" i="2"/>
  <c r="J947" i="2"/>
  <c r="J1164" i="2"/>
  <c r="J1852" i="2"/>
  <c r="J653" i="2"/>
  <c r="J3602" i="2"/>
  <c r="J1732" i="2"/>
  <c r="J1630" i="2"/>
  <c r="J2014" i="2"/>
  <c r="J3219" i="2"/>
  <c r="J456" i="2"/>
  <c r="J413" i="2"/>
  <c r="J1008" i="2"/>
  <c r="J325" i="2"/>
  <c r="J1268" i="2"/>
  <c r="J873" i="2"/>
  <c r="J948" i="2"/>
  <c r="J3204" i="2"/>
  <c r="J1117" i="2"/>
  <c r="J691" i="2"/>
  <c r="J761" i="2"/>
  <c r="J1269" i="2"/>
  <c r="J2015" i="2"/>
  <c r="J1045" i="2"/>
  <c r="J977" i="2"/>
  <c r="J430" i="2"/>
  <c r="J91" i="2"/>
  <c r="J9" i="2"/>
  <c r="J3209" i="2"/>
  <c r="J1332" i="2"/>
  <c r="J264" i="2"/>
  <c r="J2016" i="2"/>
  <c r="J3226" i="2"/>
  <c r="J2017" i="2"/>
  <c r="J711" i="2"/>
  <c r="J1399" i="2"/>
  <c r="J1463" i="2"/>
  <c r="J1633" i="2"/>
  <c r="J978" i="2"/>
  <c r="J2018" i="2"/>
  <c r="J832" i="2"/>
  <c r="J1464" i="2"/>
  <c r="J1118" i="2"/>
  <c r="J3213" i="2"/>
  <c r="J620" i="2"/>
  <c r="J979" i="2"/>
  <c r="J1400" i="2"/>
  <c r="J1401" i="2"/>
  <c r="J1402" i="2"/>
  <c r="J2019" i="2"/>
  <c r="J2020" i="2"/>
  <c r="J663" i="2"/>
  <c r="J3210" i="2"/>
  <c r="J833" i="2"/>
  <c r="J1333" i="2"/>
  <c r="J1853" i="2"/>
  <c r="J1733" i="2"/>
  <c r="J190" i="2"/>
  <c r="J216" i="2"/>
  <c r="J621" i="2"/>
  <c r="J414" i="2"/>
  <c r="J1542" i="2"/>
  <c r="J517" i="2"/>
  <c r="J1634" i="2"/>
  <c r="J523" i="2"/>
  <c r="J1009" i="2"/>
  <c r="J2021" i="2"/>
  <c r="J1046" i="2"/>
  <c r="J1466" i="2"/>
  <c r="J3325" i="2"/>
  <c r="J3326" i="2"/>
  <c r="J3327" i="2"/>
  <c r="J3328" i="2"/>
  <c r="J3329" i="2"/>
  <c r="J2605" i="2"/>
  <c r="J2805" i="2"/>
  <c r="J3016" i="2"/>
  <c r="J3017" i="2"/>
  <c r="J3330" i="2"/>
  <c r="J3186" i="2"/>
  <c r="J3332" i="2"/>
  <c r="J2700" i="2"/>
  <c r="J3333" i="2"/>
  <c r="J3334" i="2"/>
  <c r="J2624" i="2"/>
  <c r="J3335" i="2"/>
  <c r="J3336" i="2"/>
  <c r="J2930" i="2"/>
  <c r="J2022" i="2"/>
  <c r="J3337" i="2"/>
  <c r="J2664" i="2"/>
  <c r="J3338" i="2"/>
  <c r="J3339" i="2"/>
  <c r="J2415" i="2"/>
  <c r="J2751" i="2"/>
  <c r="J3108" i="2"/>
  <c r="J3188" i="2"/>
  <c r="J3341" i="2"/>
  <c r="J3109" i="2"/>
  <c r="J2467" i="2"/>
  <c r="J3342" i="2"/>
  <c r="J3343" i="2"/>
  <c r="J3110" i="2"/>
  <c r="J2931" i="2"/>
  <c r="J3344" i="2"/>
  <c r="J2835" i="2"/>
  <c r="J3345" i="2"/>
  <c r="J3346" i="2"/>
  <c r="J3347" i="2"/>
  <c r="J3348" i="2"/>
  <c r="J3349" i="2"/>
  <c r="J2568" i="2"/>
  <c r="J3350" i="2"/>
  <c r="J3111" i="2"/>
  <c r="J246" i="2"/>
  <c r="J2236" i="2"/>
  <c r="J3352" i="2"/>
  <c r="J2889" i="2"/>
  <c r="J204" i="2"/>
  <c r="J2932" i="2"/>
  <c r="J3353" i="2"/>
  <c r="J3354" i="2"/>
  <c r="J252" i="2"/>
  <c r="J3356" i="2"/>
  <c r="J224" i="2"/>
  <c r="J3357" i="2"/>
  <c r="J2315" i="2"/>
  <c r="J3358" i="2"/>
  <c r="J2511" i="2"/>
  <c r="J198" i="2"/>
  <c r="J209" i="2"/>
  <c r="J3359" i="2"/>
  <c r="J194" i="2"/>
  <c r="J2933" i="2"/>
  <c r="J2807" i="2"/>
  <c r="J3360" i="2"/>
  <c r="J2569" i="2"/>
  <c r="J3361" i="2"/>
  <c r="J3362" i="2"/>
  <c r="J3363" i="2"/>
  <c r="J2836" i="2"/>
  <c r="J3364" i="2"/>
  <c r="J263" i="2"/>
  <c r="J277" i="2"/>
  <c r="J3367" i="2"/>
  <c r="J184" i="2"/>
  <c r="J213" i="2"/>
  <c r="J3112" i="2"/>
  <c r="J3368" i="2"/>
  <c r="J2438" i="2"/>
  <c r="J2245" i="2"/>
  <c r="J3369" i="2"/>
  <c r="J200" i="2"/>
  <c r="J2261" i="2"/>
  <c r="J2570" i="2"/>
  <c r="J3370" i="2"/>
  <c r="J2584" i="2"/>
  <c r="J3371" i="2"/>
  <c r="J3372" i="2"/>
  <c r="J2449" i="2"/>
  <c r="J2289" i="2"/>
  <c r="J3373" i="2"/>
  <c r="J3374" i="2"/>
  <c r="J3375" i="2"/>
  <c r="J280" i="2"/>
  <c r="J2251" i="2"/>
  <c r="J2641" i="2"/>
  <c r="J3018" i="2"/>
  <c r="J2538" i="2"/>
  <c r="J3113" i="2"/>
  <c r="J3377" i="2"/>
  <c r="J2625" i="2"/>
  <c r="J3378" i="2"/>
  <c r="J3379" i="2"/>
  <c r="J3380" i="2"/>
  <c r="J236" i="2"/>
  <c r="J3381" i="2"/>
  <c r="J284" i="2"/>
  <c r="J3383" i="2"/>
  <c r="J3384" i="2"/>
  <c r="J3385" i="2"/>
  <c r="J234" i="2"/>
  <c r="J3386" i="2"/>
  <c r="J2316" i="2"/>
  <c r="J3387" i="2"/>
  <c r="J3388" i="2"/>
  <c r="J3389" i="2"/>
  <c r="J3390" i="2"/>
  <c r="J2450" i="2"/>
  <c r="J1270" i="2"/>
  <c r="J1047" i="2"/>
  <c r="J1048" i="2"/>
  <c r="J1635" i="2"/>
  <c r="J1010" i="2"/>
  <c r="J1543" i="2"/>
  <c r="J129" i="2"/>
  <c r="J580" i="2"/>
  <c r="J1854" i="2"/>
  <c r="J1049" i="2"/>
  <c r="J1403" i="2"/>
  <c r="J712" i="2"/>
  <c r="J287" i="2"/>
  <c r="J1855" i="2"/>
  <c r="J924" i="2"/>
  <c r="J1334" i="2"/>
  <c r="J531" i="2"/>
  <c r="J1335" i="2"/>
  <c r="J273" i="2"/>
  <c r="J606" i="2"/>
  <c r="J1404" i="2"/>
  <c r="J1336" i="2"/>
  <c r="J197" i="2"/>
  <c r="J900" i="2"/>
  <c r="J901" i="2"/>
  <c r="J1119" i="2"/>
  <c r="J474" i="2"/>
  <c r="J139" i="2"/>
  <c r="J1120" i="2"/>
  <c r="J466" i="2"/>
  <c r="J431" i="2"/>
  <c r="J1467" i="2"/>
  <c r="J311" i="2"/>
  <c r="J1271" i="2"/>
  <c r="J401" i="2"/>
  <c r="J1272" i="2"/>
  <c r="J457" i="2"/>
  <c r="J1165" i="2"/>
  <c r="J448" i="2"/>
  <c r="J395" i="2"/>
  <c r="J402" i="2"/>
  <c r="J814" i="2"/>
  <c r="J1856" i="2"/>
  <c r="J1011" i="2"/>
  <c r="J1468" i="2"/>
  <c r="J206" i="2"/>
  <c r="J1216" i="2"/>
  <c r="J313" i="2"/>
  <c r="J1636" i="2"/>
  <c r="J165" i="2"/>
  <c r="J1337" i="2"/>
  <c r="J834" i="2"/>
  <c r="J1734" i="2"/>
  <c r="J1857" i="2"/>
  <c r="J2023" i="2"/>
  <c r="J589" i="2"/>
  <c r="J874" i="2"/>
  <c r="J1858" i="2"/>
  <c r="J1217" i="2"/>
  <c r="J308" i="2"/>
  <c r="J1735" i="2"/>
  <c r="J875" i="2"/>
  <c r="J2024" i="2"/>
  <c r="J550" i="2"/>
  <c r="J205" i="2"/>
  <c r="J635" i="2"/>
  <c r="J143" i="2"/>
  <c r="J1121" i="2"/>
  <c r="J1405" i="2"/>
  <c r="J876" i="2"/>
  <c r="J1544" i="2"/>
  <c r="J1545" i="2"/>
  <c r="J1084" i="2"/>
  <c r="J1470" i="2"/>
  <c r="J93" i="2"/>
  <c r="J1859" i="2"/>
  <c r="J1012" i="2"/>
  <c r="J1860" i="2"/>
  <c r="J153" i="2"/>
  <c r="J1050" i="2"/>
  <c r="J147" i="2"/>
  <c r="J1637" i="2"/>
  <c r="J1273" i="2"/>
  <c r="J782" i="2"/>
  <c r="J1736" i="2"/>
  <c r="J1546" i="2"/>
  <c r="J1051" i="2"/>
  <c r="J561" i="2"/>
  <c r="J1547" i="2"/>
  <c r="J1406" i="2"/>
  <c r="J1737" i="2"/>
  <c r="J1339" i="2"/>
  <c r="J1052" i="2"/>
  <c r="J737" i="2"/>
  <c r="J1861" i="2"/>
  <c r="J1638" i="2"/>
  <c r="J925" i="2"/>
  <c r="J1862" i="2"/>
  <c r="J1166" i="2"/>
  <c r="J1274" i="2"/>
  <c r="J738" i="2"/>
  <c r="J1340" i="2"/>
  <c r="J2025" i="2"/>
  <c r="J1738" i="2"/>
  <c r="J1739" i="2"/>
  <c r="J783" i="2"/>
  <c r="J345" i="2"/>
  <c r="J1085" i="2"/>
  <c r="J1639" i="2"/>
  <c r="J1341" i="2"/>
  <c r="J980" i="2"/>
  <c r="J693" i="2"/>
  <c r="J926" i="2"/>
  <c r="J1218" i="2"/>
  <c r="J1548" i="2"/>
  <c r="J949" i="2"/>
  <c r="J1640" i="2"/>
  <c r="J321" i="2"/>
  <c r="J1641" i="2"/>
  <c r="J1471" i="2"/>
  <c r="J1863" i="2"/>
  <c r="J1122" i="2"/>
  <c r="J762" i="2"/>
  <c r="J1864" i="2"/>
  <c r="J1167" i="2"/>
  <c r="J175" i="2"/>
  <c r="J1865" i="2"/>
  <c r="J1642" i="2"/>
  <c r="J1550" i="2"/>
  <c r="J1168" i="2"/>
  <c r="J794" i="2"/>
  <c r="J1013" i="2"/>
  <c r="J145" i="2"/>
  <c r="J1342" i="2"/>
  <c r="J622" i="2"/>
  <c r="J835" i="2"/>
  <c r="J160" i="2"/>
  <c r="J1014" i="2"/>
  <c r="J1086" i="2"/>
  <c r="J950" i="2"/>
  <c r="J512" i="2"/>
  <c r="J1472" i="2"/>
  <c r="J178" i="2"/>
  <c r="J238" i="2"/>
  <c r="J1087" i="2"/>
  <c r="J1408" i="2"/>
  <c r="J2026" i="2"/>
  <c r="J225" i="2"/>
  <c r="J713" i="2"/>
  <c r="J295" i="2"/>
  <c r="J2027" i="2"/>
  <c r="J1866" i="2"/>
  <c r="J1867" i="2"/>
  <c r="J1169" i="2"/>
  <c r="J1088" i="2"/>
  <c r="J1275" i="2"/>
  <c r="J1343" i="2"/>
  <c r="J1551" i="2"/>
  <c r="J740" i="2"/>
  <c r="J150" i="2"/>
  <c r="J1089" i="2"/>
  <c r="J1552" i="2"/>
  <c r="J513" i="2"/>
  <c r="J1473" i="2"/>
  <c r="J1643" i="2"/>
  <c r="J1276" i="2"/>
  <c r="J1277" i="2"/>
  <c r="J1740" i="2"/>
  <c r="J1868" i="2"/>
  <c r="J138" i="2"/>
  <c r="J664" i="2"/>
  <c r="J1869" i="2"/>
  <c r="J694" i="2"/>
  <c r="J1474" i="2"/>
  <c r="J1644" i="2"/>
  <c r="J1741" i="2"/>
  <c r="J836" i="2"/>
  <c r="J2028" i="2"/>
  <c r="J1870" i="2"/>
  <c r="J2029" i="2"/>
  <c r="J3391" i="2"/>
  <c r="J3019" i="2"/>
  <c r="J3115" i="2"/>
  <c r="J3116" i="2"/>
  <c r="J2774" i="2"/>
  <c r="J3392" i="2"/>
  <c r="J3117" i="2"/>
  <c r="J3393" i="2"/>
  <c r="J2808" i="2"/>
  <c r="J3394" i="2"/>
  <c r="J3020" i="2"/>
  <c r="J12" i="2"/>
  <c r="J2702" i="2"/>
  <c r="J3395" i="2"/>
  <c r="J2837" i="2"/>
  <c r="J3396" i="2"/>
  <c r="J3397" i="2"/>
  <c r="J3398" i="2"/>
  <c r="J2727" i="2"/>
  <c r="J3399" i="2"/>
  <c r="J3400" i="2"/>
  <c r="J36" i="2"/>
  <c r="J2325" i="2"/>
  <c r="J3402" i="2"/>
  <c r="J2838" i="2"/>
  <c r="J3403" i="2"/>
  <c r="J2775" i="2"/>
  <c r="J42" i="2"/>
  <c r="J2935" i="2"/>
  <c r="J29" i="2"/>
  <c r="J3118" i="2"/>
  <c r="J3405" i="2"/>
  <c r="J2229" i="2"/>
  <c r="J3406" i="2"/>
  <c r="J3119" i="2"/>
  <c r="J3407" i="2"/>
  <c r="J3120" i="2"/>
  <c r="J3408" i="2"/>
  <c r="J16" i="2"/>
  <c r="J3409" i="2"/>
  <c r="J3410" i="2"/>
  <c r="J54" i="2"/>
  <c r="J3412" i="2"/>
  <c r="J3022" i="2"/>
  <c r="J3413" i="2"/>
  <c r="J2426" i="2"/>
  <c r="J3121" i="2"/>
  <c r="J2478" i="2"/>
  <c r="J3414" i="2"/>
  <c r="J56" i="2"/>
  <c r="J3122" i="2"/>
  <c r="J2642" i="2"/>
  <c r="J2539" i="2"/>
  <c r="J2936" i="2"/>
  <c r="J3416" i="2"/>
  <c r="J3417" i="2"/>
  <c r="J3023" i="2"/>
  <c r="J3418" i="2"/>
  <c r="J3419" i="2"/>
  <c r="J2375" i="2"/>
  <c r="J2530" i="2"/>
  <c r="J2809" i="2"/>
  <c r="J3420" i="2"/>
  <c r="J7" i="2"/>
  <c r="J58" i="2"/>
  <c r="J11" i="2"/>
  <c r="J3422" i="2"/>
  <c r="J3423" i="2"/>
  <c r="J3424" i="2"/>
  <c r="J3425" i="2"/>
  <c r="J3426" i="2"/>
  <c r="J3427" i="2"/>
  <c r="J3428" i="2"/>
  <c r="J59" i="2"/>
  <c r="J3430" i="2"/>
  <c r="J3431" i="2"/>
  <c r="J3432" i="2"/>
  <c r="J3123" i="2"/>
  <c r="J2839" i="2"/>
  <c r="J2703" i="2"/>
  <c r="J2937" i="2"/>
  <c r="J3433" i="2"/>
  <c r="J3124" i="2"/>
  <c r="J32" i="2"/>
  <c r="J3125" i="2"/>
  <c r="J3434" i="2"/>
  <c r="J3435" i="2"/>
  <c r="J2938" i="2"/>
  <c r="J3126" i="2"/>
  <c r="J67" i="2"/>
  <c r="J3437" i="2"/>
  <c r="J2939" i="2"/>
  <c r="J3438" i="2"/>
  <c r="J2607" i="2"/>
  <c r="J2940" i="2"/>
  <c r="J2451" i="2"/>
  <c r="J77" i="2"/>
  <c r="J3127" i="2"/>
  <c r="J3440" i="2"/>
  <c r="J2468" i="2"/>
  <c r="J2135" i="2"/>
  <c r="J1475" i="2"/>
  <c r="J981" i="2"/>
  <c r="J815" i="2"/>
  <c r="J1794" i="2"/>
  <c r="J2030" i="2"/>
  <c r="J1717" i="2"/>
  <c r="J1871" i="2"/>
  <c r="J951" i="2"/>
  <c r="J636" i="2"/>
  <c r="J1278" i="2"/>
  <c r="J2031" i="2"/>
  <c r="J784" i="2"/>
  <c r="J2302" i="2"/>
  <c r="J1476" i="2"/>
  <c r="J2080" i="2"/>
  <c r="J1674" i="2"/>
  <c r="J816" i="2"/>
  <c r="J133" i="2"/>
  <c r="J2171" i="2"/>
  <c r="J3441" i="2"/>
  <c r="J3128" i="2"/>
  <c r="J3442" i="2"/>
  <c r="J3443" i="2"/>
  <c r="J3129" i="2"/>
  <c r="J2427" i="2"/>
  <c r="J3444" i="2"/>
  <c r="J4050" i="2"/>
  <c r="J4051" i="2"/>
  <c r="J4031" i="2"/>
  <c r="J3130" i="2"/>
  <c r="J2840" i="2"/>
  <c r="J3447" i="2"/>
  <c r="J3448" i="2"/>
  <c r="J2343" i="2"/>
  <c r="J4052" i="2"/>
  <c r="J2942" i="2"/>
  <c r="J3131" i="2"/>
  <c r="J3450" i="2"/>
  <c r="J3451" i="2"/>
  <c r="J3452" i="2"/>
  <c r="J3453" i="2"/>
  <c r="J3454" i="2"/>
  <c r="J3455" i="2"/>
  <c r="J3456" i="2"/>
  <c r="J4070" i="2"/>
  <c r="J3458" i="2"/>
  <c r="J3459" i="2"/>
  <c r="J3132" i="2"/>
  <c r="J3133" i="2"/>
  <c r="J3460" i="2"/>
  <c r="J3461" i="2"/>
  <c r="J3462" i="2"/>
  <c r="J3463" i="2"/>
  <c r="J4039" i="2"/>
  <c r="J3464" i="2"/>
  <c r="J3465" i="2"/>
  <c r="J3466" i="2"/>
  <c r="J4077" i="2"/>
  <c r="J3135" i="2"/>
  <c r="J3468" i="2"/>
  <c r="J3469" i="2"/>
  <c r="J3470" i="2"/>
  <c r="J3471" i="2"/>
  <c r="J3136" i="2"/>
  <c r="J4082" i="2"/>
  <c r="J3137" i="2"/>
  <c r="J2728" i="2"/>
  <c r="J2943" i="2"/>
  <c r="J3473" i="2"/>
  <c r="J4007" i="2"/>
  <c r="J3474" i="2"/>
  <c r="J2944" i="2"/>
  <c r="J3995" i="2"/>
  <c r="J3475" i="2"/>
  <c r="J3476" i="2"/>
  <c r="J3477" i="2"/>
  <c r="J3478" i="2"/>
  <c r="J2364" i="2"/>
  <c r="J3479" i="2"/>
  <c r="J3025" i="2"/>
  <c r="J3138" i="2"/>
  <c r="J3480" i="2"/>
  <c r="J2891" i="2"/>
  <c r="J3481" i="2"/>
  <c r="J2945" i="2"/>
  <c r="J3482" i="2"/>
  <c r="J3483" i="2"/>
  <c r="J3139" i="2"/>
  <c r="J4048" i="2"/>
  <c r="J3484" i="2"/>
  <c r="J3485" i="2"/>
  <c r="J3486" i="2"/>
  <c r="J2495" i="2"/>
  <c r="J3487" i="2"/>
  <c r="J3488" i="2"/>
  <c r="J3489" i="2"/>
  <c r="J4037" i="2"/>
  <c r="J3490" i="2"/>
  <c r="J3491" i="2"/>
  <c r="J3141" i="2"/>
  <c r="J3142" i="2"/>
  <c r="J2810" i="2"/>
  <c r="J3492" i="2"/>
  <c r="J3493" i="2"/>
  <c r="J3494" i="2"/>
  <c r="J2556" i="2"/>
  <c r="J3495" i="2"/>
  <c r="J3496" i="2"/>
  <c r="J3497" i="2"/>
  <c r="J3498" i="2"/>
  <c r="J3143" i="2"/>
  <c r="J3499" i="2"/>
  <c r="J2643" i="2"/>
  <c r="J3500" i="2"/>
  <c r="J3501" i="2"/>
  <c r="J4089" i="2"/>
  <c r="J4100" i="2"/>
  <c r="J3504" i="2"/>
  <c r="J3505" i="2"/>
  <c r="J492" i="2"/>
  <c r="J877" i="2"/>
  <c r="J17" i="2"/>
  <c r="J1409" i="2"/>
  <c r="J135" i="2"/>
  <c r="J159" i="2"/>
  <c r="J608" i="2"/>
  <c r="J1345" i="2"/>
  <c r="J695" i="2"/>
  <c r="J524" i="2"/>
  <c r="J1090" i="2"/>
  <c r="J1873" i="2"/>
  <c r="J2033" i="2"/>
  <c r="J518" i="2"/>
  <c r="J166" i="2"/>
  <c r="J467" i="2"/>
  <c r="J226" i="2"/>
  <c r="J714" i="2"/>
  <c r="J1553" i="2"/>
  <c r="J1874" i="2"/>
  <c r="J2947" i="2"/>
  <c r="J3144" i="2"/>
  <c r="J3506" i="2"/>
  <c r="J3507" i="2"/>
  <c r="J2753" i="2"/>
  <c r="J2531" i="2"/>
  <c r="J3508" i="2"/>
  <c r="J2704" i="2"/>
  <c r="J2841" i="2"/>
  <c r="J2480" i="2"/>
  <c r="J2405" i="2"/>
  <c r="J2326" i="2"/>
  <c r="J2481" i="2"/>
  <c r="J3509" i="2"/>
  <c r="J3510" i="2"/>
  <c r="J2585" i="2"/>
  <c r="J3145" i="2"/>
  <c r="J2439" i="2"/>
  <c r="J2892" i="2"/>
  <c r="J2586" i="2"/>
  <c r="J2440" i="2"/>
  <c r="J3511" i="2"/>
  <c r="J3512" i="2"/>
  <c r="J3146" i="2"/>
  <c r="J2776" i="2"/>
  <c r="J2416" i="2"/>
  <c r="J3513" i="2"/>
  <c r="J2893" i="2"/>
  <c r="J2213" i="2"/>
  <c r="J2246" i="2"/>
  <c r="J2644" i="2"/>
  <c r="J3147" i="2"/>
  <c r="J3957" i="2"/>
  <c r="J2357" i="2"/>
  <c r="J3514" i="2"/>
  <c r="J3148" i="2"/>
  <c r="J3515" i="2"/>
  <c r="J2282" i="2"/>
  <c r="J2587" i="2"/>
  <c r="J2205" i="2"/>
  <c r="J2948" i="2"/>
  <c r="J3921" i="2"/>
  <c r="J2388" i="2"/>
  <c r="J2811" i="2"/>
  <c r="J3149" i="2"/>
  <c r="J3150" i="2"/>
  <c r="J3516" i="2"/>
  <c r="J3883" i="2"/>
  <c r="J3945" i="2"/>
  <c r="J3517" i="2"/>
  <c r="J3518" i="2"/>
  <c r="J2365" i="2"/>
  <c r="J3519" i="2"/>
  <c r="J3151" i="2"/>
  <c r="J2588" i="2"/>
  <c r="J2842" i="2"/>
  <c r="J2705" i="2"/>
  <c r="J3520" i="2"/>
  <c r="J3152" i="2"/>
  <c r="J3153" i="2"/>
  <c r="J493" i="2"/>
  <c r="J795" i="2"/>
  <c r="J609" i="2"/>
  <c r="J1220" i="2"/>
  <c r="J1477" i="2"/>
  <c r="J2034" i="2"/>
  <c r="J1875" i="2"/>
  <c r="J403" i="2"/>
  <c r="J1410" i="2"/>
  <c r="J623" i="2"/>
  <c r="J610" i="2"/>
  <c r="J715" i="2"/>
  <c r="J774" i="2"/>
  <c r="J792" i="2"/>
  <c r="J716" i="2"/>
  <c r="J1016" i="2"/>
  <c r="J124" i="2"/>
  <c r="J796" i="2"/>
  <c r="J1346" i="2"/>
  <c r="J391" i="2"/>
  <c r="J1347" i="2"/>
  <c r="J1743" i="2"/>
  <c r="J1123" i="2"/>
  <c r="J458" i="2"/>
  <c r="J1744" i="2"/>
  <c r="J309" i="2"/>
  <c r="J1124" i="2"/>
  <c r="J2035" i="2"/>
  <c r="J2036" i="2"/>
  <c r="J1411" i="2"/>
  <c r="J1646" i="2"/>
  <c r="J878" i="2"/>
  <c r="J1091" i="2"/>
  <c r="J665" i="2"/>
  <c r="J1554" i="2"/>
  <c r="J1745" i="2"/>
  <c r="J903" i="2"/>
  <c r="J199" i="2"/>
  <c r="J1746" i="2"/>
  <c r="J798" i="2"/>
  <c r="J3521" i="2"/>
  <c r="J2843" i="2"/>
  <c r="J3522" i="2"/>
  <c r="J349" i="2"/>
  <c r="J3524" i="2"/>
  <c r="J2350" i="2"/>
  <c r="J3525" i="2"/>
  <c r="J2894" i="2"/>
  <c r="J3526" i="2"/>
  <c r="J2306" i="2"/>
  <c r="J3527" i="2"/>
  <c r="J3528" i="2"/>
  <c r="J2949" i="2"/>
  <c r="J347" i="2"/>
  <c r="J2216" i="2"/>
  <c r="J3026" i="2"/>
  <c r="J2262" i="2"/>
  <c r="J3155" i="2"/>
  <c r="J3529" i="2"/>
  <c r="J2950" i="2"/>
  <c r="J1555" i="2"/>
  <c r="J590" i="2"/>
  <c r="J2037" i="2"/>
  <c r="J459" i="2"/>
  <c r="J1647" i="2"/>
  <c r="J298" i="2"/>
  <c r="J502" i="2"/>
  <c r="J1017" i="2"/>
  <c r="J244" i="2"/>
  <c r="J1221" i="2"/>
  <c r="J494" i="2"/>
  <c r="J1556" i="2"/>
  <c r="J2038" i="2"/>
  <c r="J1648" i="2"/>
  <c r="J1478" i="2"/>
  <c r="J1092" i="2"/>
  <c r="J1876" i="2"/>
  <c r="J1279" i="2"/>
  <c r="J982" i="2"/>
  <c r="J2039" i="2"/>
  <c r="J3099" i="2"/>
  <c r="J1093" i="2"/>
  <c r="J1877" i="2"/>
  <c r="J785" i="2"/>
  <c r="J2040" i="2"/>
  <c r="J1479" i="2"/>
  <c r="J1557" i="2"/>
  <c r="J1480" i="2"/>
  <c r="J2041" i="2"/>
  <c r="J1558" i="2"/>
  <c r="J1481" i="2"/>
  <c r="J1559" i="2"/>
  <c r="J442" i="2"/>
  <c r="J384" i="2"/>
  <c r="J696" i="2"/>
  <c r="J1348" i="2"/>
  <c r="J983" i="2"/>
  <c r="J552" i="2"/>
  <c r="J404" i="2"/>
  <c r="J1222" i="2"/>
  <c r="J581" i="2"/>
  <c r="J2042" i="2"/>
  <c r="J879" i="2"/>
  <c r="J301" i="2"/>
  <c r="J582" i="2"/>
  <c r="J2043" i="2"/>
  <c r="J1878" i="2"/>
  <c r="J1649" i="2"/>
  <c r="J1349" i="2"/>
  <c r="J3134" i="2"/>
  <c r="J1280" i="2"/>
  <c r="J203" i="2"/>
  <c r="J1879" i="2"/>
  <c r="J1748" i="2"/>
  <c r="J624" i="2"/>
  <c r="J927" i="2"/>
  <c r="J1880" i="2"/>
  <c r="J797" i="2"/>
  <c r="J484" i="2"/>
  <c r="J928" i="2"/>
  <c r="J838" i="2"/>
  <c r="J1881" i="2"/>
  <c r="J1561" i="2"/>
  <c r="J167" i="2"/>
  <c r="J270" i="2"/>
  <c r="J839" i="2"/>
  <c r="J567" i="2"/>
  <c r="J2044" i="2"/>
  <c r="J2045" i="2"/>
  <c r="J840" i="2"/>
  <c r="J415" i="2"/>
  <c r="J637" i="2"/>
  <c r="J1482" i="2"/>
  <c r="J2046" i="2"/>
  <c r="J904" i="2"/>
  <c r="J1650" i="2"/>
  <c r="J220" i="2"/>
  <c r="J2047" i="2"/>
  <c r="J551" i="2"/>
  <c r="J1483" i="2"/>
  <c r="J2540" i="2"/>
  <c r="J3027" i="2"/>
  <c r="J547" i="2"/>
  <c r="J2844" i="2"/>
  <c r="J2300" i="2"/>
  <c r="J3028" i="2"/>
  <c r="J2541" i="2"/>
  <c r="J2458" i="2"/>
  <c r="J3531" i="2"/>
  <c r="J2645" i="2"/>
  <c r="J548" i="2"/>
  <c r="J2845" i="2"/>
  <c r="J3156" i="2"/>
  <c r="J3157" i="2"/>
  <c r="J2459" i="2"/>
  <c r="J3533" i="2"/>
  <c r="J519" i="2"/>
  <c r="J2219" i="2"/>
  <c r="J3158" i="2"/>
  <c r="J2389" i="2"/>
  <c r="J2951" i="2"/>
  <c r="J3159" i="2"/>
  <c r="J2512" i="2"/>
  <c r="J2317" i="2"/>
  <c r="J3160" i="2"/>
  <c r="J2210" i="2"/>
  <c r="J2308" i="2"/>
  <c r="J3534" i="2"/>
  <c r="J2778" i="2"/>
  <c r="J2729" i="2"/>
  <c r="J2895" i="2"/>
  <c r="J2952" i="2"/>
  <c r="J2309" i="2"/>
  <c r="J2706" i="2"/>
  <c r="J2327" i="2"/>
  <c r="J3029" i="2"/>
  <c r="J2318" i="2"/>
  <c r="J3535" i="2"/>
  <c r="J2953" i="2"/>
  <c r="J2344" i="2"/>
  <c r="J3536" i="2"/>
  <c r="J3537" i="2"/>
  <c r="J3538" i="2"/>
  <c r="J2954" i="2"/>
  <c r="J3539" i="2"/>
  <c r="J2955" i="2"/>
  <c r="J3540" i="2"/>
  <c r="J3541" i="2"/>
  <c r="J3542" i="2"/>
  <c r="J2956" i="2"/>
  <c r="J529" i="2"/>
  <c r="J3543" i="2"/>
  <c r="J3161" i="2"/>
  <c r="J2779" i="2"/>
  <c r="J3544" i="2"/>
  <c r="J2812" i="2"/>
  <c r="J3545" i="2"/>
  <c r="J3162" i="2"/>
  <c r="J546" i="2"/>
  <c r="J3163" i="2"/>
  <c r="J3546" i="2"/>
  <c r="J2390" i="2"/>
  <c r="J2496" i="2"/>
  <c r="J3030" i="2"/>
  <c r="J2665" i="2"/>
  <c r="J2957" i="2"/>
  <c r="J3547" i="2"/>
  <c r="J3548" i="2"/>
  <c r="J2666" i="2"/>
  <c r="J3549" i="2"/>
  <c r="J2335" i="2"/>
  <c r="J545" i="2"/>
  <c r="J2589" i="2"/>
  <c r="J2813" i="2"/>
  <c r="J2399" i="2"/>
  <c r="J3164" i="2"/>
  <c r="J3550" i="2"/>
  <c r="J3165" i="2"/>
  <c r="J3551" i="2"/>
  <c r="J3166" i="2"/>
  <c r="J2557" i="2"/>
  <c r="J3031" i="2"/>
  <c r="J2730" i="2"/>
  <c r="J2707" i="2"/>
  <c r="J2626" i="2"/>
  <c r="J3032" i="2"/>
  <c r="J3033" i="2"/>
  <c r="J3552" i="2"/>
  <c r="J2646" i="2"/>
  <c r="J3167" i="2"/>
  <c r="J2417" i="2"/>
  <c r="J2336" i="2"/>
  <c r="J2319" i="2"/>
  <c r="J3168" i="2"/>
  <c r="J2294" i="2"/>
  <c r="J2814" i="2"/>
  <c r="J3034" i="2"/>
  <c r="J3035" i="2"/>
  <c r="J2667" i="2"/>
  <c r="J2328" i="2"/>
  <c r="J2283" i="2"/>
  <c r="J2301" i="2"/>
  <c r="J2418" i="2"/>
  <c r="J3169" i="2"/>
  <c r="J3170" i="2"/>
  <c r="J3171" i="2"/>
  <c r="J2590" i="2"/>
  <c r="J2542" i="2"/>
  <c r="J3172" i="2"/>
  <c r="J2277" i="2"/>
  <c r="J2284" i="2"/>
  <c r="J3553" i="2"/>
  <c r="J2358" i="2"/>
  <c r="J3036" i="2"/>
  <c r="J3173" i="2"/>
  <c r="J2958" i="2"/>
  <c r="J3037" i="2"/>
  <c r="J2366" i="2"/>
  <c r="J2252" i="2"/>
  <c r="J2204" i="2"/>
  <c r="J2591" i="2"/>
  <c r="J3554" i="2"/>
  <c r="J3555" i="2"/>
  <c r="J2400" i="2"/>
  <c r="J3174" i="2"/>
  <c r="J2815" i="2"/>
  <c r="J3951" i="2"/>
  <c r="J2628" i="2"/>
  <c r="J3556" i="2"/>
  <c r="J2558" i="2"/>
  <c r="J3557" i="2"/>
  <c r="J3964" i="2"/>
  <c r="J3558" i="2"/>
  <c r="J2452" i="2"/>
  <c r="J3038" i="2"/>
  <c r="J2781" i="2"/>
  <c r="J3039" i="2"/>
  <c r="J3175" i="2"/>
  <c r="J2241" i="2"/>
  <c r="J2754" i="2"/>
  <c r="J3040" i="2"/>
  <c r="J3859" i="2"/>
  <c r="J2401" i="2"/>
  <c r="J2571" i="2"/>
  <c r="J2206" i="2"/>
  <c r="J2211" i="2"/>
  <c r="J2816" i="2"/>
  <c r="J2291" i="2"/>
  <c r="J3559" i="2"/>
  <c r="J2629" i="2"/>
  <c r="J3560" i="2"/>
  <c r="J3561" i="2"/>
  <c r="J5" i="2"/>
  <c r="J2359" i="2"/>
  <c r="J2391" i="2"/>
  <c r="J2959" i="2"/>
  <c r="J2960" i="2"/>
  <c r="J2470" i="2"/>
  <c r="J2961" i="2"/>
  <c r="J2278" i="2"/>
  <c r="J241" i="2"/>
  <c r="J107" i="2"/>
  <c r="J984" i="2"/>
  <c r="J292" i="2"/>
  <c r="J880" i="2"/>
  <c r="J1170" i="2"/>
  <c r="J334" i="2"/>
  <c r="J1651" i="2"/>
  <c r="J318" i="2"/>
  <c r="J1094" i="2"/>
  <c r="J112" i="2"/>
  <c r="J1350" i="2"/>
  <c r="J1281" i="2"/>
  <c r="J324" i="2"/>
  <c r="J638" i="2"/>
  <c r="J1282" i="2"/>
  <c r="J1095" i="2"/>
  <c r="J1749" i="2"/>
  <c r="J485" i="2"/>
  <c r="J666" i="2"/>
  <c r="J3562" i="2"/>
  <c r="J3563" i="2"/>
  <c r="J3041" i="2"/>
  <c r="J2731" i="2"/>
  <c r="J3564" i="2"/>
  <c r="J2962" i="2"/>
  <c r="J3565" i="2"/>
  <c r="J3566" i="2"/>
  <c r="J3176" i="2"/>
  <c r="J3567" i="2"/>
  <c r="J3568" i="2"/>
  <c r="J3569" i="2"/>
  <c r="J3570" i="2"/>
  <c r="J3177" i="2"/>
  <c r="J3571" i="2"/>
  <c r="J3572" i="2"/>
  <c r="J3573" i="2"/>
  <c r="J3574" i="2"/>
  <c r="J3575" i="2"/>
  <c r="J3576" i="2"/>
  <c r="J3178" i="2"/>
  <c r="J3577" i="2"/>
  <c r="J2200" i="2"/>
  <c r="J3578" i="2"/>
  <c r="J2732" i="2"/>
  <c r="J2963" i="2"/>
  <c r="J2964" i="2"/>
  <c r="J2441" i="2"/>
  <c r="J3579" i="2"/>
  <c r="J2329" i="2"/>
  <c r="J3179" i="2"/>
  <c r="J3580" i="2"/>
  <c r="J3581" i="2"/>
  <c r="J3180" i="2"/>
  <c r="J2817" i="2"/>
  <c r="J2847" i="2"/>
  <c r="J2230" i="2"/>
  <c r="J2406" i="2"/>
  <c r="J2755" i="2"/>
  <c r="J2965" i="2"/>
  <c r="J2733" i="2"/>
  <c r="J3582" i="2"/>
  <c r="J3181" i="2"/>
  <c r="J3182" i="2"/>
  <c r="J3583" i="2"/>
  <c r="J2966" i="2"/>
  <c r="J3584" i="2"/>
  <c r="J3585" i="2"/>
  <c r="J2608" i="2"/>
  <c r="J2756" i="2"/>
  <c r="J3586" i="2"/>
  <c r="J3717" i="2"/>
  <c r="J3183" i="2"/>
  <c r="J2609" i="2"/>
  <c r="J2543" i="2"/>
  <c r="J2848" i="2"/>
  <c r="J2544" i="2"/>
  <c r="J3587" i="2"/>
  <c r="J2782" i="2"/>
  <c r="J3764" i="2"/>
  <c r="J2967" i="2"/>
  <c r="J3588" i="2"/>
  <c r="J2849" i="2"/>
  <c r="J3042" i="2"/>
  <c r="J3745" i="2"/>
  <c r="J3589" i="2"/>
  <c r="J2310" i="2"/>
  <c r="J3590" i="2"/>
  <c r="J2968" i="2"/>
  <c r="J3591" i="2"/>
  <c r="J3185" i="2"/>
  <c r="J3592" i="2"/>
  <c r="J2351" i="2"/>
  <c r="J3767" i="2"/>
  <c r="J3795" i="2"/>
  <c r="J3594" i="2"/>
  <c r="J3595" i="2"/>
  <c r="J2757" i="2"/>
  <c r="J3043" i="2"/>
  <c r="J3596" i="2"/>
  <c r="J3597" i="2"/>
  <c r="J3598" i="2"/>
  <c r="J3796" i="2"/>
  <c r="J3600" i="2"/>
  <c r="J3601" i="2"/>
  <c r="J598" i="2"/>
  <c r="J3187" i="2"/>
  <c r="J3044" i="2"/>
  <c r="J600" i="2"/>
  <c r="J3604" i="2"/>
  <c r="J3605" i="2"/>
  <c r="J3606" i="2"/>
  <c r="J2610" i="2"/>
  <c r="J570" i="2"/>
  <c r="J3607" i="2"/>
  <c r="J2851" i="2"/>
  <c r="J2818" i="2"/>
  <c r="J2320" i="2"/>
  <c r="J3608" i="2"/>
  <c r="J3609" i="2"/>
  <c r="J603" i="2"/>
  <c r="J3611" i="2"/>
  <c r="J3612" i="2"/>
  <c r="J3613" i="2"/>
  <c r="J3614" i="2"/>
  <c r="J3615" i="2"/>
  <c r="J2734" i="2"/>
  <c r="J3616" i="2"/>
  <c r="J3617" i="2"/>
  <c r="J3618" i="2"/>
  <c r="J2708" i="2"/>
  <c r="J3619" i="2"/>
  <c r="J2819" i="2"/>
  <c r="J3189" i="2"/>
  <c r="J2783" i="2"/>
  <c r="J3190" i="2"/>
  <c r="J3620" i="2"/>
  <c r="J3045" i="2"/>
  <c r="J3621" i="2"/>
  <c r="J3622" i="2"/>
  <c r="J2897" i="2"/>
  <c r="J3623" i="2"/>
  <c r="J3624" i="2"/>
  <c r="J3625" i="2"/>
  <c r="J3626" i="2"/>
  <c r="J2497" i="2"/>
  <c r="J2532" i="2"/>
  <c r="J3046" i="2"/>
  <c r="J2820" i="2"/>
  <c r="J3627" i="2"/>
  <c r="J376" i="2"/>
  <c r="J3629" i="2"/>
  <c r="J3630" i="2"/>
  <c r="J3631" i="2"/>
  <c r="J2821" i="2"/>
  <c r="J2969" i="2"/>
  <c r="J3632" i="2"/>
  <c r="J383" i="2"/>
  <c r="J3634" i="2"/>
  <c r="J2852" i="2"/>
  <c r="J2647" i="2"/>
  <c r="J3635" i="2"/>
  <c r="J2898" i="2"/>
  <c r="J2899" i="2"/>
  <c r="J919" i="2"/>
  <c r="J1485" i="2"/>
  <c r="J917" i="2"/>
  <c r="J1563" i="2"/>
  <c r="J377" i="2"/>
  <c r="J1283" i="2"/>
  <c r="J571" i="2"/>
  <c r="J1223" i="2"/>
  <c r="J851" i="2"/>
  <c r="J1564" i="2"/>
  <c r="J119" i="2"/>
  <c r="J572" i="2"/>
  <c r="J866" i="2"/>
  <c r="J182" i="2"/>
  <c r="J174" i="2"/>
  <c r="J967" i="2"/>
  <c r="J717" i="2"/>
  <c r="J937" i="2"/>
  <c r="J261" i="2"/>
  <c r="J1751" i="2"/>
  <c r="J1653" i="2"/>
  <c r="J1883" i="2"/>
  <c r="J985" i="2"/>
  <c r="J1565" i="2"/>
  <c r="J416" i="2"/>
  <c r="J1412" i="2"/>
  <c r="J179" i="2"/>
  <c r="J1884" i="2"/>
  <c r="J654" i="2"/>
  <c r="J942" i="2"/>
  <c r="J611" i="2"/>
  <c r="J45" i="2"/>
  <c r="J475" i="2"/>
  <c r="J1654" i="2"/>
  <c r="J330" i="2"/>
  <c r="J388" i="2"/>
  <c r="J1566" i="2"/>
  <c r="J902" i="2"/>
  <c r="J158" i="2"/>
  <c r="J1096" i="2"/>
  <c r="J2784" i="2"/>
  <c r="J2900" i="2"/>
  <c r="J2901" i="2"/>
  <c r="J3636" i="2"/>
  <c r="J2407" i="2"/>
  <c r="J3191" i="2"/>
  <c r="J3637" i="2"/>
  <c r="J3638" i="2"/>
  <c r="J3192" i="2"/>
  <c r="J2648" i="2"/>
  <c r="J4113" i="2"/>
  <c r="J2970" i="2"/>
  <c r="J3640" i="2"/>
  <c r="J3641" i="2"/>
  <c r="J2545" i="2"/>
  <c r="J3642" i="2"/>
  <c r="J2971" i="2"/>
  <c r="J2263" i="2"/>
  <c r="J3193" i="2"/>
  <c r="J2611" i="2"/>
  <c r="J1567" i="2"/>
  <c r="J841" i="2"/>
  <c r="J930" i="2"/>
  <c r="J799" i="2"/>
  <c r="J443" i="2"/>
  <c r="J1568" i="2"/>
  <c r="J258" i="2"/>
  <c r="J1753" i="2"/>
  <c r="J541" i="2"/>
  <c r="J4" i="2"/>
  <c r="J262" i="2"/>
  <c r="J249" i="2"/>
  <c r="J905" i="2"/>
  <c r="J140" i="2"/>
  <c r="J227" i="2"/>
  <c r="J1569" i="2"/>
  <c r="J1018" i="2"/>
  <c r="J1885" i="2"/>
  <c r="J741" i="2"/>
  <c r="J881" i="2"/>
  <c r="J361" i="2"/>
  <c r="J882" i="2"/>
  <c r="J2049" i="2"/>
  <c r="J1754" i="2"/>
  <c r="J931" i="2"/>
  <c r="J1224" i="2"/>
  <c r="J986" i="2"/>
  <c r="J1755" i="2"/>
  <c r="J1413" i="2"/>
  <c r="J1570" i="2"/>
  <c r="J417" i="2"/>
  <c r="J374" i="2"/>
  <c r="J1571" i="2"/>
  <c r="J1414" i="2"/>
  <c r="J418" i="2"/>
  <c r="J1126" i="2"/>
  <c r="J1127" i="2"/>
  <c r="J1128" i="2"/>
  <c r="J763" i="2"/>
  <c r="J232" i="2"/>
  <c r="J1886" i="2"/>
  <c r="J2136" i="2"/>
  <c r="J1839" i="2"/>
  <c r="J1219" i="2"/>
  <c r="J2050" i="2"/>
  <c r="J742" i="2"/>
  <c r="J1225" i="2"/>
  <c r="J476" i="2"/>
  <c r="J1747" i="2"/>
  <c r="J1757" i="2"/>
  <c r="J1612" i="2"/>
  <c r="J2140" i="2"/>
  <c r="J1393" i="2"/>
  <c r="J1172" i="2"/>
  <c r="J1968" i="2"/>
  <c r="J764" i="2"/>
  <c r="J573" i="2"/>
  <c r="J1655" i="2"/>
  <c r="J2051" i="2"/>
  <c r="J1462" i="2"/>
  <c r="J3915" i="2"/>
  <c r="J2442" i="2"/>
  <c r="J2225" i="2"/>
  <c r="J2649" i="2"/>
  <c r="J2668" i="2"/>
  <c r="J1097" i="2"/>
  <c r="J2572" i="2"/>
  <c r="J2381" i="2"/>
  <c r="J3194" i="2"/>
  <c r="J2392" i="2"/>
  <c r="J3195" i="2"/>
  <c r="J2322" i="2"/>
  <c r="J3643" i="2"/>
  <c r="J2822" i="2"/>
  <c r="J2592" i="2"/>
  <c r="J3947" i="2"/>
  <c r="J3196" i="2"/>
  <c r="J3197" i="2"/>
  <c r="J3987" i="2"/>
  <c r="J2735" i="2"/>
  <c r="J2709" i="2"/>
  <c r="J3047" i="2"/>
  <c r="J3198" i="2"/>
  <c r="J2902" i="2"/>
  <c r="J3048" i="2"/>
  <c r="J3199" i="2"/>
  <c r="J2484" i="2"/>
  <c r="J3200" i="2"/>
  <c r="J3645" i="2"/>
  <c r="J3646" i="2"/>
  <c r="J2669" i="2"/>
  <c r="J2513" i="2"/>
  <c r="J2203" i="2"/>
  <c r="J2268" i="2"/>
  <c r="J2972" i="2"/>
  <c r="J2785" i="2"/>
  <c r="J3647" i="2"/>
  <c r="J3912" i="2"/>
  <c r="J3648" i="2"/>
  <c r="J1759" i="2"/>
  <c r="J98" i="2"/>
  <c r="J743" i="2"/>
  <c r="J468" i="2"/>
  <c r="J1760" i="2"/>
  <c r="J1761" i="2"/>
  <c r="J245" i="2"/>
  <c r="J1572" i="2"/>
  <c r="J1887" i="2"/>
  <c r="J562" i="2"/>
  <c r="J583" i="2"/>
  <c r="J777" i="2"/>
  <c r="J786" i="2"/>
  <c r="J294" i="2"/>
  <c r="J744" i="2"/>
  <c r="J1098" i="2"/>
  <c r="J952" i="2"/>
  <c r="J326" i="2"/>
  <c r="J781" i="2"/>
  <c r="J1226" i="2"/>
  <c r="J2052" i="2"/>
  <c r="J883" i="2"/>
  <c r="J2053" i="2"/>
  <c r="J719" i="2"/>
  <c r="J1019" i="2"/>
  <c r="J1129" i="2"/>
  <c r="J1487" i="2"/>
  <c r="J1573" i="2"/>
  <c r="J1352" i="2"/>
  <c r="J765" i="2"/>
  <c r="J1488" i="2"/>
  <c r="J278" i="2"/>
  <c r="J335" i="2"/>
  <c r="J3092" i="2"/>
  <c r="J953" i="2"/>
  <c r="J3094" i="2"/>
  <c r="J1099" i="2"/>
  <c r="J82" i="2"/>
  <c r="J1353" i="2"/>
  <c r="J1574" i="2"/>
  <c r="J229" i="2"/>
  <c r="J766" i="2"/>
  <c r="J1173" i="2"/>
  <c r="J218" i="2"/>
  <c r="J553" i="2"/>
  <c r="J574" i="2"/>
  <c r="J3105" i="2"/>
  <c r="J1227" i="2"/>
  <c r="J1174" i="2"/>
  <c r="J1020" i="2"/>
  <c r="J1762" i="2"/>
  <c r="J801" i="2"/>
  <c r="J1100" i="2"/>
  <c r="J1354" i="2"/>
  <c r="J1021" i="2"/>
  <c r="J1175" i="2"/>
  <c r="J720" i="2"/>
  <c r="J3096" i="2"/>
  <c r="J68" i="2"/>
  <c r="J3114" i="2"/>
  <c r="J1656" i="2"/>
  <c r="J3639" i="2"/>
  <c r="J3649" i="2"/>
  <c r="J3650" i="2"/>
  <c r="J3201" i="2"/>
  <c r="J3633" i="2"/>
  <c r="J3651" i="2"/>
  <c r="J3652" i="2"/>
  <c r="J3653" i="2"/>
  <c r="J2853" i="2"/>
  <c r="J2854" i="2"/>
  <c r="J3654" i="2"/>
  <c r="J2546" i="2"/>
  <c r="J3655" i="2"/>
  <c r="J3202" i="2"/>
  <c r="J3656" i="2"/>
  <c r="J2787" i="2"/>
  <c r="J2973" i="2"/>
  <c r="J3657" i="2"/>
  <c r="J3658" i="2"/>
  <c r="J3659" i="2"/>
  <c r="J2514" i="2"/>
  <c r="J3660" i="2"/>
  <c r="J3661" i="2"/>
  <c r="J2758" i="2"/>
  <c r="J2855" i="2"/>
  <c r="J3662" i="2"/>
  <c r="J2759" i="2"/>
  <c r="J2382" i="2"/>
  <c r="J3663" i="2"/>
  <c r="J2788" i="2"/>
  <c r="J2710" i="2"/>
  <c r="J3664" i="2"/>
  <c r="J3203" i="2"/>
  <c r="J2429" i="2"/>
  <c r="J2974" i="2"/>
  <c r="J2789" i="2"/>
  <c r="J3665" i="2"/>
  <c r="J3644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205" i="2"/>
  <c r="J2670" i="2"/>
  <c r="J2975" i="2"/>
  <c r="J3678" i="2"/>
  <c r="J3679" i="2"/>
  <c r="J3680" i="2"/>
  <c r="J3681" i="2"/>
  <c r="J1888" i="2"/>
  <c r="J1229" i="2"/>
  <c r="J460" i="2"/>
  <c r="J370" i="2"/>
  <c r="J78" i="2"/>
  <c r="J1285" i="2"/>
  <c r="J987" i="2"/>
  <c r="J1763" i="2"/>
  <c r="J1286" i="2"/>
  <c r="J745" i="2"/>
  <c r="J1575" i="2"/>
  <c r="J532" i="2"/>
  <c r="J817" i="2"/>
  <c r="J1101" i="2"/>
  <c r="J279" i="2"/>
  <c r="J51" i="2"/>
  <c r="J1130" i="2"/>
  <c r="J24" i="2"/>
  <c r="J554" i="2"/>
  <c r="J932" i="2"/>
  <c r="J3050" i="2"/>
  <c r="J3682" i="2"/>
  <c r="J3206" i="2"/>
  <c r="J3683" i="2"/>
  <c r="J3051" i="2"/>
  <c r="J3684" i="2"/>
  <c r="J3685" i="2"/>
  <c r="J3052" i="2"/>
  <c r="J3686" i="2"/>
  <c r="J2393" i="2"/>
  <c r="J2760" i="2"/>
  <c r="J3207" i="2"/>
  <c r="J3687" i="2"/>
  <c r="J2736" i="2"/>
  <c r="J3688" i="2"/>
  <c r="J3689" i="2"/>
  <c r="J3690" i="2"/>
  <c r="J3053" i="2"/>
  <c r="J3691" i="2"/>
  <c r="J2453" i="2"/>
  <c r="J362" i="2"/>
  <c r="J975" i="2"/>
  <c r="J1287" i="2"/>
  <c r="J864" i="2"/>
  <c r="J1576" i="2"/>
  <c r="J911" i="2"/>
  <c r="J223" i="2"/>
  <c r="J1132" i="2"/>
  <c r="J767" i="2"/>
  <c r="J998" i="2"/>
  <c r="J1102" i="2"/>
  <c r="J57" i="2"/>
  <c r="J897" i="2"/>
  <c r="J1415" i="2"/>
  <c r="J396" i="2"/>
  <c r="J1230" i="2"/>
  <c r="J375" i="2"/>
  <c r="J242" i="2"/>
  <c r="J1657" i="2"/>
  <c r="J1658" i="2"/>
  <c r="J1355" i="2"/>
  <c r="J533" i="2"/>
  <c r="J746" i="2"/>
  <c r="J239" i="2"/>
  <c r="J322" i="2"/>
  <c r="J842" i="2"/>
  <c r="J1176" i="2"/>
  <c r="J155" i="2"/>
  <c r="J1891" i="2"/>
  <c r="J575" i="2"/>
  <c r="J314" i="2"/>
  <c r="J74" i="2"/>
  <c r="J487" i="2"/>
  <c r="J84" i="2"/>
  <c r="J612" i="2"/>
  <c r="J186" i="2"/>
  <c r="J302" i="2"/>
  <c r="J1659" i="2"/>
  <c r="J563" i="2"/>
  <c r="J906" i="2"/>
  <c r="J3692" i="2"/>
  <c r="J2903" i="2"/>
  <c r="J3693" i="2"/>
  <c r="J3694" i="2"/>
  <c r="J3695" i="2"/>
  <c r="J739" i="2"/>
  <c r="J3696" i="2"/>
  <c r="J2737" i="2"/>
  <c r="J2367" i="2"/>
  <c r="J759" i="2"/>
  <c r="J3697" i="2"/>
  <c r="J2269" i="2"/>
  <c r="J3698" i="2"/>
  <c r="J3699" i="2"/>
  <c r="J3700" i="2"/>
  <c r="J2290" i="2"/>
  <c r="J2904" i="2"/>
  <c r="J760" i="2"/>
  <c r="J3701" i="2"/>
  <c r="J2905" i="2"/>
  <c r="J3208" i="2"/>
  <c r="J3702" i="2"/>
  <c r="J86" i="2"/>
  <c r="J3703" i="2"/>
  <c r="J2976" i="2"/>
  <c r="J2498" i="2"/>
  <c r="J2906" i="2"/>
  <c r="J2612" i="2"/>
  <c r="J3704" i="2"/>
  <c r="J2311" i="2"/>
  <c r="J94" i="2"/>
  <c r="J83" i="2"/>
  <c r="J3054" i="2"/>
  <c r="J2858" i="2"/>
  <c r="J2471" i="2"/>
  <c r="J2632" i="2"/>
  <c r="J3211" i="2"/>
  <c r="J2671" i="2"/>
  <c r="J3212" i="2"/>
  <c r="J3705" i="2"/>
  <c r="J1134" i="2"/>
  <c r="J2738" i="2"/>
  <c r="J1171" i="2"/>
  <c r="J3707" i="2"/>
  <c r="J2208" i="2"/>
  <c r="J3708" i="2"/>
  <c r="J3709" i="2"/>
  <c r="J3710" i="2"/>
  <c r="J3711" i="2"/>
  <c r="J3055" i="2"/>
  <c r="J1125" i="2"/>
  <c r="J3712" i="2"/>
  <c r="J3713" i="2"/>
  <c r="J2499" i="2"/>
  <c r="J3714" i="2"/>
  <c r="J1131" i="2"/>
  <c r="J3715" i="2"/>
  <c r="J3716" i="2"/>
  <c r="J1179" i="2"/>
  <c r="J2790" i="2"/>
  <c r="J1288" i="2"/>
  <c r="J2054" i="2"/>
  <c r="J2055" i="2"/>
  <c r="J802" i="2"/>
  <c r="J1892" i="2"/>
  <c r="J1893" i="2"/>
  <c r="J488" i="2"/>
  <c r="J1894" i="2"/>
  <c r="J907" i="2"/>
  <c r="J161" i="2"/>
  <c r="J747" i="2"/>
  <c r="J1177" i="2"/>
  <c r="J1764" i="2"/>
  <c r="J1660" i="2"/>
  <c r="J1022" i="2"/>
  <c r="J1577" i="2"/>
  <c r="J477" i="2"/>
  <c r="J1489" i="2"/>
  <c r="J591" i="2"/>
  <c r="J1053" i="2"/>
  <c r="J818" i="2"/>
  <c r="J1765" i="2"/>
  <c r="J3184" i="2"/>
  <c r="J908" i="2"/>
  <c r="J419" i="2"/>
  <c r="J1896" i="2"/>
  <c r="J933" i="2"/>
  <c r="J1897" i="2"/>
  <c r="J1578" i="2"/>
  <c r="J169" i="2"/>
  <c r="J405" i="2"/>
  <c r="J1766" i="2"/>
  <c r="J2056" i="2"/>
  <c r="J1898" i="2"/>
  <c r="J748" i="2"/>
  <c r="J1579" i="2"/>
  <c r="J1580" i="2"/>
  <c r="J1490" i="2"/>
  <c r="J2057" i="2"/>
  <c r="J346" i="2"/>
  <c r="J1899" i="2"/>
  <c r="J2058" i="2"/>
  <c r="J749" i="2"/>
  <c r="J1178" i="2"/>
  <c r="J1133" i="2"/>
  <c r="J3069" i="2"/>
  <c r="J1491" i="2"/>
  <c r="J750" i="2"/>
  <c r="J1900" i="2"/>
  <c r="J514" i="2"/>
  <c r="J1901" i="2"/>
  <c r="J1902" i="2"/>
  <c r="J323" i="2"/>
  <c r="J843" i="2"/>
  <c r="J503" i="2"/>
  <c r="J2059" i="2"/>
  <c r="J1492" i="2"/>
  <c r="J613" i="2"/>
  <c r="J3068" i="2"/>
  <c r="J22" i="2"/>
  <c r="J1661" i="2"/>
  <c r="J1662" i="2"/>
  <c r="J1289" i="2"/>
  <c r="J803" i="2"/>
  <c r="J884" i="2"/>
  <c r="J378" i="2"/>
  <c r="J697" i="2"/>
  <c r="J1663" i="2"/>
  <c r="J525" i="2"/>
  <c r="J1664" i="2"/>
  <c r="J1903" i="2"/>
  <c r="J1055" i="2"/>
  <c r="J667" i="2"/>
  <c r="J250" i="2"/>
  <c r="J555" i="2"/>
  <c r="J988" i="2"/>
  <c r="J1103" i="2"/>
  <c r="J909" i="2"/>
  <c r="J316" i="2"/>
  <c r="J910" i="2"/>
  <c r="J1904" i="2"/>
  <c r="J3718" i="2"/>
  <c r="J2485" i="2"/>
  <c r="J1231" i="2"/>
  <c r="J1665" i="2"/>
  <c r="J3719" i="2"/>
  <c r="J2394" i="2"/>
  <c r="J2292" i="2"/>
  <c r="J2060" i="2"/>
  <c r="J2454" i="2"/>
  <c r="J2376" i="2"/>
  <c r="J2272" i="2"/>
  <c r="J341" i="2"/>
  <c r="J3720" i="2"/>
  <c r="J2650" i="2"/>
  <c r="J3721" i="2"/>
  <c r="J2515" i="2"/>
  <c r="J3722" i="2"/>
  <c r="J2907" i="2"/>
  <c r="J2443" i="2"/>
  <c r="J3723" i="2"/>
  <c r="J3724" i="2"/>
  <c r="J3214" i="2"/>
  <c r="J2226" i="2"/>
  <c r="J3725" i="2"/>
  <c r="J3726" i="2"/>
  <c r="J2711" i="2"/>
  <c r="J3727" i="2"/>
  <c r="J2859" i="2"/>
  <c r="J3215" i="2"/>
  <c r="J2672" i="2"/>
  <c r="J3728" i="2"/>
  <c r="J3057" i="2"/>
  <c r="J2761" i="2"/>
  <c r="J3729" i="2"/>
  <c r="J2762" i="2"/>
  <c r="J2295" i="2"/>
  <c r="J3730" i="2"/>
  <c r="J3216" i="2"/>
  <c r="J2823" i="2"/>
  <c r="J3731" i="2"/>
  <c r="J3732" i="2"/>
  <c r="J2791" i="2"/>
  <c r="J3217" i="2"/>
  <c r="J2712" i="2"/>
  <c r="J2368" i="2"/>
  <c r="J342" i="2"/>
  <c r="J2220" i="2"/>
  <c r="J3734" i="2"/>
  <c r="J3735" i="2"/>
  <c r="J3736" i="2"/>
  <c r="J3737" i="2"/>
  <c r="J3738" i="2"/>
  <c r="J3739" i="2"/>
  <c r="J2673" i="2"/>
  <c r="J3218" i="2"/>
  <c r="J2500" i="2"/>
  <c r="J3740" i="2"/>
  <c r="J3741" i="2"/>
  <c r="J3742" i="2"/>
  <c r="J914" i="2"/>
  <c r="J1232" i="2"/>
  <c r="J2061" i="2"/>
  <c r="J899" i="2"/>
  <c r="J1023" i="2"/>
  <c r="J461" i="2"/>
  <c r="J929" i="2"/>
  <c r="J641" i="2"/>
  <c r="J787" i="2"/>
  <c r="J251" i="2"/>
  <c r="J1666" i="2"/>
  <c r="J891" i="2"/>
  <c r="J1290" i="2"/>
  <c r="J1135" i="2"/>
  <c r="J844" i="2"/>
  <c r="J1667" i="2"/>
  <c r="J954" i="2"/>
  <c r="J989" i="2"/>
  <c r="J1356" i="2"/>
  <c r="J367" i="2"/>
  <c r="J892" i="2"/>
  <c r="J38" i="2"/>
  <c r="J1767" i="2"/>
  <c r="J1025" i="2"/>
  <c r="J2242" i="2"/>
  <c r="J3743" i="2"/>
  <c r="J2285" i="2"/>
  <c r="J2908" i="2"/>
  <c r="J2977" i="2"/>
  <c r="J2248" i="2"/>
  <c r="J1015" i="2"/>
  <c r="J1043" i="2"/>
  <c r="J2824" i="2"/>
  <c r="J2286" i="2"/>
  <c r="J2227" i="2"/>
  <c r="J1073" i="2"/>
  <c r="J2613" i="2"/>
  <c r="J3058" i="2"/>
  <c r="J2352" i="2"/>
  <c r="J2323" i="2"/>
  <c r="J2444" i="2"/>
  <c r="J2594" i="2"/>
  <c r="J2460" i="2"/>
  <c r="J2324" i="2"/>
  <c r="J2517" i="2"/>
  <c r="J2273" i="2"/>
  <c r="J2595" i="2"/>
  <c r="J1110" i="2"/>
  <c r="J3220" i="2"/>
  <c r="J2860" i="2"/>
  <c r="J1075" i="2"/>
  <c r="J2233" i="2"/>
  <c r="J3221" i="2"/>
  <c r="J2674" i="2"/>
  <c r="J2330" i="2"/>
  <c r="J1000" i="2"/>
  <c r="J2221" i="2"/>
  <c r="J2614" i="2"/>
  <c r="J1108" i="2"/>
  <c r="J1039" i="2"/>
  <c r="J1054" i="2"/>
  <c r="J2274" i="2"/>
  <c r="J2395" i="2"/>
  <c r="J2360" i="2"/>
  <c r="J2353" i="2"/>
  <c r="J1080" i="2"/>
  <c r="J2675" i="2"/>
  <c r="J2312" i="2"/>
  <c r="J2676" i="2"/>
  <c r="J2979" i="2"/>
  <c r="J3744" i="2"/>
  <c r="J1070" i="2"/>
  <c r="J1114" i="2"/>
  <c r="J999" i="2"/>
  <c r="J3746" i="2"/>
  <c r="J3060" i="2"/>
  <c r="J2257" i="2"/>
  <c r="J3747" i="2"/>
  <c r="J3061" i="2"/>
  <c r="J2793" i="2"/>
  <c r="J576" i="2"/>
  <c r="J2062" i="2"/>
  <c r="J955" i="2"/>
  <c r="J2063" i="2"/>
  <c r="J1494" i="2"/>
  <c r="J1905" i="2"/>
  <c r="J1906" i="2"/>
  <c r="J2064" i="2"/>
  <c r="J359" i="2"/>
  <c r="J1768" i="2"/>
  <c r="J1668" i="2"/>
  <c r="J504" i="2"/>
  <c r="J171" i="2"/>
  <c r="J912" i="2"/>
  <c r="J3140" i="2"/>
  <c r="J259" i="2"/>
  <c r="J128" i="2"/>
  <c r="J2065" i="2"/>
  <c r="J243" i="2"/>
  <c r="J1233" i="2"/>
  <c r="J1769" i="2"/>
  <c r="J751" i="2"/>
  <c r="J768" i="2"/>
  <c r="J1907" i="2"/>
  <c r="J2066" i="2"/>
  <c r="J542" i="2"/>
  <c r="J819" i="2"/>
  <c r="J1357" i="2"/>
  <c r="J2067" i="2"/>
  <c r="J1770" i="2"/>
  <c r="J2068" i="2"/>
  <c r="J934" i="2"/>
  <c r="J1771" i="2"/>
  <c r="J1772" i="2"/>
  <c r="J424" i="2"/>
  <c r="J1908" i="2"/>
  <c r="J2069" i="2"/>
  <c r="J1234" i="2"/>
  <c r="J614" i="2"/>
  <c r="J592" i="2"/>
  <c r="J607" i="2"/>
  <c r="J2763" i="2"/>
  <c r="J3749" i="2"/>
  <c r="J2296" i="2"/>
  <c r="J619" i="2"/>
  <c r="J3222" i="2"/>
  <c r="J3751" i="2"/>
  <c r="J2861" i="2"/>
  <c r="J3752" i="2"/>
  <c r="J2713" i="2"/>
  <c r="J2214" i="2"/>
  <c r="J3223" i="2"/>
  <c r="J3753" i="2"/>
  <c r="J3754" i="2"/>
  <c r="J3224" i="2"/>
  <c r="J3755" i="2"/>
  <c r="J3756" i="2"/>
  <c r="J3757" i="2"/>
  <c r="J3758" i="2"/>
  <c r="J569" i="2"/>
  <c r="J327" i="2"/>
  <c r="J1909" i="2"/>
  <c r="J1495" i="2"/>
  <c r="J577" i="2"/>
  <c r="J956" i="2"/>
  <c r="J1773" i="2"/>
  <c r="J1136" i="2"/>
  <c r="J363" i="2"/>
  <c r="J1358" i="2"/>
  <c r="J489" i="2"/>
  <c r="J1416" i="2"/>
  <c r="J556" i="2"/>
  <c r="J1582" i="2"/>
  <c r="J990" i="2"/>
  <c r="J1774" i="2"/>
  <c r="J769" i="2"/>
  <c r="J1775" i="2"/>
  <c r="J490" i="2"/>
  <c r="J593" i="2"/>
  <c r="J1235" i="2"/>
  <c r="J398" i="2"/>
  <c r="J3225" i="2"/>
  <c r="J2279" i="2"/>
  <c r="J3759" i="2"/>
  <c r="J3760" i="2"/>
  <c r="J2297" i="2"/>
  <c r="J3761" i="2"/>
  <c r="J3062" i="2"/>
  <c r="J2616" i="2"/>
  <c r="J2331" i="2"/>
  <c r="J3762" i="2"/>
  <c r="J2243" i="2"/>
  <c r="J420" i="2"/>
  <c r="J2740" i="2"/>
  <c r="J3063" i="2"/>
  <c r="J3227" i="2"/>
  <c r="J2254" i="2"/>
  <c r="J3228" i="2"/>
  <c r="J2280" i="2"/>
  <c r="J390" i="2"/>
  <c r="J557" i="2"/>
  <c r="J957" i="2"/>
  <c r="J196" i="2"/>
  <c r="J1024" i="2"/>
  <c r="J1180" i="2"/>
  <c r="J268" i="2"/>
  <c r="J1669" i="2"/>
  <c r="J1670" i="2"/>
  <c r="J2070" i="2"/>
  <c r="J698" i="2"/>
  <c r="J820" i="2"/>
  <c r="J1359" i="2"/>
  <c r="J331" i="2"/>
  <c r="J770" i="2"/>
  <c r="J1291" i="2"/>
  <c r="J935" i="2"/>
  <c r="J282" i="2"/>
  <c r="J958" i="2"/>
  <c r="J1137" i="2"/>
  <c r="J336" i="2"/>
  <c r="J721" i="2"/>
  <c r="J543" i="2"/>
  <c r="J14" i="2"/>
  <c r="J44" i="2"/>
  <c r="J110" i="2"/>
  <c r="J450" i="2"/>
  <c r="J1910" i="2"/>
  <c r="J43" i="2"/>
  <c r="J516" i="2"/>
  <c r="J256" i="2"/>
  <c r="J230" i="2"/>
  <c r="J265" i="2"/>
  <c r="J208" i="2"/>
  <c r="J49" i="2"/>
  <c r="J90" i="2"/>
  <c r="J141" i="2"/>
  <c r="J353" i="2"/>
  <c r="J18" i="2"/>
  <c r="J397" i="2"/>
  <c r="J913" i="2"/>
  <c r="J28" i="2"/>
  <c r="J271" i="2"/>
  <c r="J499" i="2"/>
  <c r="J176" i="2"/>
  <c r="J173" i="2"/>
  <c r="J240" i="2"/>
  <c r="J101" i="2"/>
  <c r="J151" i="2"/>
  <c r="J439" i="2"/>
  <c r="J27" i="2"/>
  <c r="J172" i="2"/>
  <c r="J50" i="2"/>
  <c r="J177" i="2"/>
  <c r="J446" i="2"/>
  <c r="J237" i="2"/>
  <c r="J447" i="2"/>
  <c r="J89" i="2"/>
  <c r="J30" i="2"/>
  <c r="J991" i="2"/>
  <c r="J103" i="2"/>
  <c r="J2862" i="2"/>
  <c r="J3763" i="2"/>
  <c r="J2910" i="2"/>
  <c r="J2502" i="2"/>
  <c r="J811" i="2"/>
  <c r="J837" i="2"/>
  <c r="J800" i="2"/>
  <c r="J3765" i="2"/>
  <c r="J3229" i="2"/>
  <c r="J2559" i="2"/>
  <c r="J2794" i="2"/>
  <c r="J3766" i="2"/>
  <c r="J847" i="2"/>
  <c r="J3768" i="2"/>
  <c r="J2764" i="2"/>
  <c r="J3769" i="2"/>
  <c r="J3770" i="2"/>
  <c r="J2445" i="2"/>
  <c r="J827" i="2"/>
  <c r="J2634" i="2"/>
  <c r="J96" i="2"/>
  <c r="J222" i="2"/>
  <c r="J126" i="2"/>
  <c r="J202" i="2"/>
  <c r="J771" i="2"/>
  <c r="J188" i="2"/>
  <c r="J959" i="2"/>
  <c r="J936" i="2"/>
  <c r="J130" i="2"/>
  <c r="J120" i="2"/>
  <c r="J40" i="2"/>
  <c r="J201" i="2"/>
  <c r="J70" i="2"/>
  <c r="J6" i="2"/>
  <c r="J1056" i="2"/>
  <c r="J37" i="2"/>
  <c r="J752" i="2"/>
  <c r="J1776" i="2"/>
  <c r="J73" i="2"/>
  <c r="J272" i="2"/>
  <c r="J156" i="2"/>
  <c r="J753" i="2"/>
  <c r="J379" i="2"/>
  <c r="J55" i="2"/>
  <c r="J257" i="2"/>
  <c r="J594" i="2"/>
  <c r="J845" i="2"/>
  <c r="J722" i="2"/>
  <c r="J102" i="2"/>
  <c r="J455" i="2"/>
  <c r="J846" i="2"/>
  <c r="J131" i="2"/>
  <c r="J310" i="2"/>
  <c r="J92" i="2"/>
  <c r="J233" i="2"/>
  <c r="J615" i="2"/>
  <c r="J136" i="2"/>
  <c r="J441" i="2"/>
  <c r="J564" i="2"/>
  <c r="J189" i="2"/>
  <c r="J296" i="2"/>
  <c r="J772" i="2"/>
  <c r="J66" i="2"/>
  <c r="J1292" i="2"/>
  <c r="J41" i="2"/>
  <c r="J821" i="2"/>
  <c r="J1671" i="2"/>
  <c r="J462" i="2"/>
  <c r="J509" i="2"/>
  <c r="J75" i="2"/>
  <c r="J642" i="2"/>
  <c r="J105" i="2"/>
  <c r="J1911" i="2"/>
  <c r="J515" i="2"/>
  <c r="J360" i="2"/>
  <c r="J432" i="2"/>
  <c r="J486" i="2"/>
  <c r="J498" i="2"/>
  <c r="J505" i="2"/>
  <c r="J266" i="2"/>
  <c r="J1293" i="2"/>
  <c r="J992" i="2"/>
  <c r="J463" i="2"/>
  <c r="J274" i="2"/>
  <c r="J495" i="2"/>
  <c r="J219" i="2"/>
  <c r="J506" i="2"/>
  <c r="J1496" i="2"/>
  <c r="J668" i="2"/>
  <c r="J123" i="2"/>
  <c r="J157" i="2"/>
  <c r="J1138" i="2"/>
  <c r="J433" i="2"/>
  <c r="J1672" i="2"/>
  <c r="J15" i="2"/>
  <c r="J440" i="2"/>
  <c r="J960" i="2"/>
  <c r="J625" i="2"/>
  <c r="J451" i="2"/>
  <c r="J65" i="2"/>
  <c r="J993" i="2"/>
  <c r="J1139" i="2"/>
  <c r="J1057" i="2"/>
  <c r="J1294" i="2"/>
  <c r="J773" i="2"/>
  <c r="J1912" i="2"/>
  <c r="J1583" i="2"/>
  <c r="J961" i="2"/>
  <c r="J848" i="2"/>
  <c r="J994" i="2"/>
  <c r="J849" i="2"/>
  <c r="J1913" i="2"/>
  <c r="J1777" i="2"/>
  <c r="J822" i="2"/>
  <c r="J2071" i="2"/>
  <c r="J1778" i="2"/>
  <c r="J2072" i="2"/>
  <c r="J2073" i="2"/>
  <c r="J616" i="2"/>
  <c r="J558" i="2"/>
  <c r="J1058" i="2"/>
  <c r="J565" i="2"/>
  <c r="J478" i="2"/>
  <c r="J643" i="2"/>
  <c r="J180" i="2"/>
  <c r="J1360" i="2"/>
  <c r="J1295" i="2"/>
  <c r="J1361" i="2"/>
  <c r="J1362" i="2"/>
  <c r="J2074" i="2"/>
  <c r="J1363" i="2"/>
  <c r="J2075" i="2"/>
  <c r="J1497" i="2"/>
  <c r="J1498" i="2"/>
  <c r="J210" i="2"/>
  <c r="J1914" i="2"/>
  <c r="J464" i="2"/>
  <c r="J578" i="2"/>
  <c r="J1915" i="2"/>
  <c r="J1916" i="2"/>
  <c r="J3231" i="2"/>
  <c r="J3771" i="2"/>
  <c r="J2714" i="2"/>
  <c r="J2715" i="2"/>
  <c r="J3232" i="2"/>
  <c r="J3772" i="2"/>
  <c r="J3706" i="2"/>
  <c r="J3773" i="2"/>
  <c r="J2651" i="2"/>
  <c r="J3774" i="2"/>
  <c r="J2863" i="2"/>
  <c r="J3064" i="2"/>
  <c r="J3065" i="2"/>
  <c r="J3066" i="2"/>
  <c r="J2716" i="2"/>
  <c r="J3775" i="2"/>
  <c r="J2419" i="2"/>
  <c r="J3733" i="2"/>
  <c r="J2864" i="2"/>
  <c r="J3776" i="2"/>
  <c r="J3777" i="2"/>
  <c r="J2825" i="2"/>
  <c r="J2677" i="2"/>
  <c r="J3067" i="2"/>
  <c r="J2402" i="2"/>
  <c r="J3778" i="2"/>
  <c r="J3233" i="2"/>
  <c r="J3748" i="2"/>
  <c r="J3779" i="2"/>
  <c r="J3234" i="2"/>
  <c r="J3780" i="2"/>
  <c r="J3781" i="2"/>
  <c r="J3782" i="2"/>
  <c r="J3235" i="2"/>
  <c r="J3750" i="2"/>
  <c r="J2982" i="2"/>
  <c r="J2420" i="2"/>
  <c r="J2795" i="2"/>
  <c r="J3236" i="2"/>
  <c r="J3237" i="2"/>
  <c r="J962" i="2"/>
  <c r="J1104" i="2"/>
  <c r="J617" i="2"/>
  <c r="J1673" i="2"/>
  <c r="J534" i="2"/>
  <c r="J469" i="2"/>
  <c r="J850" i="2"/>
  <c r="J804" i="2"/>
  <c r="J2076" i="2"/>
  <c r="J299" i="2"/>
  <c r="J1418" i="2"/>
  <c r="J2077" i="2"/>
  <c r="J701" i="2"/>
  <c r="J3154" i="2"/>
  <c r="J187" i="2"/>
  <c r="J723" i="2"/>
  <c r="J2078" i="2"/>
  <c r="J535" i="2"/>
  <c r="J380" i="2"/>
  <c r="J1364" i="2"/>
  <c r="J434" i="2"/>
  <c r="J63" i="2"/>
  <c r="J72" i="2"/>
  <c r="J152" i="2"/>
  <c r="J3415" i="2"/>
  <c r="J1181" i="2"/>
  <c r="J31" i="2"/>
  <c r="J85" i="2"/>
  <c r="J3446" i="2"/>
  <c r="J288" i="2"/>
  <c r="J3503" i="2"/>
  <c r="J3421" i="2"/>
  <c r="J79" i="2"/>
  <c r="J60" i="2"/>
  <c r="J852" i="2"/>
  <c r="J1026" i="2"/>
  <c r="J35" i="2"/>
  <c r="J595" i="2"/>
  <c r="J470" i="2"/>
  <c r="J3445" i="2"/>
  <c r="J291" i="2"/>
  <c r="J48" i="2"/>
  <c r="J1182" i="2"/>
  <c r="J596" i="2"/>
  <c r="J444" i="2"/>
  <c r="J1675" i="2"/>
  <c r="J2079" i="2"/>
  <c r="J1779" i="2"/>
  <c r="J306" i="2"/>
  <c r="J1140" i="2"/>
  <c r="J267" i="2"/>
  <c r="J1027" i="2"/>
  <c r="J260" i="2"/>
  <c r="J144" i="2"/>
  <c r="J406" i="2"/>
  <c r="J1419" i="2"/>
  <c r="J1917" i="2"/>
  <c r="J788" i="2"/>
  <c r="J1780" i="2"/>
  <c r="J1918" i="2"/>
  <c r="J1296" i="2"/>
  <c r="J371" i="2"/>
  <c r="J1420" i="2"/>
  <c r="J193" i="2"/>
  <c r="J3429" i="2"/>
  <c r="J1297" i="2"/>
  <c r="J3502" i="2"/>
  <c r="J25" i="2"/>
  <c r="J337" i="2"/>
  <c r="J724" i="2"/>
  <c r="J23" i="2"/>
  <c r="J69" i="2"/>
  <c r="J3457" i="2"/>
  <c r="J26" i="2"/>
  <c r="J435" i="2"/>
  <c r="J61" i="2"/>
  <c r="J106" i="2"/>
  <c r="J559" i="2"/>
  <c r="J669" i="2"/>
  <c r="J163" i="2"/>
  <c r="J3436" i="2"/>
  <c r="J20" i="2"/>
  <c r="J3" i="2"/>
  <c r="J99" i="2"/>
  <c r="J10" i="2"/>
  <c r="J3530" i="2"/>
  <c r="J1584" i="2"/>
  <c r="J3523" i="2"/>
  <c r="J351" i="2"/>
  <c r="J33" i="2"/>
  <c r="J584" i="2"/>
  <c r="J162" i="2"/>
  <c r="J1059" i="2"/>
  <c r="J76" i="2"/>
  <c r="J148" i="2"/>
  <c r="J3472" i="2"/>
  <c r="J3439" i="2"/>
  <c r="J471" i="2"/>
  <c r="J3411" i="2"/>
  <c r="J117" i="2"/>
  <c r="J46" i="2"/>
  <c r="J425" i="2"/>
  <c r="J963" i="2"/>
  <c r="J303" i="2"/>
  <c r="J3467" i="2"/>
  <c r="J121" i="2"/>
  <c r="J97" i="2"/>
  <c r="J1676" i="2"/>
  <c r="J13" i="2"/>
  <c r="J47" i="2"/>
  <c r="J154" i="2"/>
  <c r="J21" i="2"/>
  <c r="J217" i="2"/>
  <c r="J853" i="2"/>
  <c r="J3449" i="2"/>
  <c r="J1421" i="2"/>
  <c r="J520" i="2"/>
  <c r="J164" i="2"/>
  <c r="J426" i="2"/>
  <c r="J88" i="2"/>
  <c r="J289" i="2"/>
  <c r="J290" i="2"/>
  <c r="J1919" i="2"/>
  <c r="J1422" i="2"/>
  <c r="J823" i="2"/>
  <c r="J2081" i="2"/>
  <c r="J854" i="2"/>
  <c r="J2082" i="2"/>
  <c r="J1366" i="2"/>
  <c r="J1585" i="2"/>
  <c r="J328" i="2"/>
  <c r="J1367" i="2"/>
  <c r="J1298" i="2"/>
  <c r="J479" i="2"/>
  <c r="J754" i="2"/>
  <c r="J453" i="2"/>
  <c r="J1920" i="2"/>
  <c r="J1499" i="2"/>
  <c r="J109" i="2"/>
  <c r="J1921" i="2"/>
  <c r="J585" i="2"/>
  <c r="J338" i="2"/>
  <c r="J1236" i="2"/>
  <c r="J1922" i="2"/>
  <c r="J1923" i="2"/>
  <c r="J1368" i="2"/>
  <c r="J1369" i="2"/>
  <c r="J1924" i="2"/>
  <c r="J1370" i="2"/>
  <c r="J80" i="2"/>
  <c r="J1586" i="2"/>
  <c r="J1299" i="2"/>
  <c r="J315" i="2"/>
  <c r="J399" i="2"/>
  <c r="J1677" i="2"/>
  <c r="J1587" i="2"/>
  <c r="J1588" i="2"/>
  <c r="J824" i="2"/>
  <c r="J1300" i="2"/>
  <c r="J1237" i="2"/>
  <c r="J2332" i="2"/>
  <c r="J2983" i="2"/>
  <c r="J2275" i="2"/>
  <c r="J3230" i="2"/>
  <c r="J2765" i="2"/>
  <c r="J3238" i="2"/>
  <c r="J62" i="2"/>
  <c r="J181" i="2"/>
  <c r="J1423" i="2"/>
  <c r="J1781" i="2"/>
  <c r="J496" i="2"/>
  <c r="J1424" i="2"/>
  <c r="J231" i="2"/>
  <c r="J1782" i="2"/>
  <c r="J1783" i="2"/>
  <c r="J64" i="2"/>
  <c r="J1141" i="2"/>
  <c r="J1925" i="2"/>
  <c r="J142" i="2"/>
  <c r="J1425" i="2"/>
  <c r="J3783" i="2"/>
  <c r="J3784" i="2"/>
  <c r="J2984" i="2"/>
  <c r="J3785" i="2"/>
  <c r="J3786" i="2"/>
  <c r="J3787" i="2"/>
  <c r="J3070" i="2"/>
  <c r="J3788" i="2"/>
  <c r="J3789" i="2"/>
  <c r="J3790" i="2"/>
  <c r="J3239" i="2"/>
  <c r="J3791" i="2"/>
  <c r="J3792" i="2"/>
  <c r="J3793" i="2"/>
  <c r="J3240" i="2"/>
  <c r="J3794" i="2"/>
  <c r="J4102" i="2"/>
  <c r="J4109" i="2"/>
  <c r="J2596" i="2"/>
  <c r="J3797" i="2"/>
  <c r="J3798" i="2"/>
  <c r="J2411" i="2"/>
  <c r="J3799" i="2"/>
  <c r="J3800" i="2"/>
  <c r="J3801" i="2"/>
  <c r="J3996" i="2"/>
  <c r="J3241" i="2"/>
  <c r="J3802" i="2"/>
  <c r="J3803" i="2"/>
  <c r="J3804" i="2"/>
  <c r="J3805" i="2"/>
  <c r="J2985" i="2"/>
  <c r="J3806" i="2"/>
  <c r="J3807" i="2"/>
  <c r="J3808" i="2"/>
  <c r="J2679" i="2"/>
  <c r="J3809" i="2"/>
  <c r="J3810" i="2"/>
  <c r="J3811" i="2"/>
  <c r="J3812" i="2"/>
  <c r="J3071" i="2"/>
  <c r="J2986" i="2"/>
  <c r="J2911" i="2"/>
  <c r="J3242" i="2"/>
  <c r="J3243" i="2"/>
  <c r="J3813" i="2"/>
  <c r="J3244" i="2"/>
  <c r="J3245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246" i="2"/>
  <c r="J3826" i="2"/>
  <c r="J354" i="2"/>
  <c r="J3827" i="2"/>
  <c r="J2472" i="2"/>
  <c r="J2313" i="2"/>
  <c r="J2455" i="2"/>
  <c r="J3828" i="2"/>
  <c r="J3072" i="2"/>
  <c r="J3829" i="2"/>
  <c r="J3247" i="2"/>
  <c r="J3830" i="2"/>
  <c r="J3248" i="2"/>
  <c r="J2987" i="2"/>
  <c r="J3249" i="2"/>
  <c r="J3831" i="2"/>
  <c r="J3832" i="2"/>
  <c r="J3833" i="2"/>
  <c r="J3834" i="2"/>
  <c r="J2597" i="2"/>
  <c r="J3835" i="2"/>
  <c r="J3836" i="2"/>
  <c r="J3837" i="2"/>
  <c r="J3250" i="2"/>
  <c r="J3838" i="2"/>
  <c r="J3839" i="2"/>
  <c r="J3840" i="2"/>
  <c r="J3841" i="2"/>
  <c r="J3251" i="2"/>
  <c r="J3252" i="2"/>
  <c r="J3842" i="2"/>
  <c r="J3843" i="2"/>
  <c r="J3844" i="2"/>
  <c r="J3845" i="2"/>
  <c r="J3846" i="2"/>
  <c r="J3847" i="2"/>
  <c r="J3848" i="2"/>
  <c r="J3849" i="2"/>
  <c r="J3850" i="2"/>
  <c r="J3851" i="2"/>
  <c r="J1301" i="2"/>
  <c r="J725" i="2"/>
  <c r="J247" i="2"/>
  <c r="J1238" i="2"/>
  <c r="J329" i="2"/>
  <c r="J355" i="2"/>
  <c r="J81" i="2"/>
  <c r="J1302" i="2"/>
  <c r="J1303" i="2"/>
  <c r="J1784" i="2"/>
  <c r="J995" i="2"/>
  <c r="J586" i="2"/>
  <c r="J421" i="2"/>
  <c r="J1926" i="2"/>
  <c r="J297" i="2"/>
  <c r="J300" i="2"/>
  <c r="J1785" i="2"/>
  <c r="J1183" i="2"/>
  <c r="J1786" i="2"/>
  <c r="J1927" i="2"/>
  <c r="J1589" i="2"/>
  <c r="J1142" i="2"/>
  <c r="J964" i="2"/>
  <c r="J1143" i="2"/>
  <c r="J304" i="2"/>
  <c r="J2083" i="2"/>
  <c r="J885" i="2"/>
  <c r="J1371" i="2"/>
  <c r="J1028" i="2"/>
  <c r="J1678" i="2"/>
  <c r="J670" i="2"/>
  <c r="J566" i="2"/>
  <c r="J2084" i="2"/>
  <c r="J2085" i="2"/>
  <c r="J1500" i="2"/>
  <c r="J1501" i="2"/>
  <c r="J339" i="2"/>
  <c r="J671" i="2"/>
  <c r="J597" i="2"/>
  <c r="J2086" i="2"/>
  <c r="J1060" i="2"/>
  <c r="J2087" i="2"/>
  <c r="J1029" i="2"/>
  <c r="J886" i="2"/>
  <c r="J1679" i="2"/>
  <c r="J168" i="2"/>
  <c r="J2088" i="2"/>
  <c r="J1372" i="2"/>
  <c r="J587" i="2"/>
  <c r="J825" i="2"/>
  <c r="J1680" i="2"/>
  <c r="J755" i="2"/>
  <c r="J655" i="2"/>
  <c r="J1928" i="2"/>
  <c r="J672" i="2"/>
  <c r="J2089" i="2"/>
  <c r="J1061" i="2"/>
  <c r="J1426" i="2"/>
  <c r="J248" i="2"/>
  <c r="J1062" i="2"/>
  <c r="J2988" i="2"/>
  <c r="J3852" i="2"/>
  <c r="J3853" i="2"/>
  <c r="J3854" i="2"/>
  <c r="J3855" i="2"/>
  <c r="J3083" i="2"/>
  <c r="J3856" i="2"/>
  <c r="J3857" i="2"/>
  <c r="J3084" i="2"/>
  <c r="J3858" i="2"/>
  <c r="J3088" i="2"/>
  <c r="J3860" i="2"/>
  <c r="J3861" i="2"/>
  <c r="J3073" i="2"/>
  <c r="J2533" i="2"/>
  <c r="J3862" i="2"/>
  <c r="J2717" i="2"/>
  <c r="J3863" i="2"/>
  <c r="J3864" i="2"/>
  <c r="J3865" i="2"/>
  <c r="J1239" i="2"/>
  <c r="J2090" i="2"/>
  <c r="J407" i="2"/>
  <c r="J1787" i="2"/>
  <c r="J2091" i="2"/>
  <c r="J1063" i="2"/>
  <c r="J1788" i="2"/>
  <c r="J115" i="2"/>
  <c r="J1590" i="2"/>
  <c r="J2092" i="2"/>
  <c r="J2093" i="2"/>
  <c r="J726" i="2"/>
  <c r="J1144" i="2"/>
  <c r="J1502" i="2"/>
  <c r="J1591" i="2"/>
  <c r="J965" i="2"/>
  <c r="J1184" i="2"/>
  <c r="J1064" i="2"/>
  <c r="J2094" i="2"/>
  <c r="J1681" i="2"/>
  <c r="J116" i="2"/>
  <c r="J1592" i="2"/>
  <c r="J408" i="2"/>
  <c r="J1929" i="2"/>
  <c r="J269" i="2"/>
  <c r="J1105" i="2"/>
  <c r="J855" i="2"/>
  <c r="J1789" i="2"/>
  <c r="J125" i="2"/>
  <c r="J1930" i="2"/>
  <c r="J1683" i="2"/>
  <c r="J1375" i="2"/>
  <c r="J409" i="2"/>
  <c r="J789" i="2"/>
  <c r="J1376" i="2"/>
  <c r="J1427" i="2"/>
  <c r="J111" i="2"/>
  <c r="J1240" i="2"/>
  <c r="J1145" i="2"/>
  <c r="J134" i="2"/>
  <c r="J3866" i="2"/>
  <c r="J3255" i="2"/>
  <c r="J3867" i="2"/>
  <c r="J3868" i="2"/>
  <c r="J3256" i="2"/>
  <c r="J3869" i="2"/>
  <c r="J3870" i="2"/>
  <c r="J368" i="2"/>
  <c r="J3074" i="2"/>
  <c r="J3258" i="2"/>
  <c r="J3871" i="2"/>
  <c r="J3872" i="2"/>
  <c r="J3873" i="2"/>
  <c r="J3874" i="2"/>
  <c r="J3875" i="2"/>
  <c r="J3876" i="2"/>
  <c r="J3877" i="2"/>
  <c r="J3878" i="2"/>
  <c r="J3879" i="2"/>
  <c r="J3259" i="2"/>
  <c r="J2680" i="2"/>
  <c r="J3880" i="2"/>
  <c r="J3260" i="2"/>
  <c r="J3881" i="2"/>
  <c r="J3882" i="2"/>
  <c r="J387" i="2"/>
  <c r="J3075" i="2"/>
  <c r="J2912" i="2"/>
  <c r="J3884" i="2"/>
  <c r="J3885" i="2"/>
  <c r="J3076" i="2"/>
  <c r="J3886" i="2"/>
  <c r="J3887" i="2"/>
  <c r="J3888" i="2"/>
  <c r="J2652" i="2"/>
  <c r="J2461" i="2"/>
  <c r="J358" i="2"/>
  <c r="J2333" i="2"/>
  <c r="J3261" i="2"/>
  <c r="J2796" i="2"/>
  <c r="J52" i="2"/>
  <c r="J118" i="2"/>
  <c r="J1931" i="2"/>
  <c r="J1593" i="2"/>
  <c r="J1377" i="2"/>
  <c r="J1185" i="2"/>
  <c r="J87" i="2"/>
  <c r="J212" i="2"/>
  <c r="J132" i="2"/>
  <c r="J521" i="2"/>
  <c r="J8" i="2"/>
  <c r="J332" i="2"/>
  <c r="J1932" i="2"/>
  <c r="J1790" i="2"/>
  <c r="J3253" i="2"/>
  <c r="J996" i="2"/>
  <c r="J39" i="2"/>
  <c r="J1503" i="2"/>
  <c r="J281" i="2"/>
  <c r="J497" i="2"/>
  <c r="J480" i="2"/>
  <c r="J626" i="2"/>
  <c r="J1030" i="2"/>
  <c r="J19" i="2"/>
  <c r="J34" i="2"/>
  <c r="J1106" i="2"/>
  <c r="J53" i="2"/>
  <c r="J1186" i="2"/>
  <c r="J3257" i="2"/>
  <c r="J392" i="2"/>
  <c r="J997" i="2"/>
  <c r="J560" i="2"/>
  <c r="J104" i="2"/>
  <c r="J1428" i="2"/>
  <c r="J2096" i="2"/>
  <c r="J283" i="2"/>
  <c r="J364" i="2"/>
  <c r="J1791" i="2"/>
  <c r="J3254" i="2"/>
  <c r="J1429" i="2"/>
  <c r="J3262" i="2"/>
  <c r="J3889" i="2"/>
  <c r="J2369" i="2"/>
  <c r="J3077" i="2"/>
  <c r="J2681" i="2"/>
  <c r="J2766" i="2"/>
  <c r="J3263" i="2"/>
  <c r="J3264" i="2"/>
  <c r="J3890" i="2"/>
  <c r="J3265" i="2"/>
  <c r="J3078" i="2"/>
  <c r="J3266" i="2"/>
  <c r="J2653" i="2"/>
  <c r="J3891" i="2"/>
  <c r="J2504" i="2"/>
  <c r="J2682" i="2"/>
  <c r="J2534" i="2"/>
  <c r="J3892" i="2"/>
  <c r="J2989" i="2"/>
  <c r="J3893" i="2"/>
  <c r="J1684" i="2"/>
  <c r="J1378" i="2"/>
  <c r="J1504" i="2"/>
  <c r="J1685" i="2"/>
  <c r="J790" i="2"/>
  <c r="J389" i="2"/>
  <c r="J1146" i="2"/>
  <c r="J340" i="2"/>
  <c r="J756" i="2"/>
  <c r="J2827" i="2"/>
  <c r="J2683" i="2"/>
  <c r="J2377" i="2"/>
  <c r="J2421" i="2"/>
  <c r="J2231" i="2"/>
  <c r="J2767" i="2"/>
  <c r="J2266" i="2"/>
  <c r="J2547" i="2"/>
  <c r="J3894" i="2"/>
  <c r="J3895" i="2"/>
  <c r="J3267" i="2"/>
  <c r="J3268" i="2"/>
  <c r="J2422" i="2"/>
  <c r="J3896" i="2"/>
  <c r="J3269" i="2"/>
  <c r="J3897" i="2"/>
  <c r="J3898" i="2"/>
  <c r="J3899" i="2"/>
  <c r="J3900" i="2"/>
  <c r="J3901" i="2"/>
  <c r="J2684" i="2"/>
  <c r="J3902" i="2"/>
  <c r="J3270" i="2"/>
  <c r="J3271" i="2"/>
  <c r="J3903" i="2"/>
  <c r="J3904" i="2"/>
  <c r="J2828" i="2"/>
  <c r="J2446" i="2"/>
  <c r="J3905" i="2"/>
  <c r="J3906" i="2"/>
  <c r="J3272" i="2"/>
  <c r="J2287" i="2"/>
  <c r="J2370" i="2"/>
  <c r="J1594" i="2"/>
  <c r="J2829" i="2"/>
  <c r="J2685" i="2"/>
  <c r="J1107" i="2"/>
  <c r="J108" i="2"/>
  <c r="J3295" i="2"/>
  <c r="J1792" i="2"/>
  <c r="J427" i="2"/>
  <c r="J3320" i="2"/>
  <c r="J627" i="2"/>
  <c r="J1793" i="2"/>
  <c r="J966" i="2"/>
  <c r="J170" i="2"/>
  <c r="J856" i="2"/>
  <c r="J857" i="2"/>
  <c r="J1595" i="2"/>
  <c r="J1241" i="2"/>
  <c r="J915" i="2"/>
  <c r="J423" i="2"/>
  <c r="J183" i="2"/>
  <c r="J526" i="2"/>
  <c r="J449" i="2"/>
  <c r="J491" i="2"/>
  <c r="J1430" i="2"/>
  <c r="J71" i="2"/>
  <c r="J253" i="2"/>
  <c r="J1596" i="2"/>
  <c r="J348" i="2"/>
  <c r="J1597" i="2"/>
  <c r="J916" i="2"/>
  <c r="J1304" i="2"/>
  <c r="J2" i="2"/>
  <c r="J438" i="2"/>
  <c r="J791" i="2"/>
  <c r="J191" i="2"/>
  <c r="J465" i="2"/>
  <c r="J445" i="2"/>
  <c r="J1686" i="2"/>
  <c r="J3907" i="2"/>
  <c r="J2412" i="2"/>
  <c r="J3908" i="2"/>
  <c r="J2865" i="2"/>
  <c r="J2487" i="2"/>
  <c r="J2430" i="2"/>
  <c r="J2423" i="2"/>
  <c r="J3273" i="2"/>
  <c r="J3274" i="2"/>
  <c r="J3909" i="2"/>
  <c r="J3910" i="2"/>
  <c r="J2686" i="2"/>
  <c r="J2535" i="2"/>
  <c r="J3911" i="2"/>
  <c r="J2258" i="2"/>
  <c r="J2718" i="2"/>
  <c r="J3275" i="2"/>
  <c r="J2654" i="2"/>
  <c r="J2687" i="2"/>
  <c r="J95" i="2"/>
  <c r="J3276" i="2"/>
  <c r="J3277" i="2"/>
  <c r="J3913" i="2"/>
  <c r="J3278" i="2"/>
  <c r="J3914" i="2"/>
  <c r="J3079" i="2"/>
  <c r="J3279" i="2"/>
  <c r="J2617" i="2"/>
  <c r="J100" i="2"/>
  <c r="J2719" i="2"/>
  <c r="J3916" i="2"/>
  <c r="J3917" i="2"/>
  <c r="J3918" i="2"/>
  <c r="J2618" i="2"/>
  <c r="J2990" i="2"/>
  <c r="J2768" i="2"/>
  <c r="J3919" i="2"/>
  <c r="J2447" i="2"/>
  <c r="J3080" i="2"/>
  <c r="J3920" i="2"/>
  <c r="J1505" i="2"/>
  <c r="J858" i="2"/>
  <c r="J1707" i="2"/>
  <c r="J887" i="2"/>
  <c r="J1506" i="2"/>
  <c r="J1682" i="2"/>
  <c r="J859" i="2"/>
  <c r="J1687" i="2"/>
  <c r="J1934" i="2"/>
  <c r="J1507" i="2"/>
  <c r="J1688" i="2"/>
  <c r="J1305" i="2"/>
  <c r="J1147" i="2"/>
  <c r="J1344" i="2"/>
  <c r="J1598" i="2"/>
  <c r="J1701" i="2"/>
  <c r="J2095" i="2"/>
  <c r="J2172" i="2"/>
  <c r="J1690" i="2"/>
  <c r="J1446" i="2"/>
  <c r="J599" i="2"/>
  <c r="J2142" i="2"/>
  <c r="J674" i="2"/>
  <c r="J1710" i="2"/>
  <c r="J1750" i="2"/>
  <c r="J1727" i="2"/>
  <c r="J727" i="2"/>
  <c r="J2097" i="2"/>
  <c r="J1795" i="2"/>
  <c r="J1306" i="2"/>
  <c r="J2303" i="2"/>
  <c r="J1065" i="2"/>
  <c r="J675" i="2"/>
  <c r="J1842" i="2"/>
  <c r="J195" i="2"/>
  <c r="J1379" i="2"/>
  <c r="J1465" i="2"/>
  <c r="J1431" i="2"/>
  <c r="J1973" i="2"/>
  <c r="J1440" i="2"/>
  <c r="J2307" i="2"/>
  <c r="J2100" i="2"/>
  <c r="J1599" i="2"/>
  <c r="J938" i="2"/>
  <c r="J2098" i="2"/>
  <c r="J1308" i="2"/>
  <c r="J860" i="2"/>
  <c r="J2321" i="2"/>
  <c r="J1935" i="2"/>
  <c r="J2102" i="2"/>
  <c r="J1148" i="2"/>
  <c r="J1714" i="2"/>
  <c r="J1309" i="2"/>
  <c r="J1317" i="2"/>
  <c r="J1258" i="2"/>
  <c r="J1310" i="2"/>
  <c r="J2103" i="2"/>
  <c r="J861" i="2"/>
  <c r="J1149" i="2"/>
  <c r="J1986" i="2"/>
  <c r="J2873" i="2"/>
  <c r="J2928" i="2"/>
  <c r="J3922" i="2"/>
  <c r="J2866" i="2"/>
  <c r="J2383" i="2"/>
  <c r="J3923" i="2"/>
  <c r="J3924" i="2"/>
  <c r="J3925" i="2"/>
  <c r="J2884" i="2"/>
  <c r="J2913" i="2"/>
  <c r="J3926" i="2"/>
  <c r="J3081" i="2"/>
  <c r="J3927" i="2"/>
  <c r="J2519" i="2"/>
  <c r="J2267" i="2"/>
  <c r="J2867" i="2"/>
  <c r="J2520" i="2"/>
  <c r="J3928" i="2"/>
  <c r="J3082" i="2"/>
  <c r="J2797" i="2"/>
  <c r="J2384" i="2"/>
  <c r="J3929" i="2"/>
  <c r="J3930" i="2"/>
  <c r="J2831" i="2"/>
  <c r="J3931" i="2"/>
  <c r="J3282" i="2"/>
  <c r="J2521" i="2"/>
  <c r="J2304" i="2"/>
  <c r="J3283" i="2"/>
  <c r="J2598" i="2"/>
  <c r="J2868" i="2"/>
  <c r="J3932" i="2"/>
  <c r="J2337" i="2"/>
  <c r="J2869" i="2"/>
  <c r="J3933" i="2"/>
  <c r="J3934" i="2"/>
  <c r="J2688" i="2"/>
  <c r="J2833" i="2"/>
  <c r="J3935" i="2"/>
  <c r="J2473" i="2"/>
  <c r="J3936" i="2"/>
  <c r="J2371" i="2"/>
  <c r="J2536" i="2"/>
  <c r="J3937" i="2"/>
  <c r="J2378" i="2"/>
  <c r="J2870" i="2"/>
  <c r="J3938" i="2"/>
  <c r="J3939" i="2"/>
  <c r="J2338" i="2"/>
  <c r="J3284" i="2"/>
  <c r="J2991" i="2"/>
  <c r="J2741" i="2"/>
  <c r="J3285" i="2"/>
  <c r="J3940" i="2"/>
  <c r="J2871" i="2"/>
  <c r="J2505" i="2"/>
  <c r="J2872" i="2"/>
  <c r="J2914" i="2"/>
  <c r="J3941" i="2"/>
  <c r="J2232" i="2"/>
  <c r="J3286" i="2"/>
  <c r="J3942" i="2"/>
  <c r="J3287" i="2"/>
  <c r="J2780" i="2"/>
  <c r="J2548" i="2"/>
  <c r="J2742" i="2"/>
  <c r="J3943" i="2"/>
  <c r="J2992" i="2"/>
  <c r="J3944" i="2"/>
  <c r="J2929" i="2"/>
  <c r="J2345" i="2"/>
  <c r="J2619" i="2"/>
  <c r="J3946" i="2"/>
  <c r="J2934" i="2"/>
  <c r="J2503" i="2"/>
  <c r="J2752" i="2"/>
  <c r="J2488" i="2"/>
  <c r="J2431" i="2"/>
  <c r="J2743" i="2"/>
  <c r="J2432" i="2"/>
  <c r="J656" i="2"/>
  <c r="J660" i="2"/>
  <c r="J2105" i="2"/>
  <c r="J1691" i="2"/>
  <c r="J1796" i="2"/>
  <c r="J757" i="2"/>
  <c r="J628" i="2"/>
  <c r="J2106" i="2"/>
  <c r="J1797" i="2"/>
  <c r="J652" i="2"/>
  <c r="J1432" i="2"/>
  <c r="J1509" i="2"/>
  <c r="J1692" i="2"/>
  <c r="J1311" i="2"/>
  <c r="J1937" i="2"/>
  <c r="J676" i="2"/>
  <c r="J640" i="2"/>
  <c r="J1938" i="2"/>
  <c r="J1693" i="2"/>
  <c r="J1380" i="2"/>
  <c r="J3948" i="2"/>
  <c r="J2522" i="2"/>
  <c r="J3949" i="2"/>
  <c r="J3288" i="2"/>
  <c r="J3950" i="2"/>
  <c r="J3376" i="2"/>
  <c r="J2915" i="2"/>
  <c r="J3952" i="2"/>
  <c r="J2993" i="2"/>
  <c r="J3953" i="2"/>
  <c r="J3085" i="2"/>
  <c r="J2770" i="2"/>
  <c r="J3954" i="2"/>
  <c r="J3955" i="2"/>
  <c r="J2237" i="2"/>
  <c r="J2561" i="2"/>
  <c r="J3086" i="2"/>
  <c r="J3956" i="2"/>
  <c r="J3382" i="2"/>
  <c r="J3958" i="2"/>
  <c r="J1188" i="2"/>
  <c r="J805" i="2"/>
  <c r="J1381" i="2"/>
  <c r="J1939" i="2"/>
  <c r="J1242" i="2"/>
  <c r="J1031" i="2"/>
  <c r="J1032" i="2"/>
  <c r="J1433" i="2"/>
  <c r="J372" i="2"/>
  <c r="J1434" i="2"/>
  <c r="J2107" i="2"/>
  <c r="J1510" i="2"/>
  <c r="J317" i="2"/>
  <c r="J1798" i="2"/>
  <c r="J2108" i="2"/>
  <c r="J1314" i="2"/>
  <c r="J1033" i="2"/>
  <c r="J657" i="2"/>
  <c r="J1940" i="2"/>
  <c r="J1243" i="2"/>
  <c r="J658" i="2"/>
  <c r="J3307" i="2"/>
  <c r="J472" i="2"/>
  <c r="J2109" i="2"/>
  <c r="J806" i="2"/>
  <c r="J3298" i="2"/>
  <c r="J1189" i="2"/>
  <c r="J3331" i="2"/>
  <c r="J312" i="2"/>
  <c r="J2111" i="2"/>
  <c r="J1694" i="2"/>
  <c r="J1511" i="2"/>
  <c r="J2112" i="2"/>
  <c r="J3280" i="2"/>
  <c r="J1512" i="2"/>
  <c r="J333" i="2"/>
  <c r="J1600" i="2"/>
  <c r="J1695" i="2"/>
  <c r="J888" i="2"/>
  <c r="J2113" i="2"/>
  <c r="J122" i="2"/>
  <c r="J1244" i="2"/>
  <c r="J1941" i="2"/>
  <c r="J1066" i="2"/>
  <c r="J862" i="2"/>
  <c r="J1312" i="2"/>
  <c r="J305" i="2"/>
  <c r="J1942" i="2"/>
  <c r="J863" i="2"/>
  <c r="J393" i="2"/>
  <c r="J775" i="2"/>
  <c r="J939" i="2"/>
  <c r="J400" i="2"/>
  <c r="J1067" i="2"/>
  <c r="J1696" i="2"/>
  <c r="J1697" i="2"/>
  <c r="J1436" i="2"/>
  <c r="J1943" i="2"/>
  <c r="J826" i="2"/>
  <c r="J1944" i="2"/>
  <c r="J968" i="2"/>
  <c r="J1945" i="2"/>
  <c r="J3300" i="2"/>
  <c r="J192" i="2"/>
  <c r="J3281" i="2"/>
  <c r="J3296" i="2"/>
  <c r="J629" i="2"/>
  <c r="J356" i="2"/>
  <c r="J1190" i="2"/>
  <c r="J1382" i="2"/>
  <c r="J2114" i="2"/>
  <c r="J702" i="2"/>
  <c r="J473" i="2"/>
  <c r="J1068" i="2"/>
  <c r="J1245" i="2"/>
  <c r="J703" i="2"/>
  <c r="J228" i="2"/>
  <c r="J1946" i="2"/>
  <c r="J1246" i="2"/>
  <c r="J1313" i="2"/>
  <c r="J1191" i="2"/>
  <c r="J3297" i="2"/>
  <c r="J1192" i="2"/>
  <c r="J1247" i="2"/>
  <c r="J601" i="2"/>
  <c r="J275" i="2"/>
  <c r="J454" i="2"/>
  <c r="J365" i="2"/>
  <c r="J1383" i="2"/>
  <c r="J1437" i="2"/>
  <c r="J3351" i="2"/>
  <c r="J3959" i="2"/>
  <c r="J3960" i="2"/>
  <c r="J3961" i="2"/>
  <c r="J3962" i="2"/>
  <c r="J3963" i="2"/>
  <c r="J3401" i="2"/>
  <c r="J3965" i="2"/>
  <c r="J2994" i="2"/>
  <c r="J3966" i="2"/>
  <c r="J3967" i="2"/>
  <c r="J2223" i="2"/>
  <c r="J2523" i="2"/>
  <c r="J2689" i="2"/>
  <c r="J3968" i="2"/>
  <c r="J2655" i="2"/>
  <c r="J2995" i="2"/>
  <c r="J3969" i="2"/>
  <c r="J2620" i="2"/>
  <c r="J3366" i="2"/>
  <c r="J2238" i="2"/>
  <c r="J3970" i="2"/>
  <c r="J3971" i="2"/>
  <c r="J3972" i="2"/>
  <c r="J2744" i="2"/>
  <c r="J2599" i="2"/>
  <c r="J3973" i="2"/>
  <c r="J3974" i="2"/>
  <c r="J3289" i="2"/>
  <c r="J3975" i="2"/>
  <c r="J3976" i="2"/>
  <c r="J3977" i="2"/>
  <c r="J3978" i="2"/>
  <c r="J2656" i="2"/>
  <c r="J3087" i="2"/>
  <c r="J3979" i="2"/>
  <c r="J3290" i="2"/>
  <c r="J3980" i="2"/>
  <c r="J2474" i="2"/>
  <c r="J2874" i="2"/>
  <c r="J2574" i="2"/>
  <c r="J3291" i="2"/>
  <c r="J2475" i="2"/>
  <c r="J3981" i="2"/>
  <c r="J3982" i="2"/>
  <c r="J2916" i="2"/>
  <c r="J3355" i="2"/>
  <c r="J2917" i="2"/>
  <c r="J2621" i="2"/>
  <c r="J2600" i="2"/>
  <c r="J2657" i="2"/>
  <c r="J3340" i="2"/>
  <c r="J3983" i="2"/>
  <c r="J2403" i="2"/>
  <c r="J2305" i="2"/>
  <c r="J3365" i="2"/>
  <c r="J2524" i="2"/>
  <c r="J3984" i="2"/>
  <c r="J2456" i="2"/>
  <c r="J3985" i="2"/>
  <c r="J2433" i="2"/>
  <c r="J2875" i="2"/>
  <c r="J2919" i="2"/>
  <c r="J3986" i="2"/>
  <c r="J2997" i="2"/>
  <c r="J2249" i="2"/>
  <c r="J3404" i="2"/>
  <c r="J3988" i="2"/>
  <c r="J3989" i="2"/>
  <c r="J3990" i="2"/>
  <c r="J3292" i="2"/>
  <c r="J2247" i="2"/>
  <c r="J2222" i="2"/>
  <c r="J3991" i="2"/>
  <c r="J3992" i="2"/>
  <c r="J2920" i="2"/>
  <c r="J3993" i="2"/>
  <c r="J1248" i="2"/>
  <c r="J3293" i="2"/>
  <c r="J2921" i="2"/>
  <c r="J2575" i="2"/>
  <c r="J3994" i="2"/>
  <c r="J1844" i="2"/>
  <c r="J2627" i="2"/>
  <c r="J2506" i="2"/>
  <c r="J1508" i="2"/>
  <c r="J2998" i="2"/>
  <c r="J2941" i="2"/>
  <c r="J2876" i="2"/>
  <c r="J3294" i="2"/>
  <c r="J2259" i="2"/>
  <c r="J2834" i="2"/>
  <c r="J2946" i="2"/>
  <c r="J2212" i="2"/>
  <c r="J3997" i="2"/>
  <c r="J2690" i="2"/>
  <c r="J918" i="2"/>
  <c r="J630" i="2"/>
  <c r="J1601" i="2"/>
  <c r="J1947" i="2"/>
  <c r="J2115" i="2"/>
  <c r="J1956" i="2"/>
  <c r="J114" i="2"/>
  <c r="J1069" i="2"/>
  <c r="J1256" i="2"/>
  <c r="J1800" i="2"/>
  <c r="J1948" i="2"/>
  <c r="J1034" i="2"/>
  <c r="J602" i="2"/>
  <c r="J1801" i="2"/>
  <c r="J1976" i="2"/>
  <c r="J704" i="2"/>
  <c r="J1150" i="2"/>
  <c r="J1384" i="2"/>
  <c r="J373" i="2"/>
  <c r="J385" i="2"/>
  <c r="J969" i="2"/>
  <c r="J776" i="2"/>
  <c r="J1699" i="2"/>
  <c r="J1109" i="2"/>
  <c r="J1799" i="2"/>
  <c r="J1001" i="2"/>
  <c r="J1700" i="2"/>
  <c r="J1949" i="2"/>
  <c r="J1193" i="2"/>
  <c r="J1002" i="2"/>
  <c r="J940" i="2"/>
  <c r="J1307" i="2"/>
  <c r="J1035" i="2"/>
  <c r="J1623" i="2"/>
  <c r="J1802" i="2"/>
  <c r="J1950" i="2"/>
  <c r="J1251" i="2"/>
  <c r="J1385" i="2"/>
  <c r="J2334" i="2"/>
  <c r="J2144" i="2"/>
  <c r="J970" i="2"/>
  <c r="J678" i="2"/>
  <c r="J2658" i="2"/>
  <c r="J3998" i="2"/>
  <c r="J2922" i="2"/>
  <c r="J700" i="2"/>
  <c r="J684" i="2"/>
  <c r="J3999" i="2"/>
  <c r="J2244" i="2"/>
  <c r="J4000" i="2"/>
  <c r="J2691" i="2"/>
  <c r="J4001" i="2"/>
  <c r="J2260" i="2"/>
  <c r="J4002" i="2"/>
  <c r="J707" i="2"/>
  <c r="J2253" i="2"/>
  <c r="J2457" i="2"/>
  <c r="J4003" i="2"/>
  <c r="J690" i="2"/>
  <c r="J4004" i="2"/>
  <c r="J2288" i="2"/>
  <c r="J1602" i="2"/>
  <c r="J889" i="2"/>
  <c r="J728" i="2"/>
  <c r="J865" i="2"/>
  <c r="J729" i="2"/>
  <c r="J2339" i="2"/>
  <c r="J2147" i="2"/>
  <c r="J2118" i="2"/>
  <c r="J2340" i="2"/>
  <c r="J971" i="2"/>
  <c r="J2151" i="2"/>
  <c r="J2120" i="2"/>
  <c r="J1951" i="2"/>
  <c r="J2099" i="2"/>
  <c r="J758" i="2"/>
  <c r="J1194" i="2"/>
  <c r="J1805" i="2"/>
  <c r="J1806" i="2"/>
  <c r="J1988" i="2"/>
  <c r="J1562" i="2"/>
  <c r="J1807" i="2"/>
  <c r="J1315" i="2"/>
  <c r="J1195" i="2"/>
  <c r="J381" i="2"/>
  <c r="J631" i="2"/>
  <c r="J890" i="2"/>
  <c r="J2349" i="2"/>
  <c r="J1702" i="2"/>
  <c r="J1952" i="2"/>
  <c r="J1953" i="2"/>
  <c r="J1728" i="2"/>
  <c r="J1960" i="2"/>
  <c r="J2173" i="2"/>
  <c r="J1003" i="2"/>
  <c r="J705" i="2"/>
  <c r="J1703" i="2"/>
  <c r="J2101" i="2"/>
  <c r="J1604" i="2"/>
  <c r="J1151" i="2"/>
  <c r="J1962" i="2"/>
  <c r="J1955" i="2"/>
  <c r="J1514" i="2"/>
  <c r="J1808" i="2"/>
  <c r="J1152" i="2"/>
  <c r="J1513" i="2"/>
  <c r="J1809" i="2"/>
  <c r="J2175" i="2"/>
  <c r="J1267" i="2"/>
  <c r="J680" i="2"/>
  <c r="J1963" i="2"/>
  <c r="J1515" i="2"/>
  <c r="J1442" i="2"/>
  <c r="J1252" i="2"/>
  <c r="J2122" i="2"/>
  <c r="J1705" i="2"/>
  <c r="J1111" i="2"/>
  <c r="J1706" i="2"/>
  <c r="J369" i="2"/>
  <c r="J632" i="2"/>
  <c r="J1810" i="2"/>
  <c r="J681" i="2"/>
  <c r="J2156" i="2"/>
  <c r="J2158" i="2"/>
  <c r="J1469" i="2"/>
  <c r="J428" i="2"/>
  <c r="J1386" i="2"/>
  <c r="J1957" i="2"/>
  <c r="J2123" i="2"/>
  <c r="J941" i="2"/>
  <c r="J1803" i="2"/>
  <c r="J2104" i="2"/>
  <c r="J1036" i="2"/>
  <c r="J1708" i="2"/>
  <c r="J807" i="2"/>
  <c r="J1709" i="2"/>
  <c r="J1978" i="2"/>
  <c r="J1813" i="2"/>
  <c r="J1112" i="2"/>
  <c r="J1814" i="2"/>
  <c r="J2124" i="2"/>
  <c r="J2355" i="2"/>
  <c r="J1458" i="2"/>
  <c r="J1618" i="2"/>
  <c r="J1037" i="2"/>
  <c r="J1207" i="2"/>
  <c r="J350" i="2"/>
  <c r="J1689" i="2"/>
  <c r="J2110" i="2"/>
  <c r="J1365" i="2"/>
  <c r="J2363" i="2"/>
  <c r="J1815" i="2"/>
  <c r="J972" i="2"/>
  <c r="J568" i="2"/>
  <c r="J604" i="2"/>
  <c r="J1711" i="2"/>
  <c r="J973" i="2"/>
  <c r="J1517" i="2"/>
  <c r="J1816" i="2"/>
  <c r="J319" i="2"/>
  <c r="J1387" i="2"/>
  <c r="J808" i="2"/>
  <c r="J1322" i="2"/>
  <c r="J2127" i="2"/>
  <c r="J1196" i="2"/>
  <c r="J2128" i="2"/>
  <c r="J974" i="2"/>
  <c r="J1250" i="2"/>
  <c r="J1752" i="2"/>
  <c r="J2129" i="2"/>
  <c r="J1443" i="2"/>
  <c r="J730" i="2"/>
  <c r="J1845" i="2"/>
  <c r="J1958" i="2"/>
  <c r="J1388" i="2"/>
  <c r="J1817" i="2"/>
  <c r="J1541" i="2"/>
  <c r="J1818" i="2"/>
  <c r="J1722" i="2"/>
  <c r="J1959" i="2"/>
  <c r="J2180" i="2"/>
  <c r="J481" i="2"/>
  <c r="J1698" i="2"/>
  <c r="J1964" i="2"/>
  <c r="J1518" i="2"/>
  <c r="J2130" i="2"/>
  <c r="J1519" i="2"/>
  <c r="J536" i="2"/>
  <c r="J2372" i="2"/>
  <c r="J2373" i="2"/>
  <c r="J1756" i="2"/>
  <c r="J1819" i="2"/>
  <c r="J1605" i="2"/>
  <c r="J544" i="2"/>
  <c r="J2374" i="2"/>
  <c r="J1820" i="2"/>
  <c r="J1316" i="2"/>
  <c r="J1961" i="2"/>
  <c r="J646" i="2"/>
  <c r="J1199" i="2"/>
  <c r="J1631" i="2"/>
  <c r="J2134" i="2"/>
  <c r="J436" i="2"/>
  <c r="J1606" i="2"/>
  <c r="J2181" i="2"/>
  <c r="J1849" i="2"/>
  <c r="J1198" i="2"/>
  <c r="J1821" i="2"/>
  <c r="J1549" i="2"/>
  <c r="J2186" i="2"/>
  <c r="J2188" i="2"/>
  <c r="J1712" i="2"/>
  <c r="J1445" i="2"/>
  <c r="J1965" i="2"/>
  <c r="J1071" i="2"/>
  <c r="J221" i="2"/>
  <c r="J1966" i="2"/>
  <c r="J1967" i="2"/>
  <c r="J1607" i="2"/>
  <c r="J215" i="2"/>
  <c r="J1632" i="2"/>
  <c r="J1520" i="2"/>
  <c r="J1608" i="2"/>
  <c r="J920" i="2"/>
  <c r="J537" i="2"/>
  <c r="J1609" i="2"/>
  <c r="J2380" i="2"/>
  <c r="J1389" i="2"/>
  <c r="J2386" i="2"/>
  <c r="J2137" i="2"/>
  <c r="J2192" i="2"/>
  <c r="J1872" i="2"/>
  <c r="J1989" i="2"/>
  <c r="J1611" i="2"/>
  <c r="J1822" i="2"/>
  <c r="J2196" i="2"/>
  <c r="J1113" i="2"/>
  <c r="J2138" i="2"/>
  <c r="J2139" i="2"/>
  <c r="J1521" i="2"/>
  <c r="J943" i="2"/>
  <c r="J1995" i="2"/>
  <c r="J1004" i="2"/>
  <c r="J1823" i="2"/>
  <c r="J214" i="2"/>
  <c r="J2398" i="2"/>
  <c r="J1447" i="2"/>
  <c r="J1390" i="2"/>
  <c r="J1262" i="2"/>
  <c r="J1613" i="2"/>
  <c r="J1742" i="2"/>
  <c r="J1153" i="2"/>
  <c r="J2000" i="2"/>
  <c r="J2141" i="2"/>
  <c r="J2159" i="2"/>
  <c r="J1200" i="2"/>
  <c r="J2408" i="2"/>
  <c r="J809" i="2"/>
  <c r="J1417" i="2"/>
  <c r="J2143" i="2"/>
  <c r="J1936" i="2"/>
  <c r="J235" i="2"/>
  <c r="J1603" i="2"/>
  <c r="J1254" i="2"/>
  <c r="J1615" i="2"/>
  <c r="J2409" i="2"/>
  <c r="J647" i="2"/>
  <c r="J1616" i="2"/>
  <c r="J2145" i="2"/>
  <c r="J1626" i="2"/>
  <c r="J2146" i="2"/>
  <c r="J1969" i="2"/>
  <c r="J1391" i="2"/>
  <c r="J1435" i="2"/>
  <c r="J1970" i="2"/>
  <c r="J1804" i="2"/>
  <c r="J527" i="2"/>
  <c r="J1617" i="2"/>
  <c r="J1713" i="2"/>
  <c r="J1319" i="2"/>
  <c r="J2410" i="2"/>
  <c r="J2116" i="2"/>
  <c r="J1484" i="2"/>
  <c r="J1811" i="2"/>
  <c r="J2148" i="2"/>
  <c r="J1201" i="2"/>
  <c r="J2149" i="2"/>
  <c r="J1448" i="2"/>
  <c r="J1115" i="2"/>
  <c r="J1449" i="2"/>
  <c r="J1971" i="2"/>
  <c r="J2013" i="2"/>
  <c r="J579" i="2"/>
  <c r="J1522" i="2"/>
  <c r="J1715" i="2"/>
  <c r="J2150" i="2"/>
  <c r="J285" i="2"/>
  <c r="J146" i="2"/>
  <c r="J2413" i="2"/>
  <c r="J1882" i="2"/>
  <c r="J1321" i="2"/>
  <c r="J1202" i="2"/>
  <c r="J343" i="2"/>
  <c r="J1338" i="2"/>
  <c r="J1972" i="2"/>
  <c r="J437" i="2"/>
  <c r="J1516" i="2"/>
  <c r="J2197" i="2"/>
  <c r="J1974" i="2"/>
  <c r="J276" i="2"/>
  <c r="J528" i="2"/>
  <c r="J778" i="2"/>
  <c r="J1560" i="2"/>
  <c r="J1255" i="2"/>
  <c r="J538" i="2"/>
  <c r="J254" i="2"/>
  <c r="J1716" i="2"/>
  <c r="J1825" i="2"/>
  <c r="J2117" i="2"/>
  <c r="J706" i="2"/>
  <c r="J1975" i="2"/>
  <c r="J810" i="2"/>
  <c r="J1072" i="2"/>
  <c r="J452" i="2"/>
  <c r="J1249" i="2"/>
  <c r="J1826" i="2"/>
  <c r="J2152" i="2"/>
  <c r="J2207" i="2"/>
  <c r="J1723" i="2"/>
  <c r="J1619" i="2"/>
  <c r="J1005" i="2"/>
  <c r="J1074" i="2"/>
  <c r="J1525" i="2"/>
  <c r="J507" i="2"/>
  <c r="J893" i="2"/>
  <c r="J1438" i="2"/>
  <c r="J386" i="2"/>
  <c r="J1038" i="2"/>
  <c r="J1977" i="2"/>
  <c r="J422" i="2"/>
  <c r="J1527" i="2"/>
  <c r="J828" i="2"/>
  <c r="J1725" i="2"/>
  <c r="J685" i="2"/>
  <c r="J394" i="2"/>
  <c r="J1523" i="2"/>
  <c r="J2153" i="2"/>
  <c r="J2154" i="2"/>
  <c r="J1392" i="2"/>
  <c r="J779" i="2"/>
  <c r="J1257" i="2"/>
  <c r="J1827" i="2"/>
  <c r="J1450" i="2"/>
  <c r="J1451" i="2"/>
  <c r="J2217" i="2"/>
  <c r="J1524" i="2"/>
  <c r="J1889" i="2"/>
  <c r="J2155" i="2"/>
  <c r="J1620" i="2"/>
  <c r="J1828" i="2"/>
  <c r="J1621" i="2"/>
  <c r="J1265" i="2"/>
  <c r="J1452" i="2"/>
  <c r="J1979" i="2"/>
  <c r="J2224" i="2"/>
  <c r="J2414" i="2"/>
  <c r="J921" i="2"/>
  <c r="J1203" i="2"/>
  <c r="J1718" i="2"/>
  <c r="J2157" i="2"/>
  <c r="J2428" i="2"/>
  <c r="J1204" i="2"/>
  <c r="J2228" i="2"/>
  <c r="J2234" i="2"/>
  <c r="J352" i="2"/>
  <c r="J2435" i="2"/>
  <c r="J1719" i="2"/>
  <c r="J1829" i="2"/>
  <c r="J1453" i="2"/>
  <c r="J1830" i="2"/>
  <c r="J944" i="2"/>
  <c r="J2255" i="2"/>
  <c r="J618" i="2"/>
  <c r="J2436" i="2"/>
  <c r="J686" i="2"/>
  <c r="J894" i="2"/>
  <c r="J734" i="2"/>
  <c r="J410" i="2"/>
  <c r="J2119" i="2"/>
  <c r="J1326" i="2"/>
  <c r="J307" i="2"/>
  <c r="J1528" i="2"/>
  <c r="J867" i="2"/>
  <c r="J1610" i="2"/>
  <c r="J1980" i="2"/>
  <c r="J1831" i="2"/>
  <c r="J1526" i="2"/>
  <c r="J2161" i="2"/>
  <c r="J2162" i="2"/>
  <c r="J1832" i="2"/>
  <c r="J1040" i="2"/>
  <c r="J1833" i="2"/>
  <c r="J2160" i="2"/>
  <c r="J1981" i="2"/>
  <c r="J1835" i="2"/>
  <c r="J2448" i="2"/>
  <c r="J1454" i="2"/>
  <c r="J1076" i="2"/>
  <c r="J2164" i="2"/>
  <c r="J2462" i="2"/>
  <c r="J2166" i="2"/>
  <c r="J1373" i="2"/>
  <c r="J1622" i="2"/>
  <c r="J1323" i="2"/>
  <c r="J1836" i="2"/>
  <c r="J1351" i="2"/>
  <c r="J1982" i="2"/>
  <c r="J2265" i="2"/>
  <c r="J633" i="2"/>
  <c r="J1983" i="2"/>
  <c r="J1812" i="2"/>
  <c r="J1154" i="2"/>
  <c r="J2167" i="2"/>
  <c r="J1041" i="2"/>
  <c r="J1614" i="2"/>
  <c r="J2469" i="2"/>
  <c r="J2121" i="2"/>
  <c r="J1455" i="2"/>
  <c r="J1985" i="2"/>
  <c r="J2169" i="2"/>
  <c r="J649" i="2"/>
  <c r="J2476" i="2"/>
  <c r="J2477" i="2"/>
  <c r="J1042" i="2"/>
  <c r="J2479" i="2"/>
  <c r="J149" i="2"/>
  <c r="J1259" i="2"/>
  <c r="J1704" i="2"/>
  <c r="J895" i="2"/>
  <c r="J1260" i="2"/>
  <c r="J1529" i="2"/>
  <c r="J2270" i="2"/>
  <c r="J688" i="2"/>
  <c r="J2482" i="2"/>
  <c r="J320" i="2"/>
  <c r="J708" i="2"/>
  <c r="J1155" i="2"/>
  <c r="J735" i="2"/>
  <c r="J896" i="2"/>
  <c r="J1324" i="2"/>
  <c r="J1721" i="2"/>
  <c r="J1205" i="2"/>
  <c r="J255" i="2"/>
  <c r="J650" i="2"/>
  <c r="J2032" i="2"/>
  <c r="J2174" i="2"/>
  <c r="J344" i="2"/>
  <c r="J1077" i="2"/>
  <c r="J1263" i="2"/>
  <c r="J1486" i="2"/>
  <c r="J1984" i="2"/>
  <c r="J2483" i="2"/>
  <c r="J1329" i="2"/>
  <c r="J1318" i="2"/>
  <c r="J1441" i="2"/>
  <c r="J500" i="2"/>
  <c r="J2176" i="2"/>
  <c r="J1987" i="2"/>
  <c r="J1954" i="2"/>
  <c r="J1581" i="2"/>
  <c r="J1645" i="2"/>
  <c r="J2271" i="2"/>
  <c r="J1078" i="2"/>
  <c r="J1531" i="2"/>
  <c r="J1206" i="2"/>
  <c r="J2177" i="2"/>
  <c r="J868" i="2"/>
  <c r="J1532" i="2"/>
  <c r="J2125" i="2"/>
  <c r="J2163" i="2"/>
  <c r="J2178" i="2"/>
  <c r="J4005" i="2"/>
  <c r="J4006" i="2"/>
  <c r="J718" i="2"/>
  <c r="J2264" i="2"/>
  <c r="J682" i="2"/>
  <c r="J2361" i="2"/>
  <c r="J2923" i="2"/>
  <c r="J2354" i="2"/>
  <c r="J4008" i="2"/>
  <c r="J2396" i="2"/>
  <c r="J2798" i="2"/>
  <c r="J4009" i="2"/>
  <c r="J2830" i="2"/>
  <c r="J4010" i="2"/>
  <c r="J3089" i="2"/>
  <c r="J4011" i="2"/>
  <c r="J2576" i="2"/>
  <c r="J4012" i="2"/>
  <c r="J2877" i="2"/>
  <c r="J687" i="2"/>
  <c r="J2179" i="2"/>
  <c r="J1624" i="2"/>
  <c r="J2486" i="2"/>
  <c r="J1625" i="2"/>
  <c r="J185" i="2"/>
  <c r="J2293" i="2"/>
  <c r="J1284" i="2"/>
  <c r="J976" i="2"/>
  <c r="J1456" i="2"/>
  <c r="J1156" i="2"/>
  <c r="J1990" i="2"/>
  <c r="J1838" i="2"/>
  <c r="J2489" i="2"/>
  <c r="J1157" i="2"/>
  <c r="J1991" i="2"/>
  <c r="J2048" i="2"/>
  <c r="J1261" i="2"/>
  <c r="J1006" i="2"/>
  <c r="J2182" i="2"/>
  <c r="J2126" i="2"/>
  <c r="J1627" i="2"/>
  <c r="J1439" i="2"/>
  <c r="J1758" i="2"/>
  <c r="J1992" i="2"/>
  <c r="J2165" i="2"/>
  <c r="J1720" i="2"/>
  <c r="J2183" i="2"/>
  <c r="J1407" i="2"/>
  <c r="J659" i="2"/>
  <c r="J1724" i="2"/>
  <c r="J2131" i="2"/>
  <c r="J1208" i="2"/>
  <c r="J1079" i="2"/>
  <c r="J1116" i="2"/>
  <c r="J539" i="2"/>
  <c r="J1158" i="2"/>
  <c r="J540" i="2"/>
  <c r="J1457" i="2"/>
  <c r="J1993" i="2"/>
  <c r="J2184" i="2"/>
  <c r="J1824" i="2"/>
  <c r="J922" i="2"/>
  <c r="J869" i="2"/>
  <c r="J689" i="2"/>
  <c r="J736" i="2"/>
  <c r="J1493" i="2"/>
  <c r="J1394" i="2"/>
  <c r="J2185" i="2"/>
  <c r="J1325" i="2"/>
  <c r="J1890" i="2"/>
  <c r="J1159" i="2"/>
  <c r="J1994" i="2"/>
  <c r="J829" i="2"/>
  <c r="J2491" i="2"/>
  <c r="J1834" i="2"/>
  <c r="J793" i="2"/>
  <c r="J1444" i="2"/>
  <c r="J1726" i="2"/>
  <c r="J830" i="2"/>
  <c r="J286" i="2"/>
  <c r="J137" i="2"/>
  <c r="J1895" i="2"/>
  <c r="J522" i="2"/>
  <c r="J1044" i="2"/>
  <c r="J429" i="2"/>
  <c r="J1840" i="2"/>
  <c r="J1841" i="2"/>
  <c r="J2132" i="2"/>
  <c r="J411" i="2"/>
  <c r="J2298" i="2"/>
  <c r="J1228" i="2"/>
  <c r="J1253" i="2"/>
  <c r="J1533" i="2"/>
  <c r="J1996" i="2"/>
  <c r="J1160" i="2"/>
  <c r="J2168" i="2"/>
  <c r="J2133" i="2"/>
  <c r="J1530" i="2"/>
  <c r="J113" i="2"/>
  <c r="J1997" i="2"/>
  <c r="J2745" i="2"/>
  <c r="J2799" i="2"/>
  <c r="J2720" i="2"/>
  <c r="J2692" i="2"/>
  <c r="J2601" i="2"/>
  <c r="J4013" i="2"/>
  <c r="J2424" i="2"/>
  <c r="J2678" i="2"/>
  <c r="J2890" i="2"/>
  <c r="J2507" i="2"/>
  <c r="J2638" i="2"/>
  <c r="J2635" i="2"/>
  <c r="J2550" i="2"/>
  <c r="J4014" i="2"/>
  <c r="J3090" i="2"/>
  <c r="J4015" i="2"/>
  <c r="J4016" i="2"/>
  <c r="J2721" i="2"/>
  <c r="J3091" i="2"/>
  <c r="J2896" i="2"/>
  <c r="J1628" i="2"/>
  <c r="J1534" i="2"/>
  <c r="J2187" i="2"/>
  <c r="J605" i="2"/>
  <c r="J645" i="2"/>
  <c r="J1729" i="2"/>
  <c r="J870" i="2"/>
  <c r="J644" i="2"/>
  <c r="J1998" i="2"/>
  <c r="J1264" i="2"/>
  <c r="J1843" i="2"/>
  <c r="J1209" i="2"/>
  <c r="J1999" i="2"/>
  <c r="J673" i="2"/>
  <c r="J648" i="2"/>
  <c r="J2189" i="2"/>
  <c r="J2190" i="2"/>
  <c r="J1081" i="2"/>
  <c r="J1730" i="2"/>
  <c r="J945" i="2"/>
  <c r="J1327" i="2"/>
  <c r="J2191" i="2"/>
  <c r="J677" i="2"/>
  <c r="J482" i="2"/>
  <c r="J1210" i="2"/>
  <c r="J1328" i="2"/>
  <c r="J2193" i="2"/>
  <c r="J2194" i="2"/>
  <c r="J1395" i="2"/>
  <c r="J508" i="2"/>
  <c r="J1535" i="2"/>
  <c r="J1629" i="2"/>
  <c r="J871" i="2"/>
  <c r="J1211" i="2"/>
  <c r="J651" i="2"/>
  <c r="J661" i="2"/>
  <c r="J1007" i="2"/>
  <c r="J639" i="2"/>
  <c r="J1161" i="2"/>
  <c r="J2195" i="2"/>
  <c r="J3299" i="2"/>
  <c r="J692" i="2"/>
  <c r="J4017" i="2"/>
  <c r="J4018" i="2"/>
  <c r="J4019" i="2"/>
  <c r="J2239" i="2"/>
  <c r="J709" i="2"/>
  <c r="J699" i="2"/>
  <c r="J4020" i="2"/>
  <c r="J2201" i="2"/>
  <c r="J3301" i="2"/>
  <c r="J2924" i="2"/>
  <c r="J2925" i="2"/>
  <c r="J2746" i="2"/>
  <c r="J4021" i="2"/>
  <c r="J2527" i="2"/>
  <c r="J4022" i="2"/>
  <c r="J4023" i="2"/>
  <c r="J4024" i="2"/>
  <c r="J2404" i="2"/>
  <c r="J2492" i="2"/>
  <c r="J2299" i="2"/>
  <c r="J812" i="2"/>
  <c r="J1197" i="2"/>
  <c r="J1212" i="2"/>
  <c r="J2001" i="2"/>
  <c r="J530" i="2"/>
  <c r="J2494" i="2"/>
  <c r="J898" i="2"/>
  <c r="J1396" i="2"/>
  <c r="J207" i="2"/>
  <c r="J1459" i="2"/>
  <c r="J1374" i="2"/>
  <c r="J1536" i="2"/>
  <c r="J1213" i="2"/>
  <c r="J1460" i="2"/>
  <c r="J1933" i="2"/>
  <c r="J1537" i="2"/>
  <c r="J1652" i="2"/>
  <c r="J1331" i="2"/>
  <c r="J2198" i="2"/>
  <c r="J2199" i="2"/>
  <c r="J211" i="2"/>
  <c r="J1461" i="2"/>
  <c r="J1538" i="2"/>
  <c r="J946" i="2"/>
  <c r="J1837" i="2"/>
  <c r="J1320" i="2"/>
  <c r="J1082" i="2"/>
  <c r="J2170" i="2"/>
  <c r="J2002" i="2"/>
  <c r="J2003" i="2"/>
  <c r="J1187" i="2"/>
  <c r="J2747" i="2"/>
  <c r="J2630" i="2"/>
  <c r="J2508" i="2"/>
  <c r="J2314" i="2"/>
  <c r="J3093" i="2"/>
  <c r="J3001" i="2"/>
  <c r="J2577" i="2"/>
  <c r="J2578" i="2"/>
  <c r="J2800" i="2"/>
  <c r="J2926" i="2"/>
  <c r="J2554" i="2"/>
  <c r="J4025" i="2"/>
  <c r="J4026" i="2"/>
  <c r="J2579" i="2"/>
  <c r="J3002" i="2"/>
  <c r="J4027" i="2"/>
  <c r="J2878" i="2"/>
  <c r="J2846" i="2"/>
  <c r="J4028" i="2"/>
  <c r="J2551" i="2"/>
  <c r="J2879" i="2"/>
  <c r="J4029" i="2"/>
  <c r="J4030" i="2"/>
  <c r="J3302" i="2"/>
  <c r="J2434" i="2"/>
  <c r="J3303" i="2"/>
  <c r="J2637" i="2"/>
  <c r="J731" i="2"/>
  <c r="J3003" i="2"/>
  <c r="J2602" i="2"/>
  <c r="J3004" i="2"/>
  <c r="J4032" i="2"/>
  <c r="J4033" i="2"/>
  <c r="J4034" i="2"/>
  <c r="J4035" i="2"/>
  <c r="J679" i="2"/>
  <c r="J2880" i="2"/>
  <c r="J4036" i="2"/>
  <c r="J732" i="2"/>
  <c r="J683" i="2"/>
  <c r="J2881" i="2"/>
  <c r="J4038" i="2"/>
  <c r="J733" i="2"/>
  <c r="J4040" i="2"/>
  <c r="J4041" i="2"/>
  <c r="J4042" i="2"/>
  <c r="J3095" i="2"/>
  <c r="J2606" i="2"/>
  <c r="J3304" i="2"/>
  <c r="J2563" i="2"/>
  <c r="J2379" i="2"/>
  <c r="J4043" i="2"/>
  <c r="J2490" i="2"/>
  <c r="J3005" i="2"/>
  <c r="J2882" i="2"/>
  <c r="J2693" i="2"/>
  <c r="J2552" i="2"/>
  <c r="J2560" i="2"/>
  <c r="J3305" i="2"/>
  <c r="J2883" i="2"/>
  <c r="J3306" i="2"/>
  <c r="J2516" i="2"/>
  <c r="J4044" i="2"/>
  <c r="J4045" i="2"/>
  <c r="J2698" i="2"/>
  <c r="J2501" i="2"/>
  <c r="J2603" i="2"/>
  <c r="J2748" i="2"/>
  <c r="J4046" i="2"/>
  <c r="J3006" i="2"/>
  <c r="J2346" i="2"/>
  <c r="J4047" i="2"/>
  <c r="J2722" i="2"/>
  <c r="J2528" i="2"/>
  <c r="J2978" i="2"/>
  <c r="J4049" i="2"/>
  <c r="J2980" i="2"/>
  <c r="J2981" i="2"/>
  <c r="J2850" i="2"/>
  <c r="J2786" i="2"/>
  <c r="J2996" i="2"/>
  <c r="J2771" i="2"/>
  <c r="J2699" i="2"/>
  <c r="J2604" i="2"/>
  <c r="J2723" i="2"/>
  <c r="J4053" i="2"/>
  <c r="J2909" i="2"/>
  <c r="J2639" i="2"/>
  <c r="J3097" i="2"/>
  <c r="J4054" i="2"/>
  <c r="J4055" i="2"/>
  <c r="J4056" i="2"/>
  <c r="J2580" i="2"/>
  <c r="J2694" i="2"/>
  <c r="J2518" i="2"/>
  <c r="J4057" i="2"/>
  <c r="J2202" i="2"/>
  <c r="J2662" i="2"/>
  <c r="J4058" i="2"/>
  <c r="J4059" i="2"/>
  <c r="J3308" i="2"/>
  <c r="J4060" i="2"/>
  <c r="J2356" i="2"/>
  <c r="J4061" i="2"/>
  <c r="J4062" i="2"/>
  <c r="J3007" i="2"/>
  <c r="J3008" i="2"/>
  <c r="J4063" i="2"/>
  <c r="J2581" i="2"/>
  <c r="J3309" i="2"/>
  <c r="J4064" i="2"/>
  <c r="J4065" i="2"/>
  <c r="J4066" i="2"/>
  <c r="J4067" i="2"/>
  <c r="J2463" i="2"/>
  <c r="J4068" i="2"/>
  <c r="J4069" i="2"/>
  <c r="J2385" i="2"/>
  <c r="J2464" i="2"/>
  <c r="J3098" i="2"/>
  <c r="J2999" i="2"/>
  <c r="J2826" i="2"/>
  <c r="J4071" i="2"/>
  <c r="J2832" i="2"/>
  <c r="J2622" i="2"/>
  <c r="J3310" i="2"/>
  <c r="J2465" i="2"/>
  <c r="J2695" i="2"/>
  <c r="J2801" i="2"/>
  <c r="J4072" i="2"/>
  <c r="J3311" i="2"/>
  <c r="J2509" i="2"/>
  <c r="J2209" i="2"/>
  <c r="J2562" i="2"/>
  <c r="J4073" i="2"/>
  <c r="J2276" i="2"/>
  <c r="J3312" i="2"/>
  <c r="J2696" i="2"/>
  <c r="J2856" i="2"/>
  <c r="J2553" i="2"/>
  <c r="J2927" i="2"/>
  <c r="J2636" i="2"/>
  <c r="J2362" i="2"/>
  <c r="J2772" i="2"/>
  <c r="J2387" i="2"/>
  <c r="J2739" i="2"/>
  <c r="J2525" i="2"/>
  <c r="J3100" i="2"/>
  <c r="J4074" i="2"/>
  <c r="J2792" i="2"/>
  <c r="J2529" i="2"/>
  <c r="J2885" i="2"/>
  <c r="J4075" i="2"/>
  <c r="J4076" i="2"/>
  <c r="J2549" i="2"/>
  <c r="J2564" i="2"/>
  <c r="J3000" i="2"/>
  <c r="J2250" i="2"/>
  <c r="J2565" i="2"/>
  <c r="J4078" i="2"/>
  <c r="J2526" i="2"/>
  <c r="J3101" i="2"/>
  <c r="J2725" i="2"/>
  <c r="J4079" i="2"/>
  <c r="J3313" i="2"/>
  <c r="J4080" i="2"/>
  <c r="J4081" i="2"/>
  <c r="J2777" i="2"/>
  <c r="J2806" i="2"/>
  <c r="J2466" i="2"/>
  <c r="J2769" i="2"/>
  <c r="J3009" i="2"/>
  <c r="J3314" i="2"/>
  <c r="J4083" i="2"/>
  <c r="J4084" i="2"/>
  <c r="J2661" i="2"/>
  <c r="J3315" i="2"/>
  <c r="J2749" i="2"/>
  <c r="J3316" i="2"/>
  <c r="J2566" i="2"/>
  <c r="J3317" i="2"/>
  <c r="J2218" i="2"/>
  <c r="J4085" i="2"/>
  <c r="J3318" i="2"/>
  <c r="J2886" i="2"/>
  <c r="J4086" i="2"/>
  <c r="J2802" i="2"/>
  <c r="J2425" i="2"/>
  <c r="J4087" i="2"/>
  <c r="J2582" i="2"/>
  <c r="J4088" i="2"/>
  <c r="J2803" i="2"/>
  <c r="J2623" i="2"/>
  <c r="J3319" i="2"/>
  <c r="J2347" i="2"/>
  <c r="J2281" i="2"/>
  <c r="J2697" i="2"/>
  <c r="J2663" i="2"/>
  <c r="J2240" i="2"/>
  <c r="J2397" i="2"/>
  <c r="J3021" i="2"/>
  <c r="J4090" i="2"/>
  <c r="J4091" i="2"/>
  <c r="J2341" i="2"/>
  <c r="J4092" i="2"/>
  <c r="J2773" i="2"/>
  <c r="J3102" i="2"/>
  <c r="J2659" i="2"/>
  <c r="J4093" i="2"/>
  <c r="J4094" i="2"/>
  <c r="J4095" i="2"/>
  <c r="J2342" i="2"/>
  <c r="J2631" i="2"/>
  <c r="J4096" i="2"/>
  <c r="J2660" i="2"/>
  <c r="J2256" i="2"/>
  <c r="J2633" i="2"/>
  <c r="J3010" i="2"/>
  <c r="J3011" i="2"/>
  <c r="J3012" i="2"/>
  <c r="J4097" i="2"/>
  <c r="J3103" i="2"/>
  <c r="J2918" i="2"/>
  <c r="J2537" i="2"/>
  <c r="J3321" i="2"/>
  <c r="J4098" i="2"/>
  <c r="J2235" i="2"/>
  <c r="J3322" i="2"/>
  <c r="J2555" i="2"/>
  <c r="J2567" i="2"/>
  <c r="J4099" i="2"/>
  <c r="J3024" i="2"/>
  <c r="J3323" i="2"/>
  <c r="J2615" i="2"/>
  <c r="J2573" i="2"/>
  <c r="J4101" i="2"/>
  <c r="J2750" i="2"/>
  <c r="J3049" i="2"/>
  <c r="J4103" i="2"/>
  <c r="J4104" i="2"/>
  <c r="J2583" i="2"/>
  <c r="J3104" i="2"/>
  <c r="J2493" i="2"/>
  <c r="J4105" i="2"/>
  <c r="J4106" i="2"/>
  <c r="J2887" i="2"/>
  <c r="J4107" i="2"/>
  <c r="J2701" i="2"/>
  <c r="J2888" i="2"/>
  <c r="J3013" i="2"/>
  <c r="J2640" i="2"/>
  <c r="J4108" i="2"/>
  <c r="J2857" i="2"/>
  <c r="J2348" i="2"/>
  <c r="J3014" i="2"/>
  <c r="J2724" i="2"/>
  <c r="J3056" i="2"/>
  <c r="J4110" i="2"/>
  <c r="J3324" i="2"/>
  <c r="J4111" i="2"/>
  <c r="J4112" i="2"/>
  <c r="J2437" i="2"/>
  <c r="J2726" i="2"/>
  <c r="J2510" i="2"/>
  <c r="J2804" i="2"/>
  <c r="J2215" i="2"/>
  <c r="J3106" i="2"/>
  <c r="J3107" i="2"/>
  <c r="J3059" i="2"/>
  <c r="J2593" i="2"/>
  <c r="J3015" i="2"/>
  <c r="J4114" i="2"/>
  <c r="J4115" i="2"/>
  <c r="J549" i="2"/>
</calcChain>
</file>

<file path=xl/sharedStrings.xml><?xml version="1.0" encoding="utf-8"?>
<sst xmlns="http://schemas.openxmlformats.org/spreadsheetml/2006/main" count="58258" uniqueCount="8399">
  <si>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</si>
  <si>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</si>
  <si>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</si>
  <si>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</si>
  <si>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</si>
  <si>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</si>
  <si>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</si>
  <si>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</si>
  <si>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</si>
  <si>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</si>
  <si>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</si>
  <si>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</si>
  <si>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</si>
  <si>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</si>
  <si>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</si>
  <si>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</si>
  <si>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</si>
  <si>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</si>
  <si>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</si>
  <si>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</si>
  <si>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</si>
  <si>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</si>
  <si>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</si>
  <si>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</si>
  <si>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</si>
  <si>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</si>
  <si>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</si>
  <si>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</si>
  <si>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</si>
  <si>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</si>
  <si>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</si>
  <si>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</si>
  <si>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</si>
  <si>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</si>
  <si>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</si>
  <si>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</si>
  <si>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</si>
  <si>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</si>
  <si>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</si>
  <si>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</si>
  <si>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</si>
  <si>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</si>
  <si>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</si>
  <si>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</si>
  <si>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</si>
  <si>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</si>
  <si>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</si>
  <si>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</si>
  <si>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</si>
  <si>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</si>
  <si>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</si>
  <si>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</si>
  <si>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</si>
  <si>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</si>
  <si>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</si>
  <si>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</si>
  <si>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</si>
  <si>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</si>
  <si>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</si>
  <si>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</si>
  <si>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</si>
  <si>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</si>
  <si>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</si>
  <si>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</si>
  <si>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</si>
  <si>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</si>
  <si>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</si>
  <si>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</si>
  <si>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</si>
  <si>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</si>
  <si>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</si>
  <si>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</si>
  <si>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</si>
  <si>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</si>
  <si>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</si>
  <si>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</si>
  <si>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</si>
  <si>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</si>
  <si>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</si>
  <si>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</si>
  <si>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</si>
  <si>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</si>
  <si>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</si>
  <si>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</si>
  <si>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</si>
  <si>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</si>
  <si>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</si>
  <si>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</si>
  <si>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</si>
  <si>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</si>
  <si>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</si>
  <si>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</si>
  <si>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</si>
  <si>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</si>
  <si>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</si>
  <si>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</si>
  <si>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</si>
  <si>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</si>
  <si>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</si>
  <si>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</si>
  <si>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</si>
  <si>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</si>
  <si>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</si>
  <si>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</si>
  <si>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</si>
  <si>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</si>
  <si>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</si>
  <si>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</si>
  <si>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</si>
  <si>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</si>
  <si>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</si>
  <si>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</si>
  <si>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</si>
  <si>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</si>
  <si>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</si>
  <si>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</si>
  <si>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</si>
  <si>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</si>
  <si>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</si>
  <si>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</si>
  <si>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</si>
  <si>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</si>
  <si>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</si>
  <si>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</si>
  <si>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</si>
  <si>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</si>
  <si>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</si>
  <si>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</si>
  <si>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</si>
  <si>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</si>
  <si>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</si>
  <si>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</si>
  <si>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</si>
  <si>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</si>
  <si>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</si>
  <si>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</si>
  <si>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</si>
  <si>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</si>
  <si>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</si>
  <si>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</si>
  <si>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</si>
  <si>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</si>
  <si>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</si>
  <si>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</si>
  <si>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</si>
  <si>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</si>
  <si>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</si>
  <si>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</si>
  <si>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</si>
  <si>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</si>
  <si>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</si>
  <si>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</si>
  <si>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</si>
  <si>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</si>
  <si>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</si>
  <si>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</si>
  <si>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</si>
  <si>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</si>
  <si>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</si>
  <si>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</si>
  <si>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</si>
  <si>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</si>
  <si>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</si>
  <si>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</si>
  <si>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</si>
  <si>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</si>
  <si>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</si>
  <si>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</si>
  <si>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</si>
  <si>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</si>
  <si>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</si>
  <si>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</si>
  <si>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</si>
  <si>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</si>
  <si>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</si>
  <si>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</si>
  <si>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</si>
  <si>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</si>
  <si>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</si>
  <si>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</si>
  <si>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</si>
  <si>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</si>
  <si>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</si>
  <si>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</si>
  <si>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</si>
  <si>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</si>
  <si>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</si>
  <si>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</si>
  <si>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</si>
  <si>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</si>
  <si>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</si>
  <si>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</si>
  <si>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</si>
  <si>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</si>
  <si>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</si>
  <si>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</si>
  <si>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</si>
  <si>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</si>
  <si>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</si>
  <si>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</si>
  <si>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</si>
  <si>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</si>
  <si>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</si>
  <si>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</si>
  <si>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</si>
  <si>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</si>
  <si>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</si>
  <si>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</si>
  <si>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</si>
  <si>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</si>
  <si>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</si>
  <si>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</si>
  <si>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</si>
  <si>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</si>
  <si>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</si>
  <si>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</si>
  <si>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</si>
  <si>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</si>
  <si>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</si>
  <si>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</si>
  <si>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</si>
  <si>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</si>
  <si>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</si>
  <si>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</si>
  <si>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</si>
  <si>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</si>
  <si>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</si>
  <si>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</si>
  <si>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</si>
  <si>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</si>
  <si>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</si>
  <si>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</si>
  <si>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</si>
  <si>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</si>
  <si>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</si>
  <si>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</si>
  <si>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</si>
  <si>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</si>
  <si>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</si>
  <si>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</si>
  <si>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</si>
  <si>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</si>
  <si>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</si>
  <si>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</si>
  <si>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</si>
  <si>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</si>
  <si>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</si>
  <si>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</si>
  <si>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</si>
  <si>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</si>
  <si>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</si>
  <si>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</si>
  <si>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</si>
  <si>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</si>
  <si>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</si>
  <si>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</si>
  <si>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</si>
  <si>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</si>
  <si>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</si>
  <si>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</si>
  <si>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</si>
  <si>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</si>
  <si>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</si>
  <si>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</si>
  <si>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</si>
  <si>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</si>
  <si>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</si>
  <si>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</si>
  <si>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</si>
  <si>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</si>
  <si>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</si>
  <si>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</si>
  <si>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</si>
  <si>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</si>
  <si>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</si>
  <si>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</si>
  <si>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</si>
  <si>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</si>
  <si>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</si>
  <si>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</si>
  <si>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</si>
  <si>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</si>
  <si>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</si>
  <si>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</si>
  <si>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</si>
  <si>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</si>
  <si>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</si>
  <si>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</si>
  <si>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</si>
  <si>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</si>
  <si>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</si>
  <si>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</si>
  <si>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</si>
  <si>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</si>
  <si>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</si>
  <si>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</si>
  <si>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</si>
  <si>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</si>
  <si>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</si>
  <si>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</si>
  <si>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</si>
  <si>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</si>
  <si>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</si>
  <si>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</si>
  <si>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</si>
  <si>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</si>
  <si>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</si>
  <si>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</si>
  <si>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</si>
  <si>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</si>
  <si>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</si>
  <si>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</si>
  <si>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</si>
  <si>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</si>
  <si>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</si>
  <si>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</si>
  <si>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</si>
  <si>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</si>
  <si>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</si>
  <si>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</si>
  <si>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</si>
  <si>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</si>
  <si>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</si>
  <si>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</si>
  <si>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</si>
  <si>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</si>
  <si>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</si>
  <si>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</si>
  <si>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</si>
  <si>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</si>
  <si>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</si>
  <si>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</si>
  <si>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</si>
  <si>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</si>
  <si>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</si>
  <si>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</si>
  <si>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</si>
  <si>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</si>
  <si>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</si>
  <si>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</si>
  <si>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</si>
  <si>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</si>
  <si>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</si>
  <si>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</si>
  <si>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</si>
  <si>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</si>
  <si>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</si>
  <si>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</si>
  <si>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</si>
  <si>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</si>
  <si>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</si>
  <si>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</si>
  <si>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</si>
  <si>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</si>
  <si>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</si>
  <si>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</si>
  <si>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</si>
  <si>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</si>
  <si>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</si>
  <si>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</si>
  <si>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</si>
  <si>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</si>
  <si>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</si>
  <si>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</si>
  <si>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</si>
  <si>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</si>
  <si>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</si>
  <si>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</si>
  <si>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</si>
  <si>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</si>
  <si>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</si>
  <si>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</si>
  <si>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</si>
  <si>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</si>
  <si>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</si>
  <si>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</si>
  <si>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</si>
  <si>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</si>
  <si>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</si>
  <si>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</si>
  <si>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</si>
  <si>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</si>
  <si>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</si>
  <si>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</si>
  <si>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</si>
  <si>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</si>
  <si>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</si>
  <si>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</si>
  <si>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</si>
  <si>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</si>
  <si>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</si>
  <si>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</si>
  <si>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</si>
  <si>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</si>
  <si>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</si>
  <si>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</si>
  <si>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</si>
  <si>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</si>
  <si>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</si>
  <si>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</si>
  <si>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</si>
  <si>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</si>
  <si>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</si>
  <si>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</si>
  <si>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</si>
  <si>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</si>
  <si>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</si>
  <si>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</si>
  <si>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</si>
  <si>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</si>
  <si>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</si>
  <si>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</si>
  <si>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</si>
  <si>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</si>
  <si>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</si>
  <si>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</si>
  <si>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</si>
  <si>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</si>
  <si>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</si>
  <si>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</si>
  <si>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</si>
  <si>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</si>
  <si>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</si>
  <si>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</si>
  <si>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</si>
  <si>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</si>
  <si>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</si>
  <si>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</si>
  <si>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</si>
  <si>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</si>
  <si>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</si>
  <si>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</si>
  <si>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</si>
  <si>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</si>
  <si>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</si>
  <si>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</si>
  <si>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</si>
  <si>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</si>
  <si>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</si>
  <si>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</si>
  <si>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</si>
  <si>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</si>
  <si>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</si>
  <si>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</si>
  <si>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</si>
  <si>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</si>
  <si>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</si>
  <si>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</si>
  <si>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</si>
  <si>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</si>
  <si>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</si>
  <si>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</si>
  <si>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</si>
  <si>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</si>
  <si>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</si>
  <si>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</si>
  <si>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</si>
  <si>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</si>
  <si>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</si>
  <si>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</si>
  <si>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</si>
  <si>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</si>
  <si>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</si>
  <si>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</si>
  <si>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</si>
  <si>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</si>
  <si>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</si>
  <si>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</si>
  <si>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</si>
  <si>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</si>
  <si>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</si>
  <si>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</si>
  <si>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</si>
  <si>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</si>
  <si>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</si>
  <si>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</si>
  <si>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</si>
  <si>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</si>
  <si>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</si>
  <si>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</si>
  <si>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</si>
  <si>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</si>
  <si>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</si>
  <si>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</si>
  <si>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</si>
  <si>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</si>
  <si>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</si>
  <si>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</si>
  <si>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</si>
  <si>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</si>
  <si>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</si>
  <si>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</si>
  <si>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</si>
  <si>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</si>
  <si>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</si>
  <si>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</si>
  <si>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</si>
  <si>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</si>
  <si>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</si>
  <si>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</si>
  <si>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</si>
  <si>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</si>
  <si>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</si>
  <si>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</si>
  <si>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</si>
  <si>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</si>
  <si>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</si>
  <si>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</si>
  <si>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</si>
  <si>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</si>
  <si>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</si>
  <si>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</si>
  <si>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</si>
  <si>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</si>
  <si>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</si>
  <si>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</si>
  <si>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</si>
  <si>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</si>
  <si>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</si>
  <si>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</si>
  <si>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</si>
  <si>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</si>
  <si>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</si>
  <si>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</si>
  <si>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</si>
  <si>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</si>
  <si>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</si>
  <si>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</si>
  <si>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</si>
  <si>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</si>
  <si>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</si>
  <si>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</si>
  <si>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</si>
  <si>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</si>
  <si>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</si>
  <si>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</si>
  <si>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</si>
  <si>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</si>
  <si>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</si>
  <si>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</si>
  <si>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</si>
  <si>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</si>
  <si>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</si>
  <si>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</si>
  <si>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</si>
  <si>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</si>
  <si>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</si>
  <si>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</si>
  <si>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</si>
  <si>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</si>
  <si>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</si>
  <si>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</si>
  <si>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</si>
  <si>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</si>
  <si>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</si>
  <si>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</si>
  <si>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</si>
  <si>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</si>
  <si>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</si>
  <si>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</si>
  <si>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</si>
  <si>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</si>
  <si>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</si>
  <si>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</si>
  <si>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</si>
  <si>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</si>
  <si>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</si>
  <si>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</si>
  <si>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</si>
  <si>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</si>
  <si>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</si>
  <si>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</si>
  <si>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</si>
  <si>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</si>
  <si>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</si>
  <si>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</si>
  <si>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</si>
  <si>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</si>
  <si>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</si>
  <si>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</si>
  <si>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</si>
  <si>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</si>
  <si>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</si>
  <si>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</si>
  <si>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</si>
  <si>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</si>
  <si>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</si>
  <si>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</si>
  <si>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</si>
  <si>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</si>
  <si>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</si>
  <si>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</si>
  <si>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</si>
  <si>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</si>
  <si>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</si>
  <si>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</si>
  <si>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</si>
  <si>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</si>
  <si>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</si>
  <si>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</si>
  <si>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</si>
  <si>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</si>
  <si>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</si>
  <si>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</si>
  <si>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</si>
  <si>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</si>
  <si>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</si>
  <si>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</si>
  <si>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</si>
  <si>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</si>
  <si>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</si>
  <si>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</si>
  <si>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</si>
  <si>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</si>
  <si>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</si>
  <si>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</si>
  <si>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</si>
  <si>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</si>
  <si>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</si>
  <si>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</si>
  <si>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</si>
  <si>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</si>
  <si>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</si>
  <si>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</si>
  <si>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</si>
  <si>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</si>
  <si>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</si>
  <si>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</si>
  <si>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</si>
  <si>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</si>
  <si>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</si>
  <si>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</si>
  <si>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</si>
  <si>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</si>
  <si>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</si>
  <si>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</si>
  <si>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</si>
  <si>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</si>
  <si>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</si>
  <si>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</si>
  <si>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</si>
  <si>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</si>
  <si>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</si>
  <si>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</si>
  <si>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</si>
  <si>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</si>
  <si>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</si>
  <si>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</si>
  <si>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</si>
  <si>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</si>
  <si>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</si>
  <si>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</si>
  <si>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</si>
  <si>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</si>
  <si>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</si>
  <si>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</si>
  <si>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</si>
  <si>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</si>
  <si>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</si>
  <si>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</si>
  <si>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</si>
  <si>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</si>
  <si>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</si>
  <si>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</si>
  <si>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</si>
  <si>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</si>
  <si>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</si>
  <si>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</si>
  <si>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</si>
  <si>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</si>
  <si>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</si>
  <si>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</si>
  <si>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</si>
  <si>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</si>
  <si>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</si>
  <si>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</si>
  <si>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</si>
  <si>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</si>
  <si>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</si>
  <si>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</si>
  <si>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</si>
  <si>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</si>
  <si>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</si>
  <si>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</si>
  <si>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</si>
  <si>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</si>
  <si>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</si>
  <si>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</si>
  <si>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</si>
  <si>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</si>
  <si>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</si>
  <si>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</si>
  <si>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</si>
  <si>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</si>
  <si>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</si>
  <si>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</si>
  <si>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</si>
  <si>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</si>
  <si>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</si>
  <si>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</si>
  <si>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</si>
  <si>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</si>
  <si>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</si>
  <si>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</si>
  <si>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</si>
  <si>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</si>
  <si>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</si>
  <si>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</si>
  <si>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</si>
  <si>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</si>
  <si>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</si>
  <si>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</si>
  <si>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</si>
  <si>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</si>
  <si>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</si>
  <si>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</si>
  <si>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</si>
  <si>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</si>
  <si>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</si>
  <si>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</si>
  <si>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</si>
  <si>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</si>
  <si>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</si>
  <si>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</si>
  <si>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</si>
  <si>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</si>
  <si>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</si>
  <si>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</si>
  <si>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</si>
  <si>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</si>
  <si>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</si>
  <si>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</si>
  <si>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</si>
  <si>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</si>
  <si>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</si>
  <si>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</si>
  <si>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</si>
  <si>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</si>
  <si>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</si>
  <si>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</si>
  <si>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</si>
  <si>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</si>
  <si>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</si>
  <si>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</si>
  <si>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</si>
  <si>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</si>
  <si>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</si>
  <si>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</si>
  <si>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</si>
  <si>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</si>
  <si>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</si>
  <si>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</si>
  <si>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</si>
  <si>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</si>
  <si>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</si>
  <si>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</si>
  <si>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</si>
  <si>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</si>
  <si>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</si>
  <si>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</si>
  <si>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</si>
  <si>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</si>
  <si>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</si>
  <si>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</si>
  <si>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</si>
  <si>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</si>
  <si>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</si>
  <si>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</si>
  <si>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</si>
  <si>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</si>
  <si>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</si>
  <si>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</si>
  <si>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</si>
  <si>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</si>
  <si>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</si>
  <si>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</si>
  <si>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</si>
  <si>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</si>
  <si>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</si>
  <si>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</si>
  <si>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</si>
  <si>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</si>
  <si>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</si>
  <si>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</si>
  <si>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</si>
  <si>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</si>
  <si>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</si>
  <si>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</si>
  <si>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</si>
  <si>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</si>
  <si>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</si>
  <si>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</si>
  <si>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</si>
  <si>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</si>
  <si>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</si>
  <si>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</si>
  <si>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</si>
  <si>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</si>
  <si>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</si>
  <si>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</si>
  <si>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</si>
  <si>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</si>
  <si>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</si>
  <si>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</si>
  <si>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</si>
  <si>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</si>
  <si>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</si>
  <si>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</si>
  <si>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</si>
  <si>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</si>
  <si>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</si>
  <si>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</si>
  <si>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</si>
  <si>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</si>
  <si>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</si>
  <si>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</si>
  <si>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</si>
  <si>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</si>
  <si>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</si>
  <si>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</si>
  <si>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</si>
  <si>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</si>
  <si>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</si>
  <si>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</si>
  <si>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</si>
  <si>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</si>
  <si>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</si>
  <si>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</si>
  <si>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</si>
  <si>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</si>
  <si>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</si>
  <si>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</si>
  <si>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</si>
  <si>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</si>
  <si>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</si>
  <si>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</si>
  <si>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</si>
  <si>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</si>
  <si>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</si>
  <si>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</si>
  <si>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</si>
  <si>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</si>
  <si>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</si>
  <si>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</si>
  <si>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</si>
  <si>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</si>
  <si>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</si>
  <si>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</si>
  <si>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</si>
  <si>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</si>
  <si>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</si>
  <si>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</si>
  <si>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</si>
  <si>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</si>
  <si>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</si>
  <si>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</si>
  <si>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</si>
  <si>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</si>
  <si>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</si>
  <si>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</si>
  <si>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</si>
  <si>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</si>
  <si>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</si>
  <si>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</si>
  <si>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</si>
  <si>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</si>
  <si>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</si>
  <si>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</si>
  <si>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</si>
  <si>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</si>
  <si>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</si>
  <si>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</si>
  <si>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</si>
  <si>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</si>
  <si>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</si>
  <si>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</si>
  <si>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</si>
  <si>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</si>
  <si>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</si>
  <si>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</si>
  <si>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</si>
  <si>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</si>
  <si>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</si>
  <si>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</si>
  <si>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</si>
  <si>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</si>
  <si>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</si>
  <si>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</si>
  <si>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</si>
  <si>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</si>
  <si>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</si>
  <si>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</si>
  <si>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</si>
  <si>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</si>
  <si>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</si>
  <si>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</si>
  <si>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</si>
  <si>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</si>
  <si>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</si>
  <si>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</si>
  <si>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</si>
  <si>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</si>
  <si>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</si>
  <si>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</si>
  <si>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</si>
  <si>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</si>
  <si>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</si>
  <si>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</si>
  <si>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</si>
  <si>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</si>
  <si>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</si>
  <si>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</si>
  <si>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</si>
  <si>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</si>
  <si>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</si>
  <si>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</si>
  <si>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</si>
  <si>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</si>
  <si>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</si>
  <si>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</si>
  <si>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</si>
  <si>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</si>
  <si>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</si>
  <si>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</si>
  <si>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</si>
  <si>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</si>
  <si>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</si>
  <si>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</si>
  <si>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</si>
  <si>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</si>
  <si>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</si>
  <si>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</si>
  <si>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</si>
  <si>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</si>
  <si>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</si>
  <si>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</si>
  <si>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</si>
  <si>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</si>
  <si>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</si>
  <si>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</si>
  <si>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</si>
  <si>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</si>
  <si>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</si>
  <si>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</si>
  <si>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</si>
  <si>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</si>
  <si>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</si>
  <si>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</si>
  <si>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</si>
  <si>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</si>
  <si>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</si>
  <si>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</si>
  <si>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</si>
  <si>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</si>
  <si>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</si>
  <si>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</si>
  <si>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</si>
  <si>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</si>
  <si>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</si>
  <si>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</si>
  <si>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</si>
  <si>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</si>
  <si>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</si>
  <si>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</si>
  <si>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</si>
  <si>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</si>
  <si>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</si>
  <si>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</si>
  <si>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</si>
  <si>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</si>
  <si>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</si>
  <si>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</si>
  <si>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</si>
  <si>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</si>
  <si>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</si>
  <si>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</si>
  <si>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</si>
  <si>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</si>
  <si>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</si>
  <si>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</si>
  <si>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</si>
  <si>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</si>
  <si>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</si>
  <si>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</si>
  <si>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</si>
  <si>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</si>
  <si>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</si>
  <si>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</si>
  <si>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</si>
  <si>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</si>
  <si>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</si>
  <si>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</si>
  <si>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</si>
  <si>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</si>
  <si>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</si>
  <si>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</si>
  <si>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</si>
  <si>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</si>
  <si>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</si>
  <si>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</si>
  <si>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</si>
  <si>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</si>
  <si>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</si>
  <si>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</si>
  <si>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</si>
  <si>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</si>
  <si>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</si>
  <si>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</si>
  <si>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</si>
  <si>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</si>
  <si>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</si>
  <si>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</si>
  <si>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</si>
  <si>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</si>
  <si>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</si>
  <si>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</si>
  <si>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</si>
  <si>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</si>
  <si>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</si>
  <si>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</si>
  <si>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</si>
  <si>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</si>
  <si>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</si>
  <si>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</si>
  <si>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</si>
  <si>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</si>
  <si>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</si>
  <si>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</si>
  <si>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</si>
  <si>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</si>
  <si>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</si>
  <si>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</si>
  <si>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</si>
  <si>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</si>
  <si>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</si>
  <si>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</si>
  <si>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</si>
  <si>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</si>
  <si>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</si>
  <si>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</si>
  <si>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</si>
  <si>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</si>
  <si>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</si>
  <si>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</si>
  <si>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</si>
  <si>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</si>
  <si>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</si>
  <si>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</si>
  <si>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</si>
  <si>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</si>
  <si>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</si>
  <si>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</si>
  <si>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</si>
  <si>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</si>
  <si>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</si>
  <si>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</si>
  <si>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</si>
  <si>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</si>
  <si>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</si>
  <si>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</si>
  <si>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</si>
  <si>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</si>
  <si>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</si>
  <si>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</si>
  <si>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</si>
  <si>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</si>
  <si>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</si>
  <si>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</si>
  <si>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</si>
  <si>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</si>
  <si>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</si>
  <si>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</si>
  <si>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</si>
  <si>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</si>
  <si>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</si>
  <si>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</si>
  <si>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</si>
  <si>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</si>
  <si>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</si>
  <si>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</si>
  <si>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</si>
  <si>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</si>
  <si>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</si>
  <si>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</si>
  <si>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</si>
  <si>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</si>
  <si>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</si>
  <si>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</si>
  <si>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</si>
  <si>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</si>
  <si>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</si>
  <si>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</si>
  <si>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</si>
  <si>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</si>
  <si>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</si>
  <si>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</si>
  <si>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</si>
  <si>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</si>
  <si>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</si>
  <si>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</si>
  <si>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</si>
  <si>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</si>
  <si>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</si>
  <si>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</si>
  <si>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</si>
  <si>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</si>
  <si>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</si>
  <si>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</si>
  <si>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</si>
  <si>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</si>
  <si>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</si>
  <si>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</si>
  <si>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</si>
  <si>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</si>
  <si>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</si>
  <si>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</si>
  <si>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</si>
  <si>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</si>
  <si>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</si>
  <si>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</si>
  <si>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</si>
  <si>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</si>
  <si>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</si>
  <si>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</si>
  <si>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</si>
  <si>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</si>
  <si>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</si>
  <si>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</si>
  <si>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</si>
  <si>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</si>
  <si>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</si>
  <si>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</si>
  <si>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</si>
  <si>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</si>
  <si>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</si>
  <si>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</si>
  <si>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</si>
  <si>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</si>
  <si>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</si>
  <si>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</si>
  <si>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</si>
  <si>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</si>
  <si>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</si>
  <si>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</si>
  <si>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</si>
  <si>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</si>
  <si>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</si>
  <si>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</si>
  <si>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</si>
  <si>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</si>
  <si>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</si>
  <si>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</si>
  <si>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</si>
  <si>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</si>
  <si>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</si>
  <si>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</si>
  <si>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</si>
  <si>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</si>
  <si>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</si>
  <si>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</si>
  <si>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</si>
  <si>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</si>
  <si>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</si>
  <si>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</si>
  <si>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</si>
  <si>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</si>
  <si>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</si>
  <si>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</si>
  <si>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</si>
  <si>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</si>
  <si>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</si>
  <si>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</si>
  <si>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</si>
  <si>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</si>
  <si>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</si>
  <si>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</si>
  <si>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</si>
  <si>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</si>
  <si>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</si>
  <si>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</si>
  <si>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</si>
  <si>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</si>
  <si>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</si>
  <si>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</si>
  <si>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</si>
  <si>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</si>
  <si>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</si>
  <si>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</si>
  <si>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</si>
  <si>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</si>
  <si>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</si>
  <si>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</si>
  <si>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</si>
  <si>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</si>
  <si>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</si>
  <si>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</si>
  <si>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</si>
  <si>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</si>
  <si>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</si>
  <si>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</si>
  <si>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</si>
  <si>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</si>
  <si>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</si>
  <si>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</si>
  <si>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</si>
  <si>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</si>
  <si>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</si>
  <si>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</si>
  <si>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</si>
  <si>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</si>
  <si>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</si>
  <si>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</si>
  <si>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</si>
  <si>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</si>
  <si>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</si>
  <si>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</si>
  <si>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</si>
  <si>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</si>
  <si>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</si>
  <si>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</si>
  <si>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</si>
  <si>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</si>
  <si>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</si>
  <si>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</si>
  <si>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</si>
  <si>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</si>
  <si>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</si>
  <si>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</si>
  <si>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</si>
  <si>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</si>
  <si>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</si>
  <si>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</si>
  <si>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</si>
  <si>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</si>
  <si>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</si>
  <si>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</si>
  <si>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</si>
  <si>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</si>
  <si>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</si>
  <si>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</si>
  <si>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</si>
  <si>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</si>
  <si>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</si>
  <si>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</si>
  <si>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</si>
  <si>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</si>
  <si>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</si>
  <si>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</si>
  <si>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</si>
  <si>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</si>
  <si>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</si>
  <si>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</si>
  <si>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</si>
  <si>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</si>
  <si>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</si>
  <si>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</si>
  <si>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</si>
  <si>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</si>
  <si>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</si>
  <si>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</si>
  <si>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</si>
  <si>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</si>
  <si>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</si>
  <si>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</si>
  <si>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</si>
  <si>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</si>
  <si>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</si>
  <si>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</si>
  <si>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</si>
  <si>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</si>
  <si>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</si>
  <si>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</si>
  <si>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</si>
  <si>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</si>
  <si>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</si>
  <si>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</si>
  <si>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</si>
  <si>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</si>
  <si>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</si>
  <si>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</si>
  <si>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</si>
  <si>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</si>
  <si>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</si>
  <si>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</si>
  <si>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</si>
  <si>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</si>
  <si>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</si>
  <si>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</si>
  <si>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</si>
  <si>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</si>
  <si>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</si>
  <si>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</si>
  <si>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</si>
  <si>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</si>
  <si>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</si>
  <si>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</si>
  <si>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</si>
  <si>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</si>
  <si>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</si>
  <si>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</si>
  <si>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</si>
  <si>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</si>
  <si>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</si>
  <si>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</si>
  <si>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</si>
  <si>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</si>
  <si>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</si>
  <si>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</si>
  <si>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</si>
  <si>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</si>
  <si>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</si>
  <si>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</si>
  <si>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</si>
  <si>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</si>
  <si>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</si>
  <si>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</si>
  <si>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</si>
  <si>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</si>
  <si>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</si>
  <si>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</si>
  <si>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</si>
  <si>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</si>
  <si>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</si>
  <si>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</si>
  <si>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</si>
  <si>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</si>
  <si>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</si>
  <si>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</si>
  <si>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</si>
  <si>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</si>
  <si>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</si>
  <si>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</si>
  <si>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</si>
  <si>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</si>
  <si>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</si>
  <si>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</si>
  <si>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</si>
  <si>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</si>
  <si>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</si>
  <si>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</si>
  <si>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</si>
  <si>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</si>
  <si>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</si>
  <si>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</si>
  <si>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</si>
  <si>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</si>
  <si>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</si>
  <si>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</si>
  <si>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</si>
  <si>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</si>
  <si>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</si>
  <si>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</si>
  <si>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</si>
  <si>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</si>
  <si>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</si>
  <si>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</si>
  <si>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</si>
  <si>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</si>
  <si>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</si>
  <si>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</si>
  <si>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</si>
  <si>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</si>
  <si>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</si>
  <si>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</si>
  <si>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</si>
  <si>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</si>
  <si>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</si>
  <si>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</si>
  <si>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</si>
  <si>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</si>
  <si>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</si>
  <si>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</si>
  <si>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</si>
  <si>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</si>
  <si>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</si>
  <si>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</si>
  <si>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</si>
  <si>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</si>
  <si>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</si>
  <si>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</si>
  <si>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</si>
  <si>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</si>
  <si>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</si>
  <si>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</si>
  <si>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</si>
  <si>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</si>
  <si>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</si>
  <si>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</si>
  <si>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</si>
  <si>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</si>
  <si>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</si>
  <si>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</si>
  <si>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</si>
  <si>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</si>
  <si>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</si>
  <si>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</si>
  <si>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</si>
  <si>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</si>
  <si>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</si>
  <si>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</si>
  <si>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</si>
  <si>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</si>
  <si>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</si>
  <si>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</si>
  <si>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</si>
  <si>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</si>
  <si>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</si>
  <si>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</si>
  <si>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</si>
  <si>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</si>
  <si>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</si>
  <si>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</si>
  <si>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</si>
  <si>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</si>
  <si>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</si>
  <si>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</si>
  <si>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</si>
  <si>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</si>
  <si>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</si>
  <si>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</si>
  <si>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</si>
  <si>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</si>
  <si>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</si>
  <si>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</si>
  <si>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</si>
  <si>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</si>
  <si>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</si>
  <si>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</si>
  <si>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</si>
  <si>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</si>
  <si>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</si>
  <si>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</si>
  <si>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</si>
  <si>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</si>
  <si>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</si>
  <si>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</si>
  <si>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</si>
  <si>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</si>
  <si>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</si>
  <si>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</si>
  <si>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</si>
  <si>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</si>
  <si>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</si>
  <si>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</si>
  <si>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</si>
  <si>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</si>
  <si>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</si>
  <si>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</si>
  <si>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</si>
  <si>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</si>
  <si>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</si>
  <si>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</si>
  <si>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</si>
  <si>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</si>
  <si>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</si>
  <si>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</si>
  <si>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</si>
  <si>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</si>
  <si>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</si>
  <si>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</si>
  <si>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</si>
  <si>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</si>
  <si>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</si>
  <si>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</si>
  <si>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</si>
  <si>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</si>
  <si>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</si>
  <si>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</si>
  <si>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</si>
  <si>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</si>
  <si>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</si>
  <si>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</si>
  <si>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</si>
  <si>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</si>
  <si>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</si>
  <si>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</si>
  <si>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</si>
  <si>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</si>
  <si>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</si>
  <si>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</si>
  <si>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</si>
  <si>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</si>
  <si>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</si>
  <si>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</si>
  <si>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</si>
  <si>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</si>
  <si>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</si>
  <si>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</si>
  <si>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</si>
  <si>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</si>
  <si>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</si>
  <si>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</si>
  <si>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</si>
  <si>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</si>
  <si>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</si>
  <si>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</si>
  <si>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</si>
  <si>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</si>
  <si>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</si>
  <si>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</si>
  <si>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</si>
  <si>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</si>
  <si>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</si>
  <si>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</si>
  <si>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</si>
  <si>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</si>
  <si>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</si>
  <si>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</si>
  <si>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</si>
  <si>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</si>
  <si>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</si>
  <si>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</si>
  <si>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</si>
  <si>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</si>
  <si>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</si>
  <si>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</si>
  <si>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</si>
  <si>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</si>
  <si>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</si>
  <si>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</si>
  <si>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</si>
  <si>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</si>
  <si>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</si>
  <si>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</si>
  <si>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</si>
  <si>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</si>
  <si>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</si>
  <si>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</si>
  <si>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</si>
  <si>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</si>
  <si>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</si>
  <si>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</si>
  <si>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</si>
  <si>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</si>
  <si>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</si>
  <si>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</si>
  <si>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</si>
  <si>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</si>
  <si>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</si>
  <si>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</si>
  <si>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</si>
  <si>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</si>
  <si>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</si>
  <si>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</si>
  <si>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</si>
  <si>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</si>
  <si>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</si>
  <si>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</si>
  <si>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</si>
  <si>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</si>
  <si>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</si>
  <si>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</si>
  <si>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</si>
  <si>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</si>
  <si>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</si>
  <si>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</si>
  <si>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</si>
  <si>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</si>
  <si>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</si>
  <si>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</si>
  <si>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</si>
  <si>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</si>
  <si>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</si>
  <si>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</si>
  <si>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</si>
  <si>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</si>
  <si>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</si>
  <si>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</si>
  <si>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</si>
  <si>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</si>
  <si>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</si>
  <si>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</si>
  <si>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</si>
  <si>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</si>
  <si>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</si>
  <si>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</si>
  <si>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</si>
  <si>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</si>
  <si>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</si>
  <si>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</si>
  <si>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</si>
  <si>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</si>
  <si>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</si>
  <si>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</si>
  <si>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</si>
  <si>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</si>
  <si>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</si>
  <si>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</si>
  <si>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</si>
  <si>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</si>
  <si>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</si>
  <si>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</si>
  <si>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</si>
  <si>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</si>
  <si>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</si>
  <si>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</si>
  <si>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</si>
  <si>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</si>
  <si>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</si>
  <si>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</si>
  <si>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</si>
  <si>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</si>
  <si>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</si>
  <si>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</si>
  <si>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</si>
  <si>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</si>
  <si>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</si>
  <si>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</si>
  <si>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</si>
  <si>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</si>
  <si>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</si>
  <si>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</si>
  <si>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</si>
  <si>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</si>
  <si>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</si>
  <si>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</si>
  <si>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</si>
  <si>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</si>
  <si>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</si>
  <si>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</si>
  <si>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</si>
  <si>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</si>
  <si>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</si>
  <si>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</si>
  <si>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</si>
  <si>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</si>
  <si>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</si>
  <si>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</si>
  <si>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</si>
  <si>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</si>
  <si>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</si>
  <si>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</si>
  <si>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</si>
  <si>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</si>
  <si>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</si>
  <si>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</si>
  <si>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</si>
  <si>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</si>
  <si>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</si>
  <si>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</si>
  <si>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</si>
  <si>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</si>
  <si>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</si>
  <si>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</si>
  <si>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</si>
  <si>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</si>
  <si>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</si>
  <si>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</si>
  <si>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</si>
  <si>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</si>
  <si>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</si>
  <si>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</si>
  <si>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</si>
  <si>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</si>
  <si>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</si>
  <si>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</si>
  <si>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</si>
  <si>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</si>
  <si>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</si>
  <si>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</si>
  <si>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</si>
  <si>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</si>
  <si>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</si>
  <si>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</si>
  <si>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</si>
  <si>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</si>
  <si>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</si>
  <si>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</si>
  <si>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</si>
  <si>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</si>
  <si>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</si>
  <si>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</si>
  <si>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</si>
  <si>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</si>
  <si>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</si>
  <si>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</si>
  <si>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</si>
  <si>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</si>
  <si>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</si>
  <si>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</si>
  <si>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</si>
  <si>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</si>
  <si>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</si>
  <si>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</si>
  <si>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</si>
  <si>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</si>
  <si>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</si>
  <si>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</si>
  <si>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</si>
  <si>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</si>
  <si>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</si>
  <si>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</si>
  <si>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</si>
  <si>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</si>
  <si>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</si>
  <si>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</si>
  <si>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</si>
  <si>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</si>
  <si>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</si>
  <si>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</si>
  <si>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</si>
  <si>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</si>
  <si>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</si>
  <si>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</si>
  <si>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</si>
  <si>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</si>
  <si>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</si>
  <si>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</si>
  <si>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</si>
  <si>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</si>
  <si>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</si>
  <si>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</si>
  <si>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</si>
  <si>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</si>
  <si>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</si>
  <si>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</si>
  <si>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</si>
  <si>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</si>
  <si>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</si>
  <si>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</si>
  <si>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</si>
  <si>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</si>
  <si>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</si>
  <si>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</si>
  <si>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</si>
  <si>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</si>
  <si>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</si>
  <si>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</si>
  <si>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</si>
  <si>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</si>
  <si>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</si>
  <si>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</si>
  <si>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</si>
  <si>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</si>
  <si>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</si>
  <si>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</si>
  <si>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</si>
  <si>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</si>
  <si>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</si>
  <si>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</si>
  <si>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</si>
  <si>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</si>
  <si>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</si>
  <si>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</si>
  <si>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</si>
  <si>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</si>
  <si>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</si>
  <si>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</si>
  <si>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</si>
  <si>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</si>
  <si>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</si>
  <si>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</si>
  <si>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</si>
  <si>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</si>
  <si>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</si>
  <si>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</si>
  <si>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</si>
  <si>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</si>
  <si>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</si>
  <si>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</si>
  <si>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</si>
  <si>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</si>
  <si>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</si>
  <si>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</si>
  <si>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</si>
  <si>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</si>
  <si>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</si>
  <si>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</si>
  <si>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</si>
  <si>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</si>
  <si>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</si>
  <si>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</si>
  <si>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</si>
  <si>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</si>
  <si>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</si>
  <si>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</si>
  <si>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</si>
  <si>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</si>
  <si>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</si>
  <si>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</si>
  <si>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</si>
  <si>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</si>
  <si>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</si>
  <si>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</si>
  <si>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</si>
  <si>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</si>
  <si>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</si>
  <si>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</si>
  <si>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</si>
  <si>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</si>
  <si>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</si>
  <si>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</si>
  <si>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</si>
  <si>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</si>
  <si>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</si>
  <si>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</si>
  <si>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</si>
  <si>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</si>
  <si>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</si>
  <si>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</si>
  <si>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</si>
  <si>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</si>
  <si>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</si>
  <si>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</si>
  <si>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</si>
  <si>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</si>
  <si>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</si>
  <si>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</si>
  <si>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</si>
  <si>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</si>
  <si>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</si>
  <si>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</si>
  <si>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</si>
  <si>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</si>
  <si>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</si>
  <si>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</si>
  <si>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</si>
  <si>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</si>
  <si>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</si>
  <si>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</si>
  <si>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</si>
  <si>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</si>
  <si>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</si>
  <si>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</si>
  <si>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</si>
  <si>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</si>
  <si>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</si>
  <si>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</si>
  <si>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</si>
  <si>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</si>
  <si>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</si>
  <si>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</si>
  <si>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</si>
  <si>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</si>
  <si>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</si>
  <si>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</si>
  <si>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</si>
  <si>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</si>
  <si>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</si>
  <si>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</si>
  <si>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</si>
  <si>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</si>
  <si>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</si>
  <si>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</si>
  <si>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</si>
  <si>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</si>
  <si>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</si>
  <si>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</si>
  <si>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</si>
  <si>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</si>
  <si>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</si>
  <si>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</si>
  <si>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</si>
  <si>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</si>
  <si>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</si>
  <si>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</si>
  <si>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</si>
  <si>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</si>
  <si>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</si>
  <si>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</si>
  <si>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</si>
  <si>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</si>
  <si>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</si>
  <si>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</si>
  <si>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</si>
  <si>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</si>
  <si>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</si>
  <si>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</si>
  <si>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</si>
  <si>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</si>
  <si>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</si>
  <si>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</si>
  <si>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</si>
  <si>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</si>
  <si>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</si>
  <si>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</si>
  <si>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</si>
  <si>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</si>
  <si>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</si>
  <si>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</si>
  <si>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</si>
  <si>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</si>
  <si>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</si>
  <si>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</si>
  <si>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</si>
  <si>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</si>
  <si>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</si>
  <si>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</si>
  <si>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</si>
  <si>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</si>
  <si>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</si>
  <si>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</si>
  <si>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</si>
  <si>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</si>
  <si>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</si>
  <si>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</si>
  <si>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</si>
  <si>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</si>
  <si>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</si>
  <si>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</si>
  <si>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</si>
  <si>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</si>
  <si>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</si>
  <si>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</si>
  <si>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</si>
  <si>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</si>
  <si>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</si>
  <si>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</si>
  <si>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</si>
  <si>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</si>
  <si>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</si>
  <si>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</si>
  <si>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</si>
  <si>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</si>
  <si>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</si>
  <si>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</si>
  <si>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</si>
  <si>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</si>
  <si>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</si>
  <si>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</si>
  <si>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</si>
  <si>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</si>
  <si>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</si>
  <si>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</si>
  <si>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</si>
  <si>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</si>
  <si>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</si>
  <si>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</si>
  <si>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</si>
  <si>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</si>
  <si>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</si>
  <si>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</si>
  <si>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</si>
  <si>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</si>
  <si>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</si>
  <si>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</si>
  <si>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</si>
  <si>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</si>
  <si>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</si>
  <si>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</si>
  <si>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</si>
  <si>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</si>
  <si>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</si>
  <si>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</si>
  <si>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</si>
  <si>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</si>
  <si>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</si>
  <si>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</si>
  <si>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</si>
  <si>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</si>
  <si>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</si>
  <si>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</si>
  <si>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</si>
  <si>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</si>
  <si>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</si>
  <si>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</si>
  <si>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</si>
  <si>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</si>
  <si>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</si>
  <si>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</si>
  <si>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</si>
  <si>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</si>
  <si>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</si>
  <si>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</si>
  <si>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</si>
  <si>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</si>
  <si>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</si>
  <si>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</si>
  <si>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</si>
  <si>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</si>
  <si>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</si>
  <si>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</si>
  <si>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</si>
  <si>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</si>
  <si>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</si>
  <si>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</si>
  <si>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</si>
  <si>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</si>
  <si>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</si>
  <si>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</si>
  <si>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</si>
  <si>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</si>
  <si>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</si>
  <si>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</si>
  <si>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</si>
  <si>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</si>
  <si>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</si>
  <si>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</si>
  <si>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</si>
  <si>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</si>
  <si>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</si>
  <si>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</si>
  <si>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</si>
  <si>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</si>
  <si>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</si>
  <si>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</si>
  <si>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</si>
  <si>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</si>
  <si>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</si>
  <si>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</si>
  <si>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</si>
  <si>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</si>
  <si>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</si>
  <si>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</si>
  <si>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</si>
  <si>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</si>
  <si>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</si>
  <si>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</si>
  <si>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</si>
  <si>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</si>
  <si>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</si>
  <si>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</si>
  <si>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</si>
  <si>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</si>
  <si>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</si>
  <si>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</si>
  <si>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</si>
  <si>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</si>
  <si>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</si>
  <si>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</si>
  <si>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</si>
  <si>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</si>
  <si>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</si>
  <si>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</si>
  <si>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</si>
  <si>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</si>
  <si>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</si>
  <si>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</si>
  <si>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</si>
  <si>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</si>
  <si>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</si>
  <si>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</si>
  <si>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</si>
  <si>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</si>
  <si>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</si>
  <si>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</si>
  <si>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</si>
  <si>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</si>
  <si>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</si>
  <si>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</si>
  <si>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</si>
  <si>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</si>
  <si>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</si>
  <si>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</si>
  <si>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</si>
  <si>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</si>
  <si>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</si>
  <si>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</si>
  <si>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</si>
  <si>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</si>
  <si>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</si>
  <si>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</si>
  <si>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</si>
  <si>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</si>
  <si>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</si>
  <si>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</si>
  <si>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</si>
  <si>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</si>
  <si>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</si>
  <si>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</si>
  <si>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</si>
  <si>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</si>
  <si>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</si>
  <si>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</si>
  <si>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</si>
  <si>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</si>
  <si>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</si>
  <si>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</si>
  <si>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</si>
  <si>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</si>
  <si>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</si>
  <si>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</si>
  <si>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</si>
  <si>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</si>
  <si>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</si>
  <si>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</si>
  <si>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</si>
  <si>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</si>
  <si>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</si>
  <si>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</si>
  <si>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</si>
  <si>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</si>
  <si>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</si>
  <si>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</si>
  <si>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</si>
  <si>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</si>
  <si>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</si>
  <si>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</si>
  <si>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</si>
  <si>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</si>
  <si>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</si>
  <si>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</si>
  <si>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</si>
  <si>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</si>
  <si>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</si>
  <si>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</si>
  <si>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</si>
  <si>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</si>
  <si>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</si>
  <si>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</si>
  <si>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</si>
  <si>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</si>
  <si>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</si>
  <si>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</si>
  <si>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</si>
  <si>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</si>
  <si>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</si>
  <si>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</si>
  <si>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</si>
  <si>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</si>
  <si>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</si>
  <si>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</si>
  <si>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</si>
  <si>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</si>
  <si>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</si>
  <si>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</si>
  <si>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</si>
  <si>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</si>
  <si>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</si>
  <si>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</si>
  <si>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</si>
  <si>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</si>
  <si>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</si>
  <si>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</si>
  <si>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</si>
  <si>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</si>
  <si>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</si>
  <si>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</si>
  <si>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</si>
  <si>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</si>
  <si>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</si>
  <si>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</si>
  <si>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</si>
  <si>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</si>
  <si>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</si>
  <si>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</si>
  <si>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</si>
  <si>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</si>
  <si>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</si>
  <si>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</si>
  <si>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</si>
  <si>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</si>
  <si>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</si>
  <si>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</si>
  <si>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</si>
  <si>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</si>
  <si>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</si>
  <si>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</si>
  <si>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</si>
  <si>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</si>
  <si>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</si>
  <si>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</si>
  <si>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</si>
  <si>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</si>
  <si>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</si>
  <si>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</si>
  <si>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</si>
  <si>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</si>
  <si>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</si>
  <si>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</si>
  <si>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</si>
  <si>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</si>
  <si>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</si>
  <si>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</si>
  <si>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</si>
  <si>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</si>
  <si>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</si>
  <si>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</si>
  <si>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</si>
  <si>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</si>
  <si>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</si>
  <si>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</si>
  <si>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</si>
  <si>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</si>
  <si>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</si>
  <si>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</si>
  <si>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</si>
  <si>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</si>
  <si>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</si>
  <si>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</si>
  <si>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</si>
  <si>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</si>
  <si>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</si>
  <si>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</si>
  <si>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</si>
  <si>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</si>
  <si>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</si>
  <si>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</si>
  <si>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</si>
  <si>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</si>
  <si>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</si>
  <si>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</si>
  <si>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</si>
  <si>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</si>
  <si>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</si>
  <si>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</si>
  <si>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</si>
  <si>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</si>
  <si>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</si>
  <si>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</si>
  <si>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</si>
  <si>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</si>
  <si>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</si>
  <si>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</si>
  <si>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</si>
  <si>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</si>
  <si>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</si>
  <si>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</si>
  <si>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</si>
  <si>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</si>
  <si>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</si>
  <si>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</si>
  <si>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</si>
  <si>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</si>
  <si>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</si>
  <si>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</si>
  <si>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</si>
  <si>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</si>
  <si>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</si>
  <si>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</si>
  <si>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</si>
  <si>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</si>
  <si>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</si>
  <si>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</si>
  <si>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</si>
  <si>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</si>
  <si>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</si>
  <si>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</si>
  <si>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</si>
  <si>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</si>
  <si>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</si>
  <si>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</si>
  <si>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</si>
  <si>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</si>
  <si>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</si>
  <si>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</si>
  <si>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</si>
  <si>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</si>
  <si>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</si>
  <si>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</si>
  <si>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</si>
  <si>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</si>
  <si>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</si>
  <si>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</si>
  <si>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</si>
  <si>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</si>
  <si>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</si>
  <si>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</si>
  <si>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</si>
  <si>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</si>
  <si>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</si>
  <si>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</si>
  <si>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</si>
  <si>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</si>
  <si>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</si>
  <si>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</si>
  <si>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</si>
  <si>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</si>
  <si>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</si>
  <si>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</si>
  <si>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</si>
  <si>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</si>
  <si>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</si>
  <si>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</si>
  <si>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</si>
  <si>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</si>
  <si>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</si>
  <si>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</si>
  <si>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</si>
  <si>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</si>
  <si>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</si>
  <si>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</si>
  <si>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</si>
  <si>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</si>
  <si>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</si>
  <si>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</si>
  <si>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</si>
  <si>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</si>
  <si>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</si>
  <si>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</si>
  <si>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</si>
  <si>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</si>
  <si>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</si>
  <si>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</si>
  <si>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</si>
  <si>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</si>
  <si>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</si>
  <si>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</si>
  <si>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</si>
  <si>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</si>
  <si>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</si>
  <si>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</si>
  <si>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</si>
  <si>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</si>
  <si>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</si>
  <si>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</si>
  <si>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</si>
  <si>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</si>
  <si>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</si>
  <si>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</si>
  <si>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</si>
  <si>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</si>
  <si>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</si>
  <si>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</si>
  <si>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</si>
  <si>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</si>
  <si>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</si>
  <si>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</si>
  <si>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</si>
  <si>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</si>
  <si>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</si>
  <si>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</si>
  <si>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</si>
  <si>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</si>
  <si>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</si>
  <si>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</si>
  <si>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</si>
  <si>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</si>
  <si>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</si>
  <si>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</si>
  <si>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</si>
  <si>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</si>
  <si>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</si>
  <si>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</si>
  <si>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</si>
  <si>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</si>
  <si>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</si>
  <si>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</si>
  <si>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</si>
  <si>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</si>
  <si>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</si>
  <si>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</si>
  <si>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</si>
  <si>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</si>
  <si>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</si>
  <si>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</si>
  <si>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</si>
  <si>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</si>
  <si>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</si>
  <si>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</si>
  <si>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</si>
  <si>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</si>
  <si>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</si>
  <si>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</si>
  <si>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</si>
  <si>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</si>
  <si>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</si>
  <si>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</si>
  <si>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</si>
  <si>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</si>
  <si>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</si>
  <si>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</si>
  <si>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</si>
  <si>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</si>
  <si>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</si>
  <si>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</si>
  <si>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</si>
  <si>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</si>
  <si>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</si>
  <si>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</si>
  <si>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</si>
  <si>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</si>
  <si>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</si>
  <si>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</si>
  <si>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</si>
  <si>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</si>
  <si>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</si>
  <si>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</si>
  <si>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</si>
  <si>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</si>
  <si>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</si>
  <si>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</si>
  <si>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</si>
  <si>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</si>
  <si>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</si>
  <si>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</si>
  <si>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</si>
  <si>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</si>
  <si>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</si>
  <si>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</si>
  <si>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</si>
  <si>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</si>
  <si>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</si>
  <si>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</si>
  <si>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</si>
  <si>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</si>
  <si>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</si>
  <si>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</si>
  <si>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</si>
  <si>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</si>
  <si>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</si>
  <si>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</si>
  <si>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</si>
  <si>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</si>
  <si>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</si>
  <si>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</si>
  <si>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</si>
  <si>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</si>
  <si>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</si>
  <si>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</si>
  <si>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</si>
  <si>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</si>
  <si>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</si>
  <si>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</si>
  <si>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</si>
  <si>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</si>
  <si>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</si>
  <si>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</si>
  <si>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</si>
  <si>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</si>
  <si>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</si>
  <si>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</si>
  <si>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</si>
  <si>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</si>
  <si>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</si>
  <si>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</si>
  <si>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</si>
  <si>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</si>
  <si>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</si>
  <si>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</si>
  <si>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</si>
  <si>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</si>
  <si>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</si>
  <si>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</si>
  <si>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</si>
  <si>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</si>
  <si>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</si>
  <si>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</si>
  <si>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</si>
  <si>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</si>
  <si>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</si>
  <si>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</si>
  <si>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</si>
  <si>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</si>
  <si>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</si>
  <si>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</si>
  <si>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</si>
  <si>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</si>
  <si>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</si>
  <si>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</si>
  <si>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</si>
  <si>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</si>
  <si>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</si>
  <si>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</si>
  <si>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</si>
  <si>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</si>
  <si>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</si>
  <si>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</si>
  <si>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</si>
  <si>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</si>
  <si>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</si>
  <si>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</si>
  <si>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</si>
  <si>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</si>
  <si>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</si>
  <si>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</si>
  <si>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</si>
  <si>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</si>
  <si>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</si>
  <si>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</si>
  <si>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</si>
  <si>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</si>
  <si>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</si>
  <si>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</si>
  <si>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</si>
  <si>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</si>
  <si>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</si>
  <si>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</si>
  <si>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</si>
  <si>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</si>
  <si>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</si>
  <si>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</si>
  <si>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</si>
  <si>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</si>
  <si>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</si>
  <si>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</si>
  <si>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</si>
  <si>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</si>
  <si>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</si>
  <si>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</si>
  <si>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</si>
  <si>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</si>
  <si>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</si>
  <si>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</si>
  <si>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</si>
  <si>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</si>
  <si>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</si>
  <si>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</si>
  <si>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</si>
  <si>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</si>
  <si>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</si>
  <si>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</si>
  <si>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</si>
  <si>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</si>
  <si>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</si>
  <si>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</si>
  <si>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</si>
  <si>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</si>
  <si>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</si>
  <si>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</si>
  <si>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</si>
  <si>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</si>
  <si>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</si>
  <si>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</si>
  <si>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</si>
  <si>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</si>
  <si>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</si>
  <si>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</si>
  <si>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</si>
  <si>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</si>
  <si>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</si>
  <si>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</si>
  <si>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</si>
  <si>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</si>
  <si>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</si>
  <si>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</si>
  <si>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</si>
  <si>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</si>
  <si>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</si>
  <si>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</si>
  <si>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</si>
  <si>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</si>
  <si>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</si>
  <si>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</si>
  <si>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</si>
  <si>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</si>
  <si>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</si>
  <si>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</si>
  <si>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</si>
  <si>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</si>
  <si>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</si>
  <si>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</si>
  <si>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</si>
  <si>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</si>
  <si>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</si>
  <si>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</si>
  <si>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</si>
  <si>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</si>
  <si>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</si>
  <si>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</si>
  <si>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</si>
  <si>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</si>
  <si>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</si>
  <si>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</si>
  <si>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</si>
  <si>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</si>
  <si>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</si>
  <si>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</si>
  <si>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</si>
  <si>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</si>
  <si>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</si>
  <si>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</si>
  <si>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</si>
  <si>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</si>
  <si>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</si>
  <si>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</si>
  <si>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</si>
  <si>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</si>
  <si>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</si>
  <si>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</si>
  <si>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</si>
  <si>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</si>
  <si>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</si>
  <si>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</si>
  <si>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</si>
  <si>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</si>
  <si>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</si>
  <si>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</si>
  <si>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</si>
  <si>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</si>
  <si>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</si>
  <si>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</si>
  <si>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</si>
  <si>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</si>
  <si>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</si>
  <si>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</si>
  <si>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</si>
  <si>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</si>
  <si>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</si>
  <si>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</si>
  <si>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</si>
  <si>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</si>
  <si>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</si>
  <si>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</si>
  <si>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</si>
  <si>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</si>
  <si>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</si>
  <si>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</si>
  <si>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</si>
  <si>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</si>
  <si>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</si>
  <si>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</si>
  <si>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</si>
  <si>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</si>
  <si>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</si>
  <si>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</si>
  <si>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</si>
  <si>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</si>
  <si>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</si>
  <si>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</si>
  <si>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</si>
  <si>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</si>
  <si>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</si>
  <si>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</si>
  <si>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</si>
  <si>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</si>
  <si>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</si>
  <si>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</si>
  <si>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</si>
  <si>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</si>
  <si>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</si>
  <si>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</si>
  <si>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</si>
  <si>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</si>
  <si>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</si>
  <si>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</si>
  <si>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</si>
  <si>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</si>
  <si>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</si>
  <si>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</si>
  <si>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</si>
  <si>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</si>
  <si>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</si>
  <si>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</si>
  <si>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</si>
  <si>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</si>
  <si>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</si>
  <si>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</si>
  <si>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</si>
  <si>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</si>
  <si>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</si>
  <si>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</si>
  <si>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</si>
  <si>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</si>
  <si>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</si>
  <si>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</si>
  <si>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</si>
  <si>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</si>
  <si>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</si>
  <si>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</si>
  <si>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</si>
  <si>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</si>
  <si>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</si>
  <si>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</si>
  <si>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</si>
  <si>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</si>
  <si>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</si>
  <si>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</si>
  <si>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</si>
  <si>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</si>
  <si>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</si>
  <si>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</si>
  <si>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</si>
  <si>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</si>
  <si>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</si>
  <si>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</si>
  <si>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</si>
  <si>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</si>
  <si>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</si>
  <si>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</si>
  <si>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</si>
  <si>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</si>
  <si>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</si>
  <si>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</si>
  <si>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</si>
  <si>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</si>
  <si>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</si>
  <si>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</si>
  <si>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</si>
  <si>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</si>
  <si>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</si>
  <si>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</si>
  <si>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</si>
  <si>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</si>
  <si>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</si>
  <si>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</si>
  <si>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</si>
  <si>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</si>
  <si>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</si>
  <si>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</si>
  <si>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</si>
  <si>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</si>
  <si>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</si>
  <si>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</si>
  <si>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</si>
  <si>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</si>
  <si>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</si>
  <si>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</si>
  <si>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</si>
  <si>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</si>
  <si>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</si>
  <si>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</si>
  <si>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</si>
  <si>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</si>
  <si>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</si>
  <si>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</si>
  <si>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</si>
  <si>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</si>
  <si>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</si>
  <si>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</si>
  <si>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</si>
  <si>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</si>
  <si>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</si>
  <si>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</si>
  <si>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</si>
  <si>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</si>
  <si>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</si>
  <si>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</si>
  <si>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</si>
  <si>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</si>
  <si>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</si>
  <si>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</si>
  <si>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</si>
  <si>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</si>
  <si>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</si>
  <si>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</si>
  <si>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</si>
  <si>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</si>
  <si>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</si>
  <si>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</si>
  <si>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</si>
  <si>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</si>
  <si>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</si>
  <si>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</si>
  <si>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</si>
  <si>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</si>
  <si>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</si>
  <si>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</si>
  <si>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</si>
  <si>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</si>
  <si>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</si>
  <si>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</si>
  <si>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</si>
  <si>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</si>
  <si>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</si>
  <si>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</si>
  <si>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</si>
  <si>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</si>
  <si>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</si>
  <si>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</si>
  <si>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</si>
  <si>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</si>
  <si>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</si>
  <si>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</si>
  <si>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</si>
  <si>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</si>
  <si>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</si>
  <si>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</si>
  <si>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</si>
  <si>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</si>
  <si>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</si>
  <si>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</si>
  <si>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</si>
  <si>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</si>
  <si>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</si>
  <si>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</si>
  <si>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</si>
  <si>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</si>
  <si>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</si>
  <si>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</si>
  <si>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</si>
  <si>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</si>
  <si>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</si>
  <si>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</si>
  <si>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</si>
  <si>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</si>
  <si>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</si>
  <si>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</si>
  <si>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</si>
  <si>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</si>
  <si>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</si>
  <si>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</si>
  <si>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</si>
  <si>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</si>
  <si>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</si>
  <si>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</si>
  <si>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</si>
  <si>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</si>
  <si>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</si>
  <si>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</si>
  <si>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</si>
  <si>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</si>
  <si>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</si>
  <si>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</si>
  <si>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</si>
  <si>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</si>
  <si>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</si>
  <si>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</si>
  <si>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</si>
  <si>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</si>
  <si>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</si>
  <si>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</si>
  <si>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</si>
  <si>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</si>
  <si>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</si>
  <si>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</si>
  <si>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</si>
  <si>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</si>
  <si>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</si>
  <si>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</si>
  <si>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</si>
  <si>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</si>
  <si>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</si>
  <si>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</si>
  <si>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</si>
  <si>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</si>
  <si>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</si>
  <si>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</si>
  <si>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</si>
  <si>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</si>
  <si>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</si>
  <si>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</si>
  <si>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</si>
  <si>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</si>
  <si>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</si>
  <si>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</si>
  <si>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</si>
  <si>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</si>
  <si>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</si>
  <si>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</si>
  <si>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</si>
  <si>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</si>
  <si>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</si>
  <si>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</si>
  <si>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</si>
  <si>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</si>
  <si>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</si>
  <si>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</si>
  <si>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</si>
  <si>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</si>
  <si>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</si>
  <si>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</si>
  <si>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</si>
  <si>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</si>
  <si>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</si>
  <si>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</si>
  <si>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</si>
  <si>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</si>
  <si>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</si>
  <si>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</si>
  <si>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</si>
  <si>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</si>
  <si>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</si>
  <si>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</si>
  <si>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</si>
  <si>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</si>
  <si>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</si>
  <si>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</si>
  <si>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</si>
  <si>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</si>
  <si>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</si>
  <si>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</si>
  <si>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</si>
  <si>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</si>
  <si>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</si>
  <si>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</si>
  <si>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</si>
  <si>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</si>
  <si>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</si>
  <si>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</si>
  <si>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</si>
  <si>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</si>
  <si>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</si>
  <si>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</si>
  <si>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</si>
  <si>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</si>
  <si>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</si>
  <si>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</si>
  <si>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</si>
  <si>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</si>
  <si>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</si>
  <si>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</si>
  <si>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</si>
  <si>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</si>
  <si>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</si>
  <si>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</si>
  <si>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</si>
  <si>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</si>
  <si>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</si>
  <si>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</si>
  <si>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</si>
  <si>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</si>
  <si>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</si>
  <si>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</si>
  <si>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</si>
  <si>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</si>
  <si>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</si>
  <si>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</si>
  <si>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</si>
  <si>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</si>
  <si>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</si>
  <si>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</si>
  <si>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</si>
  <si>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</si>
  <si>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</si>
  <si>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</si>
  <si>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</si>
  <si>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</si>
  <si>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</si>
  <si>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</si>
  <si>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</si>
  <si>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</si>
  <si>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</si>
  <si>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</si>
  <si>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</si>
  <si>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</si>
  <si>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</si>
  <si>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</si>
  <si>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</si>
  <si>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</si>
  <si>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</si>
  <si>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</si>
  <si>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</si>
  <si>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</si>
  <si>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</si>
  <si>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</si>
  <si>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</si>
  <si>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</si>
  <si>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</si>
  <si>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</si>
  <si>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</si>
  <si>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</si>
  <si>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</si>
  <si>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</si>
  <si>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</si>
  <si>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</si>
  <si>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</si>
  <si>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</si>
  <si>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</si>
  <si>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</si>
  <si>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</si>
  <si>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</si>
  <si>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</si>
  <si>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</si>
  <si>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</si>
  <si>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</si>
  <si>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</si>
  <si>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</si>
  <si>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</si>
  <si>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</si>
  <si>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</si>
  <si>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</si>
  <si>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</si>
  <si>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</si>
  <si>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</si>
  <si>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</si>
  <si>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</si>
  <si>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</si>
  <si>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</si>
  <si>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</si>
  <si>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</si>
  <si>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</si>
  <si>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</si>
  <si>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</si>
  <si>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</si>
  <si>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</si>
  <si>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</si>
  <si>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</si>
  <si>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</si>
  <si>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</si>
  <si>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</si>
  <si>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</si>
  <si>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</si>
  <si>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</si>
  <si>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</si>
  <si>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</si>
  <si>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</si>
  <si>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</si>
  <si>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</si>
  <si>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</si>
  <si>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</si>
  <si>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</si>
  <si>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</si>
  <si>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</si>
  <si>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</si>
  <si>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</si>
  <si>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</si>
  <si>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</si>
  <si>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</si>
  <si>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</si>
  <si>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</si>
  <si>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</si>
  <si>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</si>
  <si>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</si>
  <si>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</si>
  <si>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</si>
  <si>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</si>
  <si>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</si>
  <si>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</si>
  <si>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</si>
  <si>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</si>
  <si>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</si>
  <si>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</si>
  <si>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</si>
  <si>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</si>
  <si>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</si>
  <si>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</si>
  <si>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</si>
  <si>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</si>
  <si>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</si>
  <si>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</si>
  <si>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</si>
  <si>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</si>
  <si>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</si>
  <si>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</si>
  <si>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</si>
  <si>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</si>
  <si>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</si>
  <si>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</si>
  <si>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</si>
  <si>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</si>
  <si>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</si>
  <si>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</si>
  <si>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</si>
  <si>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</si>
  <si>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</si>
  <si>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</si>
  <si>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</si>
  <si>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</si>
  <si>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</si>
  <si>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</si>
  <si>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</si>
  <si>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</si>
  <si>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</si>
  <si>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</si>
  <si>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</si>
  <si>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</si>
  <si>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</si>
  <si>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</si>
  <si>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</si>
  <si>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</si>
  <si>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</si>
  <si>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</si>
  <si>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</si>
  <si>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</si>
  <si>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</si>
  <si>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</si>
  <si>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</si>
  <si>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</si>
  <si>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</si>
  <si>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</si>
  <si>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</si>
  <si>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</si>
  <si>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</si>
  <si>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</si>
  <si>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</si>
  <si>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</si>
  <si>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</si>
  <si>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</si>
  <si>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</si>
  <si>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</si>
  <si>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</si>
  <si>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</si>
  <si>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</si>
  <si>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</si>
  <si>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</si>
  <si>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</si>
  <si>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</si>
  <si>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</si>
  <si>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</si>
  <si>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</si>
  <si>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</si>
  <si>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</si>
  <si>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</si>
  <si>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</si>
  <si>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</si>
  <si>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</si>
  <si>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</si>
  <si>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</si>
  <si>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</si>
  <si>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</si>
  <si>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</si>
  <si>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</si>
  <si>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</si>
  <si>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</si>
  <si>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</si>
  <si>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</si>
  <si>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</si>
  <si>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</si>
  <si>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</si>
  <si>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</si>
  <si>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</si>
  <si>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</si>
  <si>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</si>
  <si>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</si>
  <si>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</si>
  <si>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</si>
  <si>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</si>
  <si>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</si>
  <si>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</si>
  <si>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</si>
  <si>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</si>
  <si>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</si>
  <si>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</si>
  <si>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</si>
  <si>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</si>
  <si>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</si>
  <si>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</si>
  <si>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</si>
  <si>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</si>
  <si>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</si>
  <si>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</si>
  <si>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</si>
  <si>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</si>
  <si>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</si>
  <si>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</si>
  <si>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</si>
  <si>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</si>
  <si>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</si>
  <si>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</si>
  <si>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</si>
  <si>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</si>
  <si>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</si>
  <si>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</si>
  <si>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</si>
  <si>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</si>
  <si>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</si>
  <si>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</si>
  <si>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</si>
  <si>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</si>
  <si>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</si>
  <si>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</si>
  <si>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</si>
  <si>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</si>
  <si>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</si>
  <si>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</si>
  <si>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</si>
  <si>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</si>
  <si>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</si>
  <si>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</si>
  <si>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</si>
  <si>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</si>
  <si>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</si>
  <si>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</si>
  <si>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</si>
  <si>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</si>
  <si>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</si>
  <si>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</si>
  <si>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</si>
  <si>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</si>
  <si>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</si>
  <si>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</si>
  <si>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</si>
  <si>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</si>
  <si>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</si>
  <si>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</si>
  <si>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</si>
  <si>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</si>
  <si>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</si>
  <si>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</si>
  <si>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</si>
  <si>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</si>
  <si>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</si>
  <si>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</si>
  <si>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</si>
  <si>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</si>
  <si>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</si>
  <si>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</si>
  <si>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</si>
  <si>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</si>
  <si>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</si>
  <si>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</si>
  <si>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</si>
  <si>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</si>
  <si>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</si>
  <si>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</si>
  <si>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</si>
  <si>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</si>
  <si>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</si>
  <si>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</si>
  <si>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</si>
  <si>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</si>
  <si>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</si>
  <si>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</si>
  <si>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</si>
  <si>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</si>
  <si>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</si>
  <si>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</si>
  <si>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</si>
  <si>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</si>
  <si>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</si>
  <si>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</si>
  <si>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</si>
  <si>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</si>
  <si>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</si>
  <si>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</si>
  <si>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</si>
  <si>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</si>
  <si>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</si>
  <si>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</si>
  <si>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</si>
  <si>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</si>
  <si>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</si>
  <si>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</si>
  <si>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</si>
  <si>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</si>
  <si>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</si>
  <si>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</si>
  <si>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</si>
  <si>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</si>
  <si>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</si>
  <si>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</si>
  <si>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</si>
  <si>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</si>
  <si>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</si>
  <si>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</si>
  <si>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</si>
  <si>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</si>
  <si>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</si>
  <si>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</si>
  <si>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</si>
  <si>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</si>
  <si>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</si>
  <si>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</si>
  <si>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</si>
  <si>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</si>
  <si>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</si>
  <si>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</si>
  <si>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</si>
  <si>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</si>
  <si>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</si>
  <si>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</si>
  <si>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</si>
  <si>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</si>
  <si>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</si>
  <si>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</si>
  <si>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</si>
  <si>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</si>
  <si>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</si>
  <si>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</si>
  <si>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</si>
  <si>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</si>
  <si>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</si>
  <si>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</si>
  <si>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</si>
  <si>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</si>
  <si>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</si>
  <si>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</si>
  <si>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</si>
  <si>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</si>
  <si>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</si>
  <si>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</si>
  <si>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</si>
  <si>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</si>
  <si>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</si>
  <si>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</si>
  <si>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</si>
  <si>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</si>
  <si>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</si>
  <si>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</si>
  <si>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</si>
  <si>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</si>
  <si>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</si>
  <si>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</si>
  <si>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</si>
  <si>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</si>
  <si>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</si>
  <si>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</si>
  <si>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</si>
  <si>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</si>
  <si>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</si>
  <si>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</si>
  <si>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</si>
  <si>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</si>
  <si>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</si>
  <si>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</si>
  <si>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</si>
  <si>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</si>
  <si>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</si>
  <si>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</si>
  <si>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</si>
  <si>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</si>
  <si>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</si>
  <si>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</si>
  <si>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</si>
  <si>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</si>
  <si>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</si>
  <si>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</si>
  <si>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</si>
  <si>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</si>
  <si>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</si>
  <si>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</si>
  <si>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</si>
  <si>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</si>
  <si>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</si>
  <si>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</si>
  <si>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</si>
  <si>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</si>
  <si>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</si>
  <si>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</si>
  <si>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</si>
  <si>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</si>
  <si>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</si>
  <si>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</si>
  <si>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</si>
  <si>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</si>
  <si>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</si>
  <si>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</si>
  <si>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</si>
  <si>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</si>
  <si>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</si>
  <si>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</si>
  <si>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</si>
  <si>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</si>
  <si>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</si>
  <si>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</si>
  <si>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</si>
  <si>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</si>
  <si>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</si>
  <si>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</si>
  <si>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</si>
  <si>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</si>
  <si>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</si>
  <si>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</si>
  <si>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</si>
  <si>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</si>
  <si>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</si>
  <si>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</si>
  <si>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</si>
  <si>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</si>
  <si>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</si>
  <si>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</si>
  <si>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</si>
  <si>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</si>
  <si>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</si>
  <si>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</si>
  <si>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</si>
  <si>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</si>
  <si>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</si>
  <si>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</si>
  <si>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</si>
  <si>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</si>
  <si>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</si>
  <si>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</si>
  <si>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</si>
  <si>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</si>
  <si>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</si>
  <si>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</si>
  <si>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</si>
  <si>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</si>
  <si>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</si>
  <si>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</si>
  <si>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</si>
  <si>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</si>
  <si>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</si>
  <si>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</si>
  <si>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</si>
  <si>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</si>
  <si>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</si>
  <si>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</si>
  <si>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</si>
  <si>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</si>
  <si>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</si>
  <si>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</si>
  <si>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</si>
  <si>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</si>
  <si>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</si>
  <si>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</si>
  <si>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</si>
  <si>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</si>
  <si>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</si>
  <si>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</si>
  <si>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</si>
  <si>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</si>
  <si>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</si>
  <si>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</si>
  <si>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</si>
  <si>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</si>
  <si>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</si>
  <si>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</si>
  <si>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</si>
  <si>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</si>
  <si>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</si>
  <si>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</si>
  <si>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</si>
  <si>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</si>
  <si>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</si>
  <si>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</si>
  <si>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</si>
  <si>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</si>
  <si>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</si>
  <si>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</si>
  <si>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</si>
  <si>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</si>
  <si>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</si>
  <si>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</si>
  <si>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</si>
  <si>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</si>
  <si>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</si>
  <si>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</si>
  <si>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</si>
  <si>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</si>
  <si>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</si>
  <si>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</si>
  <si>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</si>
  <si>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</si>
  <si>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</si>
  <si>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</si>
  <si>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</si>
  <si>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</si>
  <si>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</si>
  <si>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</si>
  <si>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</si>
  <si>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</si>
  <si>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</si>
  <si>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</si>
  <si>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</si>
  <si>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</si>
  <si>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</si>
  <si>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</si>
  <si>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</si>
  <si>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</si>
  <si>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</si>
  <si>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</si>
  <si>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</si>
  <si>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</si>
  <si>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</si>
  <si>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</si>
  <si>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</si>
  <si>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</si>
  <si>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</si>
  <si>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</si>
  <si>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</si>
  <si>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</si>
  <si>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</si>
  <si>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</si>
  <si>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</si>
  <si>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</si>
  <si>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</si>
  <si>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</si>
  <si>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</si>
  <si>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</si>
  <si>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</si>
  <si>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</si>
  <si>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</si>
  <si>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</si>
  <si>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</si>
  <si>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</si>
  <si>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</si>
  <si>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</si>
  <si>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</si>
  <si>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</si>
  <si>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</si>
  <si>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</si>
  <si>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</si>
  <si>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</si>
  <si>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</si>
  <si>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</si>
  <si>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</si>
  <si>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</si>
  <si>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</si>
  <si>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</si>
  <si>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</si>
  <si>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</si>
  <si>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</si>
  <si>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</si>
  <si>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</si>
  <si>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</si>
  <si>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</si>
  <si>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</si>
  <si>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</si>
  <si>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</si>
  <si>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</si>
  <si>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</si>
  <si>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</si>
  <si>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</si>
  <si>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</si>
  <si>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</si>
  <si>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</si>
  <si>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</si>
  <si>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</si>
  <si>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</si>
  <si>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</si>
  <si>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</si>
  <si>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</si>
  <si>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</si>
  <si>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</si>
  <si>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</si>
  <si>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</si>
  <si>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</si>
  <si>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</si>
  <si>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</si>
  <si>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</si>
  <si>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</si>
  <si>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</si>
  <si>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</si>
  <si>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</si>
  <si>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</si>
  <si>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</si>
  <si>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</si>
  <si>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</si>
  <si>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</si>
  <si>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</si>
  <si>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</si>
  <si>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</si>
  <si>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</si>
  <si>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</si>
  <si>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</si>
  <si>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</si>
  <si>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</si>
  <si>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</si>
  <si>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</si>
  <si>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</si>
  <si>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</si>
  <si>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</si>
  <si>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</si>
  <si>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</si>
  <si>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</si>
  <si>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</si>
  <si>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</si>
  <si>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</si>
  <si>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</si>
  <si>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</si>
  <si>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</si>
  <si>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</si>
  <si>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</si>
  <si>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</si>
  <si>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</si>
  <si>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</si>
  <si>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</si>
  <si>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</si>
  <si>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</si>
  <si>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</si>
  <si>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</si>
  <si>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</si>
  <si>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</si>
  <si>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</si>
  <si>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</si>
  <si>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</si>
  <si>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</si>
  <si>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</si>
  <si>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</si>
  <si>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</si>
  <si>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</si>
  <si>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</si>
  <si>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</si>
  <si>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</si>
  <si>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</si>
  <si>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</si>
  <si>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</si>
  <si>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</si>
  <si>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</si>
  <si>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</si>
  <si>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</si>
  <si>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</si>
  <si>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</si>
  <si>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</si>
  <si>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</si>
  <si>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</si>
  <si>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</si>
  <si>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</si>
  <si>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</si>
  <si>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</si>
  <si>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</si>
  <si>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</si>
  <si>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</si>
  <si>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</si>
  <si>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</si>
  <si>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</si>
  <si>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</si>
  <si>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</si>
  <si>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</si>
  <si>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</si>
  <si>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</si>
  <si>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</si>
  <si>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</si>
  <si>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</si>
  <si>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</si>
  <si>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</si>
  <si>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</si>
  <si>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</si>
  <si>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</si>
  <si>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</si>
  <si>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</si>
  <si>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</si>
  <si>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</si>
  <si>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</si>
  <si>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</si>
  <si>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</si>
  <si>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</si>
  <si>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</si>
  <si>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</si>
  <si>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</si>
  <si>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</si>
  <si>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</si>
  <si>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</si>
  <si>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</si>
  <si>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</si>
  <si>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</si>
  <si>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</si>
  <si>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</si>
  <si>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</si>
  <si>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</si>
  <si>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</si>
  <si>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</si>
  <si>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</si>
  <si>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</si>
  <si>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</si>
  <si>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</si>
  <si>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</si>
  <si>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</si>
  <si>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</si>
  <si>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</si>
  <si>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</si>
  <si>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</si>
  <si>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</si>
  <si>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</si>
  <si>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</si>
  <si>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</si>
  <si>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</si>
  <si>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</si>
  <si>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</si>
  <si>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</si>
  <si>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</si>
  <si>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</si>
  <si>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</si>
  <si>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</si>
  <si>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</si>
  <si>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</si>
  <si>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</si>
  <si>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</si>
  <si>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</si>
  <si>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</si>
  <si>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</si>
  <si>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</si>
  <si>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</si>
  <si>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</si>
  <si>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</si>
  <si>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</si>
  <si>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</si>
  <si>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</si>
  <si>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</si>
  <si>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</si>
  <si>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</si>
  <si>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</si>
  <si>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</si>
  <si>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</si>
  <si>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</si>
  <si>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</si>
  <si>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</si>
  <si>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</si>
  <si>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</si>
  <si>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</si>
  <si>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</si>
  <si>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</si>
  <si>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</si>
  <si>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</si>
  <si>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</si>
  <si>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</si>
  <si>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</si>
  <si>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</si>
  <si>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</si>
  <si>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</si>
  <si>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</si>
  <si>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</si>
  <si>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</si>
  <si>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</si>
  <si>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</si>
  <si>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</si>
  <si>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</si>
  <si>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</si>
  <si>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</si>
  <si>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</si>
  <si>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</si>
  <si>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</si>
  <si>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</si>
  <si>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</si>
  <si>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</si>
  <si>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</si>
  <si>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</si>
  <si>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</si>
  <si>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</si>
  <si>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</si>
  <si>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</si>
  <si>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</si>
  <si>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</si>
  <si>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</si>
  <si>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</si>
  <si>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</si>
  <si>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</si>
  <si>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</si>
  <si>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</si>
  <si>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</si>
  <si>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</si>
  <si>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</si>
  <si>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</si>
  <si>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</si>
  <si>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</si>
  <si>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</si>
  <si>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</si>
  <si>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</si>
  <si>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</si>
  <si>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</si>
  <si>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</si>
  <si>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</si>
  <si>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</si>
  <si>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</si>
  <si>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</si>
  <si>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</si>
  <si>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</si>
  <si>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</si>
  <si>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</si>
  <si>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</si>
  <si>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</si>
  <si>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</si>
  <si>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</si>
  <si>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</si>
  <si>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</si>
  <si>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</si>
  <si>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</si>
  <si>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</si>
  <si>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</si>
  <si>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</si>
  <si>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</si>
  <si>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</si>
  <si>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</si>
  <si>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</si>
  <si>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</si>
  <si>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</si>
  <si>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</si>
  <si>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</si>
  <si>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</si>
  <si>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</si>
  <si>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</si>
  <si>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</si>
  <si>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</si>
  <si>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</si>
  <si>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</si>
  <si>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</si>
  <si>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</si>
  <si>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</si>
  <si>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</si>
  <si>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</si>
  <si>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</si>
  <si>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</si>
  <si>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</si>
  <si>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</si>
  <si>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</si>
  <si>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</si>
  <si>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</si>
  <si>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</si>
  <si>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</si>
  <si>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</si>
  <si>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</si>
  <si>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</si>
  <si>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</si>
  <si>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</si>
  <si>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</si>
  <si>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</si>
  <si>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</si>
  <si>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</si>
  <si>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</si>
  <si>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</si>
  <si>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</si>
  <si>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</si>
  <si>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</si>
  <si>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</si>
  <si>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</si>
  <si>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</si>
  <si>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</si>
  <si>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</si>
  <si>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</si>
  <si>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</si>
  <si>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</si>
  <si>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</si>
  <si>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</si>
  <si>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</si>
  <si>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</si>
  <si>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</si>
  <si>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</si>
  <si>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</si>
  <si>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</si>
  <si>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</si>
  <si>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</si>
  <si>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</si>
  <si>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</si>
  <si>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</si>
  <si>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</si>
  <si>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</si>
  <si>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</si>
  <si>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</si>
  <si>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</si>
  <si>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</si>
  <si>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</si>
  <si>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</si>
  <si>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</si>
  <si>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</si>
  <si>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</si>
  <si>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</si>
  <si>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</si>
  <si>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</si>
  <si>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</si>
  <si>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</si>
  <si>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</si>
  <si>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</si>
  <si>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</si>
  <si>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</si>
  <si>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</si>
  <si>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</si>
  <si>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</si>
  <si>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</si>
  <si>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</si>
  <si>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</si>
  <si>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</si>
  <si>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</si>
  <si>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</si>
  <si>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</si>
  <si>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</si>
  <si>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</si>
  <si>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</si>
  <si>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</si>
  <si>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</si>
  <si>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</si>
  <si>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</si>
  <si>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</si>
  <si>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</si>
  <si>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</si>
  <si>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</si>
  <si>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</si>
  <si>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</si>
  <si>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</si>
  <si>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</si>
  <si>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</si>
  <si>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</si>
  <si>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</si>
  <si>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</si>
  <si>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</si>
  <si>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</si>
  <si>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</si>
  <si>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</si>
  <si>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</si>
  <si>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</si>
  <si>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</si>
  <si>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</si>
  <si>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</si>
  <si>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</si>
  <si>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</si>
  <si>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</si>
  <si>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</si>
  <si>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</si>
  <si>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</si>
  <si>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</si>
  <si>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</si>
  <si>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</si>
  <si>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</si>
  <si>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</si>
  <si>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</si>
  <si>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</si>
  <si>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</si>
  <si>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</si>
  <si>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</si>
  <si>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</si>
  <si>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</si>
  <si>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</si>
  <si>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</si>
  <si>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</si>
  <si>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</si>
  <si>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</si>
  <si>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</si>
  <si>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</si>
  <si>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</si>
  <si>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</si>
  <si>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</si>
  <si>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</si>
  <si>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</si>
  <si>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</si>
  <si>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</si>
  <si>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</si>
  <si>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</si>
  <si>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</si>
  <si>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</si>
  <si>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</si>
  <si>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</si>
  <si>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</si>
  <si>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</si>
  <si>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</si>
  <si>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</si>
  <si>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</si>
  <si>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</si>
  <si>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</si>
  <si>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</si>
  <si>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</si>
  <si>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</si>
  <si>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</si>
  <si>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</si>
  <si>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</si>
  <si>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</si>
  <si>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</si>
  <si>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</si>
  <si>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</si>
  <si>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</si>
  <si>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</si>
  <si>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</si>
  <si>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</si>
  <si>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</si>
  <si>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</si>
  <si>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</si>
  <si>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</si>
  <si>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</si>
  <si>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</si>
  <si>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</si>
  <si>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</si>
  <si>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</si>
  <si>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</si>
  <si>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</si>
  <si>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</si>
  <si>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</si>
  <si>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</si>
  <si>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</si>
  <si>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</si>
  <si>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</si>
  <si>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</si>
  <si>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</si>
  <si>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</si>
  <si>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</si>
  <si>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</si>
  <si>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</si>
  <si>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</si>
  <si>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</si>
  <si>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</si>
  <si>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</si>
  <si>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</si>
  <si>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</si>
  <si>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</si>
  <si>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</si>
  <si>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</si>
  <si>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</si>
  <si>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</si>
  <si>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</si>
  <si>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</si>
  <si>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</si>
  <si>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</si>
  <si>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</si>
  <si>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</si>
  <si>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</si>
  <si>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</si>
  <si>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</si>
  <si>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</si>
  <si>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</si>
  <si>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</si>
  <si>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</si>
  <si>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</si>
  <si>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</si>
  <si>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</si>
  <si>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</si>
  <si>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</si>
  <si>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</si>
  <si>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</si>
  <si>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</si>
  <si>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</si>
  <si>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</si>
  <si>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</si>
  <si>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</si>
  <si>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</si>
  <si>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</si>
  <si>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</si>
  <si>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</si>
  <si>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</si>
  <si>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</si>
  <si>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</si>
  <si>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</si>
  <si>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</si>
  <si>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</si>
  <si>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</si>
  <si>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</si>
  <si>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</si>
  <si>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</si>
  <si>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</si>
  <si>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</si>
  <si>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</si>
  <si>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</si>
  <si>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</si>
  <si>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</si>
  <si>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</si>
  <si>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</si>
  <si>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</si>
  <si>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</si>
  <si>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</si>
  <si>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</si>
  <si>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</si>
  <si>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</si>
  <si>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</si>
  <si>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</si>
  <si>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</si>
  <si>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</si>
  <si>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</si>
  <si>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</si>
  <si>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</si>
  <si>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</si>
  <si>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</si>
  <si>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</si>
  <si>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</si>
  <si>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</si>
  <si>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</si>
  <si>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</si>
  <si>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</si>
  <si>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</si>
  <si>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</si>
  <si>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</si>
  <si>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</si>
  <si>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</si>
  <si>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</si>
  <si>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</si>
  <si>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</si>
  <si>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</si>
  <si>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</si>
  <si>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</si>
  <si>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</si>
  <si>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</si>
  <si>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</si>
  <si>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</si>
  <si>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</si>
  <si>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</si>
  <si>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</si>
  <si>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</si>
  <si>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</si>
  <si>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</si>
  <si>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</si>
  <si>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</si>
  <si>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</si>
  <si>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</si>
  <si>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</si>
  <si>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</si>
  <si>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</si>
  <si>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</si>
  <si>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</si>
  <si>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</si>
  <si>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</si>
  <si>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</si>
  <si>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</si>
  <si>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</si>
  <si>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</si>
  <si>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</si>
  <si>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</si>
  <si>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</si>
  <si>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</si>
  <si>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</si>
  <si>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</si>
  <si>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</si>
  <si>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</si>
  <si>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</si>
  <si>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</si>
  <si>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</si>
  <si>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</si>
  <si>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</si>
  <si>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</si>
  <si>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</si>
  <si>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</si>
  <si>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</si>
  <si>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</si>
  <si>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</si>
  <si>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</si>
  <si>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</si>
  <si>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</si>
  <si>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</si>
  <si>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</si>
  <si>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</si>
  <si>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</si>
  <si>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</si>
  <si>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</si>
  <si>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</si>
  <si>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</si>
  <si>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</si>
  <si>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</si>
  <si>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</si>
  <si>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</si>
  <si>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</si>
  <si>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</si>
  <si>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</si>
  <si>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</si>
  <si>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</si>
  <si>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</si>
  <si>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</si>
  <si>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</si>
  <si>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</si>
  <si>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</si>
  <si>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</si>
  <si>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</si>
  <si>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</si>
  <si>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</si>
  <si>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</si>
  <si>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</si>
  <si>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</si>
  <si>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</si>
  <si>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</si>
  <si>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</si>
  <si>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</si>
  <si>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</si>
  <si>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</si>
  <si>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</si>
  <si>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</si>
  <si>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</si>
  <si>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</si>
  <si>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</si>
  <si>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</si>
  <si>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</si>
  <si>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</si>
  <si>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</si>
  <si>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</si>
  <si>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</si>
  <si>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</si>
  <si>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</si>
  <si>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</si>
  <si>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</si>
  <si>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</si>
  <si>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</si>
  <si>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</si>
  <si>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</si>
  <si>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</si>
  <si>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</si>
  <si>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</si>
  <si>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</si>
  <si>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</si>
  <si>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</si>
  <si>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</si>
  <si>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</si>
  <si>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</si>
  <si>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</si>
  <si>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</si>
  <si>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</si>
  <si>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</si>
  <si>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</si>
  <si>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</si>
  <si>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</si>
  <si>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</si>
  <si>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</si>
  <si>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</si>
  <si>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</si>
  <si>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</si>
  <si>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</si>
  <si>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</si>
  <si>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</si>
  <si>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</si>
  <si>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</si>
  <si>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</si>
  <si>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</si>
  <si>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</si>
  <si>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</si>
  <si>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</si>
  <si>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</si>
  <si>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</si>
  <si>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</si>
  <si>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</si>
  <si>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</si>
  <si>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</si>
  <si>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</si>
  <si>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</si>
  <si>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</si>
  <si>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</si>
  <si>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</si>
  <si>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</si>
  <si>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</si>
  <si>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</si>
  <si>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</si>
  <si>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</si>
  <si>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</si>
  <si>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</si>
  <si>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</si>
  <si>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</si>
  <si>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</si>
  <si>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</si>
  <si>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</si>
  <si>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</si>
  <si>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</si>
  <si>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</si>
  <si>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</si>
  <si>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</si>
  <si>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</si>
  <si>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</si>
  <si>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</si>
  <si>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</si>
  <si>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</si>
  <si>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</si>
  <si>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</si>
  <si>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</si>
  <si>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</si>
  <si>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</si>
  <si>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</si>
  <si>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</si>
  <si>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</si>
  <si>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</si>
  <si>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</si>
  <si>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</si>
  <si>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</si>
  <si>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</si>
  <si>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</si>
  <si>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</si>
  <si>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</si>
  <si>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</si>
  <si>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</si>
  <si>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</si>
  <si>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</si>
  <si>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</si>
  <si>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</si>
  <si>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</si>
  <si>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</si>
  <si>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</si>
  <si>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</si>
  <si>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</si>
  <si>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</si>
  <si>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</si>
  <si>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</si>
  <si>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</si>
  <si>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</si>
  <si>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</si>
  <si>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</si>
  <si>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</si>
  <si>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</si>
  <si>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</si>
  <si>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</si>
  <si>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</si>
  <si>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</si>
  <si>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</si>
  <si>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</si>
  <si>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</si>
  <si>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</si>
  <si>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</si>
  <si>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</si>
  <si>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</si>
  <si>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</si>
  <si>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</si>
  <si>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</si>
  <si>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</si>
  <si>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</si>
  <si>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</si>
  <si>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</si>
  <si>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</si>
  <si>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</si>
  <si>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</si>
  <si>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</si>
  <si>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</si>
  <si>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</si>
  <si>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</si>
  <si>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</si>
  <si>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</si>
  <si>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</si>
  <si>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</si>
  <si>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</si>
  <si>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</si>
  <si>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</si>
  <si>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</si>
  <si>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</si>
  <si>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</si>
  <si>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</si>
  <si>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</si>
  <si>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</si>
  <si>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</si>
  <si>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</si>
  <si>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</si>
  <si>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</si>
  <si>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</si>
  <si>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</si>
  <si>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</si>
  <si>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</si>
  <si>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</si>
  <si>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</si>
  <si>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</si>
  <si>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</si>
  <si>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</si>
  <si>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</si>
  <si>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</si>
  <si>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</si>
  <si>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</si>
  <si>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</si>
  <si>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</si>
  <si>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</si>
  <si>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</si>
  <si>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</si>
  <si>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</si>
  <si>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</si>
  <si>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</si>
  <si>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</si>
  <si>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</si>
  <si>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</si>
  <si>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</si>
  <si>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</si>
  <si>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</si>
  <si>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</si>
  <si>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</si>
  <si>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</si>
  <si>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</si>
  <si>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</si>
  <si>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</si>
  <si>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</si>
  <si>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</si>
  <si>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</si>
  <si>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</si>
  <si>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</si>
  <si>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</si>
  <si>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</si>
  <si>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</si>
  <si>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</si>
  <si>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</si>
  <si>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</si>
  <si>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</si>
  <si>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</si>
  <si>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</si>
  <si>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</si>
  <si>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</si>
  <si>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</si>
  <si>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</si>
  <si>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</si>
  <si>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</si>
  <si>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</si>
  <si>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</si>
  <si>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</si>
  <si>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</si>
  <si>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</si>
  <si>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</si>
  <si>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</si>
  <si>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</si>
  <si>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</si>
  <si>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</si>
  <si>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</si>
  <si>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</si>
  <si>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</si>
  <si>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</si>
  <si>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</si>
  <si>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</si>
  <si>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</si>
  <si>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</si>
  <si>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</si>
  <si>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</si>
  <si>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</si>
  <si>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</si>
  <si>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</si>
  <si>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</si>
  <si>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</si>
  <si>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</si>
  <si>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</si>
  <si>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</si>
  <si>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</si>
  <si>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</si>
  <si>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</si>
  <si>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</si>
  <si>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</si>
  <si>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</si>
  <si>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</si>
  <si>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</si>
  <si>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</si>
  <si>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</si>
  <si>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</si>
  <si>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</si>
  <si>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</si>
  <si>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</si>
  <si>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</si>
  <si>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</si>
  <si>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</si>
  <si>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</si>
  <si>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</si>
  <si>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</si>
  <si>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</si>
  <si>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</si>
  <si>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</si>
  <si>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</si>
  <si>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</si>
  <si>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</si>
  <si>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</si>
  <si>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</si>
  <si>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</si>
  <si>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</si>
  <si>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</si>
  <si>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</si>
  <si>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</si>
  <si>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</si>
  <si>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</si>
  <si>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</si>
  <si>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</si>
  <si>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</si>
  <si>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</si>
  <si>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</si>
  <si>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</si>
  <si>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</si>
  <si>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</si>
  <si>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</si>
  <si>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</si>
  <si>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</si>
  <si>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</si>
  <si>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</si>
  <si>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</si>
  <si>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</si>
  <si>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</si>
  <si>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</si>
  <si>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</si>
  <si>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</si>
  <si>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</si>
  <si>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</si>
  <si>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</si>
  <si>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</si>
  <si>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</si>
  <si>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</si>
  <si>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</si>
  <si>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</si>
  <si>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</si>
  <si>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</si>
  <si>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</si>
  <si>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</si>
  <si>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</si>
  <si>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</si>
  <si>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</si>
  <si>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</si>
  <si>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</si>
  <si>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</si>
  <si>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</si>
  <si>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</si>
  <si>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</si>
  <si>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</si>
  <si>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</si>
  <si>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</si>
  <si>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</si>
  <si>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</si>
  <si>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</si>
  <si>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</si>
  <si>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</si>
  <si>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</si>
  <si>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</si>
  <si>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</si>
  <si>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</si>
  <si>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</si>
  <si>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</si>
  <si>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</si>
  <si>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</si>
  <si>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</si>
  <si>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</si>
  <si>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</si>
  <si>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</si>
  <si>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</si>
  <si>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</si>
  <si>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</si>
  <si>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</si>
  <si>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</si>
  <si>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</si>
  <si>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</si>
  <si>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</si>
  <si>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</si>
  <si>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</si>
  <si>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</si>
  <si>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</si>
  <si>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</si>
  <si>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</si>
  <si>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</si>
  <si>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</si>
  <si>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</si>
  <si>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</si>
  <si>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</si>
  <si>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</si>
  <si>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</si>
  <si>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</si>
  <si>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</si>
  <si>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</si>
  <si>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</si>
  <si>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</si>
  <si>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</si>
  <si>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</si>
  <si>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</si>
  <si>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</si>
  <si>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</si>
  <si>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</si>
  <si>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</si>
  <si>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</si>
  <si>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</si>
  <si>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</si>
  <si>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</si>
  <si>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</si>
  <si>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</si>
  <si>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</si>
  <si>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</si>
  <si>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</si>
  <si>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</si>
  <si>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</si>
  <si>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</si>
  <si>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</si>
  <si>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</si>
  <si>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</si>
  <si>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</si>
  <si>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</si>
  <si>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</si>
  <si>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</si>
  <si>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</si>
  <si>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</si>
  <si>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</si>
  <si>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</si>
  <si>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</si>
  <si>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</si>
  <si>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</si>
  <si>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</si>
  <si>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</si>
  <si>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</si>
  <si>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</si>
  <si>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</si>
  <si>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</si>
  <si>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</si>
  <si>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</si>
  <si>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</si>
  <si>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</si>
  <si>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</si>
  <si>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</si>
  <si>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</si>
  <si>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</si>
  <si>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</si>
  <si>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</si>
  <si>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</si>
  <si>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</si>
  <si>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</si>
  <si>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</si>
  <si>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</si>
  <si>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</si>
  <si>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</si>
  <si>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</si>
  <si>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</si>
  <si>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</si>
  <si>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</si>
  <si>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</si>
  <si>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</si>
  <si>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</si>
  <si>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</si>
  <si>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</si>
  <si>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</si>
  <si>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</si>
  <si>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</si>
  <si>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</si>
  <si>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</si>
  <si>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</si>
  <si>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</si>
  <si>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</si>
  <si>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</si>
  <si>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</si>
  <si>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</si>
  <si>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</si>
  <si>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</si>
  <si>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</si>
  <si>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</si>
  <si>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</si>
  <si>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</si>
  <si>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</si>
  <si>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</si>
  <si>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</si>
  <si>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</si>
  <si>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</si>
  <si>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</si>
  <si>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</si>
  <si>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</si>
  <si>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</si>
  <si>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</si>
  <si>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</si>
  <si>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</si>
  <si>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</si>
  <si>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</si>
  <si>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</si>
  <si>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</si>
  <si>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</si>
  <si>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</si>
  <si>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</si>
  <si>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</si>
  <si>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</si>
  <si>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</si>
  <si>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</si>
  <si>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</si>
  <si>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</si>
  <si>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</si>
  <si>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</si>
  <si>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</si>
  <si>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</si>
  <si>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</si>
  <si>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</si>
  <si>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</si>
  <si>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</si>
  <si>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</si>
  <si>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</si>
  <si>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</si>
  <si>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</si>
  <si>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</si>
  <si>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</si>
  <si>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</si>
  <si>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</si>
  <si>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</si>
  <si>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</si>
  <si>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</si>
  <si>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</si>
  <si>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</si>
  <si>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</si>
  <si>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</si>
  <si>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</si>
  <si>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</si>
  <si>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</si>
  <si>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</si>
  <si>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</si>
  <si>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</si>
  <si>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</si>
  <si>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</si>
  <si>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</si>
  <si>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</si>
  <si>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</si>
  <si>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</si>
  <si>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</si>
  <si>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</si>
  <si>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</si>
  <si>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</si>
  <si>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</si>
  <si>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</si>
  <si>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</si>
  <si>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</si>
  <si>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</si>
  <si>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</si>
  <si>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</si>
  <si>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</si>
  <si>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</si>
  <si>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</si>
  <si>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</si>
  <si>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</si>
  <si>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</si>
  <si>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</si>
  <si>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</si>
  <si>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</si>
  <si>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</si>
  <si>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</si>
  <si>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</si>
  <si>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</si>
  <si>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</si>
  <si>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</si>
  <si>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</si>
  <si>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</si>
  <si>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</si>
  <si>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</si>
  <si>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</si>
  <si>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</si>
  <si>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</si>
  <si>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</si>
  <si>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</si>
  <si>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</si>
  <si>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</si>
  <si>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</si>
  <si>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</si>
  <si>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</si>
  <si>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</si>
  <si>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</si>
  <si>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</si>
  <si>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</si>
  <si>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</si>
  <si>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</si>
  <si>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</si>
  <si>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</si>
  <si>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</si>
  <si>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</si>
  <si>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</si>
  <si>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</si>
  <si>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</si>
  <si>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</si>
  <si>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</si>
  <si>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</si>
  <si>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</si>
  <si>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</si>
  <si>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</si>
  <si>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</si>
  <si>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</si>
  <si>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</si>
  <si>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</si>
  <si>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</si>
  <si>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</si>
  <si>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</si>
  <si>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</si>
  <si>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</si>
  <si>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</si>
  <si>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</si>
  <si>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</si>
  <si>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</si>
  <si>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</si>
  <si>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</si>
  <si>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</si>
  <si>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</si>
  <si>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</si>
  <si>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</si>
  <si>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</si>
  <si>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</si>
  <si>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</si>
  <si>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</si>
  <si>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</si>
  <si>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</si>
  <si>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</si>
  <si>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</si>
  <si>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</si>
  <si>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</si>
  <si>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</si>
  <si>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</si>
  <si>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</si>
  <si>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</si>
  <si>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</si>
  <si>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</si>
  <si>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</si>
  <si>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</si>
  <si>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</si>
  <si>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</si>
  <si>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</si>
  <si>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</si>
  <si>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</si>
  <si>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</si>
  <si>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</si>
  <si>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</si>
  <si>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</si>
  <si>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</si>
  <si>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</si>
  <si>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</si>
  <si>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</si>
  <si>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</si>
  <si>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</si>
  <si>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</si>
  <si>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</si>
  <si>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</si>
  <si>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</si>
  <si>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</si>
  <si>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</si>
  <si>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</si>
  <si>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</si>
  <si>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</si>
  <si>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</si>
  <si>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</si>
  <si>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</si>
  <si>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</si>
  <si>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</si>
  <si>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</si>
  <si>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</si>
  <si>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</si>
  <si>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</si>
  <si>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</si>
  <si>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</si>
  <si>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</si>
  <si>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</si>
  <si>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</si>
  <si>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</si>
  <si>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</si>
  <si>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</si>
  <si>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</si>
  <si>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</si>
  <si>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</si>
  <si>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</si>
  <si>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</si>
  <si>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</si>
  <si>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</si>
  <si>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</si>
  <si>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</si>
  <si>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</si>
  <si>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</si>
  <si>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</si>
  <si>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</si>
  <si>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</si>
  <si>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</si>
  <si>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</si>
  <si>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</si>
  <si>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</si>
  <si>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</si>
  <si>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</si>
  <si>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</si>
  <si>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</si>
  <si>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</si>
  <si>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</si>
  <si>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</si>
  <si>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</si>
  <si>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</si>
  <si>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</si>
  <si>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</si>
  <si>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</si>
  <si>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</si>
  <si>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</si>
  <si>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</si>
  <si>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</si>
  <si>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</si>
  <si>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</si>
  <si>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</si>
  <si>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</si>
  <si>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</si>
  <si>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</si>
  <si>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</si>
  <si>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</si>
  <si>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</si>
  <si>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</si>
  <si>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</si>
  <si>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</si>
  <si>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</si>
  <si>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</si>
  <si>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</si>
  <si>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</si>
  <si>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</si>
  <si>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</si>
  <si>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</si>
  <si>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</si>
  <si>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</si>
  <si>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</si>
  <si>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</si>
  <si>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</si>
  <si>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</si>
  <si>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</si>
  <si>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</si>
  <si>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</si>
  <si>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</si>
  <si>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</si>
  <si>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</si>
  <si>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</si>
  <si>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</si>
  <si>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</si>
  <si>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</si>
  <si>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</si>
  <si>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</si>
  <si>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</si>
  <si>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</si>
  <si>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</si>
  <si>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</si>
  <si>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</si>
  <si>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</si>
  <si>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</si>
  <si>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</si>
  <si>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</si>
  <si>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</si>
  <si>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</si>
  <si>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</si>
  <si>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</si>
  <si>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</si>
  <si>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</si>
  <si>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</si>
  <si>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</si>
  <si>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</si>
  <si>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</si>
  <si>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</si>
  <si>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</si>
  <si>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</si>
  <si>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</si>
  <si>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</si>
  <si>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</si>
  <si>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</si>
  <si>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</si>
  <si>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</si>
  <si>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</si>
  <si>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</si>
  <si>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</si>
  <si>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</si>
  <si>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</si>
  <si>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</si>
  <si>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</si>
  <si>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</si>
  <si>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</si>
  <si>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</si>
  <si>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</si>
  <si>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</si>
  <si>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</si>
  <si>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</si>
  <si>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</si>
  <si>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</si>
  <si>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</si>
  <si>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</si>
  <si>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</si>
  <si>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</si>
  <si>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</si>
  <si>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</si>
  <si>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</si>
  <si>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</si>
  <si>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</si>
  <si>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</si>
  <si>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</si>
  <si>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</si>
  <si>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</si>
  <si>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</si>
  <si>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</si>
  <si>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</si>
  <si>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</si>
  <si>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</si>
  <si>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</si>
  <si>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</si>
  <si>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</si>
  <si>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</si>
  <si>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</si>
  <si>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</si>
  <si>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</si>
  <si>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</si>
  <si>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</si>
  <si>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</si>
  <si>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</si>
  <si>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</si>
  <si>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</si>
  <si>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</si>
  <si>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</si>
  <si>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</si>
  <si>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</si>
  <si>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</si>
  <si>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</si>
  <si>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</si>
  <si>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</si>
  <si>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</si>
  <si>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</si>
  <si>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</si>
  <si>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</si>
  <si>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</si>
  <si>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</si>
  <si>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</si>
  <si>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</si>
  <si>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</si>
  <si>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</si>
  <si>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</si>
  <si>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</si>
  <si>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</si>
  <si>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</si>
  <si>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</si>
  <si>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</si>
  <si>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</si>
  <si>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</si>
  <si>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</si>
  <si>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</si>
  <si>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</si>
  <si>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</si>
  <si>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</si>
  <si>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</si>
  <si>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</si>
  <si>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</si>
  <si>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</si>
  <si>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</si>
  <si>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</si>
  <si>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</si>
  <si>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</si>
  <si>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</si>
  <si>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</si>
  <si>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</si>
  <si>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</si>
  <si>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</si>
  <si>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</si>
  <si>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</si>
  <si>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</si>
  <si>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</si>
  <si>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</si>
  <si>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</si>
  <si>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</si>
  <si>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</si>
  <si>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</si>
  <si>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</si>
  <si>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</si>
  <si>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</si>
  <si>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</si>
  <si>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</si>
  <si>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</si>
  <si>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</si>
  <si>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</si>
  <si>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</si>
  <si>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</si>
  <si>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</si>
  <si>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</si>
  <si>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</si>
  <si>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</si>
  <si>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</si>
  <si>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</si>
  <si>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</si>
  <si>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</si>
  <si>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</si>
  <si>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</si>
  <si>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</si>
  <si>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</si>
  <si>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</si>
  <si>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</si>
  <si>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</si>
  <si>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</si>
  <si>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</si>
  <si>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</si>
  <si>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</si>
  <si>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</si>
  <si>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</si>
  <si>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</si>
  <si>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</si>
  <si>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</si>
  <si>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</si>
  <si>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</si>
  <si>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</si>
  <si>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</si>
  <si>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</si>
  <si>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</si>
  <si>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</si>
  <si>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</si>
  <si>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</si>
  <si>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</si>
  <si>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</si>
  <si>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</si>
  <si>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</si>
  <si>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</si>
  <si>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</si>
  <si>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</si>
  <si>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</si>
  <si>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</si>
  <si>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</si>
  <si>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</si>
  <si>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</si>
  <si>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</si>
  <si>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</si>
  <si>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</si>
  <si>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</si>
  <si>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</si>
  <si>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</si>
  <si>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</si>
  <si>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</si>
  <si>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</si>
  <si>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</si>
  <si>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</si>
  <si>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</si>
  <si>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</si>
  <si>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</si>
  <si>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</si>
  <si>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</si>
  <si>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</si>
  <si>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</si>
  <si>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</si>
  <si>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</si>
  <si>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</si>
  <si>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</si>
  <si>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</si>
  <si>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</si>
  <si>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</si>
  <si>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</si>
  <si>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</si>
  <si>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</si>
  <si>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</si>
  <si>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</si>
  <si>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</si>
  <si>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</si>
  <si>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</si>
  <si>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</si>
  <si>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</si>
  <si>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</si>
  <si>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</si>
  <si>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</si>
  <si>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</si>
  <si>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</si>
  <si>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</si>
  <si>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</si>
  <si>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</si>
  <si>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</si>
  <si>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</si>
  <si>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</si>
  <si>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</si>
  <si>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</si>
  <si>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</si>
  <si>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</si>
  <si>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</si>
  <si>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</si>
  <si>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</si>
  <si>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</si>
  <si>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</si>
  <si>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</si>
  <si>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</si>
  <si>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</si>
  <si>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</si>
  <si>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</si>
  <si>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</si>
  <si>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</si>
  <si>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</si>
  <si>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</si>
  <si>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</si>
  <si>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</si>
  <si>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</si>
  <si>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</si>
  <si>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</si>
  <si>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</si>
  <si>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</si>
  <si>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</si>
  <si>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</si>
  <si>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</si>
  <si>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</si>
  <si>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</si>
  <si>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</si>
  <si>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</si>
  <si>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</si>
  <si>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</si>
  <si>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</si>
  <si>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</si>
  <si>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</si>
  <si>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</si>
  <si>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</si>
  <si>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</si>
  <si>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</si>
  <si>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</si>
  <si>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</si>
  <si>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</si>
  <si>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</si>
  <si>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</si>
  <si>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</si>
  <si>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</si>
  <si>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</si>
  <si>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</si>
  <si>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</si>
  <si>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</si>
  <si>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</si>
  <si>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</si>
  <si>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</si>
  <si>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</si>
  <si>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</si>
  <si>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</si>
  <si>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</si>
  <si>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</si>
  <si>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</si>
  <si>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</si>
  <si>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</si>
  <si>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</si>
  <si>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</si>
  <si>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</si>
  <si>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</si>
  <si>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</si>
  <si>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</si>
  <si>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</si>
  <si>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</si>
  <si>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</si>
  <si>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</si>
  <si>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</si>
  <si>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</si>
  <si>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</si>
  <si>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</si>
  <si>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</si>
  <si>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</si>
  <si>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</si>
  <si>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</si>
  <si>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</si>
  <si>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</si>
  <si>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</si>
  <si>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</si>
  <si>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</si>
  <si>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</si>
  <si>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</si>
  <si>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</si>
  <si>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</si>
  <si>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</si>
  <si>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</si>
  <si>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</si>
  <si>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</si>
  <si>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</si>
  <si>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</si>
  <si>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</si>
  <si>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</si>
  <si>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</si>
  <si>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</si>
  <si>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</si>
  <si>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</si>
  <si>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</si>
  <si>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</si>
  <si>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</si>
  <si>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</si>
  <si>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</si>
  <si>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</si>
  <si>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</si>
  <si>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</si>
  <si>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</si>
  <si>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</si>
  <si>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</si>
  <si>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</si>
  <si>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</si>
  <si>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</si>
  <si>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</si>
  <si>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</si>
  <si>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</si>
  <si>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</si>
  <si>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</si>
  <si>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</si>
  <si>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</si>
  <si>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</si>
  <si>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</si>
  <si>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</si>
  <si>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</si>
  <si>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</si>
  <si>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</si>
  <si>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</si>
  <si>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</si>
  <si>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</si>
  <si>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</si>
  <si>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</si>
  <si>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</si>
  <si>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</si>
  <si>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</si>
  <si>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</si>
  <si>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</si>
  <si>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</si>
  <si>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</si>
  <si>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</si>
  <si>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</si>
  <si>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</si>
  <si>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</si>
  <si>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</si>
  <si>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</si>
  <si>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</si>
  <si>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</si>
  <si>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</si>
  <si>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</si>
  <si>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</si>
  <si>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</si>
  <si>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</si>
  <si>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</si>
  <si>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</si>
  <si>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</si>
  <si>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</si>
  <si>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</si>
  <si>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</si>
  <si>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</si>
  <si>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</si>
  <si>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</si>
  <si>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</si>
  <si>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</si>
  <si>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</si>
  <si>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</si>
  <si>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</si>
  <si>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</si>
  <si>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</si>
  <si>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</si>
  <si>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</si>
  <si>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</si>
  <si>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</si>
  <si>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</si>
  <si>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</si>
  <si>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</si>
  <si>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</si>
  <si>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</si>
  <si>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</si>
  <si>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</si>
  <si>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</si>
  <si>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</si>
  <si>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</si>
  <si>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</si>
  <si>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</si>
  <si>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</si>
  <si>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</si>
  <si>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</si>
  <si>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</si>
  <si>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</si>
  <si>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</si>
  <si>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</si>
  <si>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</si>
  <si>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</si>
  <si>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</si>
  <si>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</si>
  <si>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</si>
  <si>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</si>
  <si>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</si>
  <si>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</si>
  <si>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</si>
  <si>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</si>
  <si>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</si>
  <si>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</si>
  <si>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</si>
  <si>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</si>
  <si>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</si>
  <si>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</si>
  <si>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</si>
  <si>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</si>
  <si>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</si>
  <si>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</si>
  <si>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</si>
  <si>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</si>
  <si>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</si>
  <si>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</si>
  <si>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</si>
  <si>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</si>
  <si>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</si>
  <si>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</si>
  <si>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</si>
  <si>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</si>
  <si>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</si>
  <si>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</si>
  <si>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</si>
  <si>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</si>
  <si>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</si>
  <si>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</si>
  <si>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</si>
  <si>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</si>
  <si>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</si>
  <si>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</si>
  <si>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</si>
  <si>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</si>
  <si>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</si>
  <si>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</si>
  <si>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</si>
  <si>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</si>
  <si>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</si>
  <si>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</si>
  <si>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</si>
  <si>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</si>
  <si>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</si>
  <si>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</si>
  <si>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</si>
  <si>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</si>
  <si>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</si>
  <si>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</si>
  <si>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</si>
  <si>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</si>
  <si>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</si>
  <si>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</si>
  <si>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</si>
  <si>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</si>
  <si>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</si>
  <si>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</si>
  <si>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</si>
  <si>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</si>
  <si>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</si>
  <si>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</si>
  <si>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</si>
  <si>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</si>
  <si>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</si>
  <si>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</si>
  <si>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</si>
  <si>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</si>
  <si>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</si>
  <si>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</si>
  <si>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</si>
  <si>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</si>
  <si>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</si>
  <si>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</si>
  <si>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</si>
  <si>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</si>
  <si>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</si>
  <si>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</si>
  <si>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</si>
  <si>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</si>
  <si>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</si>
  <si>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</si>
  <si>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</si>
  <si>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</si>
  <si>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</si>
  <si>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</si>
  <si>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</si>
  <si>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</si>
  <si>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</si>
  <si>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</si>
  <si>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</si>
  <si>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</si>
  <si>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</si>
  <si>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</si>
  <si>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</si>
  <si>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</si>
  <si>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</si>
  <si>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</si>
  <si>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</si>
  <si>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</si>
  <si>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</si>
  <si>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</si>
  <si>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</si>
  <si>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</si>
  <si>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</si>
  <si>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</si>
  <si>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</si>
  <si>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</si>
  <si>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</si>
  <si>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</si>
  <si>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</si>
  <si>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</si>
  <si>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</si>
  <si>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</si>
  <si>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</si>
  <si>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</si>
  <si>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</si>
  <si>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</si>
  <si>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</si>
  <si>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</si>
  <si>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</si>
  <si>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</si>
  <si>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</si>
  <si>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</si>
  <si>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</si>
  <si>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</si>
  <si>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</si>
  <si>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</si>
  <si>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</si>
  <si>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</si>
  <si>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</si>
  <si>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</si>
  <si>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</si>
  <si>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</si>
  <si>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</si>
  <si>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</si>
  <si>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</si>
  <si>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</si>
  <si>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</si>
  <si>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</si>
  <si>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</si>
  <si>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</si>
  <si>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</si>
  <si>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</si>
  <si>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</si>
  <si>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</si>
  <si>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</si>
  <si>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</si>
  <si>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</si>
  <si>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</si>
  <si>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</si>
  <si>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</si>
  <si>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</si>
  <si>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</si>
  <si>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</si>
  <si>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</si>
  <si>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</si>
  <si>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</si>
  <si>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</si>
  <si>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</si>
  <si>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</si>
  <si>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</si>
  <si>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</si>
  <si>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</si>
  <si>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</si>
  <si>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</si>
  <si>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</si>
  <si>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</si>
  <si>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</si>
  <si>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</si>
  <si>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</si>
  <si>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</si>
  <si>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</si>
  <si>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</si>
  <si>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</si>
  <si>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</si>
  <si>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</si>
  <si>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</si>
  <si>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</si>
  <si>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</si>
  <si>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</si>
  <si>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</si>
  <si>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</si>
  <si>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</si>
  <si>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</si>
  <si>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</si>
  <si>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</si>
  <si>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</si>
  <si>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</si>
  <si>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</si>
  <si>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</si>
  <si>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</si>
  <si>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</si>
  <si>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</si>
  <si>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</si>
  <si>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</si>
  <si>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</si>
  <si>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</si>
  <si>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</si>
  <si>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</si>
  <si>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</si>
  <si>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</si>
  <si>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</si>
  <si>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</si>
  <si>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</si>
  <si>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</si>
  <si>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</si>
  <si>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</si>
  <si>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</si>
  <si>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</si>
  <si>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</si>
  <si>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</si>
  <si>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</si>
  <si>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</si>
  <si>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</si>
  <si>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</si>
  <si>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</si>
  <si>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</si>
  <si>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</si>
  <si>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</si>
  <si>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</si>
  <si>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</si>
  <si>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</si>
  <si>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</si>
  <si>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</si>
  <si>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</si>
  <si>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</si>
  <si>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</si>
  <si>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</si>
  <si>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</si>
  <si>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</si>
  <si>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</si>
  <si>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</si>
  <si>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</si>
  <si>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</si>
  <si>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</si>
  <si>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</si>
  <si>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</si>
  <si>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</si>
  <si>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</si>
  <si>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</si>
  <si>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</si>
  <si>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</si>
  <si>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</si>
  <si>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</si>
  <si>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</si>
  <si>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</si>
  <si>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</si>
  <si>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</si>
  <si>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</si>
  <si>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</si>
  <si>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</si>
  <si>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</si>
  <si>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</si>
  <si>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</si>
  <si>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</si>
  <si>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</si>
  <si>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</si>
  <si>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</si>
  <si>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</si>
  <si>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</si>
  <si>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</si>
  <si>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</si>
  <si>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</si>
  <si>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</si>
  <si>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</si>
  <si>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</si>
  <si>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</si>
  <si>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</si>
  <si>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</si>
  <si>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</si>
  <si>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</si>
  <si>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</si>
  <si>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</si>
  <si>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</si>
  <si>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</si>
  <si>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</si>
  <si>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</si>
  <si>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</si>
  <si>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</si>
  <si>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</si>
  <si>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</si>
  <si>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</si>
  <si>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</si>
  <si>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</si>
  <si>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</si>
  <si>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</si>
  <si>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</si>
  <si>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</si>
  <si>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</si>
  <si>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</si>
  <si>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</si>
  <si>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</si>
  <si>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</si>
  <si>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</si>
  <si>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</si>
  <si>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</si>
  <si>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</si>
  <si>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</si>
  <si>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</si>
  <si>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</si>
  <si>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</si>
  <si>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</si>
  <si>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</si>
  <si>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</si>
  <si>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</si>
  <si>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</si>
  <si>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</si>
  <si>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</si>
  <si>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</si>
  <si>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</si>
  <si>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</si>
  <si>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</si>
  <si>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</si>
  <si>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</si>
  <si>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</si>
  <si>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</si>
  <si>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</si>
  <si>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</si>
  <si>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</si>
  <si>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</si>
  <si>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</si>
  <si>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</si>
  <si>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</si>
  <si>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</si>
  <si>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</si>
  <si>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</si>
  <si>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</si>
  <si>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</si>
  <si>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</si>
  <si>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</si>
  <si>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</si>
  <si>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</si>
  <si>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</si>
  <si>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</si>
  <si>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</si>
  <si>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</si>
  <si>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</si>
  <si>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</si>
  <si>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</si>
  <si>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</si>
  <si>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</si>
  <si>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</si>
  <si>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</si>
  <si>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</si>
  <si>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</si>
  <si>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</si>
  <si>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</si>
  <si>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</si>
  <si>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</si>
  <si>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</si>
  <si>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</si>
  <si>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</si>
  <si>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</si>
  <si>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</si>
  <si>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</si>
  <si>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</si>
  <si>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</si>
  <si>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</si>
  <si>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</si>
  <si>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</si>
  <si>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</si>
  <si>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</si>
  <si>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</si>
  <si>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</si>
  <si>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</si>
  <si>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</si>
  <si>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</si>
  <si>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</si>
  <si>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</si>
  <si>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</si>
  <si>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</si>
  <si>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</si>
  <si>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</si>
  <si>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</si>
  <si>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</si>
  <si>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</si>
  <si>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</si>
  <si>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</si>
  <si>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</si>
  <si>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</si>
  <si>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</si>
  <si>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</si>
  <si>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</si>
  <si>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</si>
  <si>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</si>
  <si>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</si>
  <si>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</si>
  <si>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</si>
  <si>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</si>
  <si>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</si>
  <si>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</si>
  <si>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</si>
  <si>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</si>
  <si>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</si>
  <si>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</si>
  <si>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</si>
  <si>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</si>
  <si>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</si>
  <si>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</si>
  <si>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</si>
  <si>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</si>
  <si>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</si>
  <si>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</si>
  <si>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</si>
  <si>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</si>
  <si>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</si>
  <si>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</si>
  <si>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</si>
  <si>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</si>
  <si>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</si>
  <si>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</si>
  <si>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</si>
  <si>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</si>
  <si>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</si>
  <si>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</si>
  <si>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</si>
  <si>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</si>
  <si>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</si>
  <si>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</si>
  <si>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</si>
  <si>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</si>
  <si>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</si>
  <si>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</si>
  <si>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</si>
  <si>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</si>
  <si>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</si>
  <si>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</si>
  <si>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</si>
  <si>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</si>
  <si>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</si>
  <si>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</si>
  <si>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</si>
  <si>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</si>
  <si>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</si>
  <si>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</si>
  <si>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</si>
  <si>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</si>
  <si>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</si>
  <si>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</si>
  <si>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</si>
  <si>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</si>
  <si>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</si>
  <si>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</si>
  <si>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</si>
  <si>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</si>
  <si>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</si>
  <si>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</si>
  <si>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</si>
  <si>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</si>
  <si>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</si>
  <si>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</si>
  <si>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</si>
  <si>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</si>
  <si>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</si>
  <si>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</si>
  <si>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</si>
  <si>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</si>
  <si>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</si>
  <si>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</si>
  <si>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</si>
  <si>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</si>
  <si>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</si>
  <si>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</si>
  <si>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</si>
  <si>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</si>
  <si>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</si>
  <si>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</si>
  <si>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</si>
  <si>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</si>
  <si>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</si>
  <si>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</si>
  <si>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</si>
  <si>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</si>
  <si>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</si>
  <si>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</si>
  <si>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</si>
  <si>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</si>
  <si>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</si>
  <si>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</si>
  <si>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</si>
  <si>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</si>
  <si>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</si>
  <si>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</si>
  <si>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</si>
  <si>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</si>
  <si>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</si>
  <si>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</si>
  <si>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</si>
  <si>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</si>
  <si>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</si>
  <si>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</si>
  <si>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</si>
  <si>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</si>
  <si>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</si>
  <si>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</si>
  <si>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</si>
  <si>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</si>
  <si>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</si>
  <si>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</si>
  <si>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</si>
  <si>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</si>
  <si>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</si>
  <si>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</si>
  <si>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</si>
  <si>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</si>
  <si>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</si>
  <si>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</si>
  <si>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</si>
  <si>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</si>
  <si>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</si>
  <si>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</si>
  <si>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</si>
  <si>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</si>
  <si>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</si>
  <si>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</si>
  <si>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</si>
  <si>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</si>
  <si>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</si>
  <si>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</si>
  <si>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</si>
  <si>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</si>
  <si>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</si>
  <si>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</si>
  <si>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</si>
  <si>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</si>
  <si>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</si>
  <si>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</si>
  <si>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</si>
  <si>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</si>
  <si>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</si>
  <si>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</si>
  <si>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</si>
  <si>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</si>
  <si>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</si>
  <si>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</si>
  <si>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</si>
  <si>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</si>
  <si>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</si>
  <si>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</si>
  <si>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</si>
  <si>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</si>
  <si>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</si>
  <si>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</si>
  <si>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</si>
  <si>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</si>
  <si>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</si>
  <si>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</si>
  <si>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</si>
  <si>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</si>
  <si>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</si>
  <si>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</si>
  <si>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</si>
  <si>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</si>
  <si>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</si>
  <si>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</si>
  <si>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</si>
  <si>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</si>
  <si>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</si>
  <si>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</si>
  <si>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</si>
  <si>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</si>
  <si>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</si>
  <si>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</si>
  <si>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</si>
  <si>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</si>
  <si>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</si>
  <si>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</si>
  <si>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</si>
  <si>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</si>
  <si>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</si>
  <si>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</si>
  <si>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</si>
  <si>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</si>
  <si>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</si>
  <si>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</si>
  <si>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</si>
  <si>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</si>
  <si>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</si>
  <si>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</si>
  <si>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</si>
  <si>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</si>
  <si>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</si>
  <si>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</si>
  <si>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</si>
  <si>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</si>
  <si>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</si>
  <si>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</si>
  <si>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</si>
  <si>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</si>
  <si>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</si>
  <si>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</si>
  <si>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</si>
  <si>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</si>
  <si>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</si>
  <si>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</si>
  <si>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</si>
  <si>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</si>
  <si>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</si>
  <si>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</si>
  <si>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</si>
  <si>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</si>
  <si>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</si>
  <si>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</si>
  <si>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</si>
  <si>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</si>
  <si>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</si>
  <si>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</si>
  <si>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</si>
  <si>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</si>
  <si>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</si>
  <si>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</si>
  <si>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</si>
  <si>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</si>
  <si>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</si>
  <si>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</si>
  <si>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</si>
  <si>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</si>
  <si>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</si>
  <si>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</si>
  <si>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</si>
  <si>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</si>
  <si>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</si>
  <si>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</si>
  <si>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</si>
  <si>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</si>
  <si>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</si>
  <si>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</si>
  <si>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</si>
  <si>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</si>
  <si>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</si>
  <si>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</si>
  <si>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</si>
  <si>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</si>
  <si>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</si>
  <si>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</si>
  <si>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</si>
  <si>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</si>
  <si>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</si>
  <si>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</si>
  <si>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</si>
  <si>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</si>
  <si>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</si>
  <si>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</si>
  <si>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</si>
  <si>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</si>
  <si>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</si>
  <si>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</si>
  <si>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</si>
  <si>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</si>
  <si>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</si>
  <si>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</si>
  <si>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</si>
  <si>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</si>
  <si>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</si>
  <si>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</si>
  <si>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</si>
  <si>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</si>
  <si>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</si>
  <si>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</si>
  <si>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</si>
  <si>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</si>
  <si>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</si>
  <si>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</si>
  <si>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</si>
  <si>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</si>
  <si>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</si>
  <si>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</si>
  <si>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</si>
  <si>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</si>
  <si>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</si>
  <si>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</si>
  <si>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</si>
  <si>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</si>
  <si>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</si>
  <si>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</si>
  <si>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</si>
  <si>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</si>
  <si>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</si>
  <si>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</si>
  <si>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</si>
  <si>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</si>
  <si>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</si>
  <si>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</si>
  <si>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</si>
  <si>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</si>
  <si>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</si>
  <si>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</si>
  <si>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</si>
  <si>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</si>
  <si>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</si>
  <si>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</si>
  <si>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</si>
  <si>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</si>
  <si>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</si>
  <si>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</si>
  <si>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</si>
  <si>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</si>
  <si>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</si>
  <si>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</si>
  <si>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</si>
  <si>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</si>
  <si>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</si>
  <si>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</si>
  <si>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</si>
  <si>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</si>
  <si>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</si>
  <si>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</si>
  <si>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</si>
  <si>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</si>
  <si>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</si>
  <si>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</si>
  <si>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</si>
  <si>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</si>
  <si>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</si>
  <si>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</si>
  <si>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</si>
  <si>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</si>
  <si>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</si>
  <si>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</si>
  <si>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</si>
  <si>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</si>
  <si>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</si>
  <si>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</si>
  <si>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</si>
  <si>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</si>
  <si>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</si>
  <si>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</si>
  <si>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</si>
  <si>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</si>
  <si>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</si>
  <si>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</si>
  <si>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</si>
  <si>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</si>
  <si>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</si>
  <si>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</si>
  <si>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</si>
  <si>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</si>
  <si>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</si>
  <si>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</si>
  <si>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</si>
  <si>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</si>
  <si>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</si>
  <si>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</si>
  <si>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</si>
  <si>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</si>
  <si>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</si>
  <si>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</si>
  <si>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</si>
  <si>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</si>
  <si>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</si>
  <si>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</si>
  <si>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</si>
  <si>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</si>
  <si>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</si>
  <si>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</si>
  <si>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</si>
  <si>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</si>
  <si>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</si>
  <si>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</si>
  <si>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</si>
  <si>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</si>
  <si>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</si>
  <si>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</si>
  <si>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</si>
  <si>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</si>
  <si>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</si>
  <si>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</si>
  <si>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</si>
  <si>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</si>
  <si>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</si>
  <si>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</si>
  <si>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</si>
  <si>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</si>
  <si>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</si>
  <si>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</si>
  <si>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</si>
  <si>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</si>
  <si>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</si>
  <si>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</si>
  <si>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</si>
  <si>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</si>
  <si>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</si>
  <si>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</si>
  <si>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</si>
  <si>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</si>
  <si>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</si>
  <si>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</si>
  <si>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</si>
  <si>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</si>
  <si>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</si>
  <si>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</si>
  <si>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</si>
  <si>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</si>
  <si>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</si>
  <si>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</si>
  <si>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</si>
  <si>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</si>
  <si>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</si>
  <si>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</si>
  <si>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</si>
  <si>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</si>
  <si>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</si>
  <si>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</si>
  <si>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</si>
  <si>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</si>
  <si>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</si>
  <si>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</si>
  <si>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</si>
  <si>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</si>
  <si>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</si>
  <si>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</si>
  <si>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</si>
  <si>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</si>
  <si>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</si>
  <si>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</si>
  <si>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</si>
  <si>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</si>
  <si>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</si>
  <si>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</si>
  <si>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</si>
  <si>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</si>
  <si>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</si>
  <si>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</si>
  <si>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</si>
  <si>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</si>
  <si>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</si>
  <si>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</si>
  <si>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</si>
  <si>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</si>
  <si>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</si>
  <si>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</si>
  <si>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</si>
  <si>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</si>
  <si>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</si>
  <si>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</si>
  <si>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</si>
  <si>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</si>
  <si>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</si>
  <si>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</si>
  <si>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</si>
  <si>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</si>
  <si>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</si>
  <si>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</si>
  <si>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</si>
  <si>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</si>
  <si>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</si>
  <si>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</si>
  <si>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</si>
  <si>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</si>
  <si>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</si>
  <si>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</si>
  <si>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</si>
  <si>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</si>
  <si>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</si>
  <si>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</si>
  <si>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</si>
  <si>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</si>
  <si>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</si>
  <si>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</si>
  <si>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</si>
  <si>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</si>
  <si>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</si>
  <si>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</si>
  <si>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</si>
  <si>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</si>
  <si>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</si>
  <si>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</si>
  <si>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</si>
  <si>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</si>
  <si>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</si>
  <si>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</si>
  <si>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</si>
  <si>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</si>
  <si>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</si>
  <si>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</si>
  <si>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</si>
  <si>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</si>
  <si>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</si>
  <si>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</si>
  <si>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</si>
  <si>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</si>
  <si>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</si>
  <si>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</si>
  <si>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</si>
  <si>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</si>
  <si>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</si>
  <si>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</si>
  <si>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</si>
  <si>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</si>
  <si>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</si>
  <si>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</si>
  <si>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</si>
  <si>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</si>
  <si>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</si>
  <si>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</si>
  <si>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</si>
  <si>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</si>
  <si>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</si>
  <si>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</si>
  <si>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</si>
  <si>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</si>
  <si>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</si>
  <si>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</si>
  <si>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</si>
  <si>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</si>
  <si>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</si>
  <si>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</si>
  <si>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</si>
  <si>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</si>
  <si>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</si>
  <si>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</si>
  <si>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</si>
  <si>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</si>
  <si>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</si>
  <si>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</si>
  <si>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</si>
  <si>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</si>
  <si>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</si>
  <si>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</si>
  <si>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</si>
  <si>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</si>
  <si>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</si>
  <si>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</si>
  <si>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</si>
  <si>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</si>
  <si>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</si>
  <si>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</si>
  <si>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</si>
  <si>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</si>
  <si>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</si>
  <si>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</si>
  <si>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</si>
  <si>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</si>
  <si>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</si>
  <si>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</si>
  <si>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</si>
  <si>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</si>
  <si>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</si>
  <si>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</si>
  <si>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</si>
  <si>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</si>
  <si>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</si>
  <si>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</si>
  <si>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</si>
  <si>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</si>
  <si>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</si>
  <si>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</si>
  <si>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</si>
  <si>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</si>
  <si>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</si>
  <si>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</si>
  <si>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</si>
  <si>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</si>
  <si>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</si>
  <si>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</si>
  <si>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</si>
  <si>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</si>
  <si>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</si>
  <si>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</si>
  <si>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</si>
  <si>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</si>
  <si>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</si>
  <si>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</si>
  <si>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</si>
  <si>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</si>
  <si>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</si>
  <si>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</si>
  <si>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</si>
  <si>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</si>
  <si>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</si>
  <si>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</si>
  <si>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</si>
  <si>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</si>
  <si>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</si>
  <si>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</si>
  <si>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</si>
  <si>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</si>
  <si>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</si>
  <si>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</si>
  <si>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</si>
  <si>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</si>
  <si>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</si>
  <si>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</si>
  <si>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</si>
  <si>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</si>
  <si>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</si>
  <si>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</si>
  <si>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</si>
  <si>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</si>
  <si>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</si>
  <si>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</si>
  <si>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</si>
  <si>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</si>
  <si>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</si>
  <si>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</si>
  <si>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</si>
  <si>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</si>
  <si>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</si>
  <si>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</si>
  <si>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</si>
  <si>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</si>
  <si>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</si>
  <si>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</si>
  <si>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</si>
  <si>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</si>
  <si>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</si>
  <si>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</si>
  <si>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</si>
  <si>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</si>
  <si>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</si>
  <si>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</si>
  <si>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</si>
  <si>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</si>
  <si>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</si>
  <si>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</si>
  <si>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</si>
  <si>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</si>
  <si>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</si>
  <si>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</si>
  <si>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</si>
  <si>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</si>
  <si>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</si>
  <si>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</si>
  <si>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</si>
  <si>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</si>
  <si>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</si>
  <si>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</si>
  <si>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</si>
  <si>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</si>
  <si>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</si>
  <si>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</si>
  <si>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</si>
  <si>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</si>
  <si>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</si>
  <si>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</si>
  <si>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</si>
  <si>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</si>
  <si>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</si>
  <si>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</si>
  <si>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</si>
  <si>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</si>
  <si>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</si>
  <si>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</si>
  <si>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</si>
  <si>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</si>
  <si>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</si>
  <si>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</si>
  <si>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</si>
  <si>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</si>
  <si>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</si>
  <si>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</si>
  <si>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</si>
  <si>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</si>
  <si>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</si>
  <si>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</si>
  <si>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</si>
  <si>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</si>
  <si>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</si>
  <si>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</si>
  <si>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</si>
  <si>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</si>
  <si>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</si>
  <si>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</si>
  <si>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</si>
  <si>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</si>
  <si>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</si>
  <si>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</si>
  <si>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</si>
  <si>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</si>
  <si>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</si>
  <si>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</si>
  <si>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</si>
  <si>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</si>
  <si>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</si>
  <si>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</si>
  <si>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</si>
  <si>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</si>
  <si>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</si>
  <si>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</si>
  <si>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</si>
  <si>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</si>
  <si>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</si>
  <si>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</si>
  <si>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</si>
  <si>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</si>
  <si>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</si>
  <si>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</si>
  <si>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</si>
  <si>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</si>
  <si>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</si>
  <si>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</si>
  <si>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</si>
  <si>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</si>
  <si>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</si>
  <si>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</si>
  <si>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</si>
  <si>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</si>
  <si>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</si>
  <si>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</si>
  <si>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</si>
  <si>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</si>
  <si>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</si>
  <si>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</si>
  <si>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</si>
  <si>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</si>
  <si>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</si>
  <si>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</si>
  <si>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</si>
  <si>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</si>
  <si>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</si>
  <si>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</si>
  <si>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</si>
  <si>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</si>
  <si>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</si>
  <si>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</si>
  <si>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</si>
  <si>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</si>
  <si>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</si>
  <si>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</si>
  <si>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</si>
  <si>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</si>
  <si>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</si>
  <si>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</si>
  <si>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</si>
  <si>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</si>
  <si>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</si>
  <si>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</si>
  <si>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</si>
  <si>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</si>
  <si>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</si>
  <si>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</si>
  <si>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</si>
  <si>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</si>
  <si>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</si>
  <si>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</si>
  <si>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</si>
  <si>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</si>
  <si>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</si>
  <si>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</si>
  <si>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</si>
  <si>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</si>
  <si>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</si>
  <si>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</si>
  <si>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</si>
  <si>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</si>
  <si>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</si>
  <si>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</si>
  <si>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</si>
  <si>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</si>
  <si>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</si>
  <si>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</si>
  <si>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</si>
  <si>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</si>
  <si>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</si>
  <si>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</si>
  <si>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</si>
  <si>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</si>
  <si>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</si>
  <si>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</si>
  <si>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</si>
  <si>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</si>
  <si>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</si>
  <si>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</si>
  <si>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</si>
  <si>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</si>
  <si>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</si>
  <si>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</si>
  <si>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</si>
  <si>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</si>
  <si>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</si>
  <si>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</si>
  <si>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</si>
  <si>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</si>
  <si>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</si>
  <si>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</si>
  <si>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</si>
  <si>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</si>
  <si>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</si>
  <si>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</si>
  <si>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</si>
  <si>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</si>
  <si>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</si>
  <si>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</si>
  <si>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</si>
  <si>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</si>
  <si>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</si>
  <si>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</si>
  <si>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</si>
  <si>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</si>
  <si>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</si>
  <si>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</si>
  <si>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</si>
  <si>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</si>
  <si>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</si>
  <si>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</si>
  <si>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</si>
  <si>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</si>
  <si>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</si>
  <si>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</si>
  <si>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</si>
  <si>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</si>
  <si>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</si>
  <si>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</si>
  <si>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</si>
  <si>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</si>
  <si>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</si>
  <si>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</si>
  <si>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</si>
  <si>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</si>
  <si>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</si>
  <si>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</si>
  <si>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</si>
  <si>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</si>
  <si>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</si>
  <si>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</si>
  <si>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</si>
  <si>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</si>
  <si>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</si>
  <si>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</si>
  <si>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</si>
  <si>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</si>
  <si>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</si>
  <si>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</si>
  <si>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</si>
  <si>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</si>
  <si>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</si>
  <si>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</si>
  <si>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</si>
  <si>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</si>
  <si>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</si>
  <si>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</si>
  <si>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</si>
  <si>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</si>
  <si>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</si>
  <si>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</si>
  <si>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</si>
  <si>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</si>
  <si>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</si>
  <si>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</si>
  <si>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</si>
  <si>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</si>
  <si>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</si>
  <si>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</si>
  <si>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</si>
  <si>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</si>
  <si>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</si>
  <si>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</si>
  <si>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</si>
  <si>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</si>
  <si>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</si>
  <si>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</si>
  <si>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</si>
  <si>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</si>
  <si>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</si>
  <si>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</si>
  <si>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</si>
  <si>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</si>
  <si>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</si>
  <si>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</si>
  <si>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</si>
  <si>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</si>
  <si>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</si>
  <si>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</si>
  <si>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</si>
  <si>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</si>
  <si>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</si>
  <si>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</si>
  <si>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</si>
  <si>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</si>
  <si>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</si>
  <si>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</si>
  <si>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</si>
  <si>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</si>
  <si>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</si>
  <si>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</si>
  <si>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</si>
  <si>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</si>
  <si>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</si>
  <si>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</si>
  <si>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</si>
  <si>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</si>
  <si>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</si>
  <si>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</si>
  <si>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</si>
  <si>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</si>
  <si>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</si>
  <si>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</si>
  <si>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</si>
  <si>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</si>
  <si>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</si>
  <si>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</si>
  <si>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</si>
  <si>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</si>
  <si>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</si>
  <si>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</si>
  <si>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</si>
  <si>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</si>
  <si>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</si>
  <si>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</si>
  <si>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</si>
  <si>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</si>
  <si>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</si>
  <si>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</si>
  <si>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</si>
  <si>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</si>
  <si>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</si>
  <si>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</si>
  <si>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</si>
  <si>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</si>
  <si>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</si>
  <si>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</si>
  <si>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</si>
  <si>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</si>
  <si>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</si>
  <si>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</si>
  <si>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</si>
  <si>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</si>
  <si>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</si>
  <si>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</si>
  <si>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</si>
  <si>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</si>
  <si>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</si>
  <si>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</si>
  <si>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</si>
  <si>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</si>
  <si>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</si>
  <si>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</si>
  <si>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</si>
  <si>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</si>
  <si>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</si>
  <si>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</si>
  <si>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</si>
  <si>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</si>
  <si>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</si>
  <si>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</si>
  <si>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</si>
  <si>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</si>
  <si>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</si>
  <si>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</si>
  <si>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</si>
  <si>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</si>
  <si>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</si>
  <si>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</si>
  <si>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</si>
  <si>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</si>
  <si>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</si>
  <si>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</si>
  <si>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</si>
  <si>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</si>
  <si>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</si>
  <si>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</si>
  <si>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</si>
  <si>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</si>
  <si>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</si>
  <si>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</si>
  <si>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</si>
  <si>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</si>
  <si>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</si>
  <si>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</si>
  <si>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</si>
  <si>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</si>
  <si>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</si>
  <si>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</si>
  <si>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</si>
  <si>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</si>
  <si>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</si>
  <si>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</si>
  <si>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</si>
  <si>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</si>
  <si>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</si>
  <si>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</si>
  <si>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</si>
  <si>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</si>
  <si>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</si>
  <si>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</si>
  <si>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</si>
  <si>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</si>
  <si>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</si>
  <si>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</si>
  <si>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</si>
  <si>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</si>
  <si>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</si>
  <si>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</si>
  <si>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</si>
  <si>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</si>
  <si>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</si>
  <si>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</si>
  <si>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</si>
  <si>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</si>
  <si>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</si>
  <si>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</si>
  <si>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</si>
  <si>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</si>
  <si>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</si>
  <si>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</si>
  <si>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</si>
  <si>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</si>
  <si>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</si>
  <si>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</si>
  <si>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</si>
  <si>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</si>
  <si>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</si>
  <si>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</si>
  <si>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</si>
  <si>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</si>
  <si>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</si>
  <si>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</si>
  <si>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</si>
  <si>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</si>
  <si>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</si>
  <si>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</si>
  <si>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</si>
  <si>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</si>
  <si>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</si>
  <si>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</si>
  <si>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</si>
  <si>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</si>
  <si>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</si>
  <si>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</si>
  <si>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</si>
  <si>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</si>
  <si>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</si>
  <si>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</si>
  <si>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</si>
  <si>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</si>
  <si>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</si>
  <si>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</si>
  <si>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</si>
  <si>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</si>
  <si>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</si>
  <si>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</si>
  <si>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</si>
  <si>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</si>
  <si>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</si>
  <si>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</si>
  <si>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</si>
  <si>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</si>
  <si>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</si>
  <si>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</si>
  <si>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</si>
  <si>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</si>
  <si>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</si>
  <si>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</si>
  <si>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</si>
  <si>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</si>
  <si>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</si>
  <si>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</si>
  <si>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</si>
  <si>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</si>
  <si>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</si>
  <si>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</si>
  <si>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</si>
  <si>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</si>
  <si>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</si>
  <si>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</si>
  <si>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</si>
  <si>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</si>
  <si>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</si>
  <si>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</si>
  <si>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</si>
  <si>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</si>
  <si>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</si>
  <si>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</si>
  <si>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</si>
  <si>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</si>
  <si>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</si>
  <si>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</si>
  <si>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</si>
  <si>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</si>
  <si>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</si>
  <si>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</si>
  <si>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</si>
  <si>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</si>
  <si>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</si>
  <si>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</si>
  <si>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</si>
  <si>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</si>
  <si>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</si>
  <si>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</si>
  <si>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</si>
  <si>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</si>
  <si>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</si>
  <si>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</si>
  <si>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</si>
  <si>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</si>
  <si>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</si>
  <si>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</si>
  <si>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</si>
  <si>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</si>
  <si>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</si>
  <si>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</si>
  <si>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</si>
  <si>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</si>
  <si>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</si>
  <si>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</si>
  <si>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</si>
  <si>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</si>
  <si>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</si>
  <si>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</si>
  <si>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</si>
  <si>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</si>
  <si>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</si>
  <si>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</si>
  <si>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</si>
  <si>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</si>
  <si>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</si>
  <si>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</si>
  <si>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</si>
  <si>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</si>
  <si>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</si>
  <si>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</si>
  <si>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</si>
  <si>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</si>
  <si>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</si>
  <si>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</si>
  <si>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</si>
  <si>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</si>
  <si>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</si>
  <si>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</si>
  <si>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</si>
  <si>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</si>
  <si>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</si>
  <si>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</si>
  <si>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</si>
  <si>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</si>
  <si>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</si>
  <si>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</si>
  <si>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</si>
  <si>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</si>
  <si>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</si>
  <si>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</si>
  <si>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</si>
  <si>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</si>
  <si>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</si>
  <si>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</si>
  <si>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</si>
  <si>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</si>
  <si>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</si>
  <si>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</si>
  <si>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</si>
  <si>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</si>
  <si>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</si>
  <si>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</si>
  <si>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</si>
  <si>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</si>
  <si>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</si>
  <si>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</si>
  <si>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</si>
  <si>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</si>
  <si>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</si>
  <si>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</si>
  <si>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</si>
  <si>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</si>
  <si>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</si>
  <si>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</si>
  <si>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</si>
  <si>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</si>
  <si>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</si>
  <si>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</si>
  <si>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</si>
  <si>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</si>
  <si>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</si>
  <si>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</si>
  <si>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</si>
  <si>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</si>
  <si>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</si>
  <si>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</si>
  <si>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</si>
  <si>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</si>
  <si>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</si>
  <si>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</si>
  <si>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</si>
  <si>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</si>
  <si>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</si>
  <si>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</si>
  <si>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</si>
  <si>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</si>
  <si>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</si>
  <si>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</si>
  <si>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</si>
  <si>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</si>
  <si>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</si>
  <si>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</si>
  <si>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</si>
  <si>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</si>
  <si>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</si>
  <si>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</si>
  <si>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</si>
  <si>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</si>
  <si>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</si>
  <si>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</si>
  <si>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</si>
  <si>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</si>
  <si>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</si>
  <si>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</si>
  <si>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</si>
  <si>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</si>
  <si>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</si>
  <si>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</si>
  <si>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</si>
  <si>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</si>
  <si>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</si>
  <si>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</si>
  <si>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</si>
  <si>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</si>
  <si>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</si>
  <si>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</si>
  <si>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</si>
  <si>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</si>
  <si>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</si>
  <si>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</si>
  <si>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</si>
  <si>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</si>
  <si>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</si>
  <si>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</si>
  <si>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</si>
  <si>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</si>
  <si>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</si>
  <si>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</si>
  <si>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</si>
  <si>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</si>
  <si>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</si>
  <si>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</si>
  <si>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</si>
  <si>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</si>
  <si>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</si>
  <si>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</si>
  <si>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</si>
  <si>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</si>
  <si>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</si>
  <si>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</si>
  <si>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</si>
  <si>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</si>
  <si>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</si>
  <si>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</si>
  <si>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</si>
  <si>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</si>
  <si>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</si>
  <si>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</si>
  <si>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</si>
  <si>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</si>
  <si>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</si>
  <si>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</si>
  <si>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</si>
  <si>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</si>
  <si>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</si>
  <si>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</si>
  <si>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</si>
  <si>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</si>
  <si>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</si>
  <si>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</si>
  <si>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</si>
  <si>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</si>
  <si>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</si>
  <si>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</si>
  <si>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</si>
  <si>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</si>
  <si>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</si>
  <si>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</si>
  <si>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</si>
  <si>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</si>
  <si>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</si>
  <si>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</si>
  <si>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</si>
  <si>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</si>
  <si>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</si>
  <si>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</si>
  <si>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</si>
  <si>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</si>
  <si>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</si>
  <si>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</si>
  <si>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</si>
  <si>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</si>
  <si>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</si>
  <si>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</si>
  <si>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</si>
  <si>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</si>
  <si>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</si>
  <si>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</si>
  <si>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</si>
  <si>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</si>
  <si>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</si>
  <si>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</si>
  <si>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</si>
  <si>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</si>
  <si>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</si>
  <si>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</si>
  <si>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</si>
  <si>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</si>
  <si>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</si>
  <si>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</si>
  <si>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</si>
  <si>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</si>
  <si>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</si>
  <si>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</si>
  <si>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</si>
  <si>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</si>
  <si>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</si>
  <si>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</si>
  <si>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</si>
  <si>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</si>
  <si>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</si>
  <si>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</si>
  <si>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</si>
  <si>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</si>
  <si>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</si>
  <si>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</si>
  <si>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</si>
  <si>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</si>
  <si>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</si>
  <si>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</si>
  <si>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</si>
  <si>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</si>
  <si>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</si>
  <si>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</si>
  <si>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</si>
  <si>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</si>
  <si>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</si>
  <si>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</si>
  <si>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</si>
  <si>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</si>
  <si>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</si>
  <si>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</si>
  <si>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</si>
  <si>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</si>
  <si>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</si>
  <si>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</si>
  <si>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</si>
  <si>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</si>
  <si>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</si>
  <si>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</si>
  <si>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</si>
  <si>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</si>
  <si>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</si>
  <si>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</si>
  <si>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</si>
  <si>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</si>
  <si>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</si>
  <si>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</si>
  <si>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</si>
  <si>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</si>
  <si>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</si>
  <si>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</si>
  <si>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</si>
  <si>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</si>
  <si>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</si>
  <si>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</si>
  <si>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</si>
  <si>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</si>
  <si>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</si>
  <si>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</si>
  <si>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</si>
  <si>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</si>
  <si>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</si>
  <si>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</si>
  <si>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</si>
  <si>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</si>
  <si>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</si>
  <si>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</si>
  <si>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</si>
  <si>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</si>
  <si>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</si>
  <si>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</si>
  <si>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</si>
  <si>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</si>
  <si>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</si>
  <si>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</si>
  <si>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</si>
  <si>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</si>
  <si>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</si>
  <si>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</si>
  <si>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</si>
  <si>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</si>
  <si>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</si>
  <si>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</si>
  <si>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</si>
  <si>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</si>
  <si>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</si>
  <si>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</si>
  <si>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</si>
  <si>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</si>
  <si>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</si>
  <si>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</si>
  <si>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</si>
  <si>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</si>
  <si>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</si>
  <si>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</si>
  <si>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</si>
  <si>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</si>
  <si>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</si>
  <si>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</si>
  <si>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</si>
  <si>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</si>
  <si>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</si>
  <si>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</si>
  <si>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</si>
  <si>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</si>
  <si>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</si>
  <si>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</si>
  <si>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</si>
  <si>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</si>
  <si>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</si>
  <si>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</si>
  <si>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</si>
  <si>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</si>
  <si>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</si>
  <si>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</si>
  <si>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</si>
  <si>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</si>
  <si>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</si>
  <si>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</si>
  <si>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</si>
  <si>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</si>
  <si>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</si>
  <si>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</si>
  <si>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</si>
  <si>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</si>
  <si>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</si>
  <si>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</si>
  <si>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</si>
  <si>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</si>
  <si>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</si>
  <si>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</si>
  <si>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</si>
  <si>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</si>
  <si>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</si>
  <si>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</si>
  <si>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</si>
  <si>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</si>
  <si>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</si>
  <si>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</si>
  <si>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</si>
  <si>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</si>
  <si>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</si>
  <si>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</si>
  <si>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</si>
  <si>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</si>
  <si>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</si>
  <si>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</si>
  <si>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</si>
  <si>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</si>
  <si>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</si>
  <si>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</si>
  <si>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</si>
  <si>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</si>
  <si>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</si>
  <si>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</si>
  <si>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</si>
  <si>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</si>
  <si>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</si>
  <si>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</si>
  <si>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</si>
  <si>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</si>
  <si>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</si>
  <si>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</si>
  <si>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</si>
  <si>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</si>
  <si>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</si>
  <si>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</si>
  <si>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</si>
  <si>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</si>
  <si>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</si>
  <si>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</si>
  <si>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</si>
  <si>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</si>
  <si>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</si>
  <si>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</si>
  <si>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</si>
  <si>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</si>
  <si>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</si>
  <si>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</si>
  <si>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</si>
  <si>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</si>
  <si>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</si>
  <si>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</si>
  <si>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</si>
  <si>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</si>
  <si>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</si>
  <si>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</si>
  <si>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</si>
  <si>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</si>
  <si>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</si>
  <si>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</si>
  <si>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</si>
  <si>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</si>
  <si>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</si>
  <si>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</si>
  <si>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</si>
  <si>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</si>
  <si>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</si>
  <si>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</si>
  <si>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</si>
  <si>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</si>
  <si>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</si>
  <si>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</si>
  <si>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</si>
  <si>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</si>
  <si>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</si>
  <si>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</si>
  <si>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</si>
  <si>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</si>
  <si>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</si>
  <si>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</si>
  <si>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</si>
  <si>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</si>
  <si>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</si>
  <si>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</si>
  <si>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</si>
  <si>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</si>
  <si>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</si>
  <si>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</si>
  <si>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</si>
  <si>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</si>
  <si>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</si>
  <si>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</si>
  <si>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</si>
  <si>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</si>
  <si>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</si>
  <si>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</si>
  <si>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</si>
  <si>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</si>
  <si>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</si>
  <si>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</si>
  <si>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</si>
  <si>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</si>
  <si>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</si>
  <si>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</si>
  <si>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</si>
  <si>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</si>
  <si>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</si>
  <si>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</si>
  <si>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</si>
  <si>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</si>
  <si>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</si>
  <si>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</si>
  <si>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</si>
  <si>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</si>
  <si>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</si>
  <si>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</si>
  <si>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</si>
  <si>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</si>
  <si>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</si>
  <si>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</si>
  <si>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</si>
  <si>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</si>
  <si>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</si>
  <si>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</si>
  <si>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</si>
  <si>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</si>
  <si>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</si>
  <si>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</si>
  <si>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</si>
  <si>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</si>
  <si>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</si>
  <si>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</si>
  <si>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</si>
  <si>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</si>
  <si>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</si>
  <si>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</si>
  <si>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</si>
  <si>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</si>
  <si>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</si>
  <si>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</si>
  <si>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</si>
  <si>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</si>
  <si>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</si>
  <si>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</si>
  <si>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</si>
  <si>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</si>
  <si>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</si>
  <si>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</si>
  <si>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</si>
  <si>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</si>
  <si>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</si>
  <si>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</si>
  <si>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</si>
  <si>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</si>
  <si>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</si>
  <si>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</si>
  <si>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</si>
  <si>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</si>
  <si>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</si>
  <si>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</si>
  <si>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</si>
  <si>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</si>
  <si>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</si>
  <si>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</si>
  <si>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</si>
  <si>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</si>
  <si>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</si>
  <si>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</si>
  <si>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</si>
  <si>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</si>
  <si>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</si>
  <si>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</si>
  <si>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</si>
  <si>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</si>
  <si>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</si>
  <si>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</si>
  <si>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</si>
  <si>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</si>
  <si>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</si>
  <si>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</si>
  <si>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</si>
  <si>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</si>
  <si>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</si>
  <si>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</si>
  <si>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</si>
  <si>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</si>
  <si>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</si>
  <si>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</si>
  <si>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</si>
  <si>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</si>
  <si>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</si>
  <si>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</si>
  <si>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</si>
  <si>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</si>
  <si>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</si>
  <si>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</si>
  <si>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</si>
  <si>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</si>
  <si>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</si>
  <si>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</si>
  <si>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</si>
  <si>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</si>
  <si>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</si>
  <si>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</si>
  <si>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</si>
  <si>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</si>
  <si>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</si>
  <si>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</si>
  <si>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</si>
  <si>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</si>
  <si>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</si>
  <si>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</si>
  <si>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</si>
  <si>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</si>
  <si>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</si>
  <si>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</si>
  <si>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</si>
  <si>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</si>
  <si>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</si>
  <si>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</si>
  <si>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</si>
  <si>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</si>
  <si>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</si>
  <si>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</si>
  <si>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</si>
  <si>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</si>
  <si>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</si>
  <si>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</si>
  <si>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</si>
  <si>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</si>
  <si>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</si>
  <si>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</si>
  <si>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</si>
  <si>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</si>
  <si>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</si>
  <si>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</si>
  <si>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</si>
  <si>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</si>
  <si>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</si>
  <si>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</si>
  <si>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</si>
  <si>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</si>
  <si>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</si>
  <si>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</si>
  <si>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</si>
  <si>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</si>
  <si>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</si>
  <si>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</si>
  <si>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</si>
  <si>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</si>
  <si>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</si>
  <si>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</si>
  <si>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</si>
  <si>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</si>
  <si>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</si>
  <si>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</si>
  <si>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</si>
  <si>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</si>
  <si>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</si>
  <si>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</si>
  <si>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</si>
  <si>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</si>
  <si>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</si>
  <si>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</si>
  <si>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</si>
  <si>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</si>
  <si>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</si>
  <si>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</si>
  <si>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</si>
  <si>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</si>
  <si>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</si>
  <si>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</si>
  <si>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</si>
  <si>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</si>
  <si>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</si>
  <si>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</si>
  <si>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</si>
  <si>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</si>
  <si>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</si>
  <si>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</si>
  <si>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</si>
  <si>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</si>
  <si>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</si>
  <si>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</si>
  <si>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</si>
  <si>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</si>
  <si>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</si>
  <si>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</si>
  <si>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</si>
  <si>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</si>
  <si>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</si>
  <si>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</si>
  <si>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</si>
  <si>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</si>
  <si>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</si>
  <si>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</si>
  <si>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</si>
  <si>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</si>
  <si>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</si>
  <si>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</si>
  <si>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</si>
  <si>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</si>
  <si>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</si>
  <si>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</si>
  <si>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</si>
  <si>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</si>
  <si>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</si>
  <si>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</si>
  <si>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</si>
  <si>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</si>
  <si>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</si>
  <si>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</si>
  <si>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</si>
  <si>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</si>
  <si>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</si>
  <si>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</si>
  <si>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</si>
  <si>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</si>
  <si>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</si>
  <si>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</si>
  <si>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</si>
  <si>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</si>
  <si>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</si>
  <si>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</si>
  <si>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</si>
  <si>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</si>
  <si>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</si>
  <si>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</si>
  <si>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</si>
  <si>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</si>
  <si>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</si>
  <si>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</si>
  <si>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</si>
  <si>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</si>
  <si>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</si>
  <si>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</si>
  <si>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</si>
  <si>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</si>
  <si>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</si>
  <si>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</si>
  <si>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</si>
  <si>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</si>
  <si>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</si>
  <si>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</si>
  <si>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</si>
  <si>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</si>
  <si>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</si>
  <si>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</si>
  <si>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</si>
  <si>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</si>
  <si>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</si>
  <si>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</si>
  <si>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</si>
  <si>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</si>
  <si>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</si>
  <si>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</si>
  <si>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</si>
  <si>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</si>
  <si>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</si>
  <si>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</si>
  <si>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</si>
  <si>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</si>
  <si>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</si>
  <si>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</si>
  <si>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</si>
  <si>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</si>
  <si>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</si>
  <si>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</si>
  <si>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</si>
  <si>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</si>
  <si>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</si>
  <si>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</si>
  <si>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</si>
  <si>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</si>
  <si>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</si>
  <si>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</si>
  <si>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</si>
  <si>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</si>
  <si>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</si>
  <si>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</si>
  <si>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</si>
  <si>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</si>
  <si>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</si>
  <si>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</si>
  <si>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</si>
  <si>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</si>
  <si>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</si>
  <si>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</si>
  <si>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</si>
  <si>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</si>
  <si>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</si>
  <si>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</si>
  <si>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</si>
  <si>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</si>
  <si>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</si>
  <si>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</si>
  <si>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</si>
  <si>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</si>
  <si>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</si>
  <si>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</si>
  <si>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</si>
  <si>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</si>
  <si>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</si>
  <si>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</si>
  <si>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</si>
  <si>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</si>
  <si>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</si>
  <si>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</si>
  <si>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</si>
  <si>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</si>
  <si>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</si>
  <si>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</si>
  <si>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</si>
  <si>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</si>
  <si>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</si>
  <si>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</si>
  <si>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</si>
  <si>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</si>
  <si>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</si>
  <si>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</si>
  <si>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</si>
  <si>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</si>
  <si>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</si>
  <si>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</si>
  <si>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</si>
  <si>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</si>
  <si>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</si>
  <si>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</si>
  <si>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</si>
  <si>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</si>
  <si>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</si>
  <si>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</si>
  <si>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</si>
  <si>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</si>
  <si>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</si>
  <si>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</si>
  <si>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</si>
  <si>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</si>
  <si>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</si>
  <si>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</si>
  <si>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</si>
  <si>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</si>
  <si>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</si>
  <si>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</si>
  <si>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</si>
  <si>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</si>
  <si>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</si>
  <si>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</si>
  <si>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</si>
  <si>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</si>
  <si>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</si>
  <si>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</si>
  <si>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</si>
  <si>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</si>
  <si>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</si>
  <si>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</si>
  <si>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</si>
  <si>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</si>
  <si>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</si>
  <si>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</si>
  <si>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</si>
  <si>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</si>
  <si>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</si>
  <si>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</si>
  <si>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</si>
  <si>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</si>
  <si>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</si>
  <si>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</si>
  <si>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</si>
  <si>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</si>
  <si>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</si>
  <si>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</si>
  <si>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</si>
  <si>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</si>
  <si>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</si>
  <si>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</si>
  <si>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</si>
  <si>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</si>
  <si>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</si>
  <si>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</si>
  <si>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</si>
  <si>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</si>
  <si>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</si>
  <si>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</si>
  <si>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</si>
  <si>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</si>
  <si>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</si>
  <si>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</si>
  <si>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</si>
  <si>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</si>
  <si>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</si>
  <si>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</si>
  <si>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</si>
  <si>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</si>
  <si>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</si>
  <si>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</si>
  <si>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</si>
  <si>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</si>
  <si>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</si>
  <si>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</si>
  <si>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</si>
  <si>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</si>
  <si>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</si>
  <si>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</si>
  <si>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</si>
  <si>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</si>
  <si>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</si>
  <si>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</si>
  <si>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</si>
  <si>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</si>
  <si>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</si>
  <si>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</si>
  <si>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</si>
  <si>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</si>
  <si>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</si>
  <si>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</si>
  <si>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</si>
  <si>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</si>
  <si>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</si>
  <si>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</si>
  <si>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</si>
  <si>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</si>
  <si>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</si>
  <si>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</si>
  <si>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</si>
  <si>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</si>
  <si>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</si>
  <si>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</si>
  <si>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</si>
  <si>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</si>
  <si>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</si>
  <si>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</si>
  <si>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</si>
  <si>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</si>
  <si>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</si>
  <si>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</si>
  <si>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</si>
  <si>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</si>
  <si>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</si>
  <si>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</si>
  <si>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</si>
  <si>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</si>
  <si>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</si>
  <si>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</si>
  <si>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</si>
  <si>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</si>
  <si>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</si>
  <si>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</si>
  <si>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</si>
  <si>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</si>
  <si>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</si>
  <si>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</si>
  <si>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</si>
  <si>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</si>
  <si>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</si>
  <si>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</si>
  <si>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</si>
  <si>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</si>
  <si>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</si>
  <si>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</si>
  <si>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</si>
  <si>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</si>
  <si>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</si>
  <si>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</si>
  <si>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</si>
  <si>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</si>
  <si>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</si>
  <si>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</si>
  <si>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</si>
  <si>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</si>
  <si>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</si>
  <si>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</si>
  <si>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</si>
  <si>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</si>
  <si>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</si>
  <si>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</si>
  <si>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</si>
  <si>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</si>
  <si>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</si>
  <si>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</si>
  <si>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</si>
  <si>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</si>
  <si>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</si>
  <si>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</si>
  <si>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</si>
  <si>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</si>
  <si>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</si>
  <si>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</si>
  <si>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</si>
  <si>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</si>
  <si>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</si>
  <si>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</si>
  <si>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</si>
  <si>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</si>
  <si>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</si>
  <si>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</si>
  <si>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</si>
  <si>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</si>
  <si>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</si>
  <si>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</si>
  <si>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</si>
  <si>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</si>
  <si>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</si>
  <si>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</si>
  <si>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</si>
  <si>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</si>
  <si>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</si>
  <si>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</si>
  <si>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</si>
  <si>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</si>
  <si>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</si>
  <si>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</si>
  <si>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</si>
  <si>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</si>
  <si>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</si>
  <si>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</si>
  <si>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</si>
  <si>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</si>
  <si>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</si>
  <si>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</si>
  <si>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</si>
  <si>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</si>
  <si>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</si>
  <si>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</si>
  <si>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</si>
  <si>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</si>
  <si>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</si>
  <si>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</si>
  <si>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</si>
  <si>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</si>
  <si>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</si>
  <si>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</si>
  <si>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</si>
  <si>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</si>
  <si>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</si>
  <si>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</si>
  <si>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</si>
  <si>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</si>
  <si>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</si>
  <si>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</si>
  <si>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</si>
  <si>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</si>
  <si>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</si>
  <si>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</si>
  <si>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</si>
  <si>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</si>
  <si>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</si>
  <si>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</si>
  <si>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</si>
  <si>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</si>
  <si>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</si>
  <si>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</si>
  <si>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</si>
  <si>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</si>
  <si>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</si>
  <si>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</si>
  <si>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</si>
  <si>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</si>
  <si>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</si>
  <si>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</si>
  <si>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</si>
  <si>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</si>
  <si>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</si>
  <si>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</si>
  <si>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</si>
  <si>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</si>
  <si>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</si>
  <si>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</si>
  <si>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</si>
  <si>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</si>
  <si>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</si>
  <si>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</si>
  <si>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</si>
  <si>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</si>
  <si>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</si>
  <si>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</si>
  <si>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</si>
  <si>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</si>
  <si>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</si>
  <si>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</si>
  <si>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</si>
  <si>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</si>
  <si>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</si>
  <si>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</si>
  <si>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</si>
  <si>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</si>
  <si>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</si>
  <si>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</si>
  <si>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</si>
  <si>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</si>
  <si>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</si>
  <si>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</si>
  <si>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</si>
  <si>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</si>
  <si>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</si>
  <si>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</si>
  <si>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</si>
  <si>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</si>
  <si>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</si>
  <si>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</si>
  <si>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</si>
  <si>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</si>
  <si>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</si>
  <si>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</si>
  <si>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</si>
  <si>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</si>
  <si>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</si>
  <si>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</si>
  <si>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</si>
  <si>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</si>
  <si>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</si>
  <si>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</si>
  <si>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</si>
  <si>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</si>
  <si>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</si>
  <si>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</si>
  <si>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</si>
  <si>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</si>
  <si>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</si>
  <si>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</si>
  <si>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</si>
  <si>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</si>
  <si>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</si>
  <si>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</si>
  <si>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</si>
  <si>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</si>
  <si>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</si>
  <si>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</si>
  <si>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</si>
  <si>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</si>
  <si>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</si>
  <si>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</si>
  <si>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</si>
  <si>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</si>
  <si>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</si>
  <si>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</si>
  <si>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</si>
  <si>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</si>
  <si>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</si>
  <si>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</si>
  <si>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</si>
  <si>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</si>
  <si>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</si>
  <si>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</si>
  <si>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</si>
  <si>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</si>
  <si>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</si>
  <si>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</si>
  <si>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</si>
  <si>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</si>
  <si>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</si>
  <si>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</si>
  <si>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</si>
  <si>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</si>
  <si>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</si>
  <si>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</si>
  <si>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</si>
  <si>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</si>
  <si>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</si>
  <si>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</si>
  <si>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</si>
  <si>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</si>
  <si>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</si>
  <si>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</si>
  <si>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</si>
  <si>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</si>
  <si>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</si>
  <si>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</si>
  <si>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</si>
  <si>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</si>
  <si>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</si>
  <si>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</si>
  <si>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</si>
  <si>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</si>
  <si>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</si>
  <si>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</si>
  <si>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</si>
  <si>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</si>
  <si>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</si>
  <si>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</si>
  <si>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</si>
  <si>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</si>
  <si>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</si>
  <si>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</si>
  <si>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</si>
  <si>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</si>
  <si>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</si>
  <si>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</si>
  <si>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</si>
  <si>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</si>
  <si>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</si>
  <si>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</si>
  <si>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</si>
  <si>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</si>
  <si>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</si>
  <si>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</si>
  <si>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</si>
  <si>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</si>
  <si>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</si>
  <si>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</si>
  <si>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</si>
  <si>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</si>
  <si>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</si>
  <si>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</si>
  <si>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</si>
  <si>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</si>
  <si>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</si>
  <si>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</si>
  <si>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</si>
  <si>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</si>
  <si>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</si>
  <si>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</si>
  <si>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</si>
  <si>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</si>
  <si>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</si>
  <si>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</si>
  <si>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</si>
  <si>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</si>
  <si>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</si>
  <si>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</si>
  <si>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</si>
  <si>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</si>
  <si>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</si>
  <si>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</si>
  <si>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</si>
  <si>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</si>
  <si>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</si>
  <si>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</si>
  <si>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</si>
  <si>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</si>
  <si>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</si>
  <si>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</si>
  <si>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</si>
  <si>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</si>
  <si>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</si>
  <si>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</si>
  <si>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</si>
  <si>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</si>
  <si>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</si>
  <si>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</si>
  <si>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</si>
  <si>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</si>
  <si>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</si>
  <si>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</si>
  <si>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</si>
  <si>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</si>
  <si>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</si>
  <si>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</si>
  <si>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</si>
  <si>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</si>
  <si>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</si>
  <si>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</si>
  <si>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</si>
  <si>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</si>
  <si>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</si>
  <si>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</si>
  <si>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</si>
  <si>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</si>
  <si>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</si>
  <si>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</si>
  <si>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</si>
  <si>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</si>
  <si>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</si>
  <si>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</si>
  <si>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</si>
  <si>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</si>
  <si>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</si>
  <si>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</si>
  <si>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</si>
  <si>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</si>
  <si>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</si>
  <si>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</si>
  <si>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</si>
  <si>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</si>
  <si>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</si>
  <si>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</si>
  <si>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</si>
  <si>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</si>
  <si>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</si>
  <si>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</si>
  <si>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</si>
  <si>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</si>
  <si>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</si>
  <si>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</si>
  <si>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</si>
  <si>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</si>
  <si>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</si>
  <si>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</si>
  <si>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</si>
  <si>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</si>
  <si>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</si>
  <si>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</si>
  <si>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</si>
  <si>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</si>
  <si>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</si>
  <si>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</si>
  <si>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</si>
  <si>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</si>
  <si>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</si>
  <si>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</si>
  <si>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</si>
  <si>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</si>
  <si>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</si>
  <si>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</si>
  <si>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</si>
  <si>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</si>
  <si>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</si>
  <si>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</si>
  <si>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</si>
  <si>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</si>
  <si>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</si>
  <si>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</si>
  <si>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</si>
  <si>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</si>
  <si>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</si>
  <si>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</si>
  <si>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</si>
  <si>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</si>
  <si>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</si>
  <si>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</si>
  <si>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</si>
  <si>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</si>
  <si>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</si>
  <si>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</si>
  <si>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</si>
  <si>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</si>
  <si>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</si>
  <si>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</si>
  <si>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</si>
  <si>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</si>
  <si>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</si>
  <si>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</si>
  <si>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</si>
  <si>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</si>
  <si>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</si>
  <si>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</si>
  <si>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</si>
  <si>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</si>
  <si>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</si>
  <si>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</si>
  <si>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</si>
  <si>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</si>
  <si>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</si>
  <si>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</si>
  <si>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</si>
  <si>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</si>
  <si>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</si>
  <si>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</si>
  <si>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</si>
  <si>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</si>
  <si>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</si>
  <si>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</si>
  <si>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</si>
  <si>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</si>
  <si>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</si>
  <si>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</si>
  <si>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</si>
  <si>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</si>
  <si>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</si>
  <si>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</si>
  <si>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</si>
  <si>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</si>
  <si>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</si>
  <si>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</si>
  <si>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</si>
  <si>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</si>
  <si>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</si>
  <si>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</si>
  <si>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</si>
  <si>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</si>
  <si>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</si>
  <si>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</si>
  <si>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</si>
  <si>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</si>
  <si>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</si>
  <si>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</si>
  <si>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</si>
  <si>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</si>
  <si>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</si>
  <si>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</si>
  <si>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</si>
  <si>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</si>
  <si>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</si>
  <si>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</si>
  <si>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</si>
  <si>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</si>
  <si>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</si>
  <si>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</si>
  <si>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</si>
  <si>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</si>
  <si>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</si>
  <si>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</si>
  <si>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</si>
  <si>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</si>
  <si>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</si>
  <si>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</si>
  <si>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</si>
  <si>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</si>
  <si>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</si>
  <si>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</si>
  <si>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</si>
  <si>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</si>
  <si>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</si>
  <si>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</si>
  <si>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</si>
  <si>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</si>
  <si>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</si>
  <si>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</si>
  <si>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</si>
  <si>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</si>
  <si>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</si>
  <si>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</si>
  <si>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</si>
  <si>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</si>
  <si>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</si>
  <si>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</si>
  <si>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</si>
  <si>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</si>
  <si>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</si>
  <si>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</si>
  <si>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</si>
  <si>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</si>
  <si>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</si>
  <si>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</si>
  <si>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</si>
  <si>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</si>
  <si>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</si>
  <si>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</si>
  <si>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</si>
  <si>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</si>
  <si>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</si>
  <si>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</si>
  <si>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</si>
  <si>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</si>
  <si>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</si>
  <si>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</si>
  <si>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</si>
  <si>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</si>
  <si>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</si>
  <si>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</si>
  <si>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</si>
  <si>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</si>
  <si>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</si>
  <si>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</si>
  <si>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</si>
  <si>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</si>
  <si>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</si>
  <si>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</si>
  <si>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</si>
  <si>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</si>
  <si>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</si>
  <si>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</si>
  <si>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</si>
  <si>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</si>
  <si>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</si>
  <si>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</si>
  <si>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</si>
  <si>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</si>
  <si>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</si>
  <si>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</si>
  <si>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</si>
  <si>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</si>
  <si>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</si>
  <si>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</si>
  <si>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</si>
  <si>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</si>
  <si>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</si>
  <si>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</si>
  <si>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</si>
  <si>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</si>
  <si>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</si>
  <si>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</si>
  <si>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</si>
  <si>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</si>
  <si>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</si>
  <si>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</si>
  <si>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</si>
  <si>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</si>
  <si>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</si>
  <si>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</si>
  <si>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</si>
  <si>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</si>
  <si>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</si>
  <si>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</si>
  <si>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</si>
  <si>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</si>
  <si>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</si>
  <si>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</si>
  <si>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</si>
  <si>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</si>
  <si>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</si>
  <si>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</si>
  <si>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</si>
  <si>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</si>
  <si>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</si>
  <si>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</si>
  <si>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</si>
  <si>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</si>
  <si>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</si>
  <si>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</si>
  <si>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</si>
  <si>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</si>
  <si>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</si>
  <si>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</si>
  <si>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</si>
  <si>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</si>
  <si>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</si>
  <si>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</si>
  <si>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</si>
  <si>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</si>
  <si>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</si>
  <si>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</si>
  <si>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</si>
  <si>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</si>
  <si>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</si>
  <si>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</si>
  <si>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</si>
  <si>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</si>
  <si>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</si>
  <si>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</si>
  <si>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</si>
  <si>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</si>
  <si>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</si>
  <si>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</si>
  <si>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</si>
  <si>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</si>
  <si>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</si>
  <si>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</si>
  <si>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</si>
  <si>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</si>
  <si>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</si>
  <si>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</si>
  <si>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</si>
  <si>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</si>
  <si>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</si>
  <si>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</si>
  <si>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</si>
  <si>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</si>
  <si>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</si>
  <si>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</si>
  <si>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</si>
  <si>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</si>
  <si>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</si>
  <si>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</si>
  <si>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</si>
  <si>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</si>
  <si>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</si>
  <si>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</si>
  <si>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</si>
  <si>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</si>
  <si>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</si>
  <si>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</si>
  <si>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</si>
  <si>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</si>
  <si>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</si>
  <si>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</si>
  <si>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</si>
  <si>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</si>
  <si>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</si>
  <si>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</si>
  <si>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</si>
  <si>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</si>
  <si>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</si>
  <si>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</si>
  <si>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</si>
  <si>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</si>
  <si>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</si>
  <si>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</si>
  <si>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</si>
  <si>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</si>
  <si>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</si>
  <si>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</si>
  <si>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</si>
  <si>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</si>
  <si>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</si>
  <si>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</si>
  <si>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</si>
  <si>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</si>
  <si>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</si>
  <si>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</si>
  <si>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</si>
  <si>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</si>
  <si>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</si>
  <si>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</si>
  <si>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</si>
  <si>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</si>
  <si>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</si>
  <si>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</si>
  <si>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</si>
  <si>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</si>
  <si>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</si>
  <si>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</si>
  <si>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</si>
  <si>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</si>
  <si>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</si>
  <si>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</si>
  <si>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</si>
  <si>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</si>
  <si>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</si>
  <si>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</si>
  <si>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</si>
  <si>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</si>
  <si>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</si>
  <si>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</si>
  <si>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</si>
  <si>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</si>
  <si>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</si>
  <si>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</si>
  <si>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</si>
  <si>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</si>
  <si>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</si>
  <si>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</si>
  <si>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</si>
  <si>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</si>
  <si>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</si>
  <si>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</si>
  <si>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</si>
  <si>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</si>
  <si>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</si>
  <si>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</si>
  <si>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</si>
  <si>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</si>
  <si>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</si>
  <si>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</si>
  <si>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</si>
  <si>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</si>
  <si>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</si>
  <si>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</si>
  <si>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</si>
  <si>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</si>
  <si>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</si>
  <si>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</si>
  <si>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</si>
  <si>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</si>
  <si>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</si>
  <si>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</si>
  <si>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</si>
  <si>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</si>
  <si>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</si>
  <si>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</si>
  <si>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</si>
  <si>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</si>
  <si>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</si>
  <si>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</si>
  <si>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</si>
  <si>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</si>
  <si>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</si>
  <si>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</si>
  <si>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</si>
  <si>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</si>
  <si>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</si>
  <si>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</si>
  <si>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Deadline (Date)</t>
  </si>
  <si>
    <t>Launched_At (Date)</t>
  </si>
  <si>
    <t>Percentage Funded</t>
  </si>
  <si>
    <t>Average Donation</t>
  </si>
  <si>
    <t>Parent Category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</si>
  <si>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</si>
  <si>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</si>
  <si>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</si>
  <si>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</si>
  <si>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</si>
  <si>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</si>
  <si>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</si>
  <si>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</si>
  <si>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</si>
  <si>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</si>
  <si>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</si>
  <si>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</si>
  <si>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</si>
  <si>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</si>
  <si>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</si>
  <si>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</si>
  <si>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</si>
  <si>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</si>
  <si>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</si>
  <si>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</si>
  <si>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</si>
  <si>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</si>
  <si>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</si>
  <si>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</si>
  <si>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</si>
  <si>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</si>
  <si>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</si>
  <si>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</si>
  <si>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</si>
  <si>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</si>
  <si>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</si>
  <si>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</si>
  <si>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</si>
  <si>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</si>
  <si>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</si>
  <si>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</si>
  <si>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</si>
  <si>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</si>
  <si>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</si>
  <si>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</si>
  <si>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</si>
  <si>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</si>
  <si>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</si>
  <si>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</si>
  <si>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</si>
  <si>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</si>
  <si>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</si>
  <si>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</si>
  <si>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</si>
  <si>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</si>
  <si>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</si>
  <si>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Count of outcomes</t>
  </si>
  <si>
    <t>Column Labels</t>
  </si>
  <si>
    <t>Grand Total</t>
  </si>
  <si>
    <t>Row Labels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</si>
  <si>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</si>
  <si>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</si>
  <si>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</si>
  <si>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</si>
  <si>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</si>
  <si>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</si>
  <si>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</si>
  <si>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</si>
  <si>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</si>
  <si>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</si>
  <si>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</si>
  <si>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</si>
  <si>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</si>
  <si>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</si>
  <si>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Quarters</t>
  </si>
  <si>
    <t>Play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</si>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</sst>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4" fontId="1" fillId="0" borderId="0" xfId="1" applyNumberFormat="1" applyFont="1" applyAlignment="1">
      <alignment horizontal="center"/>
    </xf>
    <xf numFmtId="4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173" fontId="0" fillId="0" borderId="0" xfId="0" applyNumberFormat="1"/>
    <xf numFmtId="44" fontId="4" fillId="0" borderId="0" xfId="0" applyNumberFormat="1" applyFont="1" applyAlignment="1">
      <alignment horizontal="left" vertical="top"/>
    </xf>
    <xf numFmtId="173" fontId="0" fillId="0" borderId="1" xfId="0" applyNumberFormat="1" applyBorder="1"/>
  </cellXfs>
  <cellStyles count="2">
    <cellStyle name="Normal" xfId="0" builtinId="0"/>
    <cellStyle name="Percent" xfId="1" builtinId="5"/>
  </cellStyles>
  <dxfs count="12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A-45A6-B9D4-8866497C745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A-45A6-B9D4-8866497C745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A-45A6-B9D4-8866497C745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A-45A6-B9D4-8866497C7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6899647"/>
        <c:axId val="256900063"/>
      </c:barChart>
      <c:catAx>
        <c:axId val="25689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900063"/>
        <c:crosses val="autoZero"/>
        <c:auto val="1"/>
        <c:lblAlgn val="ctr"/>
        <c:lblOffset val="100"/>
        <c:noMultiLvlLbl val="0"/>
      </c:catAx>
      <c:valAx>
        <c:axId val="25690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9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3-4E8E-990B-96FE17C89A91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33-4E8E-990B-96FE17C89A91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33-4E8E-990B-96FE17C89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2463471"/>
        <c:axId val="392465135"/>
      </c:barChart>
      <c:catAx>
        <c:axId val="39246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65135"/>
        <c:crosses val="autoZero"/>
        <c:auto val="1"/>
        <c:lblAlgn val="ctr"/>
        <c:lblOffset val="100"/>
        <c:noMultiLvlLbl val="0"/>
      </c:catAx>
      <c:valAx>
        <c:axId val="39246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vs Time!PivotTable2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vs Time'!$B$5:$B$6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vs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Time'!$B$7:$B$19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1-40F2-8026-E3468DD07517}"/>
            </c:ext>
          </c:extLst>
        </c:ser>
        <c:ser>
          <c:idx val="1"/>
          <c:order val="1"/>
          <c:tx>
            <c:strRef>
              <c:f>'Outcome vs Time'!$C$5:$C$6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vs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Time'!$C$7:$C$19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31-40F2-8026-E3468DD07517}"/>
            </c:ext>
          </c:extLst>
        </c:ser>
        <c:ser>
          <c:idx val="2"/>
          <c:order val="2"/>
          <c:tx>
            <c:strRef>
              <c:f>'Outcome vs Time'!$D$5:$D$6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vs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Time'!$D$7:$D$19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31-40F2-8026-E3468DD07517}"/>
            </c:ext>
          </c:extLst>
        </c:ser>
        <c:ser>
          <c:idx val="3"/>
          <c:order val="3"/>
          <c:tx>
            <c:strRef>
              <c:f>'Outcome vs Time'!$E$5:$E$6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vs Time'!$A$7:$A$19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Time'!$E$7:$E$19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31-40F2-8026-E3468DD07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2463471"/>
        <c:axId val="392465135"/>
      </c:lineChart>
      <c:catAx>
        <c:axId val="39246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65135"/>
        <c:crosses val="autoZero"/>
        <c:auto val="1"/>
        <c:lblAlgn val="ctr"/>
        <c:lblOffset val="100"/>
        <c:noMultiLvlLbl val="0"/>
      </c:catAx>
      <c:valAx>
        <c:axId val="39246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46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Distribution of Goal and Pledged Amounts</a:t>
            </a:r>
          </a:p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Great Britain, Musicals, GBP</a:t>
            </a:r>
          </a:p>
        </cx:rich>
      </cx:tx>
    </cx:title>
    <cx:plotArea>
      <cx:plotAreaRegion>
        <cx:series layoutId="boxWhisker" uniqueId="{AD0D1539-37CD-41B7-B4C5-9DA2B75DE0C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024B060-BE97-4789-8D04-13C8FC04787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25405</xdr:colOff>
      <xdr:row>15</xdr:row>
      <xdr:rowOff>31749</xdr:rowOff>
    </xdr:from>
    <xdr:to>
      <xdr:col>9</xdr:col>
      <xdr:colOff>512233</xdr:colOff>
      <xdr:row>33</xdr:row>
      <xdr:rowOff>135467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9FC55-50B2-452C-BCFF-3E7AC740E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25401</xdr:colOff>
      <xdr:row>6</xdr:row>
      <xdr:rowOff>118532</xdr:rowOff>
    </xdr:from>
    <xdr:to>
      <xdr:col>18</xdr:col>
      <xdr:colOff>93134</xdr:colOff>
      <xdr:row>28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D25FE-769A-4BA5-A7AD-9310F0A53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25401</xdr:colOff>
      <xdr:row>6</xdr:row>
      <xdr:rowOff>118532</xdr:rowOff>
    </xdr:from>
    <xdr:to>
      <xdr:col>18</xdr:col>
      <xdr:colOff>93134</xdr:colOff>
      <xdr:row>28</xdr:row>
      <xdr:rowOff>110066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F5A63-8AF0-4413-9EB5-83ADB0F96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122767</xdr:rowOff>
    </xdr:to>
    <xdr:sp macro="" textlink="">
      <xdr:nvSpPr>
        <xdr:cNvPr id="11265" name="AutoShape 1" descr="Annotated box and whisker plot showing low and high data points as&#10;well as&#10;outliers">
          <a:extLst>
            <a:ext uri="{FF2B5EF4-FFF2-40B4-BE49-F238E27FC236}">
              <a16:creationId xmlns:a16="http://schemas.microsoft.com/office/drawing/2014/main" id="{50EC5B01-19EF-4F71-ADDC-A862903054F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122767</xdr:rowOff>
    </xdr:to>
    <xdr:sp macro="" textlink="">
      <xdr:nvSpPr>
        <xdr:cNvPr id="11266" name="AutoShape 2" descr="Annotated box and whisker plot showing low and high data points as&#10;well as&#10;outliers">
          <a:extLst>
            <a:ext uri="{FF2B5EF4-FFF2-40B4-BE49-F238E27FC236}">
              <a16:creationId xmlns:a16="http://schemas.microsoft.com/office/drawing/2014/main" id="{A11A5CFA-5C9F-43A1-9F9B-5B0946BCA6A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38098</xdr:colOff>
      <xdr:row>4</xdr:row>
      <xdr:rowOff>74083</xdr:rowOff>
    </xdr:from>
    <xdr:to>
      <xdr:col>11</xdr:col>
      <xdr:colOff>258233</xdr:colOff>
      <xdr:row>28</xdr:row>
      <xdr:rowOff>21167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639E440-6887-403C-86B3-9C07CD8C76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1565" y="802216"/>
              <a:ext cx="6654801" cy="43158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643466</xdr:colOff>
      <xdr:row>19</xdr:row>
      <xdr:rowOff>0</xdr:rowOff>
    </xdr:from>
    <xdr:to>
      <xdr:col>16</xdr:col>
      <xdr:colOff>283632</xdr:colOff>
      <xdr:row>31</xdr:row>
      <xdr:rowOff>29640</xdr:rowOff>
    </xdr:to>
    <xdr:sp macro="" textlink="">
      <xdr:nvSpPr>
        <xdr:cNvPr id="11267" name="AutoShape 3" descr="Annotated box and whisker plot showing low and high data points as&#10;well as&#10;outliers">
          <a:extLst>
            <a:ext uri="{FF2B5EF4-FFF2-40B4-BE49-F238E27FC236}">
              <a16:creationId xmlns:a16="http://schemas.microsoft.com/office/drawing/2014/main" id="{4FE680C2-DCA3-46F1-A60B-1B0FF88741D7}"/>
            </a:ext>
          </a:extLst>
        </xdr:cNvPr>
        <xdr:cNvSpPr>
          <a:spLocks noChangeAspect="1" noChangeArrowheads="1"/>
        </xdr:cNvSpPr>
      </xdr:nvSpPr>
      <xdr:spPr bwMode="auto">
        <a:xfrm>
          <a:off x="8365066" y="3458633"/>
          <a:ext cx="2214033" cy="2214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en-US"/>
        </a:p>
      </xdr:txBody>
    </xdr:sp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304800</xdr:colOff>
      <xdr:row>18</xdr:row>
      <xdr:rowOff>122767</xdr:rowOff>
    </xdr:to>
    <xdr:sp macro="" textlink="">
      <xdr:nvSpPr>
        <xdr:cNvPr id="11268" name="AutoShape 4" descr="Annotated box and whisker plot showing low and high data points as&#10;well as&#10;outliers">
          <a:extLst>
            <a:ext uri="{FF2B5EF4-FFF2-40B4-BE49-F238E27FC236}">
              <a16:creationId xmlns:a16="http://schemas.microsoft.com/office/drawing/2014/main" id="{CF06C6FC-B8F6-4E51-A6A2-DC449160E9C7}"/>
            </a:ext>
          </a:extLst>
        </xdr:cNvPr>
        <xdr:cNvSpPr>
          <a:spLocks noChangeAspect="1" noChangeArrowheads="1"/>
        </xdr:cNvSpPr>
      </xdr:nvSpPr>
      <xdr:spPr bwMode="auto">
        <a:xfrm>
          <a:off x="8365067" y="309456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10603</xdr:colOff>
      <xdr:row>0</xdr:row>
      <xdr:rowOff>165100</xdr:rowOff>
    </xdr:from>
    <xdr:to>
      <xdr:col>21</xdr:col>
      <xdr:colOff>287867</xdr:colOff>
      <xdr:row>28</xdr:row>
      <xdr:rowOff>136389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9B7E42E-7C38-4FEA-8CA7-0ECF5FD069D0}"/>
            </a:ext>
          </a:extLst>
        </xdr:cNvPr>
        <xdr:cNvGrpSpPr/>
      </xdr:nvGrpSpPr>
      <xdr:grpSpPr>
        <a:xfrm>
          <a:off x="7732203" y="165100"/>
          <a:ext cx="6068464" cy="5068222"/>
          <a:chOff x="7732203" y="165100"/>
          <a:chExt cx="6068464" cy="506822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17F8E1B-9A36-4D17-9329-1D2A26EFF4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732203" y="723900"/>
            <a:ext cx="6068464" cy="4509422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C52E029-14AF-4AB0-99A2-9CE275552B26}"/>
              </a:ext>
            </a:extLst>
          </xdr:cNvPr>
          <xdr:cNvSpPr txBox="1"/>
        </xdr:nvSpPr>
        <xdr:spPr>
          <a:xfrm>
            <a:off x="7814733" y="165100"/>
            <a:ext cx="5757333" cy="49106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800"/>
              <a:t>HOW TO READ BOX AND WHISKER</a:t>
            </a:r>
            <a:r>
              <a:rPr lang="en-US" sz="1800" baseline="0"/>
              <a:t> CHARTS</a:t>
            </a:r>
            <a:endParaRPr lang="en-US" sz="1800"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heng" refreshedDate="44232.265517245367" createdVersion="6" refreshedVersion="6" minRefreshableVersion="3" recordCount="4114" xr:uid="{FABCB6AC-579D-4BB5-AC01-23B9A72197C7}">
  <cacheSource type="worksheet">
    <worksheetSource ref="A1:S4115" sheet="Edited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(Date)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0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Launched_At (Date)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4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0"/>
    <n v="1473782592"/>
    <d v="2016-09-13T16:03:1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1"/>
    <n v="1488823290"/>
    <d v="2017-03-06T18:01:3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"/>
    <n v="1407178107"/>
    <d v="2014-08-04T18:48:27"/>
    <b v="1"/>
    <n v="711"/>
    <b v="1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3"/>
    <n v="1481366052"/>
    <d v="2016-12-10T10:34:12"/>
    <b v="0"/>
    <n v="775"/>
    <b v="0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4"/>
    <n v="1361250539"/>
    <d v="2013-02-19T05:08:59"/>
    <b v="1"/>
    <n v="26457"/>
    <b v="1"/>
    <x v="0"/>
    <x v="0"/>
    <n v="7814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5"/>
    <n v="1457023829"/>
    <d v="2016-03-03T16:50: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x v="6"/>
    <n v="1480493014"/>
    <d v="2016-11-30T08:03:34"/>
    <b v="1"/>
    <n v="3663"/>
    <b v="1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x v="7"/>
    <n v="1471887121"/>
    <d v="2016-08-22T17:32:0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8"/>
    <n v="1390323617"/>
    <d v="2014-01-21T17:00:17"/>
    <b v="0"/>
    <n v="1980"/>
    <b v="1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9"/>
    <n v="1480360736"/>
    <d v="2016-11-28T19:18:56"/>
    <b v="0"/>
    <n v="206"/>
    <b v="1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10"/>
    <n v="1360830239"/>
    <d v="2013-02-14T08:23:59"/>
    <b v="0"/>
    <n v="623"/>
    <b v="1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1"/>
    <n v="1486745663"/>
    <d v="2017-02-10T16:54:23"/>
    <b v="0"/>
    <n v="902"/>
    <b v="1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2"/>
    <n v="1467008916"/>
    <d v="2016-06-27T06:28:36"/>
    <b v="1"/>
    <n v="2478"/>
    <b v="1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13"/>
    <n v="1372177288"/>
    <d v="2013-06-25T16:21:28"/>
    <b v="0"/>
    <n v="8200"/>
    <b v="1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14"/>
    <n v="1375880598"/>
    <d v="2013-08-07T13:03:1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x v="15"/>
    <n v="1436888274"/>
    <d v="2015-07-14T15:37:54"/>
    <b v="0"/>
    <n v="2174"/>
    <b v="1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6"/>
    <n v="1361490161"/>
    <d v="2013-02-21T23:42:41"/>
    <b v="1"/>
    <n v="1356"/>
    <b v="1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17"/>
    <n v="1345716422"/>
    <d v="2012-08-23T10:07:02"/>
    <b v="0"/>
    <n v="3468"/>
    <b v="1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18"/>
    <n v="1382449733"/>
    <d v="2013-10-22T13:48:53"/>
    <b v="0"/>
    <n v="2525"/>
    <b v="1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19"/>
    <n v="1446914836"/>
    <d v="2015-11-07T16:47:16"/>
    <b v="0"/>
    <n v="944"/>
    <b v="1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x v="20"/>
    <n v="1459355950"/>
    <d v="2016-03-30T16:39:10"/>
    <b v="0"/>
    <n v="36"/>
    <b v="1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1"/>
    <n v="1369864301"/>
    <d v="2013-05-29T21:51:41"/>
    <b v="0"/>
    <n v="1113"/>
    <b v="1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22"/>
    <n v="1367355313"/>
    <d v="2013-04-30T20:55:13"/>
    <b v="1"/>
    <n v="20242"/>
    <b v="1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x v="23"/>
    <n v="1437115236"/>
    <d v="2015-07-17T06:40:36"/>
    <b v="0"/>
    <n v="144"/>
    <b v="1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4"/>
    <n v="1481053647"/>
    <d v="2016-12-06T19:47:2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25"/>
    <n v="1361248701"/>
    <d v="2013-02-19T04:38:21"/>
    <b v="1"/>
    <n v="701"/>
    <b v="1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26"/>
    <n v="1346042417"/>
    <d v="2012-08-27T04:40:17"/>
    <b v="1"/>
    <n v="1633"/>
    <b v="1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7"/>
    <n v="1479414344"/>
    <d v="2016-11-17T20:25:44"/>
    <b v="0"/>
    <n v="3238"/>
    <b v="1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28"/>
    <n v="1336627492"/>
    <d v="2012-05-10T05:24:52"/>
    <b v="1"/>
    <n v="388"/>
    <b v="1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9"/>
    <n v="1425531666"/>
    <d v="2015-03-05T05:01:06"/>
    <b v="1"/>
    <n v="3562"/>
    <b v="1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30"/>
    <n v="1360551250"/>
    <d v="2013-02-11T02:54:10"/>
    <b v="0"/>
    <n v="339"/>
    <b v="1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31"/>
    <n v="1478131673"/>
    <d v="2016-11-03T00:07:53"/>
    <b v="0"/>
    <n v="571"/>
    <b v="1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x v="32"/>
    <n v="1476559608"/>
    <d v="2016-10-15T19:26:4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33"/>
    <n v="1422540059"/>
    <d v="2015-01-29T14:00:59"/>
    <b v="0"/>
    <n v="4330"/>
    <b v="1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4"/>
    <n v="1408734015"/>
    <d v="2014-08-22T19:00:15"/>
    <b v="0"/>
    <n v="1204"/>
    <b v="1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35"/>
    <n v="1360271299"/>
    <d v="2013-02-07T21:08:19"/>
    <b v="1"/>
    <n v="479"/>
    <b v="1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x v="36"/>
    <n v="1455147245"/>
    <d v="2016-02-10T23:34:0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37"/>
    <n v="1411246751"/>
    <d v="2014-09-20T20:59:11"/>
    <b v="1"/>
    <n v="159"/>
    <b v="1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x v="38"/>
    <n v="1449650173"/>
    <d v="2015-12-09T08:36:13"/>
    <b v="1"/>
    <n v="971"/>
    <b v="1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39"/>
    <n v="1339207647"/>
    <d v="2012-06-09T02:07:27"/>
    <b v="0"/>
    <n v="263"/>
    <b v="1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40"/>
    <n v="1485892300"/>
    <d v="2017-01-31T19:51:40"/>
    <b v="0"/>
    <n v="163"/>
    <b v="1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1"/>
    <n v="1460557809"/>
    <d v="2016-04-13T14:30:09"/>
    <b v="1"/>
    <n v="4245"/>
    <b v="1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42"/>
    <n v="1396360890"/>
    <d v="2014-04-01T14:01:30"/>
    <b v="1"/>
    <n v="1789"/>
    <b v="1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43"/>
    <n v="1398895756"/>
    <d v="2014-04-30T22:09:16"/>
    <b v="0"/>
    <n v="549"/>
    <b v="1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x v="44"/>
    <n v="1485278620"/>
    <d v="2017-01-24T17:23:40"/>
    <b v="0"/>
    <n v="210"/>
    <b v="1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45"/>
    <n v="1482353513"/>
    <d v="2016-12-21T20:51:53"/>
    <b v="0"/>
    <n v="1670"/>
    <b v="1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46"/>
    <n v="1349209368"/>
    <d v="2012-10-02T20:22:48"/>
    <b v="0"/>
    <n v="721"/>
    <b v="1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47"/>
    <n v="1453730176"/>
    <d v="2016-01-25T13:56:16"/>
    <b v="1"/>
    <n v="415"/>
    <b v="1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8"/>
    <n v="1350605844"/>
    <d v="2012-10-19T00:17:24"/>
    <b v="1"/>
    <n v="238"/>
    <b v="1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49"/>
    <n v="1313024422"/>
    <d v="2011-08-11T01:00:22"/>
    <b v="1"/>
    <n v="916"/>
    <b v="1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50"/>
    <n v="1346276349"/>
    <d v="2012-08-29T21:39:09"/>
    <b v="1"/>
    <n v="151"/>
    <b v="1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51"/>
    <n v="1445975661"/>
    <d v="2015-10-27T19:54:21"/>
    <b v="0"/>
    <n v="45"/>
    <b v="1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52"/>
    <n v="1463351329"/>
    <d v="2016-05-15T22:28:49"/>
    <b v="0"/>
    <n v="169"/>
    <b v="1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53"/>
    <n v="1341875544"/>
    <d v="2012-07-09T23:12:24"/>
    <b v="1"/>
    <n v="105"/>
    <b v="1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54"/>
    <n v="1467831668"/>
    <d v="2016-07-06T19:01:08"/>
    <b v="1"/>
    <n v="1887"/>
    <b v="1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55"/>
    <n v="1483719939"/>
    <d v="2017-01-06T16:25:39"/>
    <b v="1"/>
    <n v="335"/>
    <b v="1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56"/>
    <n v="1402693689"/>
    <d v="2014-06-13T21:08:09"/>
    <b v="0"/>
    <n v="8359"/>
    <b v="1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57"/>
    <n v="1433775668"/>
    <d v="2015-06-08T15:01:08"/>
    <b v="0"/>
    <n v="263"/>
    <b v="1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58"/>
    <n v="1456423890"/>
    <d v="2016-02-25T18:11:30"/>
    <b v="0"/>
    <n v="878"/>
    <b v="1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9"/>
    <n v="1451746123"/>
    <d v="2016-01-02T14:48:43"/>
    <b v="0"/>
    <n v="680"/>
    <b v="1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60"/>
    <n v="1406066440"/>
    <d v="2014-07-22T22:00:40"/>
    <b v="1"/>
    <n v="3355"/>
    <b v="1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x v="61"/>
    <n v="1409261825"/>
    <d v="2014-08-28T21:37:05"/>
    <b v="0"/>
    <n v="356"/>
    <b v="1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62"/>
    <n v="1390860695"/>
    <d v="2014-01-27T22:11:35"/>
    <b v="1"/>
    <n v="2165"/>
    <b v="1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63"/>
    <n v="1444690700"/>
    <d v="2015-10-12T22:58:20"/>
    <b v="0"/>
    <n v="50"/>
    <b v="1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64"/>
    <n v="1476764077"/>
    <d v="2016-10-18T04:14:37"/>
    <b v="0"/>
    <n v="193"/>
    <b v="1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65"/>
    <n v="1460055300"/>
    <d v="2016-04-07T18:55:00"/>
    <b v="0"/>
    <n v="88"/>
    <b v="1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66"/>
    <n v="1367798074"/>
    <d v="2013-05-05T23:54:34"/>
    <b v="0"/>
    <n v="240"/>
    <b v="1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67"/>
    <n v="1402945408"/>
    <d v="2014-06-16T19:03:28"/>
    <b v="0"/>
    <n v="988"/>
    <b v="1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68"/>
    <n v="1462835014"/>
    <d v="2016-05-09T23:03:34"/>
    <b v="1"/>
    <n v="4562"/>
    <b v="1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69"/>
    <n v="1436804063"/>
    <d v="2015-07-13T16:14:23"/>
    <b v="0"/>
    <n v="707"/>
    <b v="1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0"/>
    <n v="1484037977"/>
    <d v="2017-01-10T08:46:17"/>
    <b v="0"/>
    <n v="279"/>
    <b v="1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71"/>
    <n v="1471971621"/>
    <d v="2016-08-23T17:00:21"/>
    <b v="1"/>
    <n v="1780"/>
    <b v="1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x v="72"/>
    <n v="1453461865"/>
    <d v="2016-01-22T11:24:25"/>
    <b v="1"/>
    <n v="294"/>
    <b v="1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73"/>
    <n v="1429580578"/>
    <d v="2015-04-21T01:42:58"/>
    <b v="0"/>
    <n v="170"/>
    <b v="1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74"/>
    <n v="1484667168"/>
    <d v="2017-01-17T15:32:48"/>
    <b v="0"/>
    <n v="197"/>
    <b v="1"/>
    <x v="1"/>
    <x v="1"/>
    <n v="460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75"/>
    <n v="1409743772"/>
    <d v="2014-09-03T11:29:32"/>
    <b v="0"/>
    <n v="59"/>
    <b v="1"/>
    <x v="3"/>
    <x v="12"/>
    <n v="458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76"/>
    <n v="1329759452"/>
    <d v="2012-02-20T17:37:32"/>
    <b v="1"/>
    <n v="2602"/>
    <b v="1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77"/>
    <n v="1477043072"/>
    <d v="2016-10-21T09:44:32"/>
    <b v="0"/>
    <n v="897"/>
    <b v="1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78"/>
    <n v="1361300615"/>
    <d v="2013-02-19T19:03:35"/>
    <b v="1"/>
    <n v="1224"/>
    <b v="1"/>
    <x v="2"/>
    <x v="13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79"/>
    <n v="1476184593"/>
    <d v="2016-10-11T11:16:33"/>
    <b v="0"/>
    <n v="337"/>
    <b v="1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80"/>
    <n v="1431886706"/>
    <d v="2015-05-17T18:18:2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81"/>
    <n v="1369895421"/>
    <d v="2013-05-30T06:30:21"/>
    <b v="1"/>
    <n v="204"/>
    <b v="1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82"/>
    <n v="1438791062"/>
    <d v="2015-08-05T16:11:02"/>
    <b v="1"/>
    <n v="369"/>
    <b v="1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x v="83"/>
    <n v="1474380241"/>
    <d v="2016-09-20T14:04:01"/>
    <b v="0"/>
    <n v="514"/>
    <b v="1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84"/>
    <n v="1416667679"/>
    <d v="2014-11-22T14:47:59"/>
    <b v="0"/>
    <n v="79"/>
    <b v="1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85"/>
    <n v="1435611572"/>
    <d v="2015-06-29T20:59:32"/>
    <b v="1"/>
    <n v="398"/>
    <b v="1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86"/>
    <n v="1439909991"/>
    <d v="2015-08-18T14:59:51"/>
    <b v="0"/>
    <n v="480"/>
    <b v="1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87"/>
    <n v="1446527540"/>
    <d v="2015-11-03T05:12:20"/>
    <b v="1"/>
    <n v="821"/>
    <b v="1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88"/>
    <n v="1334989881"/>
    <d v="2012-04-21T06:31:21"/>
    <b v="1"/>
    <n v="290"/>
    <b v="1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89"/>
    <n v="1332991717"/>
    <d v="2012-03-29T03:28:37"/>
    <b v="0"/>
    <n v="26"/>
    <b v="1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90"/>
    <n v="1426216033"/>
    <d v="2015-03-13T03:07:13"/>
    <b v="1"/>
    <n v="508"/>
    <b v="1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91"/>
    <n v="1359575988"/>
    <d v="2013-01-30T19:59:48"/>
    <b v="1"/>
    <n v="120"/>
    <b v="1"/>
    <x v="4"/>
    <x v="14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92"/>
    <n v="1395436717"/>
    <d v="2014-03-21T21:18:37"/>
    <b v="0"/>
    <n v="191"/>
    <b v="1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93"/>
    <n v="1357157965"/>
    <d v="2013-01-02T20:19:25"/>
    <b v="0"/>
    <n v="28"/>
    <b v="1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x v="94"/>
    <n v="1431406916"/>
    <d v="2015-05-12T05:01:56"/>
    <b v="1"/>
    <n v="1637"/>
    <b v="1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95"/>
    <n v="1416945297"/>
    <d v="2014-11-25T19:54:57"/>
    <b v="0"/>
    <n v="404"/>
    <b v="1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x v="96"/>
    <n v="1464807439"/>
    <d v="2016-06-01T18:57:19"/>
    <b v="0"/>
    <n v="139"/>
    <b v="1"/>
    <x v="5"/>
    <x v="15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97"/>
    <n v="1475609946"/>
    <d v="2016-10-04T19:39:06"/>
    <b v="0"/>
    <n v="290"/>
    <b v="1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98"/>
    <n v="1371715269"/>
    <d v="2013-06-20T08:01:0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99"/>
    <n v="1396367729"/>
    <d v="2014-04-01T15:55:29"/>
    <b v="1"/>
    <n v="405"/>
    <b v="1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100"/>
    <n v="1406507481"/>
    <d v="2014-07-28T00:31:21"/>
    <b v="1"/>
    <n v="94"/>
    <b v="1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x v="101"/>
    <n v="1456232462"/>
    <d v="2016-02-23T13:01:02"/>
    <b v="1"/>
    <n v="1945"/>
    <b v="1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102"/>
    <n v="1390938332"/>
    <d v="2014-01-28T19:45:32"/>
    <b v="0"/>
    <n v="199"/>
    <b v="1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103"/>
    <n v="1452045653"/>
    <d v="2016-01-06T02:00:53"/>
    <b v="0"/>
    <n v="541"/>
    <b v="1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04"/>
    <n v="1412294683"/>
    <d v="2014-10-03T00:04:43"/>
    <b v="0"/>
    <n v="983"/>
    <b v="1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5"/>
    <n v="1443074571"/>
    <d v="2015-09-24T06:02:51"/>
    <b v="1"/>
    <n v="478"/>
    <b v="1"/>
    <x v="2"/>
    <x v="10"/>
    <n v="352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106"/>
    <n v="1367088443"/>
    <d v="2013-04-27T18:47:23"/>
    <b v="1"/>
    <n v="394"/>
    <b v="1"/>
    <x v="3"/>
    <x v="12"/>
    <n v="351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107"/>
    <n v="1295657209"/>
    <d v="2011-01-22T00:46:49"/>
    <b v="0"/>
    <n v="14"/>
    <b v="1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x v="108"/>
    <n v="1433224958"/>
    <d v="2015-06-02T06:02:38"/>
    <b v="1"/>
    <n v="680"/>
    <b v="1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09"/>
    <n v="1371159325"/>
    <d v="2013-06-13T21:35:25"/>
    <b v="1"/>
    <n v="473"/>
    <b v="1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x v="110"/>
    <n v="1472470549"/>
    <d v="2016-08-29T11:35:49"/>
    <b v="0"/>
    <n v="159"/>
    <b v="1"/>
    <x v="2"/>
    <x v="10"/>
    <n v="342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11"/>
    <n v="1459567371"/>
    <d v="2016-04-02T03:22:51"/>
    <b v="0"/>
    <n v="46"/>
    <b v="1"/>
    <x v="3"/>
    <x v="4"/>
    <n v="339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112"/>
    <n v="1301542937"/>
    <d v="2011-03-31T03:42:17"/>
    <b v="1"/>
    <n v="241"/>
    <b v="1"/>
    <x v="3"/>
    <x v="4"/>
    <n v="336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113"/>
    <n v="1448269539"/>
    <d v="2015-11-23T09:05:39"/>
    <b v="0"/>
    <n v="391"/>
    <b v="1"/>
    <x v="1"/>
    <x v="1"/>
    <n v="332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114"/>
    <n v="1461769373"/>
    <d v="2016-04-27T15:02:5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115"/>
    <n v="1393287850"/>
    <d v="2014-02-25T00:24:10"/>
    <b v="0"/>
    <n v="84"/>
    <b v="1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116"/>
    <n v="1412358968"/>
    <d v="2014-10-03T17:56:08"/>
    <b v="1"/>
    <n v="489"/>
    <b v="1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x v="117"/>
    <n v="1425901379"/>
    <d v="2015-03-09T11:42:59"/>
    <b v="0"/>
    <n v="714"/>
    <b v="1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118"/>
    <n v="1468972491"/>
    <d v="2016-07-19T23:54:51"/>
    <b v="1"/>
    <n v="1737"/>
    <b v="1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"/>
    <n v="1460235592"/>
    <d v="2016-04-09T20:59:52"/>
    <b v="0"/>
    <n v="194"/>
    <b v="1"/>
    <x v="1"/>
    <x v="1"/>
    <n v="320"/>
    <n v="24.7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120"/>
    <n v="1465853382"/>
    <d v="2016-06-13T21:29:42"/>
    <b v="0"/>
    <n v="175"/>
    <b v="1"/>
    <x v="3"/>
    <x v="12"/>
    <n v="319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x v="121"/>
    <n v="1464536723"/>
    <d v="2016-05-29T15:45:23"/>
    <b v="0"/>
    <n v="1530"/>
    <b v="1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122"/>
    <n v="1383327440"/>
    <d v="2013-11-01T17:37:20"/>
    <b v="0"/>
    <n v="108"/>
    <b v="1"/>
    <x v="5"/>
    <x v="15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123"/>
    <n v="1461061350"/>
    <d v="2016-04-19T10:22:3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124"/>
    <n v="1276830052"/>
    <d v="2010-06-18T03:00: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125"/>
    <n v="1402599486"/>
    <d v="2014-06-12T18:58:06"/>
    <b v="0"/>
    <n v="263"/>
    <b v="1"/>
    <x v="4"/>
    <x v="16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26"/>
    <n v="1326848935"/>
    <d v="2012-01-18T01:08:55"/>
    <b v="0"/>
    <n v="30"/>
    <b v="1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127"/>
    <n v="1288341805"/>
    <d v="2010-10-29T08:43:25"/>
    <b v="1"/>
    <n v="223"/>
    <b v="1"/>
    <x v="4"/>
    <x v="14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x v="128"/>
    <n v="1476776743"/>
    <d v="2016-10-18T07:45:43"/>
    <b v="1"/>
    <n v="398"/>
    <b v="1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29"/>
    <n v="1479216874"/>
    <d v="2016-11-15T13:34:34"/>
    <b v="1"/>
    <n v="531"/>
    <b v="1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130"/>
    <n v="1339738951"/>
    <d v="2012-06-15T05:42:31"/>
    <b v="1"/>
    <n v="676"/>
    <b v="1"/>
    <x v="0"/>
    <x v="5"/>
    <n v="304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131"/>
    <n v="1460574263"/>
    <d v="2016-04-13T19:04:23"/>
    <b v="0"/>
    <n v="60"/>
    <b v="1"/>
    <x v="3"/>
    <x v="4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132"/>
    <n v="1399032813"/>
    <d v="2014-05-02T12:13:33"/>
    <b v="0"/>
    <n v="145"/>
    <b v="1"/>
    <x v="3"/>
    <x v="12"/>
    <n v="302"/>
    <n v="52.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33"/>
    <n v="1410883139"/>
    <d v="2014-09-16T15:58:59"/>
    <b v="0"/>
    <n v="1021"/>
    <b v="1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134"/>
    <n v="1383195753"/>
    <d v="2013-10-31T05:02:33"/>
    <b v="1"/>
    <n v="429"/>
    <b v="1"/>
    <x v="0"/>
    <x v="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35"/>
    <n v="1403234686"/>
    <d v="2014-06-20T03:24:4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136"/>
    <n v="1479241707"/>
    <d v="2016-11-15T20:28:27"/>
    <b v="0"/>
    <n v="17"/>
    <b v="1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137"/>
    <n v="1436860259"/>
    <d v="2015-07-14T07:50:59"/>
    <b v="0"/>
    <n v="1019"/>
    <b v="1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38"/>
    <n v="1297562590"/>
    <d v="2011-02-13T02:03:10"/>
    <b v="1"/>
    <n v="176"/>
    <b v="1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39"/>
    <n v="1425507005"/>
    <d v="2015-03-04T22:10:05"/>
    <b v="1"/>
    <n v="365"/>
    <b v="1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40"/>
    <n v="1479496309"/>
    <d v="2016-11-18T19:11:49"/>
    <b v="1"/>
    <n v="1104"/>
    <b v="1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41"/>
    <n v="1362081933"/>
    <d v="2013-02-28T20:05:33"/>
    <b v="1"/>
    <n v="80"/>
    <b v="1"/>
    <x v="4"/>
    <x v="14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42"/>
    <n v="1389121248"/>
    <d v="2014-01-07T19:00:48"/>
    <b v="0"/>
    <n v="24"/>
    <b v="1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43"/>
    <n v="1484222978"/>
    <d v="2017-01-12T12:09:3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x v="144"/>
    <n v="1464677986"/>
    <d v="2016-05-31T06:59:4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145"/>
    <n v="1432659793"/>
    <d v="2015-05-26T17:03:13"/>
    <b v="0"/>
    <n v="607"/>
    <b v="1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146"/>
    <n v="1460069451"/>
    <d v="2016-04-07T22:50:51"/>
    <b v="0"/>
    <n v="271"/>
    <b v="1"/>
    <x v="1"/>
    <x v="1"/>
    <n v="287"/>
    <n v="41.7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47"/>
    <n v="1458613082"/>
    <d v="2016-03-22T02:18:02"/>
    <b v="0"/>
    <n v="49"/>
    <b v="1"/>
    <x v="3"/>
    <x v="4"/>
    <n v="287"/>
    <n v="58.5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148"/>
    <n v="1444069748"/>
    <d v="2015-10-05T18:29:08"/>
    <b v="0"/>
    <n v="15"/>
    <b v="1"/>
    <x v="3"/>
    <x v="4"/>
    <n v="286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49"/>
    <n v="1478095515"/>
    <d v="2016-11-02T14:05:15"/>
    <b v="1"/>
    <n v="510"/>
    <b v="1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150"/>
    <n v="1452530041"/>
    <d v="2016-01-11T16:34:01"/>
    <b v="1"/>
    <n v="266"/>
    <b v="1"/>
    <x v="1"/>
    <x v="1"/>
    <n v="285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151"/>
    <n v="1361753751"/>
    <d v="2013-02-25T00:55:51"/>
    <b v="1"/>
    <n v="284"/>
    <b v="1"/>
    <x v="4"/>
    <x v="14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52"/>
    <n v="1478736004"/>
    <d v="2016-11-10T00:00:04"/>
    <b v="0"/>
    <n v="1328"/>
    <b v="1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3"/>
    <n v="1483292122"/>
    <d v="2017-01-01T17:35:22"/>
    <b v="1"/>
    <n v="160"/>
    <b v="1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154"/>
    <n v="1407634897"/>
    <d v="2014-08-10T01:41:37"/>
    <b v="1"/>
    <n v="95"/>
    <b v="1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55"/>
    <n v="1471502484"/>
    <d v="2016-08-18T06:41:24"/>
    <b v="0"/>
    <n v="278"/>
    <b v="1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x v="156"/>
    <n v="1456852647"/>
    <d v="2016-03-01T17:17:27"/>
    <b v="0"/>
    <n v="138"/>
    <b v="1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x v="157"/>
    <n v="1468370274"/>
    <d v="2016-07-13T00:37:54"/>
    <b v="0"/>
    <n v="237"/>
    <b v="1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8"/>
    <n v="1399996024"/>
    <d v="2014-05-13T15:47:04"/>
    <b v="1"/>
    <n v="269"/>
    <b v="1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59"/>
    <n v="1353017510"/>
    <d v="2012-11-15T22:11:50"/>
    <b v="0"/>
    <n v="112"/>
    <b v="1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x v="160"/>
    <n v="1469173938"/>
    <d v="2016-07-22T07:52:18"/>
    <b v="0"/>
    <n v="249"/>
    <b v="1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161"/>
    <n v="1458762544"/>
    <d v="2016-03-23T19:49:04"/>
    <b v="0"/>
    <n v="96"/>
    <b v="1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x v="162"/>
    <n v="1448902867"/>
    <d v="2015-11-30T17:01:07"/>
    <b v="0"/>
    <n v="102"/>
    <b v="1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63"/>
    <n v="1447875539"/>
    <d v="2015-11-18T19:38:59"/>
    <b v="0"/>
    <n v="512"/>
    <b v="1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164"/>
    <n v="1433804313"/>
    <d v="2015-06-08T22:58:33"/>
    <b v="0"/>
    <n v="1013"/>
    <b v="1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165"/>
    <n v="1479708680"/>
    <d v="2016-11-21T06:11:20"/>
    <b v="0"/>
    <n v="127"/>
    <b v="1"/>
    <x v="2"/>
    <x v="17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166"/>
    <n v="1332521976"/>
    <d v="2012-03-23T16:59:36"/>
    <b v="0"/>
    <n v="30"/>
    <b v="1"/>
    <x v="2"/>
    <x v="13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7"/>
    <n v="1328040375"/>
    <d v="2012-01-31T20:06:15"/>
    <b v="0"/>
    <n v="126"/>
    <b v="1"/>
    <x v="2"/>
    <x v="2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168"/>
    <n v="1453109628"/>
    <d v="2016-01-18T09:33:48"/>
    <b v="1"/>
    <n v="551"/>
    <b v="1"/>
    <x v="3"/>
    <x v="12"/>
    <n v="265"/>
    <n v="57.6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69"/>
    <n v="1359421403"/>
    <d v="2013-01-29T01:03:23"/>
    <b v="0"/>
    <n v="25"/>
    <b v="1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70"/>
    <n v="1381752061"/>
    <d v="2013-10-14T12:01:01"/>
    <b v="1"/>
    <n v="3863"/>
    <b v="1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71"/>
    <n v="1324433310"/>
    <d v="2011-12-21T02:08:30"/>
    <b v="1"/>
    <n v="103"/>
    <b v="1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72"/>
    <n v="1448463086"/>
    <d v="2015-11-25T14:51:26"/>
    <b v="0"/>
    <n v="167"/>
    <b v="1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3"/>
    <n v="1473833082"/>
    <d v="2016-09-14T06:04:42"/>
    <b v="0"/>
    <n v="90"/>
    <b v="1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x v="174"/>
    <n v="1458714772"/>
    <d v="2016-03-23T06:32:52"/>
    <b v="1"/>
    <n v="1281"/>
    <b v="1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75"/>
    <n v="1467134464"/>
    <d v="2016-06-28T17:21:04"/>
    <b v="1"/>
    <n v="2051"/>
    <b v="1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176"/>
    <n v="1345741300"/>
    <d v="2012-08-23T17:01:40"/>
    <b v="0"/>
    <n v="22"/>
    <b v="1"/>
    <x v="4"/>
    <x v="14"/>
    <n v="256"/>
    <n v="69.77"/>
  </r>
  <r>
    <n v="1210"/>
    <s v="Det Andra GÃ¶teborg"/>
    <s v="En fotobok om livet i det enda andra GÃ¶teborg i vÃ¤rlden"/>
    <n v="20000"/>
    <n v="50863"/>
    <x v="0"/>
    <x v="10"/>
    <s v="SEK"/>
    <n v="1433106000"/>
    <x v="177"/>
    <n v="1431124572"/>
    <d v="2015-05-08T22:36:12"/>
    <b v="0"/>
    <n v="103"/>
    <b v="1"/>
    <x v="6"/>
    <x v="9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78"/>
    <n v="1415472953"/>
    <d v="2014-11-08T18:55:53"/>
    <b v="0"/>
    <n v="99"/>
    <b v="1"/>
    <x v="2"/>
    <x v="13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179"/>
    <n v="1431715537"/>
    <d v="2015-05-15T18:45:37"/>
    <b v="1"/>
    <n v="537"/>
    <b v="1"/>
    <x v="7"/>
    <x v="11"/>
    <n v="254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80"/>
    <n v="1463155034"/>
    <d v="2016-05-13T15:57:14"/>
    <b v="0"/>
    <n v="314"/>
    <b v="1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181"/>
    <n v="1480538053"/>
    <d v="2016-11-30T20:34:13"/>
    <b v="0"/>
    <n v="185"/>
    <b v="1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82"/>
    <n v="1478189006"/>
    <d v="2016-11-03T16:03:26"/>
    <b v="0"/>
    <n v="168"/>
    <b v="1"/>
    <x v="2"/>
    <x v="2"/>
    <n v="252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x v="183"/>
    <n v="1471188502"/>
    <d v="2016-08-14T15:28:22"/>
    <b v="0"/>
    <n v="17"/>
    <b v="1"/>
    <x v="3"/>
    <x v="4"/>
    <n v="251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84"/>
    <n v="1438110910"/>
    <d v="2015-07-28T19:15:10"/>
    <b v="1"/>
    <n v="455"/>
    <b v="1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85"/>
    <n v="1468455186"/>
    <d v="2016-07-14T00:13:06"/>
    <b v="0"/>
    <n v="26"/>
    <b v="1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186"/>
    <n v="1414584045"/>
    <d v="2014-10-29T12:00:45"/>
    <b v="1"/>
    <n v="303"/>
    <b v="1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x v="187"/>
    <n v="1383257703"/>
    <d v="2013-10-31T22:15:03"/>
    <b v="1"/>
    <n v="271"/>
    <b v="1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88"/>
    <n v="1364827370"/>
    <d v="2013-04-01T14:42:50"/>
    <b v="0"/>
    <n v="47"/>
    <b v="1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89"/>
    <n v="1386108087"/>
    <d v="2013-12-03T22:01:27"/>
    <b v="0"/>
    <n v="456"/>
    <b v="1"/>
    <x v="0"/>
    <x v="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190"/>
    <n v="1346975475"/>
    <d v="2012-09-06T23:51:15"/>
    <b v="0"/>
    <n v="182"/>
    <b v="1"/>
    <x v="3"/>
    <x v="12"/>
    <n v="246"/>
    <n v="67.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191"/>
    <n v="1475337675"/>
    <d v="2016-10-01T16:01:15"/>
    <b v="0"/>
    <n v="296"/>
    <b v="1"/>
    <x v="1"/>
    <x v="1"/>
    <n v="243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92"/>
    <n v="1428936856"/>
    <d v="2015-04-13T14:54:1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x v="193"/>
    <n v="1468003109"/>
    <d v="2016-07-08T18:38:2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4"/>
    <n v="1313612532"/>
    <d v="2011-08-17T20:22:12"/>
    <b v="0"/>
    <n v="13"/>
    <b v="1"/>
    <x v="2"/>
    <x v="13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95"/>
    <n v="1294811828"/>
    <d v="2011-01-12T05:57:0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196"/>
    <n v="1422465075"/>
    <d v="2015-01-28T17:11:15"/>
    <b v="0"/>
    <n v="46"/>
    <b v="1"/>
    <x v="3"/>
    <x v="4"/>
    <n v="239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197"/>
    <n v="1353547114"/>
    <d v="2012-11-22T01:18:3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98"/>
    <n v="1432245861"/>
    <d v="2015-05-21T22:04:21"/>
    <b v="0"/>
    <n v="131"/>
    <b v="1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199"/>
    <n v="1420573441"/>
    <d v="2015-01-06T19:44:01"/>
    <b v="1"/>
    <n v="183"/>
    <b v="1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"/>
    <n v="1402410663"/>
    <d v="2014-06-10T14:31:03"/>
    <b v="1"/>
    <n v="354"/>
    <b v="1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201"/>
    <n v="1332948694"/>
    <d v="2012-03-28T15:31:34"/>
    <b v="0"/>
    <n v="20"/>
    <b v="1"/>
    <x v="2"/>
    <x v="2"/>
    <n v="233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02"/>
    <n v="1463935526"/>
    <d v="2016-05-22T16:45:26"/>
    <b v="1"/>
    <n v="1049"/>
    <b v="1"/>
    <x v="3"/>
    <x v="12"/>
    <n v="233"/>
    <n v="44.4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203"/>
    <n v="1343096197"/>
    <d v="2012-07-24T02:16:37"/>
    <b v="1"/>
    <n v="74"/>
    <b v="1"/>
    <x v="4"/>
    <x v="14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04"/>
    <n v="1377022128"/>
    <d v="2013-08-20T18:08:48"/>
    <b v="1"/>
    <n v="563"/>
    <b v="1"/>
    <x v="4"/>
    <x v="14"/>
    <n v="229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05"/>
    <n v="1423599182"/>
    <d v="2015-02-10T20:13:02"/>
    <b v="0"/>
    <n v="10"/>
    <b v="1"/>
    <x v="3"/>
    <x v="4"/>
    <n v="228"/>
    <n v="5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06"/>
    <n v="1328158065"/>
    <d v="2012-02-02T04:47:45"/>
    <b v="1"/>
    <n v="147"/>
    <b v="1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7"/>
    <n v="1351641296"/>
    <d v="2012-10-30T23:54:56"/>
    <b v="1"/>
    <n v="625"/>
    <b v="1"/>
    <x v="0"/>
    <x v="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08"/>
    <n v="1295575001"/>
    <d v="2011-01-21T01:56:41"/>
    <b v="0"/>
    <n v="36"/>
    <b v="1"/>
    <x v="2"/>
    <x v="13"/>
    <n v="226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09"/>
    <n v="1463161611"/>
    <d v="2016-05-13T17:46:5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10"/>
    <n v="1485976468"/>
    <d v="2017-02-01T19:14:28"/>
    <b v="1"/>
    <n v="304"/>
    <b v="1"/>
    <x v="0"/>
    <x v="5"/>
    <n v="224"/>
    <n v="58.9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11"/>
    <n v="1478602246"/>
    <d v="2016-11-08T10:50:46"/>
    <b v="0"/>
    <n v="50"/>
    <b v="1"/>
    <x v="1"/>
    <x v="1"/>
    <n v="223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12"/>
    <n v="1404997548"/>
    <d v="2014-07-10T13:05:48"/>
    <b v="0"/>
    <n v="18"/>
    <b v="1"/>
    <x v="3"/>
    <x v="4"/>
    <n v="223"/>
    <n v="61.9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13"/>
    <n v="1428889037"/>
    <d v="2015-04-13T01:37:17"/>
    <b v="0"/>
    <n v="18"/>
    <b v="1"/>
    <x v="3"/>
    <x v="4"/>
    <n v="221"/>
    <n v="61.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214"/>
    <n v="1296088630"/>
    <d v="2011-01-27T00:37:10"/>
    <b v="0"/>
    <n v="47"/>
    <b v="1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x v="215"/>
    <n v="1487164242"/>
    <d v="2017-02-15T13:10:42"/>
    <b v="0"/>
    <n v="147"/>
    <b v="1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16"/>
    <n v="1435591889"/>
    <d v="2015-06-29T15:31:29"/>
    <b v="0"/>
    <n v="14"/>
    <b v="1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17"/>
    <n v="1406226683"/>
    <d v="2014-07-24T18:31:23"/>
    <b v="0"/>
    <n v="65"/>
    <b v="1"/>
    <x v="0"/>
    <x v="0"/>
    <n v="219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x v="218"/>
    <n v="1472282956"/>
    <d v="2016-08-27T07:29:16"/>
    <b v="0"/>
    <n v="28"/>
    <b v="1"/>
    <x v="2"/>
    <x v="17"/>
    <n v="218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19"/>
    <n v="1424484717"/>
    <d v="2015-02-21T02:11:57"/>
    <b v="0"/>
    <n v="20"/>
    <b v="1"/>
    <x v="3"/>
    <x v="4"/>
    <n v="218"/>
    <n v="54.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20"/>
    <n v="1482599143"/>
    <d v="2016-12-24T17:05:43"/>
    <b v="1"/>
    <n v="1375"/>
    <b v="1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221"/>
    <n v="1268822909"/>
    <d v="2010-03-17T10:48:2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2"/>
    <n v="1405971690"/>
    <d v="2014-07-21T19:41:30"/>
    <b v="0"/>
    <n v="30"/>
    <b v="1"/>
    <x v="3"/>
    <x v="4"/>
    <n v="215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223"/>
    <n v="1436976858"/>
    <d v="2015-07-15T16:14:18"/>
    <b v="0"/>
    <n v="562"/>
    <b v="1"/>
    <x v="4"/>
    <x v="14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224"/>
    <n v="1455736719"/>
    <d v="2016-02-17T19:18:39"/>
    <b v="0"/>
    <n v="87"/>
    <b v="1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225"/>
    <n v="1375368012"/>
    <d v="2013-08-01T14:40:12"/>
    <b v="1"/>
    <n v="670"/>
    <b v="1"/>
    <x v="2"/>
    <x v="2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6"/>
    <n v="1279574773"/>
    <d v="2010-07-19T21:26:13"/>
    <b v="0"/>
    <n v="32"/>
    <b v="1"/>
    <x v="3"/>
    <x v="12"/>
    <n v="213"/>
    <n v="33.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x v="227"/>
    <n v="1480729678"/>
    <d v="2016-12-03T01:47:58"/>
    <b v="0"/>
    <n v="93"/>
    <b v="1"/>
    <x v="2"/>
    <x v="2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228"/>
    <n v="1475921137"/>
    <d v="2016-10-08T10:05:37"/>
    <b v="1"/>
    <n v="834"/>
    <b v="1"/>
    <x v="0"/>
    <x v="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29"/>
    <n v="1399563390"/>
    <d v="2014-05-08T15:36:30"/>
    <b v="1"/>
    <n v="94"/>
    <b v="1"/>
    <x v="7"/>
    <x v="11"/>
    <n v="212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230"/>
    <n v="1360948389"/>
    <d v="2013-02-15T17:13:09"/>
    <b v="1"/>
    <n v="22"/>
    <b v="1"/>
    <x v="2"/>
    <x v="2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31"/>
    <n v="1446562807"/>
    <d v="2015-11-03T15:00:07"/>
    <b v="1"/>
    <n v="644"/>
    <b v="1"/>
    <x v="0"/>
    <x v="0"/>
    <n v="211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32"/>
    <n v="1428733511"/>
    <d v="2015-04-11T06:25:11"/>
    <b v="0"/>
    <n v="58"/>
    <b v="1"/>
    <x v="3"/>
    <x v="4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3"/>
    <n v="1403135304"/>
    <d v="2014-06-18T23:48:24"/>
    <b v="0"/>
    <n v="18"/>
    <b v="1"/>
    <x v="3"/>
    <x v="4"/>
    <n v="211"/>
    <n v="58.61"/>
  </r>
  <r>
    <n v="3719"/>
    <s v="Corium"/>
    <s v="A new piece of physical theatre about love, regret and longing."/>
    <n v="200"/>
    <n v="420"/>
    <x v="0"/>
    <x v="1"/>
    <s v="GBP"/>
    <n v="1434994266"/>
    <x v="234"/>
    <n v="1432402266"/>
    <d v="2015-05-23T17:31:0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35"/>
    <n v="1360346851"/>
    <d v="2013-02-08T18:07:31"/>
    <b v="1"/>
    <n v="253"/>
    <b v="1"/>
    <x v="0"/>
    <x v="0"/>
    <n v="209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236"/>
    <n v="1398480559"/>
    <d v="2014-04-26T02:49:19"/>
    <b v="0"/>
    <n v="48"/>
    <b v="1"/>
    <x v="4"/>
    <x v="14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237"/>
    <n v="1485000090"/>
    <d v="2017-01-21T12:01:30"/>
    <b v="1"/>
    <n v="28"/>
    <b v="1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38"/>
    <n v="1405429098"/>
    <d v="2014-07-15T12:58:18"/>
    <b v="1"/>
    <n v="1513"/>
    <b v="1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x v="239"/>
    <n v="1430617209"/>
    <d v="2015-05-03T01:40:09"/>
    <b v="0"/>
    <n v="30"/>
    <b v="1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40"/>
    <n v="1398973252"/>
    <d v="2014-05-01T19:40:52"/>
    <b v="1"/>
    <n v="236"/>
    <b v="1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241"/>
    <n v="1472750382"/>
    <d v="2016-09-01T17:19:42"/>
    <b v="0"/>
    <n v="45"/>
    <b v="1"/>
    <x v="2"/>
    <x v="2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242"/>
    <n v="1338336588"/>
    <d v="2012-05-30T00:09:48"/>
    <b v="0"/>
    <n v="34"/>
    <b v="1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x v="243"/>
    <n v="1447055935"/>
    <d v="2015-11-09T07:58:55"/>
    <b v="0"/>
    <n v="172"/>
    <b v="1"/>
    <x v="5"/>
    <x v="15"/>
    <n v="204"/>
    <n v="59.36"/>
  </r>
  <r>
    <n v="1378"/>
    <s v="SIX BY SEVEN"/>
    <s v="A psychedelic post rock masterpiece!"/>
    <n v="2000"/>
    <n v="4067"/>
    <x v="0"/>
    <x v="1"/>
    <s v="GBP"/>
    <n v="1470075210"/>
    <x v="244"/>
    <n v="1468779210"/>
    <d v="2016-07-17T18:13:30"/>
    <b v="0"/>
    <n v="133"/>
    <b v="1"/>
    <x v="2"/>
    <x v="2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5"/>
    <n v="1405522822"/>
    <d v="2014-07-16T15:00:22"/>
    <b v="0"/>
    <n v="311"/>
    <b v="1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6"/>
    <n v="1352820837"/>
    <d v="2012-11-13T15:33:57"/>
    <b v="0"/>
    <n v="170"/>
    <b v="1"/>
    <x v="2"/>
    <x v="13"/>
    <n v="20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247"/>
    <n v="1383337052"/>
    <d v="2013-11-01T20:17:32"/>
    <b v="1"/>
    <n v="109"/>
    <b v="1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248"/>
    <n v="1468852306"/>
    <d v="2016-07-18T14:31:46"/>
    <b v="0"/>
    <n v="113"/>
    <b v="1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249"/>
    <n v="1458936304"/>
    <d v="2016-03-25T20:05:04"/>
    <b v="0"/>
    <n v="125"/>
    <b v="1"/>
    <x v="6"/>
    <x v="9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50"/>
    <n v="1453895532"/>
    <d v="2016-01-27T11:52:12"/>
    <b v="0"/>
    <n v="666"/>
    <b v="1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51"/>
    <n v="1448461434"/>
    <d v="2015-11-25T14:23:54"/>
    <b v="0"/>
    <n v="392"/>
    <b v="1"/>
    <x v="0"/>
    <x v="0"/>
    <n v="202"/>
    <n v="77.2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52"/>
    <n v="1435181628"/>
    <d v="2015-06-24T21:33:48"/>
    <b v="0"/>
    <n v="17"/>
    <b v="1"/>
    <x v="3"/>
    <x v="4"/>
    <n v="202"/>
    <n v="29.7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53"/>
    <n v="1438715077"/>
    <d v="2015-08-04T19:04:37"/>
    <b v="0"/>
    <n v="17"/>
    <b v="1"/>
    <x v="3"/>
    <x v="4"/>
    <n v="202"/>
    <n v="59.4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254"/>
    <n v="1300767673"/>
    <d v="2011-03-22T04:21:13"/>
    <b v="1"/>
    <n v="1876"/>
    <b v="1"/>
    <x v="0"/>
    <x v="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x v="255"/>
    <n v="1431404746"/>
    <d v="2015-05-12T04:25:46"/>
    <b v="1"/>
    <n v="729"/>
    <b v="1"/>
    <x v="0"/>
    <x v="0"/>
    <n v="201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256"/>
    <n v="1406129131"/>
    <d v="2014-07-23T15:25:31"/>
    <b v="1"/>
    <n v="508"/>
    <b v="1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x v="257"/>
    <n v="1359660329"/>
    <d v="2013-01-31T19:25:29"/>
    <b v="0"/>
    <n v="55"/>
    <b v="1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58"/>
    <n v="1429127379"/>
    <d v="2015-04-15T19:49:39"/>
    <b v="0"/>
    <n v="1"/>
    <b v="1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x v="259"/>
    <n v="1432796154"/>
    <d v="2015-05-28T06:55:54"/>
    <b v="0"/>
    <n v="271"/>
    <b v="1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260"/>
    <n v="1288968886"/>
    <d v="2010-11-05T14:54:46"/>
    <b v="1"/>
    <n v="141"/>
    <b v="1"/>
    <x v="2"/>
    <x v="2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61"/>
    <n v="1385366429"/>
    <d v="2013-11-25T08:00:29"/>
    <b v="0"/>
    <n v="1556"/>
    <b v="1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62"/>
    <n v="1341892127"/>
    <d v="2012-07-10T03:48:47"/>
    <b v="0"/>
    <n v="28"/>
    <b v="1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x v="263"/>
    <n v="1378737215"/>
    <d v="2013-09-09T14:33:35"/>
    <b v="1"/>
    <n v="682"/>
    <b v="1"/>
    <x v="0"/>
    <x v="0"/>
    <n v="198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64"/>
    <n v="1400945150"/>
    <d v="2014-05-24T15:25:50"/>
    <b v="0"/>
    <n v="1364"/>
    <b v="1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65"/>
    <n v="1395168625"/>
    <d v="2014-03-18T18:50:25"/>
    <b v="0"/>
    <n v="120"/>
    <b v="1"/>
    <x v="2"/>
    <x v="10"/>
    <n v="19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266"/>
    <n v="1286319256"/>
    <d v="2010-10-05T22:54:16"/>
    <b v="0"/>
    <n v="107"/>
    <b v="1"/>
    <x v="2"/>
    <x v="13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67"/>
    <n v="1421983138"/>
    <d v="2015-01-23T03:18:58"/>
    <b v="0"/>
    <n v="61"/>
    <b v="1"/>
    <x v="2"/>
    <x v="18"/>
    <n v="195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268"/>
    <n v="1411489552"/>
    <d v="2014-09-23T16:25:52"/>
    <b v="1"/>
    <n v="159"/>
    <b v="1"/>
    <x v="2"/>
    <x v="17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269"/>
    <n v="1397414636"/>
    <d v="2014-04-13T18:43:56"/>
    <b v="1"/>
    <n v="306"/>
    <b v="1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70"/>
    <n v="1396923624"/>
    <d v="2014-04-08T02:20:24"/>
    <b v="1"/>
    <n v="122"/>
    <b v="1"/>
    <x v="0"/>
    <x v="0"/>
    <n v="192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71"/>
    <n v="1305767666"/>
    <d v="2011-05-19T01:14:26"/>
    <b v="1"/>
    <n v="688"/>
    <b v="1"/>
    <x v="4"/>
    <x v="14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72"/>
    <n v="1366879523"/>
    <d v="2013-04-25T08:45:23"/>
    <b v="0"/>
    <n v="5812"/>
    <b v="1"/>
    <x v="0"/>
    <x v="0"/>
    <n v="191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273"/>
    <n v="1407784586"/>
    <d v="2014-08-11T19:16:26"/>
    <b v="0"/>
    <n v="58"/>
    <b v="1"/>
    <x v="3"/>
    <x v="12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274"/>
    <n v="1404190567"/>
    <d v="2014-07-01T04:56:07"/>
    <b v="0"/>
    <n v="16"/>
    <b v="1"/>
    <x v="3"/>
    <x v="4"/>
    <n v="191"/>
    <n v="358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75"/>
    <n v="1406896752"/>
    <d v="2014-08-01T12:39:12"/>
    <b v="0"/>
    <n v="19"/>
    <b v="1"/>
    <x v="3"/>
    <x v="4"/>
    <n v="190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276"/>
    <n v="1456285988"/>
    <d v="2016-02-24T03:53:08"/>
    <b v="0"/>
    <n v="66"/>
    <b v="1"/>
    <x v="2"/>
    <x v="2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77"/>
    <n v="1416244863"/>
    <d v="2014-11-17T17:21:03"/>
    <b v="1"/>
    <n v="441"/>
    <b v="1"/>
    <x v="5"/>
    <x v="8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278"/>
    <n v="1353412725"/>
    <d v="2012-11-20T11:58:45"/>
    <b v="1"/>
    <n v="302"/>
    <b v="1"/>
    <x v="3"/>
    <x v="4"/>
    <n v="189"/>
    <n v="31.2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79"/>
    <n v="1443302004"/>
    <d v="2015-09-26T21:13:24"/>
    <b v="1"/>
    <n v="53"/>
    <b v="1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80"/>
    <n v="1338346281"/>
    <d v="2012-05-30T02:51:21"/>
    <b v="0"/>
    <n v="29"/>
    <b v="1"/>
    <x v="2"/>
    <x v="13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81"/>
    <n v="1474641914"/>
    <d v="2016-09-23T14:45:14"/>
    <b v="0"/>
    <n v="50"/>
    <b v="1"/>
    <x v="0"/>
    <x v="5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2"/>
    <n v="1446742417"/>
    <d v="2015-11-05T16:53:37"/>
    <b v="0"/>
    <n v="93"/>
    <b v="1"/>
    <x v="3"/>
    <x v="4"/>
    <n v="187"/>
    <n v="20.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283"/>
    <n v="1407674146"/>
    <d v="2014-08-10T12:35:46"/>
    <b v="0"/>
    <n v="45"/>
    <b v="1"/>
    <x v="3"/>
    <x v="4"/>
    <n v="186"/>
    <n v="41.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284"/>
    <n v="1467335378"/>
    <d v="2016-07-01T01:09:38"/>
    <b v="0"/>
    <n v="23"/>
    <b v="1"/>
    <x v="3"/>
    <x v="4"/>
    <n v="186"/>
    <n v="80.8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85"/>
    <n v="1269878058"/>
    <d v="2010-03-29T15:54:18"/>
    <b v="1"/>
    <n v="108"/>
    <b v="1"/>
    <x v="4"/>
    <x v="14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86"/>
    <n v="1455721204"/>
    <d v="2016-02-17T15:00:04"/>
    <b v="0"/>
    <n v="537"/>
    <b v="1"/>
    <x v="1"/>
    <x v="1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87"/>
    <n v="1306219897"/>
    <d v="2011-05-24T06:51:37"/>
    <b v="0"/>
    <n v="11"/>
    <b v="1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88"/>
    <n v="1447560686"/>
    <d v="2015-11-15T04:11:26"/>
    <b v="0"/>
    <n v="12"/>
    <b v="1"/>
    <x v="2"/>
    <x v="2"/>
    <n v="185"/>
    <n v="115.83"/>
  </r>
  <r>
    <n v="3395"/>
    <s v="MIRAMAR"/>
    <s v="Miramar is a a darkly funny play exploring what it is we call â€˜homeâ€™."/>
    <n v="500"/>
    <n v="920"/>
    <x v="0"/>
    <x v="1"/>
    <s v="GBP"/>
    <n v="1433009400"/>
    <x v="289"/>
    <n v="1431795944"/>
    <d v="2015-05-16T17:05: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90"/>
    <n v="1452798126"/>
    <d v="2016-01-14T19:02:0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91"/>
    <n v="1422463079"/>
    <d v="2015-01-28T16:37:59"/>
    <b v="0"/>
    <n v="253"/>
    <b v="1"/>
    <x v="4"/>
    <x v="16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292"/>
    <n v="1370393760"/>
    <d v="2013-06-05T00:56:00"/>
    <b v="0"/>
    <n v="87"/>
    <b v="1"/>
    <x v="5"/>
    <x v="15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293"/>
    <n v="1391477450"/>
    <d v="2014-02-04T01:30:50"/>
    <b v="0"/>
    <n v="1510"/>
    <b v="1"/>
    <x v="4"/>
    <x v="14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94"/>
    <n v="1476189427"/>
    <d v="2016-10-11T12:37:07"/>
    <b v="0"/>
    <n v="120"/>
    <b v="1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95"/>
    <n v="1458758750"/>
    <d v="2016-03-23T18:45:50"/>
    <b v="0"/>
    <n v="16"/>
    <b v="1"/>
    <x v="7"/>
    <x v="11"/>
    <n v="182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96"/>
    <n v="1359468915"/>
    <d v="2013-01-29T14:15:15"/>
    <b v="0"/>
    <n v="29"/>
    <b v="1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97"/>
    <n v="1436810422"/>
    <d v="2015-07-13T18:00:22"/>
    <b v="0"/>
    <n v="19"/>
    <b v="1"/>
    <x v="2"/>
    <x v="2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98"/>
    <n v="1485471839"/>
    <d v="2017-01-26T23:03:59"/>
    <b v="0"/>
    <n v="67"/>
    <b v="1"/>
    <x v="7"/>
    <x v="11"/>
    <n v="181"/>
    <n v="40.4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99"/>
    <n v="1424474452"/>
    <d v="2015-02-20T23:20:52"/>
    <b v="0"/>
    <n v="33"/>
    <b v="1"/>
    <x v="2"/>
    <x v="2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x v="300"/>
    <n v="1467358427"/>
    <d v="2016-07-01T07:33:47"/>
    <b v="1"/>
    <n v="224"/>
    <b v="1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301"/>
    <n v="1462543114"/>
    <d v="2016-05-06T13:58:34"/>
    <b v="0"/>
    <n v="445"/>
    <b v="1"/>
    <x v="1"/>
    <x v="1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302"/>
    <n v="1345828548"/>
    <d v="2012-08-24T17:15:48"/>
    <b v="0"/>
    <n v="48"/>
    <b v="1"/>
    <x v="2"/>
    <x v="13"/>
    <n v="180"/>
    <n v="26.27"/>
  </r>
  <r>
    <n v="3007"/>
    <s v="Bethlem"/>
    <s v="Consuite for 2015 CoreCon.  An adventure into insanity."/>
    <n v="600"/>
    <n v="1080"/>
    <x v="0"/>
    <x v="0"/>
    <s v="USD"/>
    <n v="1429938683"/>
    <x v="303"/>
    <n v="1428124283"/>
    <d v="2015-04-04T05:11:2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04"/>
    <n v="1460914253"/>
    <d v="2016-04-17T17:30:53"/>
    <b v="0"/>
    <n v="15"/>
    <b v="1"/>
    <x v="3"/>
    <x v="4"/>
    <n v="180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x v="305"/>
    <n v="1413016216"/>
    <d v="2014-10-11T08:30:16"/>
    <b v="0"/>
    <n v="28"/>
    <b v="1"/>
    <x v="3"/>
    <x v="4"/>
    <n v="180"/>
    <n v="43.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306"/>
    <n v="1287379460"/>
    <d v="2010-10-18T05:24:20"/>
    <b v="1"/>
    <n v="244"/>
    <b v="1"/>
    <x v="4"/>
    <x v="14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307"/>
    <n v="1364996645"/>
    <d v="2013-04-03T13:44:05"/>
    <b v="0"/>
    <n v="74"/>
    <b v="1"/>
    <x v="5"/>
    <x v="15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308"/>
    <n v="1395885518"/>
    <d v="2014-03-27T01:58:38"/>
    <b v="1"/>
    <n v="158"/>
    <b v="1"/>
    <x v="0"/>
    <x v="0"/>
    <n v="179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309"/>
    <n v="1267220191"/>
    <d v="2010-02-26T21:36:31"/>
    <b v="1"/>
    <n v="65"/>
    <b v="1"/>
    <x v="4"/>
    <x v="14"/>
    <n v="177"/>
    <n v="81.89"/>
  </r>
  <r>
    <n v="2989"/>
    <s v="Let's Light Up The Gem!"/>
    <s v="Bring the movies back to Bethel, Maine."/>
    <n v="20000"/>
    <n v="35307"/>
    <x v="0"/>
    <x v="0"/>
    <s v="USD"/>
    <n v="1450673940"/>
    <x v="310"/>
    <n v="1448756962"/>
    <d v="2015-11-29T00:29:22"/>
    <b v="0"/>
    <n v="364"/>
    <b v="1"/>
    <x v="3"/>
    <x v="12"/>
    <n v="177"/>
    <n v="9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1"/>
    <n v="1349160018"/>
    <d v="2012-10-02T06:40:18"/>
    <b v="1"/>
    <n v="290"/>
    <b v="1"/>
    <x v="4"/>
    <x v="14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312"/>
    <n v="1414610126"/>
    <d v="2014-10-29T19:15:26"/>
    <b v="1"/>
    <n v="73"/>
    <b v="1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x v="313"/>
    <n v="1333494026"/>
    <d v="2012-04-03T23:00:26"/>
    <b v="1"/>
    <n v="157"/>
    <b v="1"/>
    <x v="2"/>
    <x v="13"/>
    <n v="176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314"/>
    <n v="1309311545"/>
    <d v="2011-06-29T01:39:05"/>
    <b v="0"/>
    <n v="56"/>
    <b v="1"/>
    <x v="2"/>
    <x v="7"/>
    <n v="175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315"/>
    <n v="1449171508"/>
    <d v="2015-12-03T19:38:28"/>
    <b v="0"/>
    <n v="33"/>
    <b v="1"/>
    <x v="3"/>
    <x v="4"/>
    <n v="17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16"/>
    <n v="1410114375"/>
    <d v="2014-09-07T18:26:15"/>
    <b v="1"/>
    <n v="18"/>
    <b v="1"/>
    <x v="3"/>
    <x v="4"/>
    <n v="17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17"/>
    <n v="1462252542"/>
    <d v="2016-05-03T05:15:42"/>
    <b v="0"/>
    <n v="54"/>
    <b v="1"/>
    <x v="3"/>
    <x v="4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18"/>
    <n v="1419979544"/>
    <d v="2014-12-30T22:45:44"/>
    <b v="0"/>
    <n v="18"/>
    <b v="1"/>
    <x v="3"/>
    <x v="4"/>
    <n v="175"/>
    <n v="68.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19"/>
    <n v="1426396797"/>
    <d v="2015-03-15T05:19:57"/>
    <b v="1"/>
    <n v="303"/>
    <b v="1"/>
    <x v="4"/>
    <x v="14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320"/>
    <n v="1468947138"/>
    <d v="2016-07-19T16:52:18"/>
    <b v="1"/>
    <n v="140"/>
    <b v="1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321"/>
    <n v="1300996896"/>
    <d v="2011-03-24T20:01:36"/>
    <b v="0"/>
    <n v="168"/>
    <b v="1"/>
    <x v="2"/>
    <x v="7"/>
    <n v="174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22"/>
    <n v="1457690386"/>
    <d v="2016-03-11T09:59:46"/>
    <b v="0"/>
    <n v="38"/>
    <b v="1"/>
    <x v="3"/>
    <x v="4"/>
    <n v="174"/>
    <n v="68.8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323"/>
    <n v="1370651181"/>
    <d v="2013-06-08T00:26:21"/>
    <b v="0"/>
    <n v="24"/>
    <b v="1"/>
    <x v="4"/>
    <x v="6"/>
    <n v="17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324"/>
    <n v="1341524220"/>
    <d v="2012-07-05T21:37:00"/>
    <b v="0"/>
    <n v="81"/>
    <b v="1"/>
    <x v="5"/>
    <x v="15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325"/>
    <n v="1423366789"/>
    <d v="2015-02-08T03:39:49"/>
    <b v="0"/>
    <n v="70"/>
    <b v="1"/>
    <x v="2"/>
    <x v="13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326"/>
    <n v="1332199618"/>
    <d v="2012-03-19T23:26:58"/>
    <b v="0"/>
    <n v="43"/>
    <b v="1"/>
    <x v="2"/>
    <x v="2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327"/>
    <n v="1440650021"/>
    <d v="2015-08-27T04:33:41"/>
    <b v="0"/>
    <n v="115"/>
    <b v="1"/>
    <x v="7"/>
    <x v="11"/>
    <n v="173"/>
    <n v="75.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328"/>
    <n v="1443714800"/>
    <d v="2015-10-01T15:53:20"/>
    <b v="0"/>
    <n v="89"/>
    <b v="1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329"/>
    <n v="1409195307"/>
    <d v="2014-08-28T03:08:27"/>
    <b v="0"/>
    <n v="110"/>
    <b v="1"/>
    <x v="2"/>
    <x v="13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330"/>
    <n v="1418095570"/>
    <d v="2014-12-09T03:26:10"/>
    <b v="1"/>
    <n v="294"/>
    <b v="1"/>
    <x v="0"/>
    <x v="5"/>
    <n v="172"/>
    <n v="58.4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331"/>
    <n v="1427493240"/>
    <d v="2015-03-27T21:54:00"/>
    <b v="0"/>
    <n v="392"/>
    <b v="1"/>
    <x v="3"/>
    <x v="12"/>
    <n v="17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32"/>
    <n v="1402929075"/>
    <d v="2014-06-16T14:31:15"/>
    <b v="1"/>
    <n v="78"/>
    <b v="1"/>
    <x v="3"/>
    <x v="4"/>
    <n v="172"/>
    <n v="33.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x v="333"/>
    <n v="1481852119"/>
    <d v="2016-12-16T01:35:19"/>
    <b v="0"/>
    <n v="109"/>
    <b v="1"/>
    <x v="2"/>
    <x v="2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334"/>
    <n v="1304770233"/>
    <d v="2011-05-07T12:10:33"/>
    <b v="0"/>
    <n v="31"/>
    <b v="1"/>
    <x v="2"/>
    <x v="13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335"/>
    <n v="1375113391"/>
    <d v="2013-07-29T15:56:31"/>
    <b v="0"/>
    <n v="539"/>
    <b v="1"/>
    <x v="1"/>
    <x v="1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336"/>
    <n v="1385585434"/>
    <d v="2013-11-27T20:50:34"/>
    <b v="1"/>
    <n v="85"/>
    <b v="1"/>
    <x v="2"/>
    <x v="13"/>
    <n v="171"/>
    <n v="46.18"/>
  </r>
  <r>
    <n v="2477"/>
    <s v="Debut Album"/>
    <s v="Releasing my first album in August, and I need your help in order to get it done!"/>
    <n v="750"/>
    <n v="1285"/>
    <x v="0"/>
    <x v="0"/>
    <s v="USD"/>
    <n v="1344789345"/>
    <x v="337"/>
    <n v="1340901345"/>
    <d v="2012-06-28T16:35:45"/>
    <b v="0"/>
    <n v="41"/>
    <b v="1"/>
    <x v="2"/>
    <x v="13"/>
    <n v="171"/>
    <n v="31.34"/>
  </r>
  <r>
    <n v="2668"/>
    <s v="UOttawa Makermobile"/>
    <s v="Creativity on the go! |_x000a_CrÃ©ativitÃ© en mouvement !"/>
    <n v="1000"/>
    <n v="1707"/>
    <x v="0"/>
    <x v="7"/>
    <s v="CAD"/>
    <n v="1447079520"/>
    <x v="338"/>
    <n v="1443449265"/>
    <d v="2015-09-28T14:07:45"/>
    <b v="0"/>
    <n v="28"/>
    <b v="1"/>
    <x v="0"/>
    <x v="19"/>
    <n v="171"/>
    <n v="60.9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39"/>
    <n v="1456421530"/>
    <d v="2016-02-25T17:32:10"/>
    <b v="0"/>
    <n v="14"/>
    <b v="1"/>
    <x v="3"/>
    <x v="4"/>
    <n v="171"/>
    <n v="8.5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40"/>
    <n v="1458770384"/>
    <d v="2016-03-23T21:59:44"/>
    <b v="0"/>
    <n v="23"/>
    <b v="1"/>
    <x v="3"/>
    <x v="4"/>
    <n v="171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1"/>
    <n v="1465607738"/>
    <d v="2016-06-11T01:15:38"/>
    <b v="0"/>
    <n v="20"/>
    <b v="1"/>
    <x v="3"/>
    <x v="4"/>
    <n v="171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42"/>
    <n v="1444164280"/>
    <d v="2015-10-06T20:44:40"/>
    <b v="0"/>
    <n v="57"/>
    <b v="1"/>
    <x v="3"/>
    <x v="4"/>
    <n v="171"/>
    <n v="44.9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3"/>
    <n v="1442232021"/>
    <d v="2015-09-14T12:00:21"/>
    <b v="1"/>
    <n v="188"/>
    <b v="1"/>
    <x v="4"/>
    <x v="14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344"/>
    <n v="1279603955"/>
    <d v="2010-07-20T05:32:35"/>
    <b v="0"/>
    <n v="17"/>
    <b v="1"/>
    <x v="2"/>
    <x v="2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345"/>
    <n v="1458820564"/>
    <d v="2016-03-24T11:56:04"/>
    <b v="0"/>
    <n v="72"/>
    <b v="1"/>
    <x v="0"/>
    <x v="5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346"/>
    <n v="1363611575"/>
    <d v="2013-03-18T12:59:35"/>
    <b v="0"/>
    <n v="682"/>
    <b v="1"/>
    <x v="0"/>
    <x v="0"/>
    <n v="170"/>
    <n v="67.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347"/>
    <n v="1421362930"/>
    <d v="2015-01-15T23:02:10"/>
    <b v="0"/>
    <n v="21"/>
    <b v="1"/>
    <x v="3"/>
    <x v="4"/>
    <n v="170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x v="348"/>
    <n v="1486030352"/>
    <d v="2017-02-02T10:12:32"/>
    <b v="0"/>
    <n v="91"/>
    <b v="1"/>
    <x v="3"/>
    <x v="4"/>
    <n v="170"/>
    <n v="84.29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349"/>
    <n v="1362329565"/>
    <d v="2013-03-03T16:52:45"/>
    <b v="0"/>
    <n v="180"/>
    <b v="1"/>
    <x v="1"/>
    <x v="1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"/>
    <n v="1409388020"/>
    <d v="2014-08-30T08:40:20"/>
    <b v="0"/>
    <n v="13"/>
    <b v="1"/>
    <x v="3"/>
    <x v="4"/>
    <n v="169"/>
    <n v="45.62"/>
  </r>
  <r>
    <n v="1957"/>
    <s v="freeSoC and freeSoC Mini"/>
    <s v="An open hardware platform for the best microcontroller in the world."/>
    <n v="30000"/>
    <n v="50251.41"/>
    <x v="0"/>
    <x v="0"/>
    <s v="USD"/>
    <n v="1351304513"/>
    <x v="351"/>
    <n v="1348712513"/>
    <d v="2012-09-27T02:21:53"/>
    <b v="1"/>
    <n v="660"/>
    <b v="1"/>
    <x v="0"/>
    <x v="0"/>
    <n v="168"/>
    <n v="76.14"/>
  </r>
  <r>
    <n v="2058"/>
    <s v="Raspberry Pi Debug Clip"/>
    <s v="Making using the serial terminal on the Raspberry Pi as easy as Pi!"/>
    <n v="2560"/>
    <n v="4308"/>
    <x v="0"/>
    <x v="1"/>
    <s v="GBP"/>
    <n v="1425326400"/>
    <x v="352"/>
    <n v="1421916830"/>
    <d v="2015-01-22T08:53:50"/>
    <b v="0"/>
    <n v="410"/>
    <b v="1"/>
    <x v="0"/>
    <x v="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353"/>
    <n v="1477578471"/>
    <d v="2016-10-27T14:27:51"/>
    <b v="0"/>
    <n v="111"/>
    <b v="1"/>
    <x v="7"/>
    <x v="11"/>
    <n v="168"/>
    <n v="75.6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54"/>
    <n v="1468650025"/>
    <d v="2016-07-16T06:20:25"/>
    <b v="0"/>
    <n v="99"/>
    <b v="1"/>
    <x v="3"/>
    <x v="12"/>
    <n v="168"/>
    <n v="84.8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5"/>
    <n v="1428130814"/>
    <d v="2015-04-04T07:00:14"/>
    <b v="0"/>
    <n v="28"/>
    <b v="1"/>
    <x v="4"/>
    <x v="16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356"/>
    <n v="1462695073"/>
    <d v="2016-05-08T08:11:13"/>
    <b v="0"/>
    <n v="34"/>
    <b v="1"/>
    <x v="2"/>
    <x v="2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357"/>
    <n v="1291428371"/>
    <d v="2010-12-04T02:06:11"/>
    <b v="0"/>
    <n v="33"/>
    <b v="1"/>
    <x v="2"/>
    <x v="2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358"/>
    <n v="1415031043"/>
    <d v="2014-11-03T16:10:43"/>
    <b v="0"/>
    <n v="101"/>
    <b v="1"/>
    <x v="0"/>
    <x v="0"/>
    <n v="167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359"/>
    <n v="1380556483"/>
    <d v="2013-09-30T15:54:43"/>
    <b v="1"/>
    <n v="34"/>
    <b v="1"/>
    <x v="2"/>
    <x v="2"/>
    <n v="166"/>
    <n v="31.82"/>
  </r>
  <r>
    <n v="1501"/>
    <s v="This is Nowhere"/>
    <s v="A hardcover book of surf, outdoor and nature photos from the British Columbia coast."/>
    <n v="52000"/>
    <n v="86492"/>
    <x v="0"/>
    <x v="7"/>
    <s v="CAD"/>
    <n v="1436364023"/>
    <x v="360"/>
    <n v="1433772023"/>
    <d v="2015-06-08T14:00:23"/>
    <b v="1"/>
    <n v="885"/>
    <b v="1"/>
    <x v="6"/>
    <x v="9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361"/>
    <n v="1272692732"/>
    <d v="2010-05-01T05:45:32"/>
    <b v="0"/>
    <n v="89"/>
    <b v="1"/>
    <x v="2"/>
    <x v="13"/>
    <n v="166"/>
    <n v="46.6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362"/>
    <n v="1474895475"/>
    <d v="2016-09-26T13:11:15"/>
    <b v="0"/>
    <n v="26"/>
    <b v="1"/>
    <x v="0"/>
    <x v="5"/>
    <n v="166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63"/>
    <n v="1417556262"/>
    <d v="2014-12-02T21:37:42"/>
    <b v="0"/>
    <n v="47"/>
    <b v="1"/>
    <x v="3"/>
    <x v="12"/>
    <n v="166"/>
    <n v="177.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364"/>
    <n v="1401642425"/>
    <d v="2014-06-01T17:07:05"/>
    <b v="0"/>
    <n v="827"/>
    <b v="1"/>
    <x v="4"/>
    <x v="16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365"/>
    <n v="1454688513"/>
    <d v="2016-02-05T16:08:33"/>
    <b v="0"/>
    <n v="102"/>
    <b v="1"/>
    <x v="6"/>
    <x v="9"/>
    <n v="165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366"/>
    <n v="1421786748"/>
    <d v="2015-01-20T20:45:48"/>
    <b v="0"/>
    <n v="49"/>
    <b v="1"/>
    <x v="0"/>
    <x v="5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x v="367"/>
    <n v="1446570315"/>
    <d v="2015-11-03T17:05:15"/>
    <b v="1"/>
    <n v="63"/>
    <b v="1"/>
    <x v="3"/>
    <x v="4"/>
    <n v="164"/>
    <n v="70.290000000000006"/>
  </r>
  <r>
    <n v="1464"/>
    <s v="Science Studio"/>
    <s v="The Best Science Media on the Web"/>
    <n v="5000"/>
    <n v="8160"/>
    <x v="0"/>
    <x v="0"/>
    <s v="USD"/>
    <n v="1361029958"/>
    <x v="368"/>
    <n v="1358437958"/>
    <d v="2013-01-17T15:52:38"/>
    <b v="1"/>
    <n v="234"/>
    <b v="1"/>
    <x v="5"/>
    <x v="8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369"/>
    <n v="1325184847"/>
    <d v="2011-12-29T18:54:07"/>
    <b v="0"/>
    <n v="30"/>
    <b v="1"/>
    <x v="1"/>
    <x v="1"/>
    <n v="163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x v="370"/>
    <n v="1428087153"/>
    <d v="2015-04-03T18:52:33"/>
    <b v="0"/>
    <n v="17"/>
    <b v="1"/>
    <x v="3"/>
    <x v="4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71"/>
    <n v="1302493760"/>
    <d v="2011-04-11T03:49:20"/>
    <b v="1"/>
    <n v="21"/>
    <b v="1"/>
    <x v="3"/>
    <x v="4"/>
    <n v="163"/>
    <n v="58.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72"/>
    <n v="1372884587"/>
    <d v="2013-07-03T20:49:47"/>
    <b v="1"/>
    <n v="389"/>
    <b v="1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73"/>
    <n v="1415194553"/>
    <d v="2014-11-05T13:35:53"/>
    <b v="1"/>
    <n v="615"/>
    <b v="1"/>
    <x v="6"/>
    <x v="9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74"/>
    <n v="1437214936"/>
    <d v="2015-07-18T10:22:16"/>
    <b v="0"/>
    <n v="31"/>
    <b v="1"/>
    <x v="3"/>
    <x v="4"/>
    <n v="162"/>
    <n v="52.35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x v="375"/>
    <n v="1481129340"/>
    <d v="2016-12-07T16:49:00"/>
    <b v="0"/>
    <n v="85"/>
    <b v="1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376"/>
    <n v="1361858673"/>
    <d v="2013-02-26T06:04:33"/>
    <b v="0"/>
    <n v="98"/>
    <b v="1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377"/>
    <n v="1431425153"/>
    <d v="2015-05-12T10:05:53"/>
    <b v="1"/>
    <n v="353"/>
    <b v="1"/>
    <x v="0"/>
    <x v="0"/>
    <n v="161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378"/>
    <n v="1426133192"/>
    <d v="2015-03-12T04:06:32"/>
    <b v="0"/>
    <n v="21"/>
    <b v="1"/>
    <x v="2"/>
    <x v="2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79"/>
    <n v="1458254347"/>
    <d v="2016-03-17T22:39:07"/>
    <b v="0"/>
    <n v="28"/>
    <b v="1"/>
    <x v="3"/>
    <x v="4"/>
    <n v="161"/>
    <n v="57.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380"/>
    <n v="1463588109"/>
    <d v="2016-05-18T16:15:09"/>
    <b v="0"/>
    <n v="51"/>
    <b v="1"/>
    <x v="4"/>
    <x v="16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81"/>
    <n v="1375265461"/>
    <d v="2013-07-31T10:11:01"/>
    <b v="0"/>
    <n v="13"/>
    <b v="1"/>
    <x v="5"/>
    <x v="15"/>
    <n v="160"/>
    <n v="4.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382"/>
    <n v="1340233365"/>
    <d v="2012-06-20T23:02:45"/>
    <b v="0"/>
    <n v="96"/>
    <b v="1"/>
    <x v="2"/>
    <x v="2"/>
    <n v="160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83"/>
    <n v="1414514153"/>
    <d v="2014-10-28T16:35:53"/>
    <b v="1"/>
    <n v="930"/>
    <b v="1"/>
    <x v="3"/>
    <x v="4"/>
    <n v="160"/>
    <n v="60.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84"/>
    <n v="1401811381"/>
    <d v="2014-06-03T16:03:01"/>
    <b v="0"/>
    <n v="133"/>
    <b v="1"/>
    <x v="3"/>
    <x v="4"/>
    <n v="160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5"/>
    <n v="1459463808"/>
    <d v="2016-03-31T22:36:48"/>
    <b v="0"/>
    <n v="8"/>
    <b v="1"/>
    <x v="3"/>
    <x v="4"/>
    <n v="160"/>
    <n v="40"/>
  </r>
  <r>
    <n v="1219"/>
    <s v="The Box"/>
    <s v="The Box is a fine art book of Ron Amato's innovative and seductive photography project."/>
    <n v="16350"/>
    <n v="26024"/>
    <x v="0"/>
    <x v="0"/>
    <s v="USD"/>
    <n v="1476961513"/>
    <x v="386"/>
    <n v="1474369513"/>
    <d v="2016-09-20T11:05:13"/>
    <b v="0"/>
    <n v="253"/>
    <b v="1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387"/>
    <n v="1440008439"/>
    <d v="2015-08-19T18:20:39"/>
    <b v="0"/>
    <n v="206"/>
    <b v="1"/>
    <x v="0"/>
    <x v="19"/>
    <n v="159"/>
    <n v="77.33"/>
  </r>
  <r>
    <n v="3309"/>
    <s v="Collision Course"/>
    <s v="Two unlikely friends, a garage, tinned beans &amp; the end of the world."/>
    <n v="350"/>
    <n v="558"/>
    <x v="0"/>
    <x v="1"/>
    <s v="GBP"/>
    <n v="1476632178"/>
    <x v="388"/>
    <n v="1473953778"/>
    <d v="2016-09-15T15:36:18"/>
    <b v="0"/>
    <n v="31"/>
    <b v="1"/>
    <x v="3"/>
    <x v="4"/>
    <n v="159"/>
    <n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389"/>
    <n v="1404907429"/>
    <d v="2014-07-09T12:03:49"/>
    <b v="0"/>
    <n v="139"/>
    <b v="1"/>
    <x v="5"/>
    <x v="15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x v="390"/>
    <n v="1464921112"/>
    <d v="2016-06-03T02:31:52"/>
    <b v="0"/>
    <n v="81"/>
    <b v="1"/>
    <x v="0"/>
    <x v="5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91"/>
    <n v="1419364719"/>
    <d v="2014-12-23T19:58:39"/>
    <b v="0"/>
    <n v="15"/>
    <b v="1"/>
    <x v="3"/>
    <x v="12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92"/>
    <n v="1430114384"/>
    <d v="2015-04-27T05:59:44"/>
    <b v="0"/>
    <n v="10"/>
    <b v="1"/>
    <x v="3"/>
    <x v="4"/>
    <n v="158"/>
    <n v="79.0999999999999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93"/>
    <n v="1485237096"/>
    <d v="2017-01-24T05:51:36"/>
    <b v="1"/>
    <n v="305"/>
    <b v="1"/>
    <x v="4"/>
    <x v="14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x v="394"/>
    <n v="1455516297"/>
    <d v="2016-02-15T06:04:57"/>
    <b v="1"/>
    <n v="555"/>
    <b v="1"/>
    <x v="6"/>
    <x v="9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395"/>
    <n v="1408565860"/>
    <d v="2014-08-20T20:17:40"/>
    <b v="1"/>
    <n v="424"/>
    <b v="1"/>
    <x v="0"/>
    <x v="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396"/>
    <n v="1381778555"/>
    <d v="2013-10-14T19:22:35"/>
    <b v="0"/>
    <n v="301"/>
    <b v="1"/>
    <x v="1"/>
    <x v="1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397"/>
    <n v="1336482857"/>
    <d v="2012-05-08T13:14:17"/>
    <b v="1"/>
    <n v="50"/>
    <b v="1"/>
    <x v="2"/>
    <x v="13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98"/>
    <n v="1432325049"/>
    <d v="2015-05-22T20:04:09"/>
    <b v="0"/>
    <n v="107"/>
    <b v="1"/>
    <x v="3"/>
    <x v="12"/>
    <n v="157"/>
    <n v="146.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399"/>
    <n v="1330638829"/>
    <d v="2012-03-01T21:53:49"/>
    <b v="1"/>
    <n v="113"/>
    <b v="1"/>
    <x v="4"/>
    <x v="14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400"/>
    <n v="1397571035"/>
    <d v="2014-04-15T14:10:35"/>
    <b v="1"/>
    <n v="2139"/>
    <b v="1"/>
    <x v="4"/>
    <x v="14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401"/>
    <n v="1354580949"/>
    <d v="2012-12-04T00:29:09"/>
    <b v="0"/>
    <n v="149"/>
    <b v="1"/>
    <x v="5"/>
    <x v="15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402"/>
    <n v="1343682681"/>
    <d v="2012-07-30T21:11:21"/>
    <b v="0"/>
    <n v="19"/>
    <b v="1"/>
    <x v="2"/>
    <x v="2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403"/>
    <n v="1347482261"/>
    <d v="2012-09-12T20:37:41"/>
    <b v="0"/>
    <n v="133"/>
    <b v="1"/>
    <x v="2"/>
    <x v="2"/>
    <n v="156"/>
    <n v="117.23"/>
  </r>
  <r>
    <n v="2215"/>
    <s v="&quot;Something to See, Not to Say&quot; - Anemometer's First EP Album"/>
    <s v="Ambient Electro Grind-fest!"/>
    <n v="550"/>
    <n v="860"/>
    <x v="0"/>
    <x v="0"/>
    <s v="USD"/>
    <n v="1331621940"/>
    <x v="404"/>
    <n v="1329671572"/>
    <d v="2012-02-19T17:12:52"/>
    <b v="0"/>
    <n v="33"/>
    <b v="1"/>
    <x v="2"/>
    <x v="10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405"/>
    <n v="1413674692"/>
    <d v="2014-10-18T23:24:52"/>
    <b v="0"/>
    <n v="26"/>
    <b v="1"/>
    <x v="2"/>
    <x v="18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406"/>
    <n v="1291257298"/>
    <d v="2010-12-02T02:34:58"/>
    <b v="0"/>
    <n v="13"/>
    <b v="1"/>
    <x v="2"/>
    <x v="18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407"/>
    <n v="1343018807"/>
    <d v="2012-07-23T04:46:47"/>
    <b v="0"/>
    <n v="60"/>
    <b v="1"/>
    <x v="2"/>
    <x v="18"/>
    <n v="156"/>
    <n v="38.88000000000000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408"/>
    <n v="1440687623"/>
    <d v="2015-08-27T15:00:23"/>
    <b v="0"/>
    <n v="204"/>
    <b v="1"/>
    <x v="3"/>
    <x v="4"/>
    <n v="156"/>
    <n v="38.2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409"/>
    <n v="1450819109"/>
    <d v="2015-12-22T21:18:29"/>
    <b v="0"/>
    <n v="24"/>
    <b v="1"/>
    <x v="3"/>
    <x v="4"/>
    <n v="156"/>
    <n v="51.9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410"/>
    <n v="1404822144"/>
    <d v="2014-07-08T12:22:24"/>
    <b v="0"/>
    <n v="19"/>
    <b v="1"/>
    <x v="4"/>
    <x v="16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411"/>
    <n v="1360177878"/>
    <d v="2013-02-06T19:11:18"/>
    <b v="0"/>
    <n v="48"/>
    <b v="1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x v="412"/>
    <n v="1430467187"/>
    <d v="2015-05-01T07:59:47"/>
    <b v="0"/>
    <n v="53"/>
    <b v="1"/>
    <x v="4"/>
    <x v="6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413"/>
    <n v="1458762717"/>
    <d v="2016-03-23T19:51:57"/>
    <b v="0"/>
    <n v="133"/>
    <b v="1"/>
    <x v="2"/>
    <x v="17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414"/>
    <n v="1456246864"/>
    <d v="2016-02-23T17:01:04"/>
    <b v="0"/>
    <n v="75"/>
    <b v="1"/>
    <x v="6"/>
    <x v="9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415"/>
    <n v="1343320425"/>
    <d v="2012-07-26T16:33:45"/>
    <b v="1"/>
    <n v="467"/>
    <b v="1"/>
    <x v="2"/>
    <x v="2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416"/>
    <n v="1401196766"/>
    <d v="2014-05-27T13:19:26"/>
    <b v="1"/>
    <n v="190"/>
    <b v="1"/>
    <x v="2"/>
    <x v="2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417"/>
    <n v="1344962853"/>
    <d v="2012-08-14T16:47:33"/>
    <b v="0"/>
    <n v="104"/>
    <b v="1"/>
    <x v="2"/>
    <x v="2"/>
    <n v="155"/>
    <n v="112.02"/>
  </r>
  <r>
    <n v="1761"/>
    <s v="I Wanted To See Boobs"/>
    <s v="A hardcover photobook telling the naked truth of a young photographers journey."/>
    <n v="100"/>
    <n v="155"/>
    <x v="0"/>
    <x v="1"/>
    <s v="GBP"/>
    <n v="1442065060"/>
    <x v="418"/>
    <n v="1437745060"/>
    <d v="2015-07-24T13:37:40"/>
    <b v="0"/>
    <n v="3"/>
    <b v="1"/>
    <x v="6"/>
    <x v="9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419"/>
    <n v="1483461409"/>
    <d v="2017-01-03T16:36:49"/>
    <b v="0"/>
    <n v="67"/>
    <b v="1"/>
    <x v="7"/>
    <x v="11"/>
    <n v="155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420"/>
    <n v="1430600401"/>
    <d v="2015-05-02T21:00:01"/>
    <b v="0"/>
    <n v="56"/>
    <b v="1"/>
    <x v="3"/>
    <x v="4"/>
    <n v="15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421"/>
    <n v="1418654916"/>
    <d v="2014-12-15T14:48:36"/>
    <b v="0"/>
    <n v="78"/>
    <b v="1"/>
    <x v="3"/>
    <x v="4"/>
    <n v="155"/>
    <n v="39.7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x v="422"/>
    <n v="1385124940"/>
    <d v="2013-11-22T12:55:40"/>
    <b v="0"/>
    <n v="191"/>
    <b v="1"/>
    <x v="2"/>
    <x v="2"/>
    <n v="154"/>
    <n v="70.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423"/>
    <n v="1413295358"/>
    <d v="2014-10-14T14:02:38"/>
    <b v="0"/>
    <n v="181"/>
    <b v="1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424"/>
    <n v="1421436099"/>
    <d v="2015-01-16T19:21:39"/>
    <b v="0"/>
    <n v="32"/>
    <b v="1"/>
    <x v="1"/>
    <x v="1"/>
    <n v="154"/>
    <n v="48.06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425"/>
    <n v="1404797428"/>
    <d v="2014-07-08T05:30:28"/>
    <b v="1"/>
    <n v="1088"/>
    <b v="1"/>
    <x v="3"/>
    <x v="12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426"/>
    <n v="1444219209"/>
    <d v="2015-10-07T12:00:09"/>
    <b v="1"/>
    <n v="145"/>
    <b v="1"/>
    <x v="3"/>
    <x v="4"/>
    <n v="154"/>
    <n v="106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427"/>
    <n v="1431230867"/>
    <d v="2015-05-10T04:07:47"/>
    <b v="0"/>
    <n v="104"/>
    <b v="1"/>
    <x v="3"/>
    <x v="4"/>
    <n v="154"/>
    <n v="110.8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428"/>
    <n v="1319819758"/>
    <d v="2011-10-28T16:35:58"/>
    <b v="0"/>
    <n v="15"/>
    <b v="1"/>
    <x v="4"/>
    <x v="6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429"/>
    <n v="1301950070"/>
    <d v="2011-04-04T20:47:50"/>
    <b v="1"/>
    <n v="61"/>
    <b v="1"/>
    <x v="4"/>
    <x v="14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430"/>
    <n v="1363630542"/>
    <d v="2013-03-18T18:15:42"/>
    <b v="0"/>
    <n v="554"/>
    <b v="1"/>
    <x v="0"/>
    <x v="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31"/>
    <n v="1427212918"/>
    <d v="2015-03-24T16:01:58"/>
    <b v="0"/>
    <n v="470"/>
    <b v="1"/>
    <x v="0"/>
    <x v="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432"/>
    <n v="1486426053"/>
    <d v="2017-02-07T00:07:33"/>
    <b v="0"/>
    <n v="53"/>
    <b v="1"/>
    <x v="1"/>
    <x v="1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x v="433"/>
    <n v="1424997111"/>
    <d v="2015-02-27T00:31:51"/>
    <b v="0"/>
    <n v="147"/>
    <b v="1"/>
    <x v="1"/>
    <x v="1"/>
    <n v="153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434"/>
    <n v="1463971172"/>
    <d v="2016-05-23T02:39:32"/>
    <b v="0"/>
    <n v="14"/>
    <b v="1"/>
    <x v="3"/>
    <x v="4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435"/>
    <n v="1404141626"/>
    <d v="2014-06-30T15:20:26"/>
    <b v="0"/>
    <n v="37"/>
    <b v="1"/>
    <x v="3"/>
    <x v="4"/>
    <n v="153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436"/>
    <n v="1448040425"/>
    <d v="2015-11-20T17:27:05"/>
    <b v="0"/>
    <n v="17"/>
    <b v="1"/>
    <x v="3"/>
    <x v="4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437"/>
    <n v="1456789685"/>
    <d v="2016-02-29T23:48:05"/>
    <b v="0"/>
    <n v="21"/>
    <b v="1"/>
    <x v="3"/>
    <x v="4"/>
    <n v="153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438"/>
    <n v="1422656201"/>
    <d v="2015-01-30T22:16:41"/>
    <b v="0"/>
    <n v="65"/>
    <b v="1"/>
    <x v="3"/>
    <x v="4"/>
    <n v="153"/>
    <n v="70.45999999999999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439"/>
    <n v="1407839054"/>
    <d v="2014-08-12T10:24:14"/>
    <b v="0"/>
    <n v="56"/>
    <b v="1"/>
    <x v="2"/>
    <x v="2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440"/>
    <n v="1357604752"/>
    <d v="2013-01-08T00:25:52"/>
    <b v="0"/>
    <n v="33"/>
    <b v="1"/>
    <x v="2"/>
    <x v="2"/>
    <n v="152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441"/>
    <n v="1399563953"/>
    <d v="2014-05-08T15:45:53"/>
    <b v="1"/>
    <n v="59"/>
    <b v="1"/>
    <x v="2"/>
    <x v="2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442"/>
    <n v="1335987789"/>
    <d v="2012-05-02T19:43:09"/>
    <b v="0"/>
    <n v="27"/>
    <b v="1"/>
    <x v="2"/>
    <x v="10"/>
    <n v="152"/>
    <n v="42.2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443"/>
    <n v="1422809671"/>
    <d v="2015-02-01T16:54:31"/>
    <b v="0"/>
    <n v="39"/>
    <b v="1"/>
    <x v="3"/>
    <x v="4"/>
    <n v="152"/>
    <n v="19.48999999999999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444"/>
    <n v="1396524644"/>
    <d v="2014-04-03T11:30:44"/>
    <b v="0"/>
    <n v="15"/>
    <b v="1"/>
    <x v="2"/>
    <x v="10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445"/>
    <n v="1467040769"/>
    <d v="2016-06-27T15:19:29"/>
    <b v="0"/>
    <n v="30"/>
    <b v="1"/>
    <x v="3"/>
    <x v="20"/>
    <n v="151"/>
    <n v="100.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446"/>
    <n v="1347411539"/>
    <d v="2012-09-12T00:58:59"/>
    <b v="1"/>
    <n v="415"/>
    <b v="1"/>
    <x v="4"/>
    <x v="14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447"/>
    <n v="1402931866"/>
    <d v="2014-06-16T15:17:46"/>
    <b v="1"/>
    <n v="215"/>
    <b v="1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448"/>
    <n v="1392780961"/>
    <d v="2014-02-19T03:36:01"/>
    <b v="1"/>
    <n v="70"/>
    <b v="1"/>
    <x v="0"/>
    <x v="0"/>
    <n v="15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449"/>
    <n v="1455640559"/>
    <d v="2016-02-16T16:35:59"/>
    <b v="0"/>
    <n v="3"/>
    <b v="1"/>
    <x v="3"/>
    <x v="4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450"/>
    <n v="1465345902"/>
    <d v="2016-06-08T00:31:42"/>
    <b v="0"/>
    <n v="9"/>
    <b v="1"/>
    <x v="3"/>
    <x v="4"/>
    <n v="150"/>
    <n v="41.6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451"/>
    <n v="1326994426"/>
    <d v="2012-01-19T17:33:46"/>
    <b v="0"/>
    <n v="145"/>
    <b v="1"/>
    <x v="2"/>
    <x v="2"/>
    <n v="149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452"/>
    <n v="1457999054"/>
    <d v="2016-03-14T23:44:1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453"/>
    <n v="1457115427"/>
    <d v="2016-03-04T18:17:07"/>
    <b v="0"/>
    <n v="31"/>
    <b v="1"/>
    <x v="3"/>
    <x v="4"/>
    <n v="149"/>
    <n v="15.1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454"/>
    <n v="1368646357"/>
    <d v="2013-05-15T19:32:37"/>
    <b v="0"/>
    <n v="23"/>
    <b v="1"/>
    <x v="4"/>
    <x v="6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455"/>
    <n v="1330394274"/>
    <d v="2012-02-28T01:57:54"/>
    <b v="1"/>
    <n v="62"/>
    <b v="1"/>
    <x v="4"/>
    <x v="14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456"/>
    <n v="1332435685"/>
    <d v="2012-03-22T17:01:25"/>
    <b v="0"/>
    <n v="15"/>
    <b v="1"/>
    <x v="5"/>
    <x v="15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457"/>
    <n v="1332182049"/>
    <d v="2012-03-19T18:34:09"/>
    <b v="0"/>
    <n v="35"/>
    <b v="1"/>
    <x v="2"/>
    <x v="2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458"/>
    <n v="1361483538"/>
    <d v="2013-02-21T21:52:18"/>
    <b v="1"/>
    <n v="25"/>
    <b v="1"/>
    <x v="5"/>
    <x v="8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459"/>
    <n v="1477368867"/>
    <d v="2016-10-25T04:14:27"/>
    <b v="0"/>
    <n v="107"/>
    <b v="1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460"/>
    <n v="1366731491"/>
    <d v="2013-04-23T15:38:11"/>
    <b v="0"/>
    <n v="1373"/>
    <b v="1"/>
    <x v="0"/>
    <x v="0"/>
    <n v="148"/>
    <n v="91.8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x v="461"/>
    <n v="1460482501"/>
    <d v="2016-04-12T17:35:01"/>
    <b v="0"/>
    <n v="49"/>
    <b v="1"/>
    <x v="0"/>
    <x v="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462"/>
    <n v="1444699549"/>
    <d v="2015-10-13T01:25:49"/>
    <b v="0"/>
    <n v="35"/>
    <b v="1"/>
    <x v="2"/>
    <x v="13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463"/>
    <n v="1473218804"/>
    <d v="2016-09-07T03:26:44"/>
    <b v="0"/>
    <n v="15"/>
    <b v="1"/>
    <x v="0"/>
    <x v="0"/>
    <n v="148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x v="464"/>
    <n v="1485146622"/>
    <d v="2017-01-23T04:43:42"/>
    <b v="1"/>
    <n v="1596"/>
    <b v="1"/>
    <x v="4"/>
    <x v="14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465"/>
    <n v="1423609112"/>
    <d v="2015-02-10T22:58:32"/>
    <b v="0"/>
    <n v="274"/>
    <b v="1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466"/>
    <n v="1369705751"/>
    <d v="2013-05-28T01:49:11"/>
    <b v="0"/>
    <n v="149"/>
    <b v="1"/>
    <x v="5"/>
    <x v="15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467"/>
    <n v="1413922018"/>
    <d v="2014-10-21T20:06:58"/>
    <b v="0"/>
    <n v="32"/>
    <b v="1"/>
    <x v="2"/>
    <x v="2"/>
    <n v="147"/>
    <n v="91.63"/>
  </r>
  <r>
    <n v="2199"/>
    <s v="Decadolo. Flip it!"/>
    <s v="A new strategic board game designed to flip out your opponent."/>
    <n v="9000"/>
    <n v="13228"/>
    <x v="0"/>
    <x v="9"/>
    <s v="EUR"/>
    <n v="1444903198"/>
    <x v="468"/>
    <n v="1442311198"/>
    <d v="2015-09-15T09:59:58"/>
    <b v="1"/>
    <n v="251"/>
    <b v="1"/>
    <x v="1"/>
    <x v="1"/>
    <n v="147"/>
    <n v="52.7"/>
  </r>
  <r>
    <n v="2258"/>
    <s v="A Sundered World"/>
    <s v="A Dungeon World campaign setting that takes place after the end of the worlds."/>
    <n v="2200"/>
    <n v="3223"/>
    <x v="0"/>
    <x v="0"/>
    <s v="USD"/>
    <n v="1434045687"/>
    <x v="469"/>
    <n v="1431453687"/>
    <d v="2015-05-12T18:01:27"/>
    <b v="0"/>
    <n v="205"/>
    <b v="1"/>
    <x v="1"/>
    <x v="1"/>
    <n v="147"/>
    <n v="15.7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70"/>
    <n v="1410534636"/>
    <d v="2014-09-12T15:10:36"/>
    <b v="1"/>
    <n v="1095"/>
    <b v="1"/>
    <x v="3"/>
    <x v="12"/>
    <n v="147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471"/>
    <n v="1468895925"/>
    <d v="2016-07-19T02:38:45"/>
    <b v="0"/>
    <n v="23"/>
    <b v="1"/>
    <x v="3"/>
    <x v="12"/>
    <n v="147"/>
    <n v="191.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472"/>
    <n v="1264565507"/>
    <d v="2010-01-27T04:11:47"/>
    <b v="1"/>
    <n v="36"/>
    <b v="1"/>
    <x v="4"/>
    <x v="14"/>
    <n v="146"/>
    <n v="40.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73"/>
    <n v="1441032457"/>
    <d v="2015-08-31T14:47:37"/>
    <b v="0"/>
    <n v="222"/>
    <b v="1"/>
    <x v="6"/>
    <x v="9"/>
    <n v="146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474"/>
    <n v="1425224391"/>
    <d v="2015-03-01T15:39:51"/>
    <b v="0"/>
    <n v="42"/>
    <b v="1"/>
    <x v="3"/>
    <x v="4"/>
    <n v="146"/>
    <n v="104.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475"/>
    <n v="1380470188"/>
    <d v="2013-09-29T15:56:28"/>
    <b v="0"/>
    <n v="158"/>
    <b v="1"/>
    <x v="2"/>
    <x v="2"/>
    <n v="146"/>
    <n v="64.62"/>
  </r>
  <r>
    <n v="2103"/>
    <s v="Matthew Moon's New Album"/>
    <s v="Indie rocker, Matthew Moon, has something to share with you..."/>
    <n v="7777"/>
    <n v="11364"/>
    <x v="0"/>
    <x v="0"/>
    <s v="USD"/>
    <n v="1352488027"/>
    <x v="476"/>
    <n v="1349892427"/>
    <d v="2012-10-10T18:07:07"/>
    <b v="0"/>
    <n v="115"/>
    <b v="1"/>
    <x v="2"/>
    <x v="13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477"/>
    <n v="1356110480"/>
    <d v="2012-12-21T17:21:20"/>
    <b v="0"/>
    <n v="112"/>
    <b v="1"/>
    <x v="2"/>
    <x v="2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478"/>
    <n v="1429638988"/>
    <d v="2015-04-21T17:56:28"/>
    <b v="1"/>
    <n v="465"/>
    <b v="1"/>
    <x v="0"/>
    <x v="5"/>
    <n v="146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479"/>
    <n v="1404308883"/>
    <d v="2014-07-02T13:48:03"/>
    <b v="0"/>
    <n v="9"/>
    <b v="1"/>
    <x v="3"/>
    <x v="4"/>
    <n v="146"/>
    <n v="292.77999999999997"/>
  </r>
  <r>
    <n v="3771"/>
    <s v="COME OUT SWINGIN'!"/>
    <s v="I would like to make a demo recording of six songs from COME OUT SWINGIN'!"/>
    <n v="1000"/>
    <n v="1460"/>
    <x v="0"/>
    <x v="0"/>
    <s v="USD"/>
    <n v="1463529600"/>
    <x v="480"/>
    <n v="1462307652"/>
    <d v="2016-05-03T20:34:12"/>
    <b v="0"/>
    <n v="38"/>
    <b v="1"/>
    <x v="3"/>
    <x v="20"/>
    <n v="146"/>
    <n v="38.4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481"/>
    <n v="1434828934"/>
    <d v="2015-06-20T19:35:34"/>
    <b v="0"/>
    <n v="22"/>
    <b v="1"/>
    <x v="4"/>
    <x v="16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482"/>
    <n v="1324243985"/>
    <d v="2011-12-18T21:33:05"/>
    <b v="0"/>
    <n v="61"/>
    <b v="1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483"/>
    <n v="1455773623"/>
    <d v="2016-02-18T05:33:43"/>
    <b v="0"/>
    <n v="61"/>
    <b v="1"/>
    <x v="2"/>
    <x v="10"/>
    <n v="145"/>
    <n v="35.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484"/>
    <n v="1468495957"/>
    <d v="2016-07-14T11:32:37"/>
    <b v="0"/>
    <n v="34"/>
    <b v="1"/>
    <x v="2"/>
    <x v="2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485"/>
    <n v="1457913777"/>
    <d v="2016-03-14T00:02:57"/>
    <b v="1"/>
    <n v="740"/>
    <b v="1"/>
    <x v="6"/>
    <x v="9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486"/>
    <n v="1337887451"/>
    <d v="2012-05-24T19:24:11"/>
    <b v="0"/>
    <n v="205"/>
    <b v="1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87"/>
    <n v="1353005528"/>
    <d v="2012-11-15T18:52:08"/>
    <b v="0"/>
    <n v="246"/>
    <b v="1"/>
    <x v="2"/>
    <x v="13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488"/>
    <n v="1451277473"/>
    <d v="2015-12-28T04:37:53"/>
    <b v="0"/>
    <n v="21"/>
    <b v="1"/>
    <x v="2"/>
    <x v="13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x v="489"/>
    <n v="1484070735"/>
    <d v="2017-01-10T17:52:15"/>
    <b v="0"/>
    <n v="113"/>
    <b v="1"/>
    <x v="0"/>
    <x v="0"/>
    <n v="145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x v="490"/>
    <n v="1478685915"/>
    <d v="2016-11-09T10:05:15"/>
    <b v="0"/>
    <n v="2"/>
    <b v="1"/>
    <x v="0"/>
    <x v="3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491"/>
    <n v="1325432091"/>
    <d v="2012-01-01T15:34:51"/>
    <b v="0"/>
    <n v="41"/>
    <b v="1"/>
    <x v="5"/>
    <x v="15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492"/>
    <n v="1357088939"/>
    <d v="2013-01-02T01:08:59"/>
    <b v="0"/>
    <n v="156"/>
    <b v="1"/>
    <x v="2"/>
    <x v="2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493"/>
    <n v="1426528418"/>
    <d v="2015-03-16T17:53:38"/>
    <b v="0"/>
    <n v="76"/>
    <b v="1"/>
    <x v="2"/>
    <x v="17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494"/>
    <n v="1405728490"/>
    <d v="2014-07-19T00:08:10"/>
    <b v="1"/>
    <n v="283"/>
    <b v="1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x v="495"/>
    <n v="1441339242"/>
    <d v="2015-09-04T04:00:42"/>
    <b v="1"/>
    <n v="1251"/>
    <b v="1"/>
    <x v="0"/>
    <x v="5"/>
    <n v="144"/>
    <n v="74.6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496"/>
    <n v="1446401372"/>
    <d v="2015-11-01T18:09:32"/>
    <b v="0"/>
    <n v="47"/>
    <b v="1"/>
    <x v="3"/>
    <x v="4"/>
    <n v="144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497"/>
    <n v="1431718575"/>
    <d v="2015-05-15T19:36:15"/>
    <b v="0"/>
    <n v="22"/>
    <b v="1"/>
    <x v="3"/>
    <x v="4"/>
    <n v="14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x v="498"/>
    <n v="1401470811"/>
    <d v="2014-05-30T17:26:51"/>
    <b v="0"/>
    <n v="57"/>
    <b v="1"/>
    <x v="3"/>
    <x v="4"/>
    <n v="144"/>
    <n v="126.67"/>
  </r>
  <r>
    <n v="1"/>
    <s v="FannibalFest Fan Convention"/>
    <s v="A Hannibal TV Show Fan Convention and Art Collective"/>
    <n v="10275"/>
    <n v="14653"/>
    <x v="0"/>
    <x v="0"/>
    <s v="USD"/>
    <n v="1488464683"/>
    <x v="499"/>
    <n v="1485872683"/>
    <d v="2017-01-31T14:24:43"/>
    <b v="0"/>
    <n v="79"/>
    <b v="1"/>
    <x v="4"/>
    <x v="16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500"/>
    <n v="1331774434"/>
    <d v="2012-03-15T01:20:34"/>
    <b v="0"/>
    <n v="44"/>
    <b v="1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501"/>
    <n v="1331060420"/>
    <d v="2012-03-06T19:00:20"/>
    <b v="0"/>
    <n v="48"/>
    <b v="1"/>
    <x v="2"/>
    <x v="7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502"/>
    <n v="1296651427"/>
    <d v="2011-02-02T12:57:07"/>
    <b v="0"/>
    <n v="20"/>
    <b v="1"/>
    <x v="2"/>
    <x v="2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503"/>
    <n v="1450880854"/>
    <d v="2015-12-23T14:27:34"/>
    <b v="0"/>
    <n v="375"/>
    <b v="1"/>
    <x v="0"/>
    <x v="0"/>
    <n v="143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504"/>
    <n v="1487329292"/>
    <d v="2017-02-17T11:01:32"/>
    <b v="0"/>
    <n v="25"/>
    <b v="1"/>
    <x v="3"/>
    <x v="12"/>
    <n v="143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505"/>
    <n v="1434440227"/>
    <d v="2015-06-16T07:37:07"/>
    <b v="0"/>
    <n v="13"/>
    <b v="1"/>
    <x v="3"/>
    <x v="4"/>
    <n v="143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506"/>
    <n v="1409884821"/>
    <d v="2014-09-05T02:40:21"/>
    <b v="0"/>
    <n v="59"/>
    <b v="1"/>
    <x v="3"/>
    <x v="20"/>
    <n v="143"/>
    <n v="48.5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507"/>
    <n v="1433518717"/>
    <d v="2015-06-05T15:38:37"/>
    <b v="0"/>
    <n v="20"/>
    <b v="1"/>
    <x v="3"/>
    <x v="4"/>
    <n v="143"/>
    <n v="21.5"/>
  </r>
  <r>
    <n v="36"/>
    <s v="THE LISTENING BOX"/>
    <s v="A modern day priest makes an unusual discovery, setting off a chain of events."/>
    <n v="6000"/>
    <n v="8529"/>
    <x v="0"/>
    <x v="0"/>
    <s v="USD"/>
    <n v="1428128525"/>
    <x v="508"/>
    <n v="1425540125"/>
    <d v="2015-03-05T07:22:05"/>
    <b v="0"/>
    <n v="44"/>
    <b v="1"/>
    <x v="4"/>
    <x v="16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509"/>
    <n v="1417188026"/>
    <d v="2014-11-28T15:20:26"/>
    <b v="0"/>
    <n v="169"/>
    <b v="1"/>
    <x v="4"/>
    <x v="16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510"/>
    <n v="1451409392"/>
    <d v="2015-12-29T17:16:32"/>
    <b v="0"/>
    <n v="49"/>
    <b v="1"/>
    <x v="4"/>
    <x v="14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511"/>
    <n v="1444913817"/>
    <d v="2015-10-15T12:56:57"/>
    <b v="0"/>
    <n v="43"/>
    <b v="1"/>
    <x v="4"/>
    <x v="14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512"/>
    <n v="1378722437"/>
    <d v="2013-09-09T10:27:17"/>
    <b v="0"/>
    <n v="32"/>
    <b v="1"/>
    <x v="2"/>
    <x v="7"/>
    <n v="142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513"/>
    <n v="1435921992"/>
    <d v="2015-07-03T11:13:12"/>
    <b v="0"/>
    <n v="169"/>
    <b v="1"/>
    <x v="3"/>
    <x v="4"/>
    <n v="142"/>
    <n v="25.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514"/>
    <n v="1403878645"/>
    <d v="2014-06-27T14:17:25"/>
    <b v="0"/>
    <n v="27"/>
    <b v="1"/>
    <x v="3"/>
    <x v="4"/>
    <n v="142"/>
    <n v="2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515"/>
    <n v="1311963128"/>
    <d v="2011-07-29T18:12:08"/>
    <b v="0"/>
    <n v="78"/>
    <b v="1"/>
    <x v="4"/>
    <x v="6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516"/>
    <n v="1436885440"/>
    <d v="2015-07-14T14:50:40"/>
    <b v="0"/>
    <n v="1107"/>
    <b v="1"/>
    <x v="0"/>
    <x v="3"/>
    <n v="141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517"/>
    <n v="1456189973"/>
    <d v="2016-02-23T01:12:53"/>
    <b v="0"/>
    <n v="23"/>
    <b v="1"/>
    <x v="3"/>
    <x v="4"/>
    <n v="141"/>
    <n v="52.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518"/>
    <n v="1327767423"/>
    <d v="2012-01-28T16:17:03"/>
    <b v="0"/>
    <n v="207"/>
    <b v="1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519"/>
    <n v="1468444125"/>
    <d v="2016-07-13T21:08:45"/>
    <b v="1"/>
    <n v="577"/>
    <b v="1"/>
    <x v="0"/>
    <x v="5"/>
    <n v="141"/>
    <n v="55.7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520"/>
    <n v="1425908988"/>
    <d v="2015-03-09T13:49:48"/>
    <b v="0"/>
    <n v="27"/>
    <b v="1"/>
    <x v="3"/>
    <x v="4"/>
    <n v="141"/>
    <n v="67.959999999999994"/>
  </r>
  <r>
    <n v="115"/>
    <s v="The World's Greatest Lover"/>
    <s v="Never judge a book (or a lover) by their cover."/>
    <n v="450"/>
    <n v="632"/>
    <x v="0"/>
    <x v="0"/>
    <s v="USD"/>
    <n v="1328377444"/>
    <x v="521"/>
    <n v="1326217444"/>
    <d v="2012-01-10T17:44:04"/>
    <b v="0"/>
    <n v="22"/>
    <b v="1"/>
    <x v="4"/>
    <x v="6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522"/>
    <n v="1409090013"/>
    <d v="2014-08-26T21:53:33"/>
    <b v="0"/>
    <n v="82"/>
    <b v="1"/>
    <x v="0"/>
    <x v="3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523"/>
    <n v="1459545276"/>
    <d v="2016-04-01T21:14:36"/>
    <b v="0"/>
    <n v="52"/>
    <b v="1"/>
    <x v="2"/>
    <x v="7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524"/>
    <n v="1414872488"/>
    <d v="2014-11-01T20:08:08"/>
    <b v="0"/>
    <n v="176"/>
    <b v="1"/>
    <x v="0"/>
    <x v="0"/>
    <n v="140"/>
    <n v="95.4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525"/>
    <n v="1427320341"/>
    <d v="2015-03-25T21:52:21"/>
    <b v="0"/>
    <n v="10"/>
    <b v="1"/>
    <x v="3"/>
    <x v="4"/>
    <n v="140"/>
    <n v="3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526"/>
    <n v="1421081857"/>
    <d v="2015-01-12T16:57:37"/>
    <b v="0"/>
    <n v="55"/>
    <b v="1"/>
    <x v="3"/>
    <x v="4"/>
    <n v="140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527"/>
    <n v="1462285182"/>
    <d v="2016-05-03T14:19:42"/>
    <b v="0"/>
    <n v="3"/>
    <b v="1"/>
    <x v="3"/>
    <x v="4"/>
    <n v="140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528"/>
    <n v="1424727712"/>
    <d v="2015-02-23T21:41:52"/>
    <b v="0"/>
    <n v="34"/>
    <b v="1"/>
    <x v="3"/>
    <x v="4"/>
    <n v="140"/>
    <n v="61.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529"/>
    <n v="1360866467"/>
    <d v="2013-02-14T18:27:47"/>
    <b v="1"/>
    <n v="275"/>
    <b v="1"/>
    <x v="4"/>
    <x v="14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530"/>
    <n v="1379336503"/>
    <d v="2013-09-16T13:01:43"/>
    <b v="1"/>
    <n v="336"/>
    <b v="1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531"/>
    <n v="1410983739"/>
    <d v="2014-09-17T19:55:39"/>
    <b v="1"/>
    <n v="452"/>
    <b v="1"/>
    <x v="6"/>
    <x v="9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x v="532"/>
    <n v="1457539235"/>
    <d v="2016-03-09T16:00:35"/>
    <b v="0"/>
    <n v="117"/>
    <b v="1"/>
    <x v="2"/>
    <x v="2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533"/>
    <n v="1482160597"/>
    <d v="2016-12-19T15:16:37"/>
    <b v="0"/>
    <n v="859"/>
    <b v="1"/>
    <x v="2"/>
    <x v="2"/>
    <n v="139"/>
    <n v="40.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534"/>
    <n v="1435667422"/>
    <d v="2015-06-30T12:30:22"/>
    <b v="0"/>
    <n v="46"/>
    <b v="1"/>
    <x v="3"/>
    <x v="4"/>
    <n v="139"/>
    <n v="116.6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535"/>
    <n v="1446670765"/>
    <d v="2015-11-04T20:59:25"/>
    <b v="0"/>
    <n v="9"/>
    <b v="1"/>
    <x v="3"/>
    <x v="4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536"/>
    <n v="1475248279"/>
    <d v="2016-09-30T15:11:19"/>
    <b v="0"/>
    <n v="12"/>
    <b v="1"/>
    <x v="3"/>
    <x v="4"/>
    <n v="139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537"/>
    <n v="1399998418"/>
    <d v="2014-05-13T16:26:58"/>
    <b v="0"/>
    <n v="67"/>
    <b v="1"/>
    <x v="3"/>
    <x v="4"/>
    <n v="139"/>
    <n v="62.3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538"/>
    <n v="1438575586"/>
    <d v="2015-08-03T04:19:46"/>
    <b v="0"/>
    <n v="23"/>
    <b v="1"/>
    <x v="3"/>
    <x v="4"/>
    <n v="139"/>
    <n v="45.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539"/>
    <n v="1380238969"/>
    <d v="2013-09-26T23:42:49"/>
    <b v="1"/>
    <n v="141"/>
    <b v="1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540"/>
    <n v="1352993777"/>
    <d v="2012-11-15T15:36:17"/>
    <b v="0"/>
    <n v="209"/>
    <b v="1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541"/>
    <n v="1302033140"/>
    <d v="2011-04-05T19:52:20"/>
    <b v="1"/>
    <n v="95"/>
    <b v="1"/>
    <x v="0"/>
    <x v="0"/>
    <n v="138"/>
    <n v="87.4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542"/>
    <n v="1478906554"/>
    <d v="2016-11-11T23:22:34"/>
    <b v="0"/>
    <n v="38"/>
    <b v="1"/>
    <x v="3"/>
    <x v="4"/>
    <n v="138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543"/>
    <n v="1455063886"/>
    <d v="2016-02-10T00:24:46"/>
    <b v="0"/>
    <n v="17"/>
    <b v="1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544"/>
    <n v="1454638202"/>
    <d v="2016-02-05T02:10:02"/>
    <b v="0"/>
    <n v="34"/>
    <b v="1"/>
    <x v="3"/>
    <x v="4"/>
    <n v="138"/>
    <n v="28.4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545"/>
    <n v="1402079466"/>
    <d v="2014-06-06T18:31:06"/>
    <b v="0"/>
    <n v="80"/>
    <b v="1"/>
    <x v="3"/>
    <x v="4"/>
    <n v="138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546"/>
    <n v="1431447137"/>
    <d v="2015-05-12T16:12:17"/>
    <b v="0"/>
    <n v="17"/>
    <b v="1"/>
    <x v="3"/>
    <x v="4"/>
    <n v="138"/>
    <n v="81.29000000000000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547"/>
    <n v="1434931811"/>
    <d v="2015-06-22T00:10:11"/>
    <b v="0"/>
    <n v="182"/>
    <b v="1"/>
    <x v="4"/>
    <x v="16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548"/>
    <n v="1336009346"/>
    <d v="2012-05-03T01:42:26"/>
    <b v="1"/>
    <n v="82"/>
    <b v="1"/>
    <x v="4"/>
    <x v="14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549"/>
    <n v="1466628144"/>
    <d v="2016-06-22T20:42:24"/>
    <b v="0"/>
    <n v="15"/>
    <b v="1"/>
    <x v="4"/>
    <x v="14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550"/>
    <n v="1326810211"/>
    <d v="2012-01-17T14:23:31"/>
    <b v="0"/>
    <n v="23"/>
    <b v="1"/>
    <x v="2"/>
    <x v="2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551"/>
    <n v="1430604395"/>
    <d v="2015-05-02T22:06:35"/>
    <b v="0"/>
    <n v="78"/>
    <b v="1"/>
    <x v="2"/>
    <x v="2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552"/>
    <n v="1398448389"/>
    <d v="2014-04-25T17:53:09"/>
    <b v="1"/>
    <n v="71"/>
    <b v="1"/>
    <x v="5"/>
    <x v="8"/>
    <n v="137"/>
    <n v="30.9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553"/>
    <n v="1316194540"/>
    <d v="2011-09-16T17:35:40"/>
    <b v="0"/>
    <n v="34"/>
    <b v="1"/>
    <x v="2"/>
    <x v="7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554"/>
    <n v="1304867881"/>
    <d v="2011-05-08T15:18:01"/>
    <b v="0"/>
    <n v="26"/>
    <b v="1"/>
    <x v="2"/>
    <x v="13"/>
    <n v="137"/>
    <n v="26.27"/>
  </r>
  <r>
    <n v="1921"/>
    <s v="The Fine Spirits are making an album!"/>
    <s v="The Fine Spirits are making an album, but we need your help!"/>
    <n v="1500"/>
    <n v="2052"/>
    <x v="0"/>
    <x v="0"/>
    <s v="USD"/>
    <n v="1342243143"/>
    <x v="555"/>
    <n v="1339651143"/>
    <d v="2012-06-14T05:19:03"/>
    <b v="0"/>
    <n v="38"/>
    <b v="1"/>
    <x v="2"/>
    <x v="13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556"/>
    <n v="1339704141"/>
    <d v="2012-06-14T20:02:21"/>
    <b v="0"/>
    <n v="27"/>
    <b v="1"/>
    <x v="2"/>
    <x v="13"/>
    <n v="137"/>
    <n v="30.3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x v="557"/>
    <n v="1486565716"/>
    <d v="2017-02-08T14:55:16"/>
    <b v="0"/>
    <n v="79"/>
    <b v="1"/>
    <x v="1"/>
    <x v="1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558"/>
    <n v="1462325339"/>
    <d v="2016-05-04T01:28:59"/>
    <b v="0"/>
    <n v="42"/>
    <b v="1"/>
    <x v="0"/>
    <x v="5"/>
    <n v="137"/>
    <n v="34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559"/>
    <n v="1424669929"/>
    <d v="2015-02-23T05:38:49"/>
    <b v="1"/>
    <n v="34"/>
    <b v="1"/>
    <x v="4"/>
    <x v="14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60"/>
    <n v="1436968366"/>
    <d v="2015-07-15T13:52:46"/>
    <b v="0"/>
    <n v="227"/>
    <b v="1"/>
    <x v="5"/>
    <x v="15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561"/>
    <n v="1480629819"/>
    <d v="2016-12-01T22:03:39"/>
    <b v="0"/>
    <n v="284"/>
    <b v="1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562"/>
    <n v="1477996325"/>
    <d v="2016-11-01T10:32:05"/>
    <b v="1"/>
    <n v="379"/>
    <b v="1"/>
    <x v="0"/>
    <x v="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563"/>
    <n v="1302036648"/>
    <d v="2011-04-05T20:50:48"/>
    <b v="0"/>
    <n v="38"/>
    <b v="1"/>
    <x v="2"/>
    <x v="13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564"/>
    <n v="1277433980"/>
    <d v="2010-06-25T02:46:20"/>
    <b v="0"/>
    <n v="104"/>
    <b v="1"/>
    <x v="2"/>
    <x v="13"/>
    <n v="136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565"/>
    <n v="1454337589"/>
    <d v="2016-02-01T14:39:49"/>
    <b v="0"/>
    <n v="20"/>
    <b v="1"/>
    <x v="3"/>
    <x v="4"/>
    <n v="136"/>
    <n v="13.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566"/>
    <n v="1428515462"/>
    <d v="2015-04-08T17:51:02"/>
    <b v="0"/>
    <n v="88"/>
    <b v="1"/>
    <x v="3"/>
    <x v="4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567"/>
    <n v="1425891201"/>
    <d v="2015-03-09T08:53:21"/>
    <b v="0"/>
    <n v="51"/>
    <b v="1"/>
    <x v="3"/>
    <x v="4"/>
    <n v="136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568"/>
    <n v="1459528394"/>
    <d v="2016-04-01T16:33:14"/>
    <b v="0"/>
    <n v="27"/>
    <b v="1"/>
    <x v="3"/>
    <x v="4"/>
    <n v="136"/>
    <n v="15.1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569"/>
    <n v="1406908725"/>
    <d v="2014-08-01T15:58:45"/>
    <b v="0"/>
    <n v="13"/>
    <b v="1"/>
    <x v="6"/>
    <x v="9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x v="570"/>
    <n v="1445415653"/>
    <d v="2015-10-21T08:20:53"/>
    <b v="0"/>
    <n v="170"/>
    <b v="1"/>
    <x v="6"/>
    <x v="9"/>
    <n v="135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571"/>
    <n v="1461427938"/>
    <d v="2016-04-23T16:12:18"/>
    <b v="0"/>
    <n v="24"/>
    <b v="1"/>
    <x v="3"/>
    <x v="4"/>
    <n v="13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572"/>
    <n v="1474469117"/>
    <d v="2016-09-21T14:45:17"/>
    <b v="0"/>
    <n v="112"/>
    <b v="1"/>
    <x v="2"/>
    <x v="2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573"/>
    <n v="1443464695"/>
    <d v="2015-09-28T18:24:55"/>
    <b v="1"/>
    <n v="874"/>
    <b v="1"/>
    <x v="6"/>
    <x v="9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574"/>
    <n v="1326872367"/>
    <d v="2012-01-18T07:39:27"/>
    <b v="0"/>
    <n v="57"/>
    <b v="1"/>
    <x v="2"/>
    <x v="2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575"/>
    <n v="1350967535"/>
    <d v="2012-10-23T04:45:35"/>
    <b v="0"/>
    <n v="26"/>
    <b v="1"/>
    <x v="2"/>
    <x v="13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576"/>
    <n v="1308946136"/>
    <d v="2011-06-24T20:08:56"/>
    <b v="0"/>
    <n v="17"/>
    <b v="1"/>
    <x v="2"/>
    <x v="13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577"/>
    <n v="1452030730"/>
    <d v="2016-01-05T21:52:10"/>
    <b v="0"/>
    <n v="18"/>
    <b v="1"/>
    <x v="3"/>
    <x v="4"/>
    <n v="135"/>
    <n v="89.7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578"/>
    <n v="1284042614"/>
    <d v="2010-09-09T14:30:14"/>
    <b v="1"/>
    <n v="62"/>
    <b v="1"/>
    <x v="4"/>
    <x v="14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579"/>
    <n v="1399666342"/>
    <d v="2014-05-09T20:12:22"/>
    <b v="0"/>
    <n v="38"/>
    <b v="1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580"/>
    <n v="1268459318"/>
    <d v="2010-03-13T05:48:38"/>
    <b v="0"/>
    <n v="54"/>
    <b v="1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581"/>
    <n v="1359946188"/>
    <d v="2013-02-04T02:49:48"/>
    <b v="0"/>
    <n v="42"/>
    <b v="1"/>
    <x v="5"/>
    <x v="15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582"/>
    <n v="1406362677"/>
    <d v="2014-07-26T08:17:57"/>
    <b v="0"/>
    <n v="480"/>
    <b v="1"/>
    <x v="1"/>
    <x v="1"/>
    <n v="134"/>
    <n v="23.81"/>
  </r>
  <r>
    <n v="2301"/>
    <s v="Time Crash"/>
    <s v="We are America's first trock band, and we're ready to bring you our first album!"/>
    <n v="5000"/>
    <n v="6680.22"/>
    <x v="0"/>
    <x v="0"/>
    <s v="USD"/>
    <n v="1371785496"/>
    <x v="583"/>
    <n v="1369193496"/>
    <d v="2013-05-22T03:31:36"/>
    <b v="1"/>
    <n v="211"/>
    <b v="1"/>
    <x v="2"/>
    <x v="13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584"/>
    <n v="1448914500"/>
    <d v="2015-11-30T20:15:00"/>
    <b v="0"/>
    <n v="15"/>
    <b v="1"/>
    <x v="7"/>
    <x v="11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585"/>
    <n v="1365525239"/>
    <d v="2013-04-09T16:33:59"/>
    <b v="0"/>
    <n v="75"/>
    <b v="1"/>
    <x v="2"/>
    <x v="13"/>
    <n v="134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586"/>
    <n v="1447115761"/>
    <d v="2015-11-10T00:36:01"/>
    <b v="0"/>
    <n v="14"/>
    <b v="1"/>
    <x v="4"/>
    <x v="16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587"/>
    <n v="1378080409"/>
    <d v="2013-09-02T00:06:49"/>
    <b v="1"/>
    <n v="665"/>
    <b v="1"/>
    <x v="4"/>
    <x v="14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588"/>
    <n v="1368057674"/>
    <d v="2013-05-09T00:01:14"/>
    <b v="0"/>
    <n v="25"/>
    <b v="1"/>
    <x v="2"/>
    <x v="2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589"/>
    <n v="1408940886"/>
    <d v="2014-08-25T04:28:06"/>
    <b v="0"/>
    <n v="23"/>
    <b v="1"/>
    <x v="2"/>
    <x v="2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590"/>
    <n v="1389891684"/>
    <d v="2014-01-16T17:01:24"/>
    <b v="0"/>
    <n v="19"/>
    <b v="1"/>
    <x v="2"/>
    <x v="2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591"/>
    <n v="1424730966"/>
    <d v="2015-02-23T22:36:06"/>
    <b v="0"/>
    <n v="42"/>
    <b v="1"/>
    <x v="2"/>
    <x v="13"/>
    <n v="133"/>
    <n v="28.5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592"/>
    <n v="1394127585"/>
    <d v="2014-03-06T17:39:45"/>
    <b v="1"/>
    <n v="454"/>
    <b v="1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593"/>
    <n v="1444911600"/>
    <d v="2015-10-15T12:20:00"/>
    <b v="0"/>
    <n v="651"/>
    <b v="1"/>
    <x v="1"/>
    <x v="1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594"/>
    <n v="1360222119"/>
    <d v="2013-02-07T07:28:39"/>
    <b v="0"/>
    <n v="73"/>
    <b v="1"/>
    <x v="2"/>
    <x v="10"/>
    <n v="133"/>
    <n v="27.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595"/>
    <n v="1342545994"/>
    <d v="2012-07-17T17:26:34"/>
    <b v="0"/>
    <n v="16"/>
    <b v="1"/>
    <x v="2"/>
    <x v="13"/>
    <n v="13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596"/>
    <n v="1415193366"/>
    <d v="2014-11-05T13:16:06"/>
    <b v="0"/>
    <n v="31"/>
    <b v="1"/>
    <x v="3"/>
    <x v="4"/>
    <n v="133"/>
    <n v="42.9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x v="597"/>
    <n v="1411019409"/>
    <d v="2014-09-18T05:50:09"/>
    <b v="0"/>
    <n v="13"/>
    <b v="1"/>
    <x v="3"/>
    <x v="4"/>
    <n v="133"/>
    <n v="51.23"/>
  </r>
  <r>
    <n v="2937"/>
    <s v="UCAS"/>
    <s v="UCAS is a new British musical premiering at the Edinburgh Fringe Festival 2014."/>
    <n v="1500"/>
    <n v="2000"/>
    <x v="0"/>
    <x v="1"/>
    <s v="GBP"/>
    <n v="1405249113"/>
    <x v="598"/>
    <n v="1402657113"/>
    <d v="2014-06-13T10:58:33"/>
    <b v="0"/>
    <n v="55"/>
    <b v="1"/>
    <x v="3"/>
    <x v="20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599"/>
    <n v="1406087055"/>
    <d v="2014-07-23T03:44:15"/>
    <b v="0"/>
    <n v="64"/>
    <b v="1"/>
    <x v="3"/>
    <x v="12"/>
    <n v="133"/>
    <n v="82.9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600"/>
    <n v="1323221761"/>
    <d v="2011-12-07T01:36:01"/>
    <b v="1"/>
    <n v="52"/>
    <b v="1"/>
    <x v="3"/>
    <x v="4"/>
    <n v="133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601"/>
    <n v="1485161402"/>
    <d v="2017-01-23T08:50:02"/>
    <b v="0"/>
    <n v="25"/>
    <b v="1"/>
    <x v="3"/>
    <x v="4"/>
    <n v="133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602"/>
    <n v="1466185176"/>
    <d v="2016-06-17T17:39:36"/>
    <b v="0"/>
    <n v="70"/>
    <b v="1"/>
    <x v="3"/>
    <x v="4"/>
    <n v="133"/>
    <n v="57.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603"/>
    <n v="1454460673"/>
    <d v="2016-02-03T00:51:13"/>
    <b v="0"/>
    <n v="11"/>
    <b v="1"/>
    <x v="3"/>
    <x v="20"/>
    <n v="133"/>
    <n v="120.5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604"/>
    <n v="1425922969"/>
    <d v="2015-03-09T17:42:49"/>
    <b v="1"/>
    <n v="942"/>
    <b v="1"/>
    <x v="4"/>
    <x v="14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605"/>
    <n v="1401101499"/>
    <d v="2014-05-26T10:51:39"/>
    <b v="1"/>
    <n v="165"/>
    <b v="1"/>
    <x v="4"/>
    <x v="14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06"/>
    <n v="1405196867"/>
    <d v="2014-07-12T20:27:47"/>
    <b v="0"/>
    <n v="27"/>
    <b v="1"/>
    <x v="0"/>
    <x v="3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607"/>
    <n v="1331320778"/>
    <d v="2012-03-09T19:19:38"/>
    <b v="0"/>
    <n v="153"/>
    <b v="1"/>
    <x v="5"/>
    <x v="15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x v="608"/>
    <n v="1320688391"/>
    <d v="2011-11-07T17:53:11"/>
    <b v="0"/>
    <n v="265"/>
    <b v="1"/>
    <x v="5"/>
    <x v="15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609"/>
    <n v="1428696605"/>
    <d v="2015-04-10T20:10:05"/>
    <b v="0"/>
    <n v="25"/>
    <b v="1"/>
    <x v="6"/>
    <x v="9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610"/>
    <n v="1461527631"/>
    <d v="2016-04-24T19:53:51"/>
    <b v="1"/>
    <n v="110"/>
    <b v="1"/>
    <x v="6"/>
    <x v="9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611"/>
    <n v="1352524767"/>
    <d v="2012-11-10T05:19:27"/>
    <b v="0"/>
    <n v="107"/>
    <b v="1"/>
    <x v="2"/>
    <x v="7"/>
    <n v="132"/>
    <n v="74.150000000000006"/>
  </r>
  <r>
    <n v="1859"/>
    <s v="Queen Kwong Tour to London and Paris"/>
    <s v="Queen Kwong is going ON TOUR to London and Paris!"/>
    <n v="3000"/>
    <n v="3955"/>
    <x v="0"/>
    <x v="0"/>
    <s v="USD"/>
    <n v="1316716129"/>
    <x v="612"/>
    <n v="1314124129"/>
    <d v="2011-08-23T18:28:49"/>
    <b v="0"/>
    <n v="56"/>
    <b v="1"/>
    <x v="2"/>
    <x v="2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613"/>
    <n v="1397076319"/>
    <d v="2014-04-09T20:45:19"/>
    <b v="1"/>
    <n v="848"/>
    <b v="1"/>
    <x v="0"/>
    <x v="0"/>
    <n v="132"/>
    <n v="46.58"/>
  </r>
  <r>
    <n v="2099"/>
    <s v="Roosevelt Died."/>
    <s v="Our tour van died, we need help!"/>
    <n v="3000"/>
    <n v="3971"/>
    <x v="0"/>
    <x v="0"/>
    <s v="USD"/>
    <n v="1435808400"/>
    <x v="614"/>
    <n v="1434650084"/>
    <d v="2015-06-18T17:54:44"/>
    <b v="0"/>
    <n v="63"/>
    <b v="1"/>
    <x v="2"/>
    <x v="13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615"/>
    <n v="1429306520"/>
    <d v="2015-04-17T21:35:20"/>
    <b v="0"/>
    <n v="44"/>
    <b v="1"/>
    <x v="2"/>
    <x v="2"/>
    <n v="13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616"/>
    <n v="1434997018"/>
    <d v="2015-06-22T18:16:58"/>
    <b v="0"/>
    <n v="18"/>
    <b v="1"/>
    <x v="3"/>
    <x v="4"/>
    <n v="132"/>
    <n v="36.6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617"/>
    <n v="1398388068"/>
    <d v="2014-04-25T01:07:48"/>
    <b v="0"/>
    <n v="217"/>
    <b v="1"/>
    <x v="4"/>
    <x v="16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618"/>
    <n v="1327622841"/>
    <d v="2012-01-27T00:07:21"/>
    <b v="0"/>
    <n v="21"/>
    <b v="1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619"/>
    <n v="1381445253"/>
    <d v="2013-10-10T22:47:33"/>
    <b v="0"/>
    <n v="26"/>
    <b v="1"/>
    <x v="4"/>
    <x v="6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620"/>
    <n v="1312320031"/>
    <d v="2011-08-02T21:20:31"/>
    <b v="0"/>
    <n v="174"/>
    <b v="1"/>
    <x v="4"/>
    <x v="14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621"/>
    <n v="1342844861"/>
    <d v="2012-07-21T04:27:41"/>
    <b v="0"/>
    <n v="120"/>
    <b v="1"/>
    <x v="5"/>
    <x v="15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622"/>
    <n v="1369770292"/>
    <d v="2013-05-28T19:44:52"/>
    <b v="0"/>
    <n v="75"/>
    <b v="1"/>
    <x v="2"/>
    <x v="2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x v="623"/>
    <n v="1479493857"/>
    <d v="2016-11-18T18:30:57"/>
    <b v="0"/>
    <n v="48"/>
    <b v="1"/>
    <x v="0"/>
    <x v="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x v="624"/>
    <n v="1479232216"/>
    <d v="2016-11-15T17:50:16"/>
    <b v="0"/>
    <n v="74"/>
    <b v="1"/>
    <x v="0"/>
    <x v="5"/>
    <n v="131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625"/>
    <n v="1370568560"/>
    <d v="2013-06-07T01:29:20"/>
    <b v="1"/>
    <n v="143"/>
    <b v="1"/>
    <x v="3"/>
    <x v="12"/>
    <n v="131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626"/>
    <n v="1402934629"/>
    <d v="2014-06-16T16:03:49"/>
    <b v="0"/>
    <n v="21"/>
    <b v="1"/>
    <x v="3"/>
    <x v="20"/>
    <n v="131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627"/>
    <n v="1424278451"/>
    <d v="2015-02-18T16:54:11"/>
    <b v="0"/>
    <n v="320"/>
    <b v="1"/>
    <x v="3"/>
    <x v="12"/>
    <n v="131"/>
    <n v="164.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628"/>
    <n v="1410278284"/>
    <d v="2014-09-09T15:58:04"/>
    <b v="1"/>
    <n v="57"/>
    <b v="1"/>
    <x v="3"/>
    <x v="4"/>
    <n v="131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629"/>
    <n v="1459711917"/>
    <d v="2016-04-03T19:31:57"/>
    <b v="1"/>
    <n v="26"/>
    <b v="1"/>
    <x v="3"/>
    <x v="4"/>
    <n v="131"/>
    <n v="50.4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630"/>
    <n v="1431435122"/>
    <d v="2015-05-12T12:52:02"/>
    <b v="1"/>
    <n v="163"/>
    <b v="1"/>
    <x v="3"/>
    <x v="4"/>
    <n v="131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631"/>
    <n v="1417456208"/>
    <d v="2014-12-01T17:50:08"/>
    <b v="0"/>
    <n v="12"/>
    <b v="1"/>
    <x v="3"/>
    <x v="4"/>
    <n v="131"/>
    <n v="97.9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632"/>
    <n v="1405928601"/>
    <d v="2014-07-21T07:43:21"/>
    <b v="0"/>
    <n v="68"/>
    <b v="1"/>
    <x v="4"/>
    <x v="16"/>
    <n v="130"/>
    <n v="49.8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633"/>
    <n v="1328800049"/>
    <d v="2012-02-09T15:07:29"/>
    <b v="1"/>
    <n v="189"/>
    <b v="1"/>
    <x v="4"/>
    <x v="14"/>
    <n v="130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x v="634"/>
    <n v="1482281094"/>
    <d v="2016-12-21T00:44:54"/>
    <b v="0"/>
    <n v="18"/>
    <b v="1"/>
    <x v="3"/>
    <x v="4"/>
    <n v="130"/>
    <n v="86.9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x v="635"/>
    <n v="1464815253"/>
    <d v="2016-06-01T21:07:33"/>
    <b v="0"/>
    <n v="70"/>
    <b v="1"/>
    <x v="2"/>
    <x v="17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636"/>
    <n v="1467604804"/>
    <d v="2016-07-04T04:00:04"/>
    <b v="0"/>
    <n v="166"/>
    <b v="1"/>
    <x v="2"/>
    <x v="10"/>
    <n v="130"/>
    <n v="39.159999999999997"/>
  </r>
  <r>
    <n v="1303"/>
    <s v="Forward Arena Theatre Company: Summer Season"/>
    <s v="Groundbreaking queer theatre."/>
    <n v="3500"/>
    <n v="4559.13"/>
    <x v="0"/>
    <x v="1"/>
    <s v="GBP"/>
    <n v="1469962800"/>
    <x v="637"/>
    <n v="1468578920"/>
    <d v="2016-07-15T10:35:20"/>
    <b v="0"/>
    <n v="108"/>
    <b v="1"/>
    <x v="3"/>
    <x v="4"/>
    <n v="130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638"/>
    <n v="1463080979"/>
    <d v="2016-05-12T19:22:59"/>
    <b v="0"/>
    <n v="64"/>
    <b v="1"/>
    <x v="5"/>
    <x v="15"/>
    <n v="130"/>
    <n v="24.4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x v="639"/>
    <n v="1438642143"/>
    <d v="2015-08-03T22:49:03"/>
    <b v="0"/>
    <n v="181"/>
    <b v="1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40"/>
    <n v="1385425937"/>
    <d v="2013-11-26T00:32:17"/>
    <b v="0"/>
    <n v="242"/>
    <b v="1"/>
    <x v="0"/>
    <x v="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641"/>
    <n v="1367286434"/>
    <d v="2013-04-30T01:47:14"/>
    <b v="0"/>
    <n v="37"/>
    <b v="1"/>
    <x v="2"/>
    <x v="13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642"/>
    <n v="1421680462"/>
    <d v="2015-01-19T15:14:22"/>
    <b v="0"/>
    <n v="33"/>
    <b v="1"/>
    <x v="3"/>
    <x v="4"/>
    <n v="130"/>
    <n v="23.64"/>
  </r>
  <r>
    <n v="3271"/>
    <s v="Saxon Court at Southwark Playhouse"/>
    <s v="A razor sharp satire to darken your Christmas."/>
    <n v="1500"/>
    <n v="1950"/>
    <x v="0"/>
    <x v="1"/>
    <s v="GBP"/>
    <n v="1414927775"/>
    <x v="643"/>
    <n v="1412332175"/>
    <d v="2014-10-03T10:29:35"/>
    <b v="1"/>
    <n v="51"/>
    <b v="1"/>
    <x v="3"/>
    <x v="4"/>
    <n v="130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644"/>
    <n v="1424226768"/>
    <d v="2015-02-18T02:32:4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645"/>
    <n v="1424280938"/>
    <d v="2015-02-18T17:35: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646"/>
    <n v="1476837061"/>
    <d v="2016-10-19T00:31:01"/>
    <b v="0"/>
    <n v="12"/>
    <b v="1"/>
    <x v="3"/>
    <x v="4"/>
    <n v="130"/>
    <n v="16.2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647"/>
    <n v="1427741583"/>
    <d v="2015-03-30T18:53:03"/>
    <b v="0"/>
    <n v="27"/>
    <b v="1"/>
    <x v="3"/>
    <x v="4"/>
    <n v="130"/>
    <n v="28.89"/>
  </r>
  <r>
    <n v="3600"/>
    <s v="Pariah"/>
    <s v="The First Play From The Man Who Brought You The Black James Bond!"/>
    <n v="10"/>
    <n v="13"/>
    <x v="0"/>
    <x v="0"/>
    <s v="USD"/>
    <n v="1476390164"/>
    <x v="648"/>
    <n v="1473970964"/>
    <d v="2016-09-15T20:22:44"/>
    <b v="0"/>
    <n v="4"/>
    <b v="1"/>
    <x v="3"/>
    <x v="4"/>
    <n v="130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649"/>
    <n v="1468593057"/>
    <d v="2016-07-15T14:30:57"/>
    <b v="0"/>
    <n v="64"/>
    <b v="1"/>
    <x v="3"/>
    <x v="4"/>
    <n v="130"/>
    <n v="61.0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650"/>
    <n v="1458161307"/>
    <d v="2016-03-16T20:48:27"/>
    <b v="0"/>
    <n v="28"/>
    <b v="1"/>
    <x v="3"/>
    <x v="20"/>
    <n v="130"/>
    <n v="25.4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1"/>
    <n v="1462576516"/>
    <d v="2016-05-06T23:15:16"/>
    <b v="0"/>
    <n v="86"/>
    <b v="1"/>
    <x v="4"/>
    <x v="16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652"/>
    <n v="1447195695"/>
    <d v="2015-11-10T22:48:15"/>
    <b v="0"/>
    <n v="83"/>
    <b v="1"/>
    <x v="6"/>
    <x v="9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653"/>
    <n v="1363320140"/>
    <d v="2013-03-15T04:02:20"/>
    <b v="0"/>
    <n v="259"/>
    <b v="1"/>
    <x v="2"/>
    <x v="13"/>
    <n v="129"/>
    <n v="99.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654"/>
    <n v="1409087804"/>
    <d v="2014-08-26T21:16:44"/>
    <b v="0"/>
    <n v="3"/>
    <b v="1"/>
    <x v="3"/>
    <x v="20"/>
    <n v="129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655"/>
    <n v="1412954547"/>
    <d v="2014-10-10T15:22:27"/>
    <b v="0"/>
    <n v="16"/>
    <b v="1"/>
    <x v="3"/>
    <x v="4"/>
    <n v="129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x v="656"/>
    <n v="1439126756"/>
    <d v="2015-08-09T13:25:56"/>
    <b v="1"/>
    <n v="97"/>
    <b v="1"/>
    <x v="3"/>
    <x v="12"/>
    <n v="129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657"/>
    <n v="1408995284"/>
    <d v="2014-08-25T19:34:44"/>
    <b v="0"/>
    <n v="16"/>
    <b v="1"/>
    <x v="3"/>
    <x v="4"/>
    <n v="129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658"/>
    <n v="1446352529"/>
    <d v="2015-11-01T04:35:29"/>
    <b v="0"/>
    <n v="14"/>
    <b v="1"/>
    <x v="3"/>
    <x v="4"/>
    <n v="129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659"/>
    <n v="1455938520"/>
    <d v="2016-02-20T03:22:00"/>
    <b v="0"/>
    <n v="24"/>
    <b v="1"/>
    <x v="3"/>
    <x v="20"/>
    <n v="129"/>
    <n v="64.45999999999999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660"/>
    <n v="1436653037"/>
    <d v="2015-07-11T22:17:17"/>
    <b v="0"/>
    <n v="119"/>
    <b v="1"/>
    <x v="4"/>
    <x v="16"/>
    <n v="128"/>
    <n v="118.3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661"/>
    <n v="1290481733"/>
    <d v="2010-11-23T03:08:53"/>
    <b v="0"/>
    <n v="65"/>
    <b v="1"/>
    <x v="4"/>
    <x v="6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x v="662"/>
    <n v="1429486397"/>
    <d v="2015-04-19T23:33:17"/>
    <b v="0"/>
    <n v="7"/>
    <b v="1"/>
    <x v="4"/>
    <x v="14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663"/>
    <n v="1421330991"/>
    <d v="2015-01-15T14:09:51"/>
    <b v="0"/>
    <n v="26"/>
    <b v="1"/>
    <x v="5"/>
    <x v="15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664"/>
    <n v="1479436646"/>
    <d v="2016-11-18T02:37:26"/>
    <b v="0"/>
    <n v="30"/>
    <b v="1"/>
    <x v="2"/>
    <x v="10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665"/>
    <n v="1423083892"/>
    <d v="2015-02-04T21:04:52"/>
    <b v="0"/>
    <n v="59"/>
    <b v="1"/>
    <x v="2"/>
    <x v="7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666"/>
    <n v="1449098391"/>
    <d v="2015-12-02T23:19:51"/>
    <b v="0"/>
    <n v="263"/>
    <b v="1"/>
    <x v="0"/>
    <x v="0"/>
    <n v="128"/>
    <n v="244.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667"/>
    <n v="1382742014"/>
    <d v="2013-10-25T23:00:14"/>
    <b v="0"/>
    <n v="426"/>
    <b v="1"/>
    <x v="1"/>
    <x v="1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668"/>
    <n v="1324079392"/>
    <d v="2011-12-16T23:49:52"/>
    <b v="0"/>
    <n v="17"/>
    <b v="1"/>
    <x v="2"/>
    <x v="13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669"/>
    <n v="1355525313"/>
    <d v="2012-12-14T22:48:33"/>
    <b v="0"/>
    <n v="79"/>
    <b v="1"/>
    <x v="2"/>
    <x v="13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670"/>
    <n v="1336430575"/>
    <d v="2012-05-07T22:42:55"/>
    <b v="0"/>
    <n v="42"/>
    <b v="1"/>
    <x v="2"/>
    <x v="13"/>
    <n v="128"/>
    <n v="45.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671"/>
    <n v="1429016122"/>
    <d v="2015-04-14T12:55:22"/>
    <b v="0"/>
    <n v="100"/>
    <b v="1"/>
    <x v="0"/>
    <x v="5"/>
    <n v="128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672"/>
    <n v="1433295276"/>
    <d v="2015-06-03T01:34:36"/>
    <b v="0"/>
    <n v="141"/>
    <b v="1"/>
    <x v="3"/>
    <x v="4"/>
    <n v="128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673"/>
    <n v="1479577761"/>
    <d v="2016-11-19T17:49:21"/>
    <b v="0"/>
    <n v="96"/>
    <b v="1"/>
    <x v="3"/>
    <x v="4"/>
    <n v="128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674"/>
    <n v="1412091423"/>
    <d v="2014-09-30T15:37:03"/>
    <b v="0"/>
    <n v="34"/>
    <b v="1"/>
    <x v="3"/>
    <x v="20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675"/>
    <n v="1441557047"/>
    <d v="2015-09-06T16:30:47"/>
    <b v="0"/>
    <n v="37"/>
    <b v="1"/>
    <x v="3"/>
    <x v="12"/>
    <n v="128"/>
    <n v="51.89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x v="676"/>
    <n v="1487847954"/>
    <d v="2017-02-23T11:05:54"/>
    <b v="0"/>
    <n v="22"/>
    <b v="0"/>
    <x v="3"/>
    <x v="4"/>
    <n v="128"/>
    <n v="29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677"/>
    <n v="1470655240"/>
    <d v="2016-08-08T11:20:40"/>
    <b v="1"/>
    <n v="50"/>
    <b v="1"/>
    <x v="3"/>
    <x v="4"/>
    <n v="128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678"/>
    <n v="1432129577"/>
    <d v="2015-05-20T13:46:17"/>
    <b v="1"/>
    <n v="176"/>
    <b v="1"/>
    <x v="3"/>
    <x v="4"/>
    <n v="128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679"/>
    <n v="1470692528"/>
    <d v="2016-08-08T21:42:08"/>
    <b v="1"/>
    <n v="42"/>
    <b v="1"/>
    <x v="3"/>
    <x v="4"/>
    <n v="128"/>
    <n v="60.9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680"/>
    <n v="1465946956"/>
    <d v="2016-06-14T23:29:16"/>
    <b v="0"/>
    <n v="14"/>
    <b v="1"/>
    <x v="3"/>
    <x v="4"/>
    <n v="128"/>
    <n v="27.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681"/>
    <n v="1400790680"/>
    <d v="2014-05-22T20:31:20"/>
    <b v="0"/>
    <n v="56"/>
    <b v="1"/>
    <x v="3"/>
    <x v="4"/>
    <n v="128"/>
    <n v="34.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682"/>
    <n v="1432593252"/>
    <d v="2015-05-25T22:34:12"/>
    <b v="0"/>
    <n v="66"/>
    <b v="1"/>
    <x v="3"/>
    <x v="4"/>
    <n v="128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683"/>
    <n v="1457982924"/>
    <d v="2016-03-14T19:15:24"/>
    <b v="0"/>
    <n v="27"/>
    <b v="1"/>
    <x v="3"/>
    <x v="4"/>
    <n v="128"/>
    <n v="47.22"/>
  </r>
  <r>
    <n v="3531"/>
    <s v="The Reinvention of Lily Johnson"/>
    <s v="A political comedy for a crazy election year"/>
    <n v="1000"/>
    <n v="1280"/>
    <x v="0"/>
    <x v="0"/>
    <s v="USD"/>
    <n v="1467301334"/>
    <x v="684"/>
    <n v="1464709334"/>
    <d v="2016-05-31T15:42:14"/>
    <b v="0"/>
    <n v="26"/>
    <b v="1"/>
    <x v="3"/>
    <x v="4"/>
    <n v="128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685"/>
    <n v="1469009140"/>
    <d v="2016-07-20T10:05:40"/>
    <b v="0"/>
    <n v="83"/>
    <b v="1"/>
    <x v="3"/>
    <x v="4"/>
    <n v="128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686"/>
    <n v="1430494347"/>
    <d v="2015-05-01T15:32:27"/>
    <b v="0"/>
    <n v="62"/>
    <b v="1"/>
    <x v="3"/>
    <x v="4"/>
    <n v="128"/>
    <n v="82.2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687"/>
    <n v="1421426929"/>
    <d v="2015-01-16T16:48:49"/>
    <b v="0"/>
    <n v="274"/>
    <b v="1"/>
    <x v="3"/>
    <x v="4"/>
    <n v="128"/>
    <n v="186.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8"/>
    <n v="1390570791"/>
    <d v="2014-01-24T13:39:51"/>
    <b v="0"/>
    <n v="36"/>
    <b v="1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689"/>
    <n v="1309987845"/>
    <d v="2011-07-06T21:30:45"/>
    <b v="0"/>
    <n v="17"/>
    <b v="1"/>
    <x v="4"/>
    <x v="6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690"/>
    <n v="1395859093"/>
    <d v="2014-03-26T18:38:13"/>
    <b v="0"/>
    <n v="41"/>
    <b v="1"/>
    <x v="4"/>
    <x v="6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x v="691"/>
    <n v="1456614554"/>
    <d v="2016-02-27T23:09:14"/>
    <b v="1"/>
    <n v="964"/>
    <b v="1"/>
    <x v="4"/>
    <x v="14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692"/>
    <n v="1341856178"/>
    <d v="2012-07-09T17:49:38"/>
    <b v="0"/>
    <n v="55"/>
    <b v="1"/>
    <x v="4"/>
    <x v="14"/>
    <n v="127"/>
    <n v="57.65"/>
  </r>
  <r>
    <n v="648"/>
    <s v="Audio Jacket"/>
    <s v="Get ready for the next product that you canâ€™t live without"/>
    <n v="35000"/>
    <n v="44388"/>
    <x v="0"/>
    <x v="0"/>
    <s v="USD"/>
    <n v="1413304708"/>
    <x v="693"/>
    <n v="1410280708"/>
    <d v="2014-09-09T16:38:28"/>
    <b v="0"/>
    <n v="27"/>
    <b v="1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694"/>
    <n v="1305568201"/>
    <d v="2011-05-16T17:50:01"/>
    <b v="0"/>
    <n v="28"/>
    <b v="1"/>
    <x v="2"/>
    <x v="2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695"/>
    <n v="1392169298"/>
    <d v="2014-02-12T01:41:38"/>
    <b v="0"/>
    <n v="82"/>
    <b v="1"/>
    <x v="2"/>
    <x v="7"/>
    <n v="127"/>
    <n v="52.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696"/>
    <n v="1368019482"/>
    <d v="2013-05-08T13:24:42"/>
    <b v="0"/>
    <n v="26"/>
    <b v="1"/>
    <x v="2"/>
    <x v="13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697"/>
    <n v="1407838734"/>
    <d v="2014-08-12T10:18:54"/>
    <b v="1"/>
    <n v="205"/>
    <b v="1"/>
    <x v="0"/>
    <x v="0"/>
    <n v="127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698"/>
    <n v="1429648176"/>
    <d v="2015-04-21T20:29:36"/>
    <b v="0"/>
    <n v="10"/>
    <b v="1"/>
    <x v="0"/>
    <x v="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699"/>
    <n v="1376066243"/>
    <d v="2013-08-09T16:37:23"/>
    <b v="0"/>
    <n v="90"/>
    <b v="1"/>
    <x v="2"/>
    <x v="2"/>
    <n v="127"/>
    <n v="59.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700"/>
    <n v="1439341459"/>
    <d v="2015-08-12T01:04:19"/>
    <b v="0"/>
    <n v="25"/>
    <b v="1"/>
    <x v="3"/>
    <x v="12"/>
    <n v="127"/>
    <n v="50.8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701"/>
    <n v="1373568644"/>
    <d v="2013-07-11T18:50:44"/>
    <b v="0"/>
    <n v="329"/>
    <b v="1"/>
    <x v="3"/>
    <x v="12"/>
    <n v="127"/>
    <n v="96.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702"/>
    <n v="1402331262"/>
    <d v="2014-06-09T16:27:42"/>
    <b v="1"/>
    <n v="63"/>
    <b v="1"/>
    <x v="3"/>
    <x v="4"/>
    <n v="127"/>
    <n v="80.7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703"/>
    <n v="1408558092"/>
    <d v="2014-08-20T18:08:12"/>
    <b v="1"/>
    <n v="183"/>
    <b v="1"/>
    <x v="3"/>
    <x v="4"/>
    <n v="127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704"/>
    <n v="1455928050"/>
    <d v="2016-02-20T00:27:30"/>
    <b v="0"/>
    <n v="61"/>
    <b v="1"/>
    <x v="3"/>
    <x v="4"/>
    <n v="127"/>
    <n v="72.9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705"/>
    <n v="1463144254"/>
    <d v="2016-05-13T12:57:34"/>
    <b v="0"/>
    <n v="28"/>
    <b v="1"/>
    <x v="3"/>
    <x v="4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706"/>
    <n v="1418673307"/>
    <d v="2014-12-15T19:55:07"/>
    <b v="0"/>
    <n v="35"/>
    <b v="1"/>
    <x v="3"/>
    <x v="4"/>
    <n v="127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707"/>
    <n v="1454366467"/>
    <d v="2016-02-01T22:41:07"/>
    <b v="0"/>
    <n v="15"/>
    <b v="1"/>
    <x v="3"/>
    <x v="4"/>
    <n v="127"/>
    <n v="25.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708"/>
    <n v="1458268144"/>
    <d v="2016-03-18T02:29:04"/>
    <b v="0"/>
    <n v="20"/>
    <b v="1"/>
    <x v="4"/>
    <x v="16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709"/>
    <n v="1314154837"/>
    <d v="2011-08-24T03:00:37"/>
    <b v="0"/>
    <n v="21"/>
    <b v="1"/>
    <x v="4"/>
    <x v="6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710"/>
    <n v="1334429646"/>
    <d v="2012-04-14T18:54:06"/>
    <b v="1"/>
    <n v="77"/>
    <b v="1"/>
    <x v="4"/>
    <x v="14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711"/>
    <n v="1467078580"/>
    <d v="2016-06-28T01:49:40"/>
    <b v="0"/>
    <n v="71"/>
    <b v="1"/>
    <x v="4"/>
    <x v="14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712"/>
    <n v="1448309872"/>
    <d v="2015-11-23T20:17:52"/>
    <b v="0"/>
    <n v="99"/>
    <b v="1"/>
    <x v="0"/>
    <x v="3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13"/>
    <n v="1322852747"/>
    <d v="2011-12-02T19:05:47"/>
    <b v="0"/>
    <n v="71"/>
    <b v="1"/>
    <x v="5"/>
    <x v="15"/>
    <n v="126"/>
    <n v="88.73"/>
  </r>
  <r>
    <n v="734"/>
    <s v="Sideswiped"/>
    <s v="Sideswiped is my story of growing in and trusting God through the mess and mysteries of life."/>
    <n v="8500"/>
    <n v="10670"/>
    <x v="0"/>
    <x v="7"/>
    <s v="CAD"/>
    <n v="1431147600"/>
    <x v="714"/>
    <n v="1428465420"/>
    <d v="2015-04-08T03:57:00"/>
    <b v="0"/>
    <n v="57"/>
    <b v="1"/>
    <x v="5"/>
    <x v="15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715"/>
    <n v="1427369256"/>
    <d v="2015-03-26T11:27:36"/>
    <b v="0"/>
    <n v="103"/>
    <b v="1"/>
    <x v="6"/>
    <x v="9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716"/>
    <n v="1400778772"/>
    <d v="2014-05-22T17:12:52"/>
    <b v="0"/>
    <n v="264"/>
    <b v="1"/>
    <x v="5"/>
    <x v="15"/>
    <n v="126"/>
    <n v="28.63"/>
  </r>
  <r>
    <n v="1366"/>
    <s v="Kick It! A Tribute to the A.K.s"/>
    <s v="A musical memorial for Alexi Petersen."/>
    <n v="7500"/>
    <n v="9486.69"/>
    <x v="0"/>
    <x v="0"/>
    <s v="USD"/>
    <n v="1417049663"/>
    <x v="717"/>
    <n v="1413158063"/>
    <d v="2014-10-12T23:54:23"/>
    <b v="0"/>
    <n v="147"/>
    <b v="1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718"/>
    <n v="1410048373"/>
    <d v="2014-09-07T00:06:13"/>
    <b v="0"/>
    <n v="184"/>
    <b v="1"/>
    <x v="2"/>
    <x v="2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719"/>
    <n v="1397545131"/>
    <d v="2014-04-15T06:58:51"/>
    <b v="1"/>
    <n v="4883"/>
    <b v="1"/>
    <x v="0"/>
    <x v="0"/>
    <n v="126"/>
    <n v="64.56999999999999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720"/>
    <n v="1265493806"/>
    <d v="2010-02-06T22:03:26"/>
    <b v="1"/>
    <n v="79"/>
    <b v="1"/>
    <x v="0"/>
    <x v="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721"/>
    <n v="1427987509"/>
    <d v="2015-04-02T15:11:49"/>
    <b v="0"/>
    <n v="71"/>
    <b v="1"/>
    <x v="2"/>
    <x v="2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722"/>
    <n v="1395868127"/>
    <d v="2014-03-26T21:08:47"/>
    <b v="0"/>
    <n v="498"/>
    <b v="1"/>
    <x v="1"/>
    <x v="1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723"/>
    <n v="1424188828"/>
    <d v="2015-02-17T16:00:28"/>
    <b v="0"/>
    <n v="372"/>
    <b v="1"/>
    <x v="7"/>
    <x v="11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724"/>
    <n v="1342556566"/>
    <d v="2012-07-17T20:22:46"/>
    <b v="0"/>
    <n v="60"/>
    <b v="1"/>
    <x v="2"/>
    <x v="18"/>
    <n v="126"/>
    <n v="84.08"/>
  </r>
  <r>
    <n v="2807"/>
    <s v="The Commission Theatre Co."/>
    <s v="Bringing Shakespeare back to the Playwrights"/>
    <n v="5000"/>
    <n v="6300"/>
    <x v="0"/>
    <x v="0"/>
    <s v="USD"/>
    <n v="1435611438"/>
    <x v="725"/>
    <n v="1433019438"/>
    <d v="2015-05-30T20:57:18"/>
    <b v="0"/>
    <n v="93"/>
    <b v="1"/>
    <x v="3"/>
    <x v="4"/>
    <n v="126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726"/>
    <n v="1334442519"/>
    <d v="2012-04-14T22:28:39"/>
    <b v="1"/>
    <n v="60"/>
    <b v="1"/>
    <x v="3"/>
    <x v="4"/>
    <n v="126"/>
    <n v="62.88"/>
  </r>
  <r>
    <n v="3212"/>
    <s v="Campo Maldito"/>
    <s v="Help us bring our production of Campo Maldito to New York AND San Francisco!"/>
    <n v="4000"/>
    <n v="5050"/>
    <x v="0"/>
    <x v="0"/>
    <s v="USD"/>
    <n v="1407524751"/>
    <x v="727"/>
    <n v="1404932751"/>
    <d v="2014-07-09T19:05:51"/>
    <b v="1"/>
    <n v="94"/>
    <b v="1"/>
    <x v="3"/>
    <x v="4"/>
    <n v="126"/>
    <n v="53.72"/>
  </r>
  <r>
    <n v="3318"/>
    <s v="ROOMIES - Atlantic Canada Tour 2016-17"/>
    <s v="Help us strengthen and inspire disability arts in Atlantic Canada"/>
    <n v="2000"/>
    <n v="2512"/>
    <x v="0"/>
    <x v="7"/>
    <s v="CAD"/>
    <n v="1460341800"/>
    <x v="728"/>
    <n v="1456902893"/>
    <d v="2016-03-02T07:14:53"/>
    <b v="0"/>
    <n v="32"/>
    <b v="1"/>
    <x v="3"/>
    <x v="4"/>
    <n v="126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729"/>
    <n v="1472201208"/>
    <d v="2016-08-26T08:46:48"/>
    <b v="0"/>
    <n v="49"/>
    <b v="1"/>
    <x v="3"/>
    <x v="4"/>
    <n v="126"/>
    <n v="25.6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730"/>
    <n v="1461941527"/>
    <d v="2016-04-29T14:52:07"/>
    <b v="0"/>
    <n v="15"/>
    <b v="1"/>
    <x v="3"/>
    <x v="4"/>
    <n v="126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731"/>
    <n v="1461151860"/>
    <d v="2016-04-20T11:31:00"/>
    <b v="0"/>
    <n v="36"/>
    <b v="1"/>
    <x v="3"/>
    <x v="4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732"/>
    <n v="1444673767"/>
    <d v="2015-10-12T18:16:07"/>
    <b v="0"/>
    <n v="8"/>
    <b v="1"/>
    <x v="3"/>
    <x v="4"/>
    <n v="126"/>
    <n v="78.8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733"/>
    <n v="1470792982"/>
    <d v="2016-08-10T01:36:22"/>
    <b v="0"/>
    <n v="36"/>
    <b v="1"/>
    <x v="3"/>
    <x v="4"/>
    <n v="126"/>
    <n v="55.97"/>
  </r>
  <r>
    <n v="3692"/>
    <s v="An Evening With Durang"/>
    <s v="Help us independently produce two great comedies by Christopher Durang."/>
    <n v="1000"/>
    <n v="1260"/>
    <x v="0"/>
    <x v="0"/>
    <s v="USD"/>
    <n v="1411084800"/>
    <x v="734"/>
    <n v="1410304179"/>
    <d v="2014-09-09T23:09:39"/>
    <b v="0"/>
    <n v="17"/>
    <b v="1"/>
    <x v="3"/>
    <x v="4"/>
    <n v="126"/>
    <n v="74.1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735"/>
    <n v="1457450191"/>
    <d v="2016-03-08T15:16:31"/>
    <b v="1"/>
    <n v="266"/>
    <b v="1"/>
    <x v="4"/>
    <x v="14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736"/>
    <n v="1486397007"/>
    <d v="2017-02-06T16:03:27"/>
    <b v="1"/>
    <n v="299"/>
    <b v="1"/>
    <x v="4"/>
    <x v="14"/>
    <n v="125"/>
    <n v="146.35"/>
  </r>
  <r>
    <n v="372"/>
    <s v="Wild Equus"/>
    <s v="A short documentary exploring the uses of 'Natural Horsemanship' across Europe"/>
    <n v="300"/>
    <n v="376"/>
    <x v="0"/>
    <x v="1"/>
    <s v="GBP"/>
    <n v="1459872000"/>
    <x v="737"/>
    <n v="1456408244"/>
    <d v="2016-02-25T13:50:44"/>
    <b v="0"/>
    <n v="9"/>
    <b v="1"/>
    <x v="4"/>
    <x v="14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38"/>
    <n v="1426446126"/>
    <d v="2015-03-15T19:02:06"/>
    <b v="0"/>
    <n v="67"/>
    <b v="1"/>
    <x v="4"/>
    <x v="14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x v="739"/>
    <n v="1389982692"/>
    <d v="2014-01-17T18:18:12"/>
    <b v="1"/>
    <n v="105"/>
    <b v="1"/>
    <x v="2"/>
    <x v="2"/>
    <n v="125"/>
    <n v="77.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740"/>
    <n v="1480907645"/>
    <d v="2016-12-05T03:14:05"/>
    <b v="0"/>
    <n v="52"/>
    <b v="1"/>
    <x v="3"/>
    <x v="4"/>
    <n v="1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741"/>
    <n v="1402342359"/>
    <d v="2014-06-09T19:32:39"/>
    <b v="0"/>
    <n v="7"/>
    <b v="1"/>
    <x v="5"/>
    <x v="15"/>
    <n v="125"/>
    <n v="53.5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742"/>
    <n v="1359587137"/>
    <d v="2013-01-30T23:05:37"/>
    <b v="0"/>
    <n v="65"/>
    <b v="1"/>
    <x v="5"/>
    <x v="15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743"/>
    <n v="1354909863"/>
    <d v="2012-12-07T19:51:03"/>
    <b v="1"/>
    <n v="81"/>
    <b v="1"/>
    <x v="5"/>
    <x v="8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744"/>
    <n v="1416592916"/>
    <d v="2014-11-21T18:01:56"/>
    <b v="1"/>
    <n v="241"/>
    <b v="1"/>
    <x v="6"/>
    <x v="9"/>
    <n v="125"/>
    <n v="95.83"/>
  </r>
  <r>
    <n v="1611"/>
    <s v="Skelton-Luns CD/7&quot;             No Big Deal."/>
    <s v="Skelton-Luns CD/7&quot; No Big Deal."/>
    <n v="800"/>
    <n v="1001"/>
    <x v="0"/>
    <x v="0"/>
    <s v="USD"/>
    <n v="1370390432"/>
    <x v="745"/>
    <n v="1368576032"/>
    <d v="2013-05-15T00:00:32"/>
    <b v="0"/>
    <n v="27"/>
    <b v="1"/>
    <x v="2"/>
    <x v="2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746"/>
    <n v="1463086261"/>
    <d v="2016-05-12T20:51:01"/>
    <b v="0"/>
    <n v="37"/>
    <b v="1"/>
    <x v="2"/>
    <x v="2"/>
    <n v="125"/>
    <n v="67.7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747"/>
    <n v="1345924012"/>
    <d v="2012-08-25T19:46:52"/>
    <b v="0"/>
    <n v="37"/>
    <b v="1"/>
    <x v="2"/>
    <x v="7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748"/>
    <n v="1298048082"/>
    <d v="2011-02-18T16:54:42"/>
    <b v="0"/>
    <n v="90"/>
    <b v="1"/>
    <x v="2"/>
    <x v="7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749"/>
    <n v="1422371381"/>
    <d v="2015-01-27T15:09:41"/>
    <b v="0"/>
    <n v="21"/>
    <b v="1"/>
    <x v="2"/>
    <x v="2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750"/>
    <n v="1329873755"/>
    <d v="2012-02-22T01:22:35"/>
    <b v="1"/>
    <n v="426"/>
    <b v="1"/>
    <x v="0"/>
    <x v="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751"/>
    <n v="1463060372"/>
    <d v="2016-05-12T13:39:32"/>
    <b v="1"/>
    <n v="325"/>
    <b v="1"/>
    <x v="0"/>
    <x v="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752"/>
    <n v="1356648856"/>
    <d v="2012-12-27T22:54:16"/>
    <b v="0"/>
    <n v="34"/>
    <b v="1"/>
    <x v="2"/>
    <x v="2"/>
    <n v="125"/>
    <n v="44.21"/>
  </r>
  <r>
    <n v="2492"/>
    <s v="SUPER NICE EP 2012"/>
    <s v="We're a band from Hawaii trying to produce our first EP and we need help!"/>
    <n v="600"/>
    <n v="750"/>
    <x v="0"/>
    <x v="0"/>
    <s v="USD"/>
    <n v="1339840740"/>
    <x v="753"/>
    <n v="1335397188"/>
    <d v="2012-04-25T23:39:48"/>
    <b v="0"/>
    <n v="27"/>
    <b v="1"/>
    <x v="2"/>
    <x v="13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754"/>
    <n v="1447203096"/>
    <d v="2015-11-11T00:51:36"/>
    <b v="0"/>
    <n v="11"/>
    <b v="1"/>
    <x v="0"/>
    <x v="19"/>
    <n v="125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755"/>
    <n v="1423506179"/>
    <d v="2015-02-09T18:22:59"/>
    <b v="0"/>
    <n v="50"/>
    <b v="1"/>
    <x v="3"/>
    <x v="20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756"/>
    <n v="1443016697"/>
    <d v="2015-09-23T13:58:17"/>
    <b v="1"/>
    <n v="84"/>
    <b v="1"/>
    <x v="3"/>
    <x v="4"/>
    <n v="1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757"/>
    <n v="1482095436"/>
    <d v="2016-12-18T21:10:36"/>
    <b v="0"/>
    <n v="30"/>
    <b v="1"/>
    <x v="3"/>
    <x v="4"/>
    <n v="1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758"/>
    <n v="1424213264"/>
    <d v="2015-02-17T22:47:44"/>
    <b v="0"/>
    <n v="45"/>
    <b v="1"/>
    <x v="3"/>
    <x v="4"/>
    <n v="125"/>
    <n v="69.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59"/>
    <n v="1333002657"/>
    <d v="2012-03-29T06:30:57"/>
    <b v="0"/>
    <n v="32"/>
    <b v="1"/>
    <x v="4"/>
    <x v="6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760"/>
    <n v="1405573391"/>
    <d v="2014-07-17T05:03:11"/>
    <b v="0"/>
    <n v="86"/>
    <b v="1"/>
    <x v="4"/>
    <x v="14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761"/>
    <n v="1383909855"/>
    <d v="2013-11-08T11:24:15"/>
    <b v="1"/>
    <n v="274"/>
    <b v="1"/>
    <x v="2"/>
    <x v="2"/>
    <n v="124"/>
    <n v="67.6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762"/>
    <n v="1434310359"/>
    <d v="2015-06-14T19:32:39"/>
    <b v="0"/>
    <n v="32"/>
    <b v="1"/>
    <x v="3"/>
    <x v="4"/>
    <n v="124"/>
    <n v="135.63"/>
  </r>
  <r>
    <n v="1372"/>
    <s v="Ted Lukas &amp; the Misled new CD - &quot;FEED&quot;"/>
    <s v="Please help us raise funds to press our new CD!"/>
    <n v="500"/>
    <n v="620"/>
    <x v="0"/>
    <x v="0"/>
    <s v="USD"/>
    <n v="1342115132"/>
    <x v="763"/>
    <n v="1339523132"/>
    <d v="2012-06-12T17:45:32"/>
    <b v="0"/>
    <n v="16"/>
    <b v="1"/>
    <x v="2"/>
    <x v="2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764"/>
    <n v="1433525922"/>
    <d v="2015-06-05T17:38:42"/>
    <b v="0"/>
    <n v="63"/>
    <b v="1"/>
    <x v="2"/>
    <x v="2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x v="765"/>
    <n v="1484570885"/>
    <d v="2017-01-16T12:48:05"/>
    <b v="1"/>
    <n v="196"/>
    <b v="1"/>
    <x v="6"/>
    <x v="9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766"/>
    <n v="1295653954"/>
    <d v="2011-01-21T23:52:34"/>
    <b v="0"/>
    <n v="134"/>
    <b v="1"/>
    <x v="2"/>
    <x v="2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767"/>
    <n v="1331658165"/>
    <d v="2012-03-13T17:02:45"/>
    <b v="0"/>
    <n v="13"/>
    <b v="1"/>
    <x v="2"/>
    <x v="13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768"/>
    <n v="1321649321"/>
    <d v="2011-11-18T20:48:41"/>
    <b v="0"/>
    <n v="77"/>
    <b v="1"/>
    <x v="2"/>
    <x v="13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769"/>
    <n v="1379532618"/>
    <d v="2013-09-18T19:30:18"/>
    <b v="1"/>
    <n v="191"/>
    <b v="1"/>
    <x v="0"/>
    <x v="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770"/>
    <n v="1448297974"/>
    <d v="2015-11-23T16:59:34"/>
    <b v="0"/>
    <n v="140"/>
    <b v="1"/>
    <x v="0"/>
    <x v="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771"/>
    <n v="1339790587"/>
    <d v="2012-06-15T20:03:07"/>
    <b v="0"/>
    <n v="83"/>
    <b v="1"/>
    <x v="2"/>
    <x v="13"/>
    <n v="124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772"/>
    <n v="1425428206"/>
    <d v="2015-03-04T00:16:46"/>
    <b v="0"/>
    <n v="14"/>
    <b v="1"/>
    <x v="3"/>
    <x v="4"/>
    <n v="124"/>
    <n v="8.86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x v="773"/>
    <n v="1448536516"/>
    <d v="2015-11-26T11:15:16"/>
    <b v="0"/>
    <n v="25"/>
    <b v="1"/>
    <x v="3"/>
    <x v="12"/>
    <n v="124"/>
    <n v="14.8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774"/>
    <n v="1399948353"/>
    <d v="2014-05-13T02:32:33"/>
    <b v="1"/>
    <n v="61"/>
    <b v="1"/>
    <x v="3"/>
    <x v="4"/>
    <n v="124"/>
    <n v="50.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775"/>
    <n v="1466710358"/>
    <d v="2016-06-23T19:32:38"/>
    <b v="0"/>
    <n v="21"/>
    <b v="1"/>
    <x v="3"/>
    <x v="4"/>
    <n v="12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776"/>
    <n v="1420606303"/>
    <d v="2015-01-07T04:51:43"/>
    <b v="0"/>
    <n v="27"/>
    <b v="1"/>
    <x v="3"/>
    <x v="4"/>
    <n v="12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777"/>
    <n v="1470169166"/>
    <d v="2016-08-02T20:19:26"/>
    <b v="0"/>
    <n v="78"/>
    <b v="1"/>
    <x v="3"/>
    <x v="4"/>
    <n v="124"/>
    <n v="47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778"/>
    <n v="1447963279"/>
    <d v="2015-11-19T20:01:19"/>
    <b v="0"/>
    <n v="284"/>
    <b v="1"/>
    <x v="4"/>
    <x v="16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779"/>
    <n v="1403453368"/>
    <d v="2014-06-22T16:09:28"/>
    <b v="0"/>
    <n v="117"/>
    <b v="1"/>
    <x v="4"/>
    <x v="16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780"/>
    <n v="1479886966"/>
    <d v="2016-11-23T07:42:46"/>
    <b v="1"/>
    <n v="58"/>
    <b v="1"/>
    <x v="4"/>
    <x v="14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781"/>
    <n v="1429569590"/>
    <d v="2015-04-20T22:39:50"/>
    <b v="1"/>
    <n v="179"/>
    <b v="1"/>
    <x v="4"/>
    <x v="14"/>
    <n v="123"/>
    <n v="99.8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782"/>
    <n v="1460506208"/>
    <d v="2016-04-13T00:10:08"/>
    <b v="0"/>
    <n v="173"/>
    <b v="1"/>
    <x v="3"/>
    <x v="4"/>
    <n v="123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783"/>
    <n v="1304376478"/>
    <d v="2011-05-02T22:47:58"/>
    <b v="0"/>
    <n v="38"/>
    <b v="1"/>
    <x v="2"/>
    <x v="2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784"/>
    <n v="1351663605"/>
    <d v="2012-10-31T06:06:45"/>
    <b v="0"/>
    <n v="121"/>
    <b v="1"/>
    <x v="5"/>
    <x v="15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x v="785"/>
    <n v="1485213921"/>
    <d v="2017-01-23T23:25:21"/>
    <b v="0"/>
    <n v="131"/>
    <b v="1"/>
    <x v="6"/>
    <x v="9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786"/>
    <n v="1344281383"/>
    <d v="2012-08-06T19:29:43"/>
    <b v="0"/>
    <n v="76"/>
    <b v="1"/>
    <x v="2"/>
    <x v="10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787"/>
    <n v="1430445163"/>
    <d v="2015-05-01T01:52:43"/>
    <b v="0"/>
    <n v="67"/>
    <b v="1"/>
    <x v="2"/>
    <x v="18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788"/>
    <n v="1426886974"/>
    <d v="2015-03-20T21:29:34"/>
    <b v="0"/>
    <n v="46"/>
    <b v="1"/>
    <x v="0"/>
    <x v="19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x v="789"/>
    <n v="1395676773"/>
    <d v="2014-03-24T15:59:33"/>
    <b v="0"/>
    <n v="58"/>
    <b v="1"/>
    <x v="0"/>
    <x v="0"/>
    <n v="123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790"/>
    <n v="1464307491"/>
    <d v="2016-05-27T00:04:51"/>
    <b v="0"/>
    <n v="8"/>
    <b v="1"/>
    <x v="3"/>
    <x v="4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791"/>
    <n v="1467720388"/>
    <d v="2016-07-05T12:06:28"/>
    <b v="0"/>
    <n v="30"/>
    <b v="1"/>
    <x v="3"/>
    <x v="4"/>
    <n v="123"/>
    <n v="43.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792"/>
    <n v="1481137500"/>
    <d v="2016-12-07T19:05:00"/>
    <b v="0"/>
    <n v="43"/>
    <b v="1"/>
    <x v="4"/>
    <x v="14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93"/>
    <n v="1403012607"/>
    <d v="2014-06-17T13:43:27"/>
    <b v="0"/>
    <n v="119"/>
    <b v="1"/>
    <x v="5"/>
    <x v="15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94"/>
    <n v="1390890987"/>
    <d v="2014-01-28T06:36:27"/>
    <b v="0"/>
    <n v="108"/>
    <b v="1"/>
    <x v="5"/>
    <x v="15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795"/>
    <n v="1396396662"/>
    <d v="2014-04-01T23:57:42"/>
    <b v="0"/>
    <n v="62"/>
    <b v="1"/>
    <x v="2"/>
    <x v="2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796"/>
    <n v="1393233855"/>
    <d v="2014-02-24T09:24:15"/>
    <b v="0"/>
    <n v="47"/>
    <b v="1"/>
    <x v="2"/>
    <x v="17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797"/>
    <n v="1365231655"/>
    <d v="2013-04-06T07:00:55"/>
    <b v="1"/>
    <n v="50"/>
    <b v="1"/>
    <x v="2"/>
    <x v="2"/>
    <n v="122"/>
    <n v="85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798"/>
    <n v="1443696797"/>
    <d v="2015-10-01T10:53:17"/>
    <b v="0"/>
    <n v="22"/>
    <b v="1"/>
    <x v="3"/>
    <x v="4"/>
    <n v="122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799"/>
    <n v="1484623726"/>
    <d v="2017-01-17T03:28:46"/>
    <b v="0"/>
    <n v="17"/>
    <b v="1"/>
    <x v="2"/>
    <x v="2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800"/>
    <n v="1328559435"/>
    <d v="2012-02-06T20:17:15"/>
    <b v="0"/>
    <n v="70"/>
    <b v="1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801"/>
    <n v="1328033818"/>
    <d v="2012-01-31T18:16:58"/>
    <b v="0"/>
    <n v="89"/>
    <b v="1"/>
    <x v="2"/>
    <x v="7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802"/>
    <n v="1484058261"/>
    <d v="2017-01-10T14:24:21"/>
    <b v="0"/>
    <n v="340"/>
    <b v="1"/>
    <x v="2"/>
    <x v="2"/>
    <n v="12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803"/>
    <n v="1422769906"/>
    <d v="2015-02-01T05:51:46"/>
    <b v="0"/>
    <n v="20"/>
    <b v="1"/>
    <x v="3"/>
    <x v="4"/>
    <n v="122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x v="804"/>
    <n v="1476228128"/>
    <d v="2016-10-11T23:22:08"/>
    <b v="0"/>
    <n v="111"/>
    <b v="1"/>
    <x v="3"/>
    <x v="12"/>
    <n v="12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805"/>
    <n v="1438561705"/>
    <d v="2015-08-03T00:28:25"/>
    <b v="0"/>
    <n v="47"/>
    <b v="1"/>
    <x v="3"/>
    <x v="4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806"/>
    <n v="1458766965"/>
    <d v="2016-03-23T21:02:45"/>
    <b v="0"/>
    <n v="57"/>
    <b v="1"/>
    <x v="3"/>
    <x v="4"/>
    <n v="122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807"/>
    <n v="1432814702"/>
    <d v="2015-05-28T12:05:02"/>
    <b v="0"/>
    <n v="3"/>
    <b v="1"/>
    <x v="3"/>
    <x v="4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808"/>
    <n v="1471976529"/>
    <d v="2016-08-23T18:22:09"/>
    <b v="0"/>
    <n v="17"/>
    <b v="1"/>
    <x v="3"/>
    <x v="4"/>
    <n v="122"/>
    <n v="716.3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809"/>
    <n v="1412109413"/>
    <d v="2014-09-30T20:36:53"/>
    <b v="0"/>
    <n v="25"/>
    <b v="1"/>
    <x v="3"/>
    <x v="4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810"/>
    <n v="1424377358"/>
    <d v="2015-02-19T20:22:38"/>
    <b v="0"/>
    <n v="26"/>
    <b v="1"/>
    <x v="3"/>
    <x v="4"/>
    <n v="122"/>
    <n v="70.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811"/>
    <n v="1469126462"/>
    <d v="2016-07-21T18:41:02"/>
    <b v="0"/>
    <n v="75"/>
    <b v="1"/>
    <x v="4"/>
    <x v="16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812"/>
    <n v="1242532513"/>
    <d v="2009-05-17T03:55:13"/>
    <b v="1"/>
    <n v="79"/>
    <b v="1"/>
    <x v="4"/>
    <x v="14"/>
    <n v="12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813"/>
    <n v="1440213076"/>
    <d v="2015-08-22T03:11:16"/>
    <b v="0"/>
    <n v="84"/>
    <b v="1"/>
    <x v="3"/>
    <x v="4"/>
    <n v="121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814"/>
    <n v="1444069591"/>
    <d v="2015-10-05T18:26:31"/>
    <b v="0"/>
    <n v="59"/>
    <b v="1"/>
    <x v="3"/>
    <x v="4"/>
    <n v="121"/>
    <n v="40.85"/>
  </r>
  <r>
    <n v="1473"/>
    <s v="ONE LOVES ONLY FORM"/>
    <s v="Public Radio Project"/>
    <n v="1500"/>
    <n v="1807.74"/>
    <x v="0"/>
    <x v="0"/>
    <s v="USD"/>
    <n v="1330644639"/>
    <x v="815"/>
    <n v="1328052639"/>
    <d v="2012-01-31T23:30:39"/>
    <b v="1"/>
    <n v="47"/>
    <b v="1"/>
    <x v="5"/>
    <x v="8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816"/>
    <n v="1333550015"/>
    <d v="2012-04-04T14:33:35"/>
    <b v="0"/>
    <n v="37"/>
    <b v="1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817"/>
    <n v="1427780432"/>
    <d v="2015-03-31T05:40:32"/>
    <b v="0"/>
    <n v="38"/>
    <b v="1"/>
    <x v="2"/>
    <x v="2"/>
    <n v="121"/>
    <n v="79.5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818"/>
    <n v="1336512309"/>
    <d v="2012-05-08T21:25:09"/>
    <b v="0"/>
    <n v="50"/>
    <b v="1"/>
    <x v="2"/>
    <x v="13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819"/>
    <n v="1366690044"/>
    <d v="2013-04-23T04:07:24"/>
    <b v="0"/>
    <n v="217"/>
    <b v="1"/>
    <x v="0"/>
    <x v="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820"/>
    <n v="1327969730"/>
    <d v="2012-01-31T00:28:50"/>
    <b v="0"/>
    <n v="72"/>
    <b v="1"/>
    <x v="2"/>
    <x v="13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821"/>
    <n v="1338352043"/>
    <d v="2012-05-30T04:27:23"/>
    <b v="0"/>
    <n v="79"/>
    <b v="1"/>
    <x v="2"/>
    <x v="2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822"/>
    <n v="1251214014"/>
    <d v="2009-08-25T15:26:54"/>
    <b v="1"/>
    <n v="163"/>
    <b v="1"/>
    <x v="2"/>
    <x v="13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823"/>
    <n v="1335245276"/>
    <d v="2012-04-24T05:27:56"/>
    <b v="0"/>
    <n v="16"/>
    <b v="1"/>
    <x v="2"/>
    <x v="13"/>
    <n v="121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824"/>
    <n v="1398801620"/>
    <d v="2014-04-29T20:00:20"/>
    <b v="0"/>
    <n v="226"/>
    <b v="1"/>
    <x v="3"/>
    <x v="12"/>
    <n v="121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825"/>
    <n v="1486642891"/>
    <d v="2017-02-09T12:21:31"/>
    <b v="0"/>
    <n v="72"/>
    <b v="1"/>
    <x v="3"/>
    <x v="4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826"/>
    <n v="1427221560"/>
    <d v="2015-03-24T18:26:00"/>
    <b v="0"/>
    <n v="29"/>
    <b v="1"/>
    <x v="3"/>
    <x v="4"/>
    <n v="121"/>
    <n v="125.38"/>
  </r>
  <r>
    <n v="3700"/>
    <s v="Generations (Senior Project)"/>
    <s v="Help me produce the play I have written for my senior project!"/>
    <n v="500"/>
    <n v="606"/>
    <x v="0"/>
    <x v="0"/>
    <s v="USD"/>
    <n v="1412092800"/>
    <x v="827"/>
    <n v="1409493800"/>
    <d v="2014-08-31T14:03:20"/>
    <b v="0"/>
    <n v="18"/>
    <b v="1"/>
    <x v="3"/>
    <x v="4"/>
    <n v="121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828"/>
    <n v="1409262949"/>
    <d v="2014-08-28T21:55:49"/>
    <b v="0"/>
    <n v="13"/>
    <b v="1"/>
    <x v="3"/>
    <x v="4"/>
    <n v="121"/>
    <n v="14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829"/>
    <n v="1459177107"/>
    <d v="2016-03-28T14:58:27"/>
    <b v="0"/>
    <n v="61"/>
    <b v="1"/>
    <x v="4"/>
    <x v="16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830"/>
    <n v="1300354764"/>
    <d v="2011-03-17T09:39:24"/>
    <b v="0"/>
    <n v="46"/>
    <b v="1"/>
    <x v="4"/>
    <x v="6"/>
    <n v="120"/>
    <n v="78.260000000000005"/>
  </r>
  <r>
    <n v="104"/>
    <s v="Good 'Ol Trumpet"/>
    <s v="UCF short film about an old man, his love for music, and his misplaced trumpet.  "/>
    <n v="500"/>
    <n v="600"/>
    <x v="0"/>
    <x v="0"/>
    <s v="USD"/>
    <n v="1301792400"/>
    <x v="831"/>
    <n v="1299775266"/>
    <d v="2011-03-10T16:41:06"/>
    <b v="0"/>
    <n v="10"/>
    <b v="1"/>
    <x v="4"/>
    <x v="6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832"/>
    <n v="1365791246"/>
    <d v="2013-04-12T18:27:26"/>
    <b v="1"/>
    <n v="128"/>
    <b v="1"/>
    <x v="4"/>
    <x v="14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833"/>
    <n v="1390088311"/>
    <d v="2014-01-18T23:38:31"/>
    <b v="0"/>
    <n v="14"/>
    <b v="1"/>
    <x v="4"/>
    <x v="14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834"/>
    <n v="1389259831"/>
    <d v="2014-01-09T09:30:31"/>
    <b v="0"/>
    <n v="25"/>
    <b v="1"/>
    <x v="4"/>
    <x v="14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835"/>
    <n v="1384941892"/>
    <d v="2013-11-20T10:04:52"/>
    <b v="0"/>
    <n v="169"/>
    <b v="1"/>
    <x v="5"/>
    <x v="15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36"/>
    <n v="1472102787"/>
    <d v="2016-08-25T05:26:27"/>
    <b v="0"/>
    <n v="190"/>
    <b v="1"/>
    <x v="2"/>
    <x v="17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37"/>
    <n v="1469595396"/>
    <d v="2016-07-27T04:56:36"/>
    <b v="0"/>
    <n v="177"/>
    <b v="1"/>
    <x v="2"/>
    <x v="17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38"/>
    <n v="1424057664"/>
    <d v="2015-02-16T03:34:24"/>
    <b v="0"/>
    <n v="115"/>
    <b v="1"/>
    <x v="2"/>
    <x v="17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839"/>
    <n v="1400163834"/>
    <d v="2014-05-15T14:23:54"/>
    <b v="1"/>
    <n v="17"/>
    <b v="1"/>
    <x v="2"/>
    <x v="2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840"/>
    <n v="1448951847"/>
    <d v="2015-12-01T06:37:27"/>
    <b v="1"/>
    <n v="280"/>
    <b v="1"/>
    <x v="6"/>
    <x v="9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841"/>
    <n v="1332192160"/>
    <d v="2012-03-19T21:22:40"/>
    <b v="0"/>
    <n v="34"/>
    <b v="1"/>
    <x v="2"/>
    <x v="7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842"/>
    <n v="1441479361"/>
    <d v="2015-09-05T18:56:01"/>
    <b v="0"/>
    <n v="4"/>
    <b v="1"/>
    <x v="6"/>
    <x v="9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843"/>
    <n v="1423855919"/>
    <d v="2015-02-13T19:31:59"/>
    <b v="1"/>
    <n v="539"/>
    <b v="1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x v="844"/>
    <n v="1417506853"/>
    <d v="2014-12-02T07:54:1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x v="845"/>
    <n v="1382963963"/>
    <d v="2013-10-28T12:39:23"/>
    <b v="0"/>
    <n v="742"/>
    <b v="1"/>
    <x v="0"/>
    <x v="0"/>
    <n v="120"/>
    <n v="80.98999999999999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846"/>
    <n v="1372384194"/>
    <d v="2013-06-28T01:49:54"/>
    <b v="0"/>
    <n v="62"/>
    <b v="1"/>
    <x v="2"/>
    <x v="13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847"/>
    <n v="1294818278"/>
    <d v="2011-01-12T07:44:38"/>
    <b v="0"/>
    <n v="246"/>
    <b v="1"/>
    <x v="2"/>
    <x v="13"/>
    <n v="120"/>
    <n v="88.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848"/>
    <n v="1346463337"/>
    <d v="2012-09-01T01:35:37"/>
    <b v="0"/>
    <n v="8"/>
    <b v="1"/>
    <x v="2"/>
    <x v="2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849"/>
    <n v="1486065627"/>
    <d v="2017-02-02T20:00:27"/>
    <b v="0"/>
    <n v="25"/>
    <b v="1"/>
    <x v="1"/>
    <x v="1"/>
    <n v="120"/>
    <n v="35.92"/>
  </r>
  <r>
    <n v="2195"/>
    <s v="Purgatoria: City of Angels"/>
    <s v="A gritty, noir tabletop RPG with a fast-paced combo-based battle system."/>
    <n v="4600"/>
    <n v="5535"/>
    <x v="0"/>
    <x v="0"/>
    <s v="USD"/>
    <n v="1439317900"/>
    <x v="850"/>
    <n v="1436725900"/>
    <d v="2015-07-12T18:31:40"/>
    <b v="0"/>
    <n v="115"/>
    <b v="1"/>
    <x v="1"/>
    <x v="1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851"/>
    <n v="1390564857"/>
    <d v="2014-01-24T12:00:57"/>
    <b v="0"/>
    <n v="99"/>
    <b v="1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852"/>
    <n v="1401724860"/>
    <d v="2014-06-02T16:01:00"/>
    <b v="0"/>
    <n v="106"/>
    <b v="1"/>
    <x v="2"/>
    <x v="2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853"/>
    <n v="1330972403"/>
    <d v="2012-03-05T18:33:23"/>
    <b v="0"/>
    <n v="134"/>
    <b v="1"/>
    <x v="2"/>
    <x v="18"/>
    <n v="120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x v="854"/>
    <n v="1441699193"/>
    <d v="2015-09-08T07:59:53"/>
    <b v="1"/>
    <n v="187"/>
    <b v="1"/>
    <x v="3"/>
    <x v="12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855"/>
    <n v="1414015049"/>
    <d v="2014-10-22T21:57:29"/>
    <b v="1"/>
    <n v="325"/>
    <b v="1"/>
    <x v="3"/>
    <x v="12"/>
    <n v="120"/>
    <n v="92.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856"/>
    <n v="1421964718"/>
    <d v="2015-01-22T22:11:58"/>
    <b v="0"/>
    <n v="18"/>
    <b v="1"/>
    <x v="3"/>
    <x v="4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857"/>
    <n v="1403066752"/>
    <d v="2014-06-18T04:45:52"/>
    <b v="0"/>
    <n v="38"/>
    <b v="1"/>
    <x v="3"/>
    <x v="4"/>
    <n v="120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858"/>
    <n v="1462379066"/>
    <d v="2016-05-04T16:24:26"/>
    <b v="0"/>
    <n v="23"/>
    <b v="1"/>
    <x v="3"/>
    <x v="4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859"/>
    <n v="1406039696"/>
    <d v="2014-07-22T14:34:56"/>
    <b v="0"/>
    <n v="54"/>
    <b v="1"/>
    <x v="3"/>
    <x v="4"/>
    <n v="120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860"/>
    <n v="1410019905"/>
    <d v="2014-09-06T16:11:45"/>
    <b v="0"/>
    <n v="118"/>
    <b v="1"/>
    <x v="3"/>
    <x v="12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861"/>
    <n v="1414417240"/>
    <d v="2014-10-27T13:40:40"/>
    <b v="0"/>
    <n v="128"/>
    <b v="1"/>
    <x v="3"/>
    <x v="12"/>
    <n v="120"/>
    <n v="233.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862"/>
    <n v="1400666049"/>
    <d v="2014-05-21T09:54:09"/>
    <b v="1"/>
    <n v="45"/>
    <b v="1"/>
    <x v="3"/>
    <x v="4"/>
    <n v="120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863"/>
    <n v="1405346680"/>
    <d v="2014-07-14T14:04:40"/>
    <b v="1"/>
    <n v="322"/>
    <b v="1"/>
    <x v="3"/>
    <x v="4"/>
    <n v="120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864"/>
    <n v="1427363645"/>
    <d v="2015-03-26T09:54:05"/>
    <b v="0"/>
    <n v="30"/>
    <b v="1"/>
    <x v="3"/>
    <x v="4"/>
    <n v="120"/>
    <n v="159.4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865"/>
    <n v="1471543722"/>
    <d v="2016-08-18T18:08:42"/>
    <b v="0"/>
    <n v="13"/>
    <b v="1"/>
    <x v="3"/>
    <x v="4"/>
    <n v="120"/>
    <n v="55.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866"/>
    <n v="1404841270"/>
    <d v="2014-07-08T17:41:10"/>
    <b v="0"/>
    <n v="34"/>
    <b v="1"/>
    <x v="3"/>
    <x v="4"/>
    <n v="120"/>
    <n v="88.2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867"/>
    <n v="1414506083"/>
    <d v="2014-10-28T14:21:23"/>
    <b v="0"/>
    <n v="31"/>
    <b v="1"/>
    <x v="3"/>
    <x v="4"/>
    <n v="120"/>
    <n v="58.0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868"/>
    <n v="1403125737"/>
    <d v="2014-06-18T21:08:5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869"/>
    <n v="1433999785"/>
    <d v="2015-06-11T05:16:25"/>
    <b v="0"/>
    <n v="30"/>
    <b v="1"/>
    <x v="3"/>
    <x v="20"/>
    <n v="120"/>
    <n v="1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870"/>
    <n v="1428086501"/>
    <d v="2015-04-03T18:41:41"/>
    <b v="0"/>
    <n v="23"/>
    <b v="1"/>
    <x v="4"/>
    <x v="16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871"/>
    <n v="1466281420"/>
    <d v="2016-06-18T20:23:40"/>
    <b v="0"/>
    <n v="26"/>
    <b v="1"/>
    <x v="4"/>
    <x v="6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872"/>
    <n v="1344857083"/>
    <d v="2012-08-13T11:24:43"/>
    <b v="1"/>
    <n v="129"/>
    <b v="1"/>
    <x v="4"/>
    <x v="14"/>
    <n v="119"/>
    <n v="230.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873"/>
    <n v="1360258935"/>
    <d v="2013-02-07T17:42:15"/>
    <b v="1"/>
    <n v="251"/>
    <b v="1"/>
    <x v="4"/>
    <x v="14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874"/>
    <n v="1344880934"/>
    <d v="2012-08-13T18:02:14"/>
    <b v="1"/>
    <n v="238"/>
    <b v="1"/>
    <x v="4"/>
    <x v="14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875"/>
    <n v="1436881248"/>
    <d v="2015-07-14T13:40:48"/>
    <b v="0"/>
    <n v="315"/>
    <b v="1"/>
    <x v="0"/>
    <x v="3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876"/>
    <n v="1308496075"/>
    <d v="2011-06-19T15:07:55"/>
    <b v="0"/>
    <n v="62"/>
    <b v="1"/>
    <x v="5"/>
    <x v="15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77"/>
    <n v="1346885050"/>
    <d v="2012-09-05T22:44:10"/>
    <b v="0"/>
    <n v="69"/>
    <b v="1"/>
    <x v="2"/>
    <x v="2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878"/>
    <n v="1451656563"/>
    <d v="2016-01-01T13:56:03"/>
    <b v="1"/>
    <n v="61"/>
    <b v="1"/>
    <x v="2"/>
    <x v="10"/>
    <n v="119"/>
    <n v="388.9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879"/>
    <n v="1393034470"/>
    <d v="2014-02-22T02:01:10"/>
    <b v="1"/>
    <n v="41"/>
    <b v="1"/>
    <x v="2"/>
    <x v="2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880"/>
    <n v="1287071015"/>
    <d v="2010-10-14T15:43:35"/>
    <b v="1"/>
    <n v="66"/>
    <b v="1"/>
    <x v="2"/>
    <x v="2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x v="881"/>
    <n v="1415464906"/>
    <d v="2014-11-08T16:41:46"/>
    <b v="0"/>
    <n v="144"/>
    <b v="1"/>
    <x v="2"/>
    <x v="2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882"/>
    <n v="1295624113"/>
    <d v="2011-01-21T15:35:13"/>
    <b v="0"/>
    <n v="93"/>
    <b v="1"/>
    <x v="2"/>
    <x v="7"/>
    <n v="119"/>
    <n v="44.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883"/>
    <n v="1335473931"/>
    <d v="2012-04-26T20:58:51"/>
    <b v="0"/>
    <n v="43"/>
    <b v="1"/>
    <x v="2"/>
    <x v="13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884"/>
    <n v="1313532003"/>
    <d v="2011-08-16T22:00:03"/>
    <b v="0"/>
    <n v="90"/>
    <b v="1"/>
    <x v="2"/>
    <x v="13"/>
    <n v="119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885"/>
    <n v="1412794443"/>
    <d v="2014-10-08T18:54:03"/>
    <b v="0"/>
    <n v="108"/>
    <b v="1"/>
    <x v="3"/>
    <x v="4"/>
    <n v="119"/>
    <n v="66.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86"/>
    <n v="1487094360"/>
    <d v="2017-02-14T17:46:00"/>
    <b v="0"/>
    <n v="20"/>
    <b v="1"/>
    <x v="3"/>
    <x v="12"/>
    <n v="119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887"/>
    <n v="1400512658"/>
    <d v="2014-05-19T15:17:38"/>
    <b v="1"/>
    <n v="226"/>
    <b v="1"/>
    <x v="3"/>
    <x v="4"/>
    <n v="119"/>
    <n v="50.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888"/>
    <n v="1485890355"/>
    <d v="2017-01-31T19:19:15"/>
    <b v="0"/>
    <n v="61"/>
    <b v="1"/>
    <x v="3"/>
    <x v="4"/>
    <n v="119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889"/>
    <n v="1461503654"/>
    <d v="2016-04-24T13:14:14"/>
    <b v="0"/>
    <n v="22"/>
    <b v="1"/>
    <x v="3"/>
    <x v="4"/>
    <n v="119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890"/>
    <n v="1436307894"/>
    <d v="2015-07-07T22:24:54"/>
    <b v="0"/>
    <n v="30"/>
    <b v="1"/>
    <x v="3"/>
    <x v="4"/>
    <n v="119"/>
    <n v="29.67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x v="891"/>
    <n v="1418709388"/>
    <d v="2014-12-16T05:56:28"/>
    <b v="0"/>
    <n v="95"/>
    <b v="1"/>
    <x v="3"/>
    <x v="4"/>
    <n v="119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892"/>
    <n v="1409667827"/>
    <d v="2014-09-02T14:23:47"/>
    <b v="0"/>
    <n v="27"/>
    <b v="1"/>
    <x v="3"/>
    <x v="4"/>
    <n v="119"/>
    <n v="42.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893"/>
    <n v="1416589890"/>
    <d v="2014-11-21T17:11:30"/>
    <b v="0"/>
    <n v="23"/>
    <b v="1"/>
    <x v="3"/>
    <x v="4"/>
    <n v="119"/>
    <n v="176.09"/>
  </r>
  <r>
    <n v="3595"/>
    <s v="The Flu Season"/>
    <s v="A new theatre company staging Will Eno's The Flu Season in Seattle"/>
    <n v="2600"/>
    <n v="3081"/>
    <x v="0"/>
    <x v="0"/>
    <s v="USD"/>
    <n v="1426229940"/>
    <x v="894"/>
    <n v="1423959123"/>
    <d v="2015-02-15T00:12:03"/>
    <b v="0"/>
    <n v="62"/>
    <b v="1"/>
    <x v="3"/>
    <x v="4"/>
    <n v="119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895"/>
    <n v="1486996729"/>
    <d v="2017-02-13T14:38:49"/>
    <b v="0"/>
    <n v="51"/>
    <b v="1"/>
    <x v="3"/>
    <x v="4"/>
    <n v="119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896"/>
    <n v="1403022823"/>
    <d v="2014-06-17T16:33:43"/>
    <b v="0"/>
    <n v="37"/>
    <b v="1"/>
    <x v="3"/>
    <x v="4"/>
    <n v="119"/>
    <n v="48.3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897"/>
    <n v="1428401394"/>
    <d v="2015-04-07T10:09:54"/>
    <b v="0"/>
    <n v="26"/>
    <b v="1"/>
    <x v="3"/>
    <x v="4"/>
    <n v="119"/>
    <n v="27.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898"/>
    <n v="1346194494"/>
    <d v="2012-08-28T22:54:54"/>
    <b v="1"/>
    <n v="963"/>
    <b v="1"/>
    <x v="4"/>
    <x v="1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899"/>
    <n v="1334155995"/>
    <d v="2012-04-11T14:53:15"/>
    <b v="1"/>
    <n v="91"/>
    <b v="1"/>
    <x v="4"/>
    <x v="14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900"/>
    <n v="1435133807"/>
    <d v="2015-06-24T08:16:47"/>
    <b v="0"/>
    <n v="39"/>
    <b v="1"/>
    <x v="3"/>
    <x v="4"/>
    <n v="118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901"/>
    <n v="1297880659"/>
    <d v="2011-02-16T18:24:19"/>
    <b v="0"/>
    <n v="22"/>
    <b v="1"/>
    <x v="5"/>
    <x v="15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902"/>
    <n v="1480309546"/>
    <d v="2016-11-28T05:05:46"/>
    <b v="0"/>
    <n v="499"/>
    <b v="1"/>
    <x v="2"/>
    <x v="17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903"/>
    <n v="1326492231"/>
    <d v="2012-01-13T22:03:51"/>
    <b v="1"/>
    <n v="361"/>
    <b v="1"/>
    <x v="2"/>
    <x v="2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904"/>
    <n v="1414368616"/>
    <d v="2014-10-27T00:10:16"/>
    <b v="1"/>
    <n v="98"/>
    <b v="1"/>
    <x v="6"/>
    <x v="9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905"/>
    <n v="1315612909"/>
    <d v="2011-09-10T00:01:49"/>
    <b v="0"/>
    <n v="4"/>
    <b v="1"/>
    <x v="2"/>
    <x v="2"/>
    <n v="118"/>
    <n v="443.7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906"/>
    <n v="1354265335"/>
    <d v="2012-11-30T08:48:55"/>
    <b v="0"/>
    <n v="25"/>
    <b v="1"/>
    <x v="2"/>
    <x v="2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907"/>
    <n v="1390509071"/>
    <d v="2014-01-23T20:31:11"/>
    <b v="0"/>
    <n v="49"/>
    <b v="1"/>
    <x v="2"/>
    <x v="7"/>
    <n v="118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x v="908"/>
    <n v="1402596667"/>
    <d v="2014-06-12T18:11:07"/>
    <b v="0"/>
    <n v="25"/>
    <b v="1"/>
    <x v="2"/>
    <x v="7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09"/>
    <n v="1421937077"/>
    <d v="2015-01-22T14:31:17"/>
    <b v="0"/>
    <n v="70"/>
    <b v="1"/>
    <x v="6"/>
    <x v="9"/>
    <n v="118"/>
    <n v="93.07"/>
  </r>
  <r>
    <n v="1834"/>
    <s v="TDJ - All Part of the Plan EP/Tour"/>
    <s v="Help us fund our first tour and promote our new EP!"/>
    <n v="10000"/>
    <n v="11805"/>
    <x v="0"/>
    <x v="0"/>
    <s v="USD"/>
    <n v="1422140895"/>
    <x v="910"/>
    <n v="1418684895"/>
    <d v="2014-12-15T23:08:15"/>
    <b v="0"/>
    <n v="90"/>
    <b v="1"/>
    <x v="2"/>
    <x v="2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11"/>
    <n v="1416559341"/>
    <d v="2014-11-21T08:42:21"/>
    <b v="1"/>
    <n v="33"/>
    <b v="1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x v="912"/>
    <n v="1397584386"/>
    <d v="2014-04-15T17:53:06"/>
    <b v="0"/>
    <n v="36"/>
    <b v="1"/>
    <x v="2"/>
    <x v="18"/>
    <n v="118"/>
    <n v="29.6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913"/>
    <n v="1476270653"/>
    <d v="2016-10-12T11:10:53"/>
    <b v="0"/>
    <n v="173"/>
    <b v="1"/>
    <x v="3"/>
    <x v="12"/>
    <n v="118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914"/>
    <n v="1366917828"/>
    <d v="2013-04-25T19:23:48"/>
    <b v="0"/>
    <n v="146"/>
    <b v="1"/>
    <x v="0"/>
    <x v="0"/>
    <n v="118"/>
    <n v="97.19"/>
  </r>
  <r>
    <n v="2786"/>
    <s v="Fierce"/>
    <s v="A heart-melting farce about sex, art and the lovelorn lay-abouts of London-town."/>
    <n v="2500"/>
    <n v="2946"/>
    <x v="0"/>
    <x v="1"/>
    <s v="GBP"/>
    <n v="1404913180"/>
    <x v="915"/>
    <n v="1403703580"/>
    <d v="2014-06-25T13:39:40"/>
    <b v="0"/>
    <n v="74"/>
    <b v="1"/>
    <x v="3"/>
    <x v="4"/>
    <n v="118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916"/>
    <n v="1411859755"/>
    <d v="2014-09-27T23:15:55"/>
    <b v="1"/>
    <n v="213"/>
    <b v="1"/>
    <x v="3"/>
    <x v="4"/>
    <n v="118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917"/>
    <n v="1431867554"/>
    <d v="2015-05-17T12:59:14"/>
    <b v="0"/>
    <n v="24"/>
    <b v="1"/>
    <x v="3"/>
    <x v="4"/>
    <n v="118"/>
    <n v="29.5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918"/>
    <n v="1479283285"/>
    <d v="2016-11-16T08:01:25"/>
    <b v="0"/>
    <n v="26"/>
    <b v="1"/>
    <x v="3"/>
    <x v="4"/>
    <n v="118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919"/>
    <n v="1400725112"/>
    <d v="2014-05-22T02:18:32"/>
    <b v="0"/>
    <n v="44"/>
    <b v="1"/>
    <x v="3"/>
    <x v="4"/>
    <n v="118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920"/>
    <n v="1432410639"/>
    <d v="2015-05-23T19:50:39"/>
    <b v="0"/>
    <n v="62"/>
    <b v="1"/>
    <x v="3"/>
    <x v="4"/>
    <n v="118"/>
    <n v="57.26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921"/>
    <n v="1418766740"/>
    <d v="2014-12-16T21:52:20"/>
    <b v="0"/>
    <n v="8"/>
    <b v="1"/>
    <x v="4"/>
    <x v="16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922"/>
    <n v="1442443910"/>
    <d v="2015-09-16T22:51:50"/>
    <b v="1"/>
    <n v="314"/>
    <b v="1"/>
    <x v="4"/>
    <x v="14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923"/>
    <n v="1444832318"/>
    <d v="2015-10-14T14:18:38"/>
    <b v="1"/>
    <n v="493"/>
    <b v="1"/>
    <x v="4"/>
    <x v="14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924"/>
    <n v="1410148868"/>
    <d v="2014-09-08T04:01:08"/>
    <b v="1"/>
    <n v="286"/>
    <b v="1"/>
    <x v="4"/>
    <x v="14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925"/>
    <n v="1333709958"/>
    <d v="2012-04-06T10:59:18"/>
    <b v="0"/>
    <n v="40"/>
    <b v="1"/>
    <x v="2"/>
    <x v="2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926"/>
    <n v="1345745956"/>
    <d v="2012-08-23T18:19:16"/>
    <b v="0"/>
    <n v="96"/>
    <b v="1"/>
    <x v="2"/>
    <x v="2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927"/>
    <n v="1484924605"/>
    <d v="2017-01-20T15:03:25"/>
    <b v="1"/>
    <n v="255"/>
    <b v="1"/>
    <x v="2"/>
    <x v="10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928"/>
    <n v="1319245349"/>
    <d v="2011-10-22T01:02:29"/>
    <b v="1"/>
    <n v="31"/>
    <b v="1"/>
    <x v="2"/>
    <x v="2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929"/>
    <n v="1377116247"/>
    <d v="2013-08-21T20:17:27"/>
    <b v="1"/>
    <n v="182"/>
    <b v="1"/>
    <x v="2"/>
    <x v="2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930"/>
    <n v="1373408699"/>
    <d v="2013-07-09T22:24:59"/>
    <b v="1"/>
    <n v="635"/>
    <b v="1"/>
    <x v="5"/>
    <x v="8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931"/>
    <n v="1351011489"/>
    <d v="2012-10-23T16:58:09"/>
    <b v="0"/>
    <n v="38"/>
    <b v="1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932"/>
    <n v="1426703452"/>
    <d v="2015-03-18T18:30:52"/>
    <b v="0"/>
    <n v="131"/>
    <b v="1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933"/>
    <n v="1320528070"/>
    <d v="2011-11-05T21:21:10"/>
    <b v="0"/>
    <n v="145"/>
    <b v="1"/>
    <x v="2"/>
    <x v="13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934"/>
    <n v="1312641022"/>
    <d v="2011-08-06T14:30:22"/>
    <b v="1"/>
    <n v="41"/>
    <b v="1"/>
    <x v="0"/>
    <x v="0"/>
    <n v="117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935"/>
    <n v="1463466070"/>
    <d v="2016-05-17T06:21:10"/>
    <b v="0"/>
    <n v="130"/>
    <b v="1"/>
    <x v="3"/>
    <x v="4"/>
    <n v="117"/>
    <n v="44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936"/>
    <n v="1431412196"/>
    <d v="2015-05-12T06:29:56"/>
    <b v="0"/>
    <n v="15"/>
    <b v="1"/>
    <x v="3"/>
    <x v="4"/>
    <n v="117"/>
    <n v="50.6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937"/>
    <n v="1421772730"/>
    <d v="2015-01-20T16:52:10"/>
    <b v="0"/>
    <n v="55"/>
    <b v="1"/>
    <x v="3"/>
    <x v="12"/>
    <n v="117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938"/>
    <n v="1400774409"/>
    <d v="2014-05-22T16:00:09"/>
    <b v="1"/>
    <n v="51"/>
    <b v="1"/>
    <x v="3"/>
    <x v="4"/>
    <n v="117"/>
    <n v="57.5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x v="939"/>
    <n v="1456526879"/>
    <d v="2016-02-26T22:47:59"/>
    <b v="1"/>
    <n v="100"/>
    <b v="1"/>
    <x v="3"/>
    <x v="4"/>
    <n v="117"/>
    <n v="52.5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940"/>
    <n v="1405583108"/>
    <d v="2014-07-17T07:45:08"/>
    <b v="0"/>
    <n v="26"/>
    <b v="1"/>
    <x v="3"/>
    <x v="4"/>
    <n v="117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941"/>
    <n v="1415125088"/>
    <d v="2014-11-04T18:18:08"/>
    <b v="0"/>
    <n v="35"/>
    <b v="1"/>
    <x v="3"/>
    <x v="4"/>
    <n v="117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42"/>
    <n v="1434069205"/>
    <d v="2015-06-12T00:33:25"/>
    <b v="0"/>
    <n v="86"/>
    <b v="1"/>
    <x v="3"/>
    <x v="4"/>
    <n v="117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943"/>
    <n v="1423960097"/>
    <d v="2015-02-15T00:28:17"/>
    <b v="0"/>
    <n v="56"/>
    <b v="1"/>
    <x v="3"/>
    <x v="20"/>
    <n v="11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x v="944"/>
    <n v="1416516972"/>
    <d v="2014-11-20T20:56:12"/>
    <b v="0"/>
    <n v="20"/>
    <b v="1"/>
    <x v="3"/>
    <x v="4"/>
    <n v="117"/>
    <n v="7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945"/>
    <n v="1403023846"/>
    <d v="2014-06-17T16:50:46"/>
    <b v="0"/>
    <n v="52"/>
    <b v="1"/>
    <x v="4"/>
    <x v="16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946"/>
    <n v="1339768804"/>
    <d v="2012-06-15T14:00:04"/>
    <b v="0"/>
    <n v="20"/>
    <b v="1"/>
    <x v="4"/>
    <x v="6"/>
    <n v="116"/>
    <n v="116.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947"/>
    <n v="1414738994"/>
    <d v="2014-10-31T07:03:14"/>
    <b v="1"/>
    <n v="165"/>
    <b v="1"/>
    <x v="4"/>
    <x v="14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948"/>
    <n v="1332174672"/>
    <d v="2012-03-19T16:31:12"/>
    <b v="0"/>
    <n v="149"/>
    <b v="1"/>
    <x v="4"/>
    <x v="14"/>
    <n v="116"/>
    <n v="116.86"/>
  </r>
  <r>
    <n v="528"/>
    <s v="Devastated No Matter What"/>
    <s v="A Festival Backed Production of a Full-Length Play."/>
    <n v="1150"/>
    <n v="1330"/>
    <x v="0"/>
    <x v="0"/>
    <s v="USD"/>
    <n v="1434921600"/>
    <x v="949"/>
    <n v="1433109907"/>
    <d v="2015-05-31T22:05:07"/>
    <b v="0"/>
    <n v="30"/>
    <b v="1"/>
    <x v="3"/>
    <x v="4"/>
    <n v="116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950"/>
    <n v="1304623990"/>
    <d v="2011-05-05T19:33:10"/>
    <b v="0"/>
    <n v="19"/>
    <b v="1"/>
    <x v="5"/>
    <x v="15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951"/>
    <n v="1484198170"/>
    <d v="2017-01-12T05:16:10"/>
    <b v="0"/>
    <n v="31"/>
    <b v="1"/>
    <x v="2"/>
    <x v="2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952"/>
    <n v="1483041083"/>
    <d v="2016-12-29T19:51:23"/>
    <b v="0"/>
    <n v="14"/>
    <b v="1"/>
    <x v="6"/>
    <x v="9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953"/>
    <n v="1348503976"/>
    <d v="2012-09-24T16:26:16"/>
    <b v="0"/>
    <n v="33"/>
    <b v="1"/>
    <x v="2"/>
    <x v="2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954"/>
    <n v="1341800110"/>
    <d v="2012-07-09T02:15:10"/>
    <b v="0"/>
    <n v="105"/>
    <b v="1"/>
    <x v="2"/>
    <x v="13"/>
    <n v="116"/>
    <n v="50.6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955"/>
    <n v="1384236507"/>
    <d v="2013-11-12T06:08:27"/>
    <b v="0"/>
    <n v="64"/>
    <b v="1"/>
    <x v="2"/>
    <x v="13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956"/>
    <n v="1370067231"/>
    <d v="2013-06-01T06:13:51"/>
    <b v="0"/>
    <n v="114"/>
    <b v="1"/>
    <x v="2"/>
    <x v="13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957"/>
    <n v="1276891586"/>
    <d v="2010-06-18T20:06:26"/>
    <b v="1"/>
    <n v="137"/>
    <b v="1"/>
    <x v="0"/>
    <x v="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958"/>
    <n v="1428541276"/>
    <d v="2015-04-09T01:01:16"/>
    <b v="0"/>
    <n v="188"/>
    <b v="1"/>
    <x v="0"/>
    <x v="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959"/>
    <n v="1281028152"/>
    <d v="2010-08-05T17:09:12"/>
    <b v="0"/>
    <n v="75"/>
    <b v="1"/>
    <x v="2"/>
    <x v="13"/>
    <n v="116"/>
    <n v="46.2"/>
  </r>
  <r>
    <n v="2161"/>
    <s v="CallMeGhost DEBUT ALBUM preorder!"/>
    <s v="We're trying to fund hard copies of our debut album!"/>
    <n v="400"/>
    <n v="463"/>
    <x v="0"/>
    <x v="0"/>
    <s v="USD"/>
    <n v="1443040059"/>
    <x v="960"/>
    <n v="1440448059"/>
    <d v="2015-08-24T20:27:39"/>
    <b v="0"/>
    <n v="13"/>
    <b v="1"/>
    <x v="2"/>
    <x v="2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961"/>
    <n v="1420919913"/>
    <d v="2015-01-10T19:58:33"/>
    <b v="0"/>
    <n v="60"/>
    <b v="1"/>
    <x v="1"/>
    <x v="1"/>
    <n v="116"/>
    <n v="144.43"/>
  </r>
  <r>
    <n v="2463"/>
    <s v="Emma Ate the Lion &quot;Songs Two Count Too&quot;"/>
    <s v="Emma Ate The Lion's debut full length album"/>
    <n v="2000"/>
    <n v="2325"/>
    <x v="0"/>
    <x v="0"/>
    <s v="USD"/>
    <n v="1366138800"/>
    <x v="962"/>
    <n v="1362710425"/>
    <d v="2013-03-08T02:40:25"/>
    <b v="0"/>
    <n v="75"/>
    <b v="1"/>
    <x v="2"/>
    <x v="13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963"/>
    <n v="1373337166"/>
    <d v="2013-07-09T02:32:46"/>
    <b v="0"/>
    <n v="4"/>
    <b v="1"/>
    <x v="2"/>
    <x v="18"/>
    <n v="116"/>
    <n v="7.25"/>
  </r>
  <r>
    <n v="2714"/>
    <s v="The Crane Theater"/>
    <s v="The Crane will be the new home for independent theater in Northeast Minneapolis"/>
    <n v="25000"/>
    <n v="29089"/>
    <x v="0"/>
    <x v="0"/>
    <s v="USD"/>
    <n v="1476486000"/>
    <x v="964"/>
    <n v="1474040596"/>
    <d v="2016-09-16T15:43:16"/>
    <b v="1"/>
    <n v="305"/>
    <b v="1"/>
    <x v="3"/>
    <x v="12"/>
    <n v="116"/>
    <n v="95.3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965"/>
    <n v="1401972028"/>
    <d v="2014-06-05T12:40:28"/>
    <b v="0"/>
    <n v="21"/>
    <b v="1"/>
    <x v="3"/>
    <x v="4"/>
    <n v="116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966"/>
    <n v="1476715869"/>
    <d v="2016-10-17T14:51:09"/>
    <b v="0"/>
    <n v="103"/>
    <b v="1"/>
    <x v="3"/>
    <x v="12"/>
    <n v="116"/>
    <n v="50.6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967"/>
    <n v="1405743181"/>
    <d v="2014-07-19T04:13:01"/>
    <b v="1"/>
    <n v="55"/>
    <b v="1"/>
    <x v="3"/>
    <x v="4"/>
    <n v="116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968"/>
    <n v="1405439973"/>
    <d v="2014-07-15T15:59:33"/>
    <b v="1"/>
    <n v="244"/>
    <b v="1"/>
    <x v="3"/>
    <x v="4"/>
    <n v="116"/>
    <n v="71.48999999999999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969"/>
    <n v="1475672784"/>
    <d v="2016-10-05T13:06:24"/>
    <b v="1"/>
    <n v="104"/>
    <b v="1"/>
    <x v="3"/>
    <x v="4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970"/>
    <n v="1442268063"/>
    <d v="2015-09-14T22:01:03"/>
    <b v="0"/>
    <n v="63"/>
    <b v="1"/>
    <x v="3"/>
    <x v="4"/>
    <n v="116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971"/>
    <n v="1424533084"/>
    <d v="2015-02-21T15:38:04"/>
    <b v="0"/>
    <n v="35"/>
    <b v="1"/>
    <x v="3"/>
    <x v="4"/>
    <n v="116"/>
    <n v="59.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972"/>
    <n v="1452664317"/>
    <d v="2016-01-13T05:51:57"/>
    <b v="0"/>
    <n v="29"/>
    <b v="1"/>
    <x v="3"/>
    <x v="4"/>
    <n v="116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973"/>
    <n v="1434180944"/>
    <d v="2015-06-13T07:35:44"/>
    <b v="0"/>
    <n v="112"/>
    <b v="1"/>
    <x v="3"/>
    <x v="4"/>
    <n v="116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974"/>
    <n v="1434654998"/>
    <d v="2015-06-18T19:16:38"/>
    <b v="0"/>
    <n v="79"/>
    <b v="1"/>
    <x v="3"/>
    <x v="4"/>
    <n v="116"/>
    <n v="73.5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975"/>
    <n v="1364101272"/>
    <d v="2013-03-24T05:01:12"/>
    <b v="0"/>
    <n v="47"/>
    <b v="1"/>
    <x v="4"/>
    <x v="6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76"/>
    <n v="1368036192"/>
    <d v="2013-05-08T18:03:12"/>
    <b v="0"/>
    <n v="56"/>
    <b v="1"/>
    <x v="4"/>
    <x v="6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77"/>
    <n v="1274889241"/>
    <d v="2010-05-26T15:54:01"/>
    <b v="0"/>
    <n v="34"/>
    <b v="1"/>
    <x v="4"/>
    <x v="6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978"/>
    <n v="1470274509"/>
    <d v="2016-08-04T01:35:09"/>
    <b v="1"/>
    <n v="221"/>
    <b v="1"/>
    <x v="4"/>
    <x v="14"/>
    <n v="115"/>
    <n v="129.8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979"/>
    <n v="1456793925"/>
    <d v="2016-03-01T00:58:45"/>
    <b v="0"/>
    <n v="31"/>
    <b v="1"/>
    <x v="3"/>
    <x v="4"/>
    <n v="11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980"/>
    <n v="1409494187"/>
    <d v="2014-08-31T14:09:47"/>
    <b v="0"/>
    <n v="87"/>
    <b v="1"/>
    <x v="2"/>
    <x v="2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981"/>
    <n v="1362776043"/>
    <d v="2013-03-08T20:54:03"/>
    <b v="0"/>
    <n v="205"/>
    <b v="1"/>
    <x v="2"/>
    <x v="2"/>
    <n v="115"/>
    <n v="3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982"/>
    <n v="1429284677"/>
    <d v="2015-04-17T15:31:17"/>
    <b v="1"/>
    <n v="74"/>
    <b v="1"/>
    <x v="2"/>
    <x v="10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x v="983"/>
    <n v="1486406253"/>
    <d v="2017-02-06T18:37:33"/>
    <b v="0"/>
    <n v="32"/>
    <b v="1"/>
    <x v="6"/>
    <x v="9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984"/>
    <n v="1327523642"/>
    <d v="2012-01-25T20:34:02"/>
    <b v="1"/>
    <n v="169"/>
    <b v="1"/>
    <x v="2"/>
    <x v="2"/>
    <n v="115"/>
    <n v="67.88"/>
  </r>
  <r>
    <n v="1467"/>
    <s v="Radio Ambulante"/>
    <s v="We are a new Spanish language podcast telling uniquely Latin American stories."/>
    <n v="40000"/>
    <n v="46032"/>
    <x v="0"/>
    <x v="0"/>
    <s v="USD"/>
    <n v="1332699285"/>
    <x v="985"/>
    <n v="1327518885"/>
    <d v="2012-01-25T19:14:45"/>
    <b v="1"/>
    <n v="600"/>
    <b v="1"/>
    <x v="5"/>
    <x v="8"/>
    <n v="115"/>
    <n v="76.7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986"/>
    <n v="1330968347"/>
    <d v="2012-03-05T17:25:47"/>
    <b v="0"/>
    <n v="42"/>
    <b v="1"/>
    <x v="2"/>
    <x v="7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987"/>
    <n v="1463352992"/>
    <d v="2016-05-15T22:56:32"/>
    <b v="0"/>
    <n v="27"/>
    <b v="1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x v="988"/>
    <n v="1326404583"/>
    <d v="2012-01-12T21:43:03"/>
    <b v="0"/>
    <n v="20"/>
    <b v="1"/>
    <x v="2"/>
    <x v="13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989"/>
    <n v="1444734146"/>
    <d v="2015-10-13T11:02:26"/>
    <b v="1"/>
    <n v="813"/>
    <b v="1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x v="990"/>
    <n v="1456218698"/>
    <d v="2016-02-23T09:11:38"/>
    <b v="0"/>
    <n v="203"/>
    <b v="1"/>
    <x v="0"/>
    <x v="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991"/>
    <n v="1333597555"/>
    <d v="2012-04-05T03:45:55"/>
    <b v="0"/>
    <n v="55"/>
    <b v="1"/>
    <x v="2"/>
    <x v="13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992"/>
    <n v="1359104955"/>
    <d v="2013-01-25T09:09:15"/>
    <b v="0"/>
    <n v="160"/>
    <b v="1"/>
    <x v="2"/>
    <x v="13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993"/>
    <n v="1487022490"/>
    <d v="2017-02-13T21:48:10"/>
    <b v="0"/>
    <n v="186"/>
    <b v="1"/>
    <x v="7"/>
    <x v="11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994"/>
    <n v="1437954729"/>
    <d v="2015-07-26T23:52:09"/>
    <b v="1"/>
    <n v="238"/>
    <b v="1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995"/>
    <n v="1438488227"/>
    <d v="2015-08-02T04:03:47"/>
    <b v="0"/>
    <n v="286"/>
    <b v="1"/>
    <x v="0"/>
    <x v="5"/>
    <n v="11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996"/>
    <n v="1428583846"/>
    <d v="2015-04-09T12:50:46"/>
    <b v="0"/>
    <n v="61"/>
    <b v="1"/>
    <x v="3"/>
    <x v="4"/>
    <n v="115"/>
    <n v="18.7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997"/>
    <n v="1409395990"/>
    <d v="2014-08-30T10:53:10"/>
    <b v="0"/>
    <n v="23"/>
    <b v="1"/>
    <x v="3"/>
    <x v="4"/>
    <n v="115"/>
    <n v="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998"/>
    <n v="1414342894"/>
    <d v="2014-10-26T17:01:34"/>
    <b v="0"/>
    <n v="95"/>
    <b v="1"/>
    <x v="3"/>
    <x v="4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999"/>
    <n v="1326648668"/>
    <d v="2012-01-15T17:31:08"/>
    <b v="1"/>
    <n v="29"/>
    <b v="1"/>
    <x v="3"/>
    <x v="4"/>
    <n v="11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000"/>
    <n v="1374531631"/>
    <d v="2013-07-22T22:20:31"/>
    <b v="1"/>
    <n v="55"/>
    <b v="1"/>
    <x v="3"/>
    <x v="4"/>
    <n v="11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1001"/>
    <n v="1410421670"/>
    <d v="2014-09-11T07:47:50"/>
    <b v="1"/>
    <n v="167"/>
    <b v="1"/>
    <x v="3"/>
    <x v="4"/>
    <n v="115"/>
    <n v="58.6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1002"/>
    <n v="1462368682"/>
    <d v="2016-05-04T13:31:22"/>
    <b v="0"/>
    <n v="62"/>
    <b v="1"/>
    <x v="3"/>
    <x v="4"/>
    <n v="11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003"/>
    <n v="1430761243"/>
    <d v="2015-05-04T17:40:43"/>
    <b v="0"/>
    <n v="39"/>
    <b v="1"/>
    <x v="3"/>
    <x v="4"/>
    <n v="11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x v="1004"/>
    <n v="1445109822"/>
    <d v="2015-10-17T19:23:42"/>
    <b v="0"/>
    <n v="14"/>
    <b v="1"/>
    <x v="3"/>
    <x v="4"/>
    <n v="11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x v="1005"/>
    <n v="1465601532"/>
    <d v="2016-06-10T23:32:12"/>
    <b v="0"/>
    <n v="10"/>
    <b v="1"/>
    <x v="3"/>
    <x v="20"/>
    <n v="115"/>
    <n v="11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006"/>
    <n v="1386194013"/>
    <d v="2013-12-04T21:53:33"/>
    <b v="0"/>
    <n v="64"/>
    <b v="1"/>
    <x v="4"/>
    <x v="6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007"/>
    <n v="1298289355"/>
    <d v="2011-02-21T11:55:55"/>
    <b v="0"/>
    <n v="57"/>
    <b v="1"/>
    <x v="4"/>
    <x v="6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008"/>
    <n v="1265269559"/>
    <d v="2010-02-04T07:45:59"/>
    <b v="1"/>
    <n v="84"/>
    <b v="1"/>
    <x v="4"/>
    <x v="14"/>
    <n v="114"/>
    <n v="47.4"/>
  </r>
  <r>
    <n v="283"/>
    <s v="SOLE SURVIVOR"/>
    <s v="What is the impact of survivorship on the human condition?"/>
    <n v="18000"/>
    <n v="20569.05"/>
    <x v="0"/>
    <x v="0"/>
    <s v="USD"/>
    <n v="1306904340"/>
    <x v="1009"/>
    <n v="1305219744"/>
    <d v="2011-05-12T17:02:24"/>
    <b v="1"/>
    <n v="202"/>
    <b v="1"/>
    <x v="4"/>
    <x v="14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x v="1010"/>
    <n v="1415398197"/>
    <d v="2014-11-07T22:09:57"/>
    <b v="1"/>
    <n v="158"/>
    <b v="1"/>
    <x v="4"/>
    <x v="14"/>
    <n v="114"/>
    <n v="108.0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1011"/>
    <n v="1355855139"/>
    <d v="2012-12-18T18:25:39"/>
    <b v="0"/>
    <n v="1062"/>
    <b v="1"/>
    <x v="4"/>
    <x v="14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1012"/>
    <n v="1444888868"/>
    <d v="2015-10-15T06:01:08"/>
    <b v="0"/>
    <n v="133"/>
    <b v="1"/>
    <x v="4"/>
    <x v="14"/>
    <n v="114"/>
    <n v="103.2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013"/>
    <n v="1436278344"/>
    <d v="2015-07-07T14:12:24"/>
    <b v="0"/>
    <n v="23"/>
    <b v="1"/>
    <x v="3"/>
    <x v="4"/>
    <n v="11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014"/>
    <n v="1414975346"/>
    <d v="2014-11-03T00:42:26"/>
    <b v="0"/>
    <n v="229"/>
    <b v="1"/>
    <x v="5"/>
    <x v="15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1015"/>
    <n v="1380726226"/>
    <d v="2013-10-02T15:03:46"/>
    <b v="0"/>
    <n v="17"/>
    <b v="1"/>
    <x v="2"/>
    <x v="2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016"/>
    <n v="1390853620"/>
    <d v="2014-01-27T20:13:40"/>
    <b v="1"/>
    <n v="74"/>
    <b v="1"/>
    <x v="2"/>
    <x v="2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17"/>
    <n v="1444867450"/>
    <d v="2015-10-15T00:04:10"/>
    <b v="0"/>
    <n v="90"/>
    <b v="1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018"/>
    <n v="1454298186"/>
    <d v="2016-02-01T03:43:06"/>
    <b v="0"/>
    <n v="104"/>
    <b v="1"/>
    <x v="2"/>
    <x v="2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019"/>
    <n v="1475013710"/>
    <d v="2016-09-27T22:01:50"/>
    <b v="0"/>
    <n v="158"/>
    <b v="1"/>
    <x v="2"/>
    <x v="2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020"/>
    <n v="1319850796"/>
    <d v="2011-10-29T01:13:16"/>
    <b v="0"/>
    <n v="136"/>
    <b v="1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021"/>
    <n v="1479276838"/>
    <d v="2016-11-16T06:13:58"/>
    <b v="0"/>
    <n v="89"/>
    <b v="1"/>
    <x v="6"/>
    <x v="9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022"/>
    <n v="1387390555"/>
    <d v="2013-12-18T18:15:55"/>
    <b v="0"/>
    <n v="33"/>
    <b v="1"/>
    <x v="2"/>
    <x v="13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1023"/>
    <n v="1396441810"/>
    <d v="2014-04-02T12:30:10"/>
    <b v="0"/>
    <n v="621"/>
    <b v="1"/>
    <x v="0"/>
    <x v="0"/>
    <n v="114"/>
    <n v="64.02"/>
  </r>
  <r>
    <n v="2196"/>
    <s v="LACORSA Grand Prix Game (relaunch)"/>
    <s v="Race your friends in style with this classic Grand Prix game."/>
    <n v="14000"/>
    <n v="15937"/>
    <x v="0"/>
    <x v="0"/>
    <s v="USD"/>
    <n v="1480662000"/>
    <x v="1024"/>
    <n v="1478000502"/>
    <d v="2016-11-01T11:41:42"/>
    <b v="0"/>
    <n v="234"/>
    <b v="1"/>
    <x v="1"/>
    <x v="1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1025"/>
    <n v="1380650177"/>
    <d v="2013-10-01T17:56:17"/>
    <b v="0"/>
    <n v="123"/>
    <b v="1"/>
    <x v="2"/>
    <x v="10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1026"/>
    <n v="1295000329"/>
    <d v="2011-01-14T10:18:49"/>
    <b v="0"/>
    <n v="47"/>
    <b v="1"/>
    <x v="2"/>
    <x v="13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1027"/>
    <n v="1330711203"/>
    <d v="2012-03-02T18:00:03"/>
    <b v="0"/>
    <n v="19"/>
    <b v="1"/>
    <x v="2"/>
    <x v="13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028"/>
    <n v="1479449366"/>
    <d v="2016-11-18T06:09:26"/>
    <b v="0"/>
    <n v="62"/>
    <b v="1"/>
    <x v="0"/>
    <x v="5"/>
    <n v="114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1029"/>
    <n v="1439833412"/>
    <d v="2015-08-17T17:43:32"/>
    <b v="0"/>
    <n v="128"/>
    <b v="1"/>
    <x v="3"/>
    <x v="4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30"/>
    <n v="1423284292"/>
    <d v="2015-02-07T04:44:52"/>
    <b v="0"/>
    <n v="71"/>
    <b v="1"/>
    <x v="3"/>
    <x v="4"/>
    <n v="11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031"/>
    <n v="1421960934"/>
    <d v="2015-01-22T21:08:54"/>
    <b v="0"/>
    <n v="30"/>
    <b v="1"/>
    <x v="3"/>
    <x v="4"/>
    <n v="114"/>
    <n v="113.57"/>
  </r>
  <r>
    <n v="3158"/>
    <s v="Nursery Crimes"/>
    <s v="A 40s crime-noir play using nursery rhyme characters."/>
    <n v="5000"/>
    <n v="5700"/>
    <x v="0"/>
    <x v="0"/>
    <s v="USD"/>
    <n v="1374523752"/>
    <x v="1032"/>
    <n v="1371931752"/>
    <d v="2013-06-22T20:09:12"/>
    <b v="1"/>
    <n v="69"/>
    <b v="1"/>
    <x v="3"/>
    <x v="4"/>
    <n v="114"/>
    <n v="82.6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033"/>
    <n v="1365699071"/>
    <d v="2013-04-11T16:51:11"/>
    <b v="1"/>
    <n v="62"/>
    <b v="1"/>
    <x v="3"/>
    <x v="4"/>
    <n v="11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1034"/>
    <n v="1456885659"/>
    <d v="2016-03-02T02:27:39"/>
    <b v="0"/>
    <n v="63"/>
    <b v="1"/>
    <x v="3"/>
    <x v="4"/>
    <n v="11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1035"/>
    <n v="1439743900"/>
    <d v="2015-08-16T16:51:40"/>
    <b v="0"/>
    <n v="14"/>
    <b v="1"/>
    <x v="3"/>
    <x v="4"/>
    <n v="11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036"/>
    <n v="1463422499"/>
    <d v="2016-05-16T18:14:59"/>
    <b v="0"/>
    <n v="44"/>
    <b v="1"/>
    <x v="3"/>
    <x v="4"/>
    <n v="114"/>
    <n v="64.9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037"/>
    <n v="1469871148"/>
    <d v="2016-07-30T09:32:28"/>
    <b v="0"/>
    <n v="80"/>
    <b v="1"/>
    <x v="3"/>
    <x v="4"/>
    <n v="11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1038"/>
    <n v="1461117201"/>
    <d v="2016-04-20T01:53:21"/>
    <b v="0"/>
    <n v="336"/>
    <b v="1"/>
    <x v="3"/>
    <x v="4"/>
    <n v="114"/>
    <n v="119.1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039"/>
    <n v="1417593483"/>
    <d v="2014-12-03T07:58:03"/>
    <b v="0"/>
    <n v="26"/>
    <b v="1"/>
    <x v="3"/>
    <x v="4"/>
    <n v="114"/>
    <n v="87.9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943"/>
    <n v="1421900022"/>
    <d v="2015-01-22T04:13:42"/>
    <b v="0"/>
    <n v="27"/>
    <b v="1"/>
    <x v="3"/>
    <x v="4"/>
    <n v="114"/>
    <n v="37.9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040"/>
    <n v="1412233497"/>
    <d v="2014-10-02T07:04:57"/>
    <b v="0"/>
    <n v="114"/>
    <b v="1"/>
    <x v="3"/>
    <x v="4"/>
    <n v="114"/>
    <n v="39.869999999999997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1041"/>
    <n v="1400606573"/>
    <d v="2014-05-20T17:22:53"/>
    <b v="0"/>
    <n v="21"/>
    <b v="1"/>
    <x v="3"/>
    <x v="4"/>
    <n v="114"/>
    <n v="27.1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x v="1042"/>
    <n v="1450784495"/>
    <d v="2015-12-22T11:41:35"/>
    <b v="0"/>
    <n v="29"/>
    <b v="1"/>
    <x v="4"/>
    <x v="6"/>
    <n v="113"/>
    <n v="19.4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3"/>
    <n v="1309310236"/>
    <d v="2011-06-29T01:17:16"/>
    <b v="0"/>
    <n v="39"/>
    <b v="1"/>
    <x v="4"/>
    <x v="6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044"/>
    <n v="1415292304"/>
    <d v="2014-11-06T16:45:04"/>
    <b v="1"/>
    <n v="376"/>
    <b v="1"/>
    <x v="4"/>
    <x v="1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1045"/>
    <n v="1321357790"/>
    <d v="2011-11-15T11:49:50"/>
    <b v="1"/>
    <n v="202"/>
    <b v="1"/>
    <x v="4"/>
    <x v="14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1046"/>
    <n v="1275603020"/>
    <d v="2010-06-03T22:10:20"/>
    <b v="1"/>
    <n v="235"/>
    <b v="1"/>
    <x v="4"/>
    <x v="14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47"/>
    <n v="1257538029"/>
    <d v="2009-11-06T20:07:09"/>
    <b v="1"/>
    <n v="51"/>
    <b v="1"/>
    <x v="4"/>
    <x v="14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1048"/>
    <n v="1486625606"/>
    <d v="2017-02-09T07:33:26"/>
    <b v="1"/>
    <n v="1151"/>
    <b v="1"/>
    <x v="4"/>
    <x v="14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1049"/>
    <n v="1442420377"/>
    <d v="2015-09-16T16:19:37"/>
    <b v="1"/>
    <n v="555"/>
    <b v="1"/>
    <x v="4"/>
    <x v="14"/>
    <n v="113"/>
    <n v="203.6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050"/>
    <n v="1361002140"/>
    <d v="2013-02-16T08:09:00"/>
    <b v="0"/>
    <n v="17"/>
    <b v="1"/>
    <x v="2"/>
    <x v="2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051"/>
    <n v="1384811721"/>
    <d v="2013-11-18T21:55:21"/>
    <b v="0"/>
    <n v="45"/>
    <b v="1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052"/>
    <n v="1336232730"/>
    <d v="2012-05-05T15:45:30"/>
    <b v="0"/>
    <n v="49"/>
    <b v="1"/>
    <x v="2"/>
    <x v="7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1053"/>
    <n v="1313010163"/>
    <d v="2011-08-10T21:02:43"/>
    <b v="1"/>
    <n v="162"/>
    <b v="1"/>
    <x v="0"/>
    <x v="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1054"/>
    <n v="1336238395"/>
    <d v="2012-05-05T17:19:55"/>
    <b v="0"/>
    <n v="25"/>
    <b v="1"/>
    <x v="2"/>
    <x v="13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055"/>
    <n v="1323920114"/>
    <d v="2011-12-15T03:35:14"/>
    <b v="0"/>
    <n v="44"/>
    <b v="1"/>
    <x v="2"/>
    <x v="13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1056"/>
    <n v="1445267347"/>
    <d v="2015-10-19T15:09:07"/>
    <b v="0"/>
    <n v="84"/>
    <b v="1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057"/>
    <n v="1333207808"/>
    <d v="2012-03-31T15:30:08"/>
    <b v="0"/>
    <n v="95"/>
    <b v="1"/>
    <x v="2"/>
    <x v="13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058"/>
    <n v="1309986338"/>
    <d v="2011-07-06T21:05:38"/>
    <b v="0"/>
    <n v="56"/>
    <b v="1"/>
    <x v="2"/>
    <x v="13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1059"/>
    <n v="1337884375"/>
    <d v="2012-05-24T18:32:55"/>
    <b v="0"/>
    <n v="29"/>
    <b v="1"/>
    <x v="2"/>
    <x v="13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060"/>
    <n v="1415585474"/>
    <d v="2014-11-10T02:11:14"/>
    <b v="0"/>
    <n v="33"/>
    <b v="1"/>
    <x v="2"/>
    <x v="18"/>
    <n v="113"/>
    <n v="136.9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1061"/>
    <n v="1359029661"/>
    <d v="2013-01-24T12:14:21"/>
    <b v="0"/>
    <n v="185"/>
    <b v="1"/>
    <x v="2"/>
    <x v="18"/>
    <n v="113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x v="1062"/>
    <n v="1424368298"/>
    <d v="2015-02-19T17:51:38"/>
    <b v="0"/>
    <n v="83"/>
    <b v="1"/>
    <x v="3"/>
    <x v="4"/>
    <n v="113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063"/>
    <n v="1413493724"/>
    <d v="2014-10-16T21:08:44"/>
    <b v="0"/>
    <n v="277"/>
    <b v="1"/>
    <x v="3"/>
    <x v="12"/>
    <n v="113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1064"/>
    <n v="1412737080"/>
    <d v="2014-10-08T02:58:00"/>
    <b v="0"/>
    <n v="557"/>
    <b v="1"/>
    <x v="3"/>
    <x v="12"/>
    <n v="113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1065"/>
    <n v="1475326255"/>
    <d v="2016-10-01T12:50:55"/>
    <b v="0"/>
    <n v="1260"/>
    <b v="1"/>
    <x v="3"/>
    <x v="12"/>
    <n v="113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1066"/>
    <n v="1330722058"/>
    <d v="2012-03-02T21:00:58"/>
    <b v="1"/>
    <n v="123"/>
    <b v="1"/>
    <x v="3"/>
    <x v="4"/>
    <n v="113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1067"/>
    <n v="1425235877"/>
    <d v="2015-03-01T18:51:17"/>
    <b v="0"/>
    <n v="15"/>
    <b v="1"/>
    <x v="3"/>
    <x v="4"/>
    <n v="113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68"/>
    <n v="1408062990"/>
    <d v="2014-08-15T00:36:30"/>
    <b v="0"/>
    <n v="68"/>
    <b v="1"/>
    <x v="3"/>
    <x v="4"/>
    <n v="113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069"/>
    <n v="1459265045"/>
    <d v="2016-03-29T15:24:05"/>
    <b v="0"/>
    <n v="63"/>
    <b v="1"/>
    <x v="3"/>
    <x v="4"/>
    <n v="113"/>
    <n v="50.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1070"/>
    <n v="1412629704"/>
    <d v="2014-10-06T21:08:24"/>
    <b v="0"/>
    <n v="17"/>
    <b v="1"/>
    <x v="3"/>
    <x v="4"/>
    <n v="113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071"/>
    <n v="1424296822"/>
    <d v="2015-02-18T22:00:22"/>
    <b v="0"/>
    <n v="57"/>
    <b v="1"/>
    <x v="3"/>
    <x v="4"/>
    <n v="113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72"/>
    <n v="1398352531"/>
    <d v="2014-04-24T15:15:31"/>
    <b v="0"/>
    <n v="72"/>
    <b v="1"/>
    <x v="3"/>
    <x v="4"/>
    <n v="113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73"/>
    <n v="1421025159"/>
    <d v="2015-01-12T01:12:39"/>
    <b v="0"/>
    <n v="53"/>
    <b v="1"/>
    <x v="3"/>
    <x v="4"/>
    <n v="113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074"/>
    <n v="1461370956"/>
    <d v="2016-04-23T00:22:36"/>
    <b v="0"/>
    <n v="69"/>
    <b v="1"/>
    <x v="3"/>
    <x v="4"/>
    <n v="113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1075"/>
    <n v="1476760226"/>
    <d v="2016-10-18T03:10:26"/>
    <b v="0"/>
    <n v="17"/>
    <b v="1"/>
    <x v="3"/>
    <x v="4"/>
    <n v="113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076"/>
    <n v="1473850434"/>
    <d v="2016-09-14T10:53:54"/>
    <b v="0"/>
    <n v="34"/>
    <b v="1"/>
    <x v="3"/>
    <x v="4"/>
    <n v="113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1077"/>
    <n v="1473189335"/>
    <d v="2016-09-06T19:15:35"/>
    <b v="0"/>
    <n v="15"/>
    <b v="1"/>
    <x v="3"/>
    <x v="20"/>
    <n v="113"/>
    <n v="37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1078"/>
    <n v="1404153482"/>
    <d v="2014-06-30T18:38:02"/>
    <b v="0"/>
    <n v="107"/>
    <b v="1"/>
    <x v="3"/>
    <x v="20"/>
    <n v="113"/>
    <n v="74.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1079"/>
    <n v="1467497652"/>
    <d v="2016-07-02T22:14:12"/>
    <b v="0"/>
    <n v="14"/>
    <b v="1"/>
    <x v="3"/>
    <x v="4"/>
    <n v="113"/>
    <n v="64.290000000000006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x v="1080"/>
    <n v="1413518233"/>
    <d v="2014-10-17T03:57:13"/>
    <b v="0"/>
    <n v="150"/>
    <b v="1"/>
    <x v="4"/>
    <x v="16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1081"/>
    <n v="1363381432"/>
    <d v="2013-03-15T21:03:52"/>
    <b v="1"/>
    <n v="146"/>
    <b v="1"/>
    <x v="4"/>
    <x v="14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082"/>
    <n v="1444910009"/>
    <d v="2015-10-15T11:53:29"/>
    <b v="1"/>
    <n v="379"/>
    <b v="1"/>
    <x v="4"/>
    <x v="14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x v="1083"/>
    <n v="1451655808"/>
    <d v="2016-01-01T13:43:28"/>
    <b v="0"/>
    <n v="83"/>
    <b v="1"/>
    <x v="4"/>
    <x v="14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1084"/>
    <n v="1417977947"/>
    <d v="2014-12-07T18:45:47"/>
    <b v="0"/>
    <n v="383"/>
    <b v="1"/>
    <x v="4"/>
    <x v="14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x v="1085"/>
    <n v="1455737882"/>
    <d v="2016-02-17T19:38:02"/>
    <b v="0"/>
    <n v="50"/>
    <b v="1"/>
    <x v="4"/>
    <x v="14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1086"/>
    <n v="1397661347"/>
    <d v="2014-04-16T15:15:47"/>
    <b v="0"/>
    <n v="62"/>
    <b v="1"/>
    <x v="4"/>
    <x v="14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1087"/>
    <n v="1413766384"/>
    <d v="2014-10-20T00:53:04"/>
    <b v="0"/>
    <n v="48"/>
    <b v="1"/>
    <x v="0"/>
    <x v="3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x v="1088"/>
    <n v="1474884417"/>
    <d v="2016-09-26T10:06:57"/>
    <b v="0"/>
    <n v="105"/>
    <b v="1"/>
    <x v="5"/>
    <x v="15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1089"/>
    <n v="1330094566"/>
    <d v="2012-02-24T14:42:46"/>
    <b v="0"/>
    <n v="184"/>
    <b v="1"/>
    <x v="2"/>
    <x v="2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090"/>
    <n v="1306955120"/>
    <d v="2011-06-01T19:05:20"/>
    <b v="0"/>
    <n v="51"/>
    <b v="1"/>
    <x v="2"/>
    <x v="2"/>
    <n v="112"/>
    <n v="43.7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1091"/>
    <n v="1423501507"/>
    <d v="2015-02-09T17:05:07"/>
    <b v="0"/>
    <n v="141"/>
    <b v="1"/>
    <x v="2"/>
    <x v="10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92"/>
    <n v="1354790790"/>
    <d v="2012-12-06T10:46:30"/>
    <b v="0"/>
    <n v="211"/>
    <b v="1"/>
    <x v="2"/>
    <x v="10"/>
    <n v="112"/>
    <n v="23.9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093"/>
    <n v="1476159309"/>
    <d v="2016-10-11T04:15:09"/>
    <b v="0"/>
    <n v="191"/>
    <b v="1"/>
    <x v="6"/>
    <x v="9"/>
    <n v="112"/>
    <n v="116.2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094"/>
    <n v="1441919468"/>
    <d v="2015-09-10T21:11:08"/>
    <b v="0"/>
    <n v="35"/>
    <b v="0"/>
    <x v="0"/>
    <x v="3"/>
    <n v="112"/>
    <n v="367.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095"/>
    <n v="1306417323"/>
    <d v="2011-05-26T13:42:03"/>
    <b v="0"/>
    <n v="49"/>
    <b v="1"/>
    <x v="5"/>
    <x v="15"/>
    <n v="112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x v="1096"/>
    <n v="1430912876"/>
    <d v="2015-05-06T11:47:56"/>
    <b v="0"/>
    <n v="151"/>
    <b v="1"/>
    <x v="2"/>
    <x v="2"/>
    <n v="112"/>
    <n v="73.91"/>
  </r>
  <r>
    <n v="1395"/>
    <s v="Quiet Oaks Full Length Album"/>
    <s v="Help Quiet Oaks record their debut album!!!"/>
    <n v="3500"/>
    <n v="3916"/>
    <x v="0"/>
    <x v="0"/>
    <s v="USD"/>
    <n v="1484430481"/>
    <x v="1097"/>
    <n v="1481838481"/>
    <d v="2016-12-15T21:48:01"/>
    <b v="0"/>
    <n v="82"/>
    <b v="1"/>
    <x v="2"/>
    <x v="2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098"/>
    <n v="1376501292"/>
    <d v="2013-08-14T17:28:12"/>
    <b v="1"/>
    <n v="76"/>
    <b v="1"/>
    <x v="5"/>
    <x v="8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099"/>
    <n v="1445263204"/>
    <d v="2015-10-19T14:00:04"/>
    <b v="1"/>
    <n v="206"/>
    <b v="1"/>
    <x v="6"/>
    <x v="9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x v="1100"/>
    <n v="1455615976"/>
    <d v="2016-02-16T09:46:16"/>
    <b v="0"/>
    <n v="42"/>
    <b v="1"/>
    <x v="2"/>
    <x v="7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01"/>
    <n v="1403547791"/>
    <d v="2014-06-23T18:23:11"/>
    <b v="0"/>
    <n v="58"/>
    <b v="1"/>
    <x v="2"/>
    <x v="2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102"/>
    <n v="1378586179"/>
    <d v="2013-09-07T20:36:19"/>
    <b v="0"/>
    <n v="65"/>
    <b v="1"/>
    <x v="2"/>
    <x v="18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103"/>
    <n v="1430751869"/>
    <d v="2015-05-04T15:04:29"/>
    <b v="0"/>
    <n v="50"/>
    <b v="1"/>
    <x v="0"/>
    <x v="5"/>
    <n v="11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1104"/>
    <n v="1410937483"/>
    <d v="2014-09-17T07:04:43"/>
    <b v="1"/>
    <n v="263"/>
    <b v="1"/>
    <x v="3"/>
    <x v="12"/>
    <n v="112"/>
    <n v="149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105"/>
    <n v="1435645490"/>
    <d v="2015-06-30T06:24:50"/>
    <b v="0"/>
    <n v="76"/>
    <b v="1"/>
    <x v="3"/>
    <x v="4"/>
    <n v="112"/>
    <n v="44.2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106"/>
    <n v="1401414944"/>
    <d v="2014-05-30T01:55:44"/>
    <b v="1"/>
    <n v="71"/>
    <b v="1"/>
    <x v="3"/>
    <x v="4"/>
    <n v="112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107"/>
    <n v="1433160898"/>
    <d v="2015-06-01T12:14:58"/>
    <b v="1"/>
    <n v="79"/>
    <b v="1"/>
    <x v="3"/>
    <x v="4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108"/>
    <n v="1444220588"/>
    <d v="2015-10-07T12:23:08"/>
    <b v="1"/>
    <n v="68"/>
    <b v="1"/>
    <x v="3"/>
    <x v="4"/>
    <n v="112"/>
    <n v="41.24"/>
  </r>
  <r>
    <n v="3285"/>
    <s v="By Morning"/>
    <s v="A new play by Matthew Gasda"/>
    <n v="4999"/>
    <n v="5604"/>
    <x v="0"/>
    <x v="0"/>
    <s v="USD"/>
    <n v="1488258000"/>
    <x v="1109"/>
    <n v="1485556626"/>
    <d v="2017-01-27T22:37:06"/>
    <b v="0"/>
    <n v="81"/>
    <b v="1"/>
    <x v="3"/>
    <x v="4"/>
    <n v="112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110"/>
    <n v="1464979620"/>
    <d v="2016-06-03T18:47:00"/>
    <b v="0"/>
    <n v="30"/>
    <b v="1"/>
    <x v="3"/>
    <x v="4"/>
    <n v="112"/>
    <n v="65.1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1111"/>
    <n v="1452338929"/>
    <d v="2016-01-09T11:28:49"/>
    <b v="0"/>
    <n v="24"/>
    <b v="1"/>
    <x v="3"/>
    <x v="4"/>
    <n v="112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1112"/>
    <n v="1469112493"/>
    <d v="2016-07-21T14:48:13"/>
    <b v="0"/>
    <n v="19"/>
    <b v="1"/>
    <x v="3"/>
    <x v="4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1113"/>
    <n v="1452008290"/>
    <d v="2016-01-05T15:38:10"/>
    <b v="0"/>
    <n v="18"/>
    <b v="1"/>
    <x v="3"/>
    <x v="4"/>
    <n v="112"/>
    <n v="62.1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1114"/>
    <n v="1314765025"/>
    <d v="2011-08-31T04:30:25"/>
    <b v="0"/>
    <n v="178"/>
    <b v="1"/>
    <x v="4"/>
    <x v="6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1115"/>
    <n v="1338928537"/>
    <d v="2012-06-05T20:35:37"/>
    <b v="0"/>
    <n v="15"/>
    <b v="1"/>
    <x v="4"/>
    <x v="6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116"/>
    <n v="1269928430"/>
    <d v="2010-03-30T05:53:50"/>
    <b v="1"/>
    <n v="58"/>
    <b v="1"/>
    <x v="4"/>
    <x v="14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117"/>
    <n v="1316749178"/>
    <d v="2011-09-23T03:39:38"/>
    <b v="1"/>
    <n v="111"/>
    <b v="1"/>
    <x v="4"/>
    <x v="14"/>
    <n v="111"/>
    <n v="50.18"/>
  </r>
  <r>
    <n v="307"/>
    <s v="Grammar Revolution"/>
    <s v="Why is grammar important?"/>
    <n v="22000"/>
    <n v="24490"/>
    <x v="0"/>
    <x v="0"/>
    <s v="USD"/>
    <n v="1360276801"/>
    <x v="1118"/>
    <n v="1357684801"/>
    <d v="2013-01-08T22:40:01"/>
    <b v="1"/>
    <n v="576"/>
    <b v="1"/>
    <x v="4"/>
    <x v="14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1119"/>
    <n v="1414108906"/>
    <d v="2014-10-24T00:01:46"/>
    <b v="0"/>
    <n v="354"/>
    <b v="1"/>
    <x v="4"/>
    <x v="14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1120"/>
    <n v="1392847312"/>
    <d v="2014-02-19T22:01:52"/>
    <b v="0"/>
    <n v="23"/>
    <b v="1"/>
    <x v="5"/>
    <x v="15"/>
    <n v="111"/>
    <n v="67.39"/>
  </r>
  <r>
    <n v="746"/>
    <s v="Attention: People With Body Parts"/>
    <s v="This is a book of letters. Letters to our body parts."/>
    <n v="2987"/>
    <n v="3318"/>
    <x v="0"/>
    <x v="0"/>
    <s v="USD"/>
    <n v="1348372740"/>
    <x v="1121"/>
    <n v="1346806909"/>
    <d v="2012-09-05T01:01:49"/>
    <b v="0"/>
    <n v="97"/>
    <b v="1"/>
    <x v="5"/>
    <x v="15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122"/>
    <n v="1478431488"/>
    <d v="2016-11-06T11:24:48"/>
    <b v="0"/>
    <n v="103"/>
    <b v="1"/>
    <x v="6"/>
    <x v="9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123"/>
    <n v="1392171770"/>
    <d v="2014-02-12T02:22:50"/>
    <b v="1"/>
    <n v="189"/>
    <b v="1"/>
    <x v="2"/>
    <x v="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124"/>
    <n v="1291227054"/>
    <d v="2010-12-01T18:10:54"/>
    <b v="1"/>
    <n v="130"/>
    <b v="1"/>
    <x v="2"/>
    <x v="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125"/>
    <n v="1373305836"/>
    <d v="2013-07-08T17:50:36"/>
    <b v="1"/>
    <n v="74"/>
    <b v="1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126"/>
    <n v="1432269294"/>
    <d v="2015-05-22T04:34:54"/>
    <b v="0"/>
    <n v="87"/>
    <b v="1"/>
    <x v="2"/>
    <x v="2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127"/>
    <n v="1319467604"/>
    <d v="2011-10-24T14:46:44"/>
    <b v="1"/>
    <n v="369"/>
    <b v="1"/>
    <x v="5"/>
    <x v="8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128"/>
    <n v="1403635904"/>
    <d v="2014-06-24T18:51:44"/>
    <b v="1"/>
    <n v="43"/>
    <b v="1"/>
    <x v="6"/>
    <x v="9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129"/>
    <n v="1401201881"/>
    <d v="2014-05-27T14:44:41"/>
    <b v="1"/>
    <n v="211"/>
    <b v="1"/>
    <x v="6"/>
    <x v="9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130"/>
    <n v="1378306140"/>
    <d v="2013-09-04T14:49:00"/>
    <b v="0"/>
    <n v="10"/>
    <b v="1"/>
    <x v="2"/>
    <x v="7"/>
    <n v="111"/>
    <n v="554"/>
  </r>
  <r>
    <n v="1741"/>
    <s v="Caught off Guard"/>
    <s v="A photo journal documenting my experiences and travels across New Zealand"/>
    <n v="1200"/>
    <n v="1330"/>
    <x v="0"/>
    <x v="1"/>
    <s v="GBP"/>
    <n v="1433948671"/>
    <x v="1131"/>
    <n v="1430060671"/>
    <d v="2015-04-26T15:04:31"/>
    <b v="0"/>
    <n v="52"/>
    <b v="1"/>
    <x v="6"/>
    <x v="9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x v="1132"/>
    <n v="1425502953"/>
    <d v="2015-03-04T21:02:33"/>
    <b v="0"/>
    <n v="90"/>
    <b v="1"/>
    <x v="6"/>
    <x v="9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x v="1133"/>
    <n v="1447614732"/>
    <d v="2015-11-15T19:12:12"/>
    <b v="0"/>
    <n v="8"/>
    <b v="1"/>
    <x v="2"/>
    <x v="13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134"/>
    <n v="1360366708"/>
    <d v="2013-02-08T23:38:28"/>
    <b v="0"/>
    <n v="96"/>
    <b v="1"/>
    <x v="2"/>
    <x v="13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135"/>
    <n v="1460037432"/>
    <d v="2016-04-07T13:57:12"/>
    <b v="0"/>
    <n v="350"/>
    <b v="1"/>
    <x v="0"/>
    <x v="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1136"/>
    <n v="1316919196"/>
    <d v="2011-09-25T02:53:16"/>
    <b v="0"/>
    <n v="38"/>
    <b v="1"/>
    <x v="2"/>
    <x v="13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137"/>
    <n v="1329442510"/>
    <d v="2012-02-17T01:35:10"/>
    <b v="0"/>
    <n v="72"/>
    <b v="1"/>
    <x v="2"/>
    <x v="10"/>
    <n v="111"/>
    <n v="61.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1138"/>
    <n v="1401204143"/>
    <d v="2014-05-27T15:22:23"/>
    <b v="1"/>
    <n v="179"/>
    <b v="1"/>
    <x v="7"/>
    <x v="11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139"/>
    <n v="1340944096"/>
    <d v="2012-06-29T04:28:16"/>
    <b v="0"/>
    <n v="115"/>
    <b v="1"/>
    <x v="2"/>
    <x v="13"/>
    <n v="111"/>
    <n v="28.8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x v="1140"/>
    <n v="1441143397"/>
    <d v="2015-09-01T21:36:37"/>
    <b v="0"/>
    <n v="43"/>
    <b v="1"/>
    <x v="2"/>
    <x v="13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1141"/>
    <n v="1359568911"/>
    <d v="2013-01-30T18:01:51"/>
    <b v="0"/>
    <n v="136"/>
    <b v="1"/>
    <x v="2"/>
    <x v="18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1142"/>
    <n v="1318539484"/>
    <d v="2011-10-13T20:58:04"/>
    <b v="0"/>
    <n v="25"/>
    <b v="1"/>
    <x v="2"/>
    <x v="18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1143"/>
    <n v="1452550416"/>
    <d v="2016-01-11T22:13:36"/>
    <b v="0"/>
    <n v="18"/>
    <b v="1"/>
    <x v="0"/>
    <x v="19"/>
    <n v="111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x v="1144"/>
    <n v="1434881005"/>
    <d v="2015-06-21T10:03:25"/>
    <b v="0"/>
    <n v="73"/>
    <b v="1"/>
    <x v="3"/>
    <x v="4"/>
    <n v="111"/>
    <n v="151.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145"/>
    <n v="1434484070"/>
    <d v="2015-06-16T19:47:50"/>
    <b v="0"/>
    <n v="52"/>
    <b v="1"/>
    <x v="3"/>
    <x v="4"/>
    <n v="111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146"/>
    <n v="1406958354"/>
    <d v="2014-08-02T05:45:54"/>
    <b v="0"/>
    <n v="31"/>
    <b v="1"/>
    <x v="3"/>
    <x v="4"/>
    <n v="111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1147"/>
    <n v="1400263525"/>
    <d v="2014-05-16T18:05:25"/>
    <b v="1"/>
    <n v="72"/>
    <b v="1"/>
    <x v="3"/>
    <x v="4"/>
    <n v="111"/>
    <n v="200.6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1148"/>
    <n v="1439551200"/>
    <d v="2015-08-14T11:20:00"/>
    <b v="1"/>
    <n v="193"/>
    <b v="1"/>
    <x v="3"/>
    <x v="4"/>
    <n v="111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1149"/>
    <n v="1432315966"/>
    <d v="2015-05-22T17:32:46"/>
    <b v="1"/>
    <n v="20"/>
    <b v="1"/>
    <x v="3"/>
    <x v="4"/>
    <n v="111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150"/>
    <n v="1414605776"/>
    <d v="2014-10-29T18:02:56"/>
    <b v="0"/>
    <n v="65"/>
    <b v="1"/>
    <x v="3"/>
    <x v="4"/>
    <n v="111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1151"/>
    <n v="1408383994"/>
    <d v="2014-08-18T17:46:34"/>
    <b v="0"/>
    <n v="19"/>
    <b v="1"/>
    <x v="3"/>
    <x v="4"/>
    <n v="111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152"/>
    <n v="1417469639"/>
    <d v="2014-12-01T21:33:59"/>
    <b v="0"/>
    <n v="43"/>
    <b v="1"/>
    <x v="3"/>
    <x v="4"/>
    <n v="111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x v="1153"/>
    <n v="1462806419"/>
    <d v="2016-05-09T15:06:59"/>
    <b v="0"/>
    <n v="20"/>
    <b v="1"/>
    <x v="3"/>
    <x v="4"/>
    <n v="111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154"/>
    <n v="1458336672"/>
    <d v="2016-03-18T21:31:12"/>
    <b v="0"/>
    <n v="36"/>
    <b v="1"/>
    <x v="3"/>
    <x v="4"/>
    <n v="111"/>
    <n v="92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155"/>
    <n v="1474339696"/>
    <d v="2016-09-20T02:48:16"/>
    <b v="0"/>
    <n v="66"/>
    <b v="1"/>
    <x v="3"/>
    <x v="4"/>
    <n v="111"/>
    <n v="58.7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156"/>
    <n v="1454354487"/>
    <d v="2016-02-01T19:21:27"/>
    <b v="0"/>
    <n v="136"/>
    <b v="1"/>
    <x v="3"/>
    <x v="4"/>
    <n v="111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x v="1157"/>
    <n v="1452614847"/>
    <d v="2016-01-12T16:07:27"/>
    <b v="0"/>
    <n v="35"/>
    <b v="1"/>
    <x v="3"/>
    <x v="4"/>
    <n v="111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1158"/>
    <n v="1461718475"/>
    <d v="2016-04-27T00:54:35"/>
    <b v="0"/>
    <n v="71"/>
    <b v="1"/>
    <x v="3"/>
    <x v="20"/>
    <n v="111"/>
    <n v="93.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159"/>
    <n v="1468362207"/>
    <d v="2016-07-12T22:23:27"/>
    <b v="0"/>
    <n v="47"/>
    <b v="1"/>
    <x v="4"/>
    <x v="16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160"/>
    <n v="1365643344"/>
    <d v="2013-04-11T01:22:24"/>
    <b v="0"/>
    <n v="66"/>
    <b v="1"/>
    <x v="4"/>
    <x v="16"/>
    <n v="110"/>
    <n v="41.68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161"/>
    <n v="1395407445"/>
    <d v="2014-03-21T13:10:45"/>
    <b v="0"/>
    <n v="117"/>
    <b v="1"/>
    <x v="4"/>
    <x v="16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2"/>
    <n v="1429824219"/>
    <d v="2015-04-23T21:23:39"/>
    <b v="1"/>
    <n v="951"/>
    <b v="1"/>
    <x v="4"/>
    <x v="14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1163"/>
    <n v="1468001290"/>
    <d v="2016-07-08T18:08:10"/>
    <b v="1"/>
    <n v="236"/>
    <b v="1"/>
    <x v="4"/>
    <x v="14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1164"/>
    <n v="1400704672"/>
    <d v="2014-05-21T20:37:52"/>
    <b v="0"/>
    <n v="113"/>
    <b v="1"/>
    <x v="4"/>
    <x v="14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1165"/>
    <n v="1324041269"/>
    <d v="2011-12-16T13:14:29"/>
    <b v="0"/>
    <n v="167"/>
    <b v="1"/>
    <x v="4"/>
    <x v="14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166"/>
    <n v="1378746052"/>
    <d v="2013-09-09T17:00:52"/>
    <b v="0"/>
    <n v="351"/>
    <b v="1"/>
    <x v="4"/>
    <x v="14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167"/>
    <n v="1423944037"/>
    <d v="2015-02-14T20:00:37"/>
    <b v="1"/>
    <n v="1071"/>
    <b v="1"/>
    <x v="2"/>
    <x v="10"/>
    <n v="1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168"/>
    <n v="1441822828"/>
    <d v="2015-09-09T18:20:28"/>
    <b v="0"/>
    <n v="52"/>
    <b v="1"/>
    <x v="3"/>
    <x v="4"/>
    <n v="110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169"/>
    <n v="1459533358"/>
    <d v="2016-04-01T17:55:58"/>
    <b v="0"/>
    <n v="238"/>
    <b v="1"/>
    <x v="3"/>
    <x v="4"/>
    <n v="110"/>
    <n v="92.0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x v="1170"/>
    <n v="1457109121"/>
    <d v="2016-03-04T16:32:01"/>
    <b v="0"/>
    <n v="134"/>
    <b v="1"/>
    <x v="2"/>
    <x v="2"/>
    <n v="110"/>
    <n v="65.9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171"/>
    <n v="1436369818"/>
    <d v="2015-07-08T15:36:58"/>
    <b v="0"/>
    <n v="13"/>
    <b v="1"/>
    <x v="2"/>
    <x v="2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72"/>
    <n v="1465160334"/>
    <d v="2016-06-05T20:58:54"/>
    <b v="0"/>
    <n v="65"/>
    <b v="1"/>
    <x v="2"/>
    <x v="2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173"/>
    <n v="1487082286"/>
    <d v="2017-02-14T14:24:46"/>
    <b v="1"/>
    <n v="70"/>
    <b v="1"/>
    <x v="6"/>
    <x v="9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174"/>
    <n v="1354568384"/>
    <d v="2012-12-03T20:59:44"/>
    <b v="0"/>
    <n v="11"/>
    <b v="1"/>
    <x v="2"/>
    <x v="2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175"/>
    <n v="1348363560"/>
    <d v="2012-09-23T01:26:00"/>
    <b v="0"/>
    <n v="128"/>
    <b v="1"/>
    <x v="2"/>
    <x v="7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176"/>
    <n v="1405248503"/>
    <d v="2014-07-13T10:48:23"/>
    <b v="0"/>
    <n v="83"/>
    <b v="1"/>
    <x v="2"/>
    <x v="7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177"/>
    <n v="1379540288"/>
    <d v="2013-09-18T21:38:08"/>
    <b v="0"/>
    <n v="52"/>
    <b v="1"/>
    <x v="2"/>
    <x v="13"/>
    <n v="110"/>
    <n v="31.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1178"/>
    <n v="1470062743"/>
    <d v="2016-08-01T14:45:43"/>
    <b v="0"/>
    <n v="392"/>
    <b v="1"/>
    <x v="1"/>
    <x v="1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x v="1179"/>
    <n v="1440535082"/>
    <d v="2015-08-25T20:38:02"/>
    <b v="0"/>
    <n v="50"/>
    <b v="1"/>
    <x v="2"/>
    <x v="10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180"/>
    <n v="1462481718"/>
    <d v="2016-05-05T20:55:18"/>
    <b v="0"/>
    <n v="80"/>
    <b v="1"/>
    <x v="7"/>
    <x v="11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1181"/>
    <n v="1307028855"/>
    <d v="2011-06-02T15:34:15"/>
    <b v="0"/>
    <n v="11"/>
    <b v="1"/>
    <x v="2"/>
    <x v="18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1182"/>
    <n v="1396026382"/>
    <d v="2014-03-28T17:06:22"/>
    <b v="1"/>
    <n v="385"/>
    <b v="1"/>
    <x v="0"/>
    <x v="5"/>
    <n v="110"/>
    <n v="31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1183"/>
    <n v="1415661067"/>
    <d v="2014-11-10T23:11:07"/>
    <b v="0"/>
    <n v="21"/>
    <b v="1"/>
    <x v="0"/>
    <x v="5"/>
    <n v="110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1184"/>
    <n v="1438085273"/>
    <d v="2015-07-28T12:07:53"/>
    <b v="0"/>
    <n v="18"/>
    <b v="1"/>
    <x v="3"/>
    <x v="4"/>
    <n v="110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185"/>
    <n v="1424927159"/>
    <d v="2015-02-26T05:05:59"/>
    <b v="0"/>
    <n v="108"/>
    <b v="1"/>
    <x v="3"/>
    <x v="4"/>
    <n v="110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1186"/>
    <n v="1473837751"/>
    <d v="2016-09-14T07:22:31"/>
    <b v="0"/>
    <n v="265"/>
    <b v="1"/>
    <x v="3"/>
    <x v="12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1187"/>
    <n v="1413824447"/>
    <d v="2014-10-20T17:00:47"/>
    <b v="0"/>
    <n v="348"/>
    <b v="1"/>
    <x v="3"/>
    <x v="12"/>
    <n v="110"/>
    <n v="94.55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1188"/>
    <n v="1450731048"/>
    <d v="2015-12-21T20:50:48"/>
    <b v="0"/>
    <n v="95"/>
    <b v="1"/>
    <x v="3"/>
    <x v="12"/>
    <n v="110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x v="1189"/>
    <n v="1426815699"/>
    <d v="2015-03-20T01:41:39"/>
    <b v="0"/>
    <n v="128"/>
    <b v="1"/>
    <x v="3"/>
    <x v="12"/>
    <n v="110"/>
    <n v="128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190"/>
    <n v="1292793427"/>
    <d v="2010-12-19T21:17:07"/>
    <b v="1"/>
    <n v="60"/>
    <b v="1"/>
    <x v="3"/>
    <x v="4"/>
    <n v="110"/>
    <n v="91.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191"/>
    <n v="1437508976"/>
    <d v="2015-07-21T20:02:56"/>
    <b v="1"/>
    <n v="74"/>
    <b v="1"/>
    <x v="3"/>
    <x v="4"/>
    <n v="110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192"/>
    <n v="1410840126"/>
    <d v="2014-09-16T04:02:06"/>
    <b v="1"/>
    <n v="37"/>
    <b v="1"/>
    <x v="3"/>
    <x v="4"/>
    <n v="110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193"/>
    <n v="1442473210"/>
    <d v="2015-09-17T07:00:10"/>
    <b v="0"/>
    <n v="45"/>
    <b v="1"/>
    <x v="3"/>
    <x v="4"/>
    <n v="110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194"/>
    <n v="1459927041"/>
    <d v="2016-04-06T07:17:21"/>
    <b v="0"/>
    <n v="89"/>
    <b v="1"/>
    <x v="3"/>
    <x v="4"/>
    <n v="110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195"/>
    <n v="1411109167"/>
    <d v="2014-09-19T06:46:07"/>
    <b v="0"/>
    <n v="34"/>
    <b v="1"/>
    <x v="3"/>
    <x v="4"/>
    <n v="110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1196"/>
    <n v="1424306110"/>
    <d v="2015-02-19T00:35:10"/>
    <b v="0"/>
    <n v="18"/>
    <b v="1"/>
    <x v="3"/>
    <x v="4"/>
    <n v="110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1197"/>
    <n v="1444747843"/>
    <d v="2015-10-13T14:50:43"/>
    <b v="0"/>
    <n v="165"/>
    <b v="1"/>
    <x v="3"/>
    <x v="4"/>
    <n v="110"/>
    <n v="99.7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198"/>
    <n v="1452520614"/>
    <d v="2016-01-11T13:56:54"/>
    <b v="0"/>
    <n v="42"/>
    <b v="1"/>
    <x v="3"/>
    <x v="4"/>
    <n v="110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199"/>
    <n v="1416192689"/>
    <d v="2014-11-17T02:51:29"/>
    <b v="0"/>
    <n v="45"/>
    <b v="1"/>
    <x v="3"/>
    <x v="4"/>
    <n v="110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1200"/>
    <n v="1421439552"/>
    <d v="2015-01-16T20:19:12"/>
    <b v="0"/>
    <n v="10"/>
    <b v="1"/>
    <x v="3"/>
    <x v="4"/>
    <n v="110"/>
    <n v="5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1201"/>
    <n v="1410461299"/>
    <d v="2014-09-11T18:48:19"/>
    <b v="0"/>
    <n v="33"/>
    <b v="1"/>
    <x v="3"/>
    <x v="4"/>
    <n v="110"/>
    <n v="50.0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1202"/>
    <n v="1408129822"/>
    <d v="2014-08-15T19:10:22"/>
    <b v="0"/>
    <n v="27"/>
    <b v="1"/>
    <x v="3"/>
    <x v="4"/>
    <n v="110"/>
    <n v="40.7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203"/>
    <n v="1473200844"/>
    <d v="2016-09-06T22:27:24"/>
    <b v="0"/>
    <n v="70"/>
    <b v="1"/>
    <x v="3"/>
    <x v="4"/>
    <n v="110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1204"/>
    <n v="1431951611"/>
    <d v="2015-05-18T12:20:11"/>
    <b v="0"/>
    <n v="12"/>
    <b v="1"/>
    <x v="3"/>
    <x v="4"/>
    <n v="110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205"/>
    <n v="1401214581"/>
    <d v="2014-05-27T18:16:21"/>
    <b v="0"/>
    <n v="30"/>
    <b v="1"/>
    <x v="3"/>
    <x v="4"/>
    <n v="110"/>
    <n v="73.40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x v="1206"/>
    <n v="1435372553"/>
    <d v="2015-06-27T02:35:53"/>
    <b v="0"/>
    <n v="88"/>
    <b v="1"/>
    <x v="3"/>
    <x v="20"/>
    <n v="11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207"/>
    <n v="1478616506"/>
    <d v="2016-11-08T14:48:26"/>
    <b v="0"/>
    <n v="33"/>
    <b v="1"/>
    <x v="3"/>
    <x v="20"/>
    <n v="11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208"/>
    <n v="1408050685"/>
    <d v="2014-08-14T21:11:25"/>
    <b v="0"/>
    <n v="52"/>
    <b v="1"/>
    <x v="3"/>
    <x v="20"/>
    <n v="11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x v="787"/>
    <n v="1429120908"/>
    <d v="2015-04-15T18:01:48"/>
    <b v="0"/>
    <n v="11"/>
    <b v="1"/>
    <x v="3"/>
    <x v="4"/>
    <n v="110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x v="1209"/>
    <n v="1448136417"/>
    <d v="2015-11-21T20:06:57"/>
    <b v="0"/>
    <n v="76"/>
    <b v="1"/>
    <x v="3"/>
    <x v="4"/>
    <n v="110"/>
    <n v="72.3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1210"/>
    <n v="1409151789"/>
    <d v="2014-08-27T15:03:09"/>
    <b v="0"/>
    <n v="101"/>
    <b v="1"/>
    <x v="4"/>
    <x v="16"/>
    <n v="109"/>
    <n v="199.9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1211"/>
    <n v="1439494863"/>
    <d v="2015-08-13T19:41:03"/>
    <b v="0"/>
    <n v="574"/>
    <b v="1"/>
    <x v="4"/>
    <x v="16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1212"/>
    <n v="1360352124"/>
    <d v="2013-02-08T19:35:24"/>
    <b v="1"/>
    <n v="135"/>
    <b v="1"/>
    <x v="4"/>
    <x v="14"/>
    <n v="109"/>
    <n v="121.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1213"/>
    <n v="1394536048"/>
    <d v="2014-03-11T11:07:28"/>
    <b v="1"/>
    <n v="2436"/>
    <b v="1"/>
    <x v="4"/>
    <x v="14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14"/>
    <n v="1445367619"/>
    <d v="2015-10-20T19:00:19"/>
    <b v="1"/>
    <n v="613"/>
    <b v="1"/>
    <x v="4"/>
    <x v="14"/>
    <n v="109"/>
    <n v="103.5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215"/>
    <n v="1462209169"/>
    <d v="2016-05-02T17:12:49"/>
    <b v="0"/>
    <n v="130"/>
    <b v="1"/>
    <x v="3"/>
    <x v="4"/>
    <n v="109"/>
    <n v="29.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216"/>
    <n v="1435606549"/>
    <d v="2015-06-29T19:35:49"/>
    <b v="0"/>
    <n v="100"/>
    <b v="1"/>
    <x v="5"/>
    <x v="15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217"/>
    <n v="1357187280"/>
    <d v="2013-01-03T04:28:00"/>
    <b v="0"/>
    <n v="14"/>
    <b v="1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x v="1218"/>
    <n v="1386806254"/>
    <d v="2013-12-11T23:57:34"/>
    <b v="0"/>
    <n v="14"/>
    <b v="1"/>
    <x v="2"/>
    <x v="2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219"/>
    <n v="1455892160"/>
    <d v="2016-02-19T14:29:20"/>
    <b v="0"/>
    <n v="33"/>
    <b v="1"/>
    <x v="6"/>
    <x v="9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20"/>
    <n v="1458157512"/>
    <d v="2016-03-16T19:45:12"/>
    <b v="1"/>
    <n v="206"/>
    <b v="1"/>
    <x v="2"/>
    <x v="2"/>
    <n v="109"/>
    <n v="99.16"/>
  </r>
  <r>
    <n v="1290"/>
    <s v="I Died... I Came Back, ... Whatever"/>
    <s v="Sometimes your Heart has to STOP for your Life to START."/>
    <n v="3500"/>
    <n v="3800"/>
    <x v="0"/>
    <x v="0"/>
    <s v="USD"/>
    <n v="1429772340"/>
    <x v="1221"/>
    <n v="1427121931"/>
    <d v="2015-03-23T14:45:31"/>
    <b v="0"/>
    <n v="86"/>
    <b v="1"/>
    <x v="3"/>
    <x v="4"/>
    <n v="109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222"/>
    <n v="1373408731"/>
    <d v="2013-07-09T22:25:31"/>
    <b v="0"/>
    <n v="25"/>
    <b v="1"/>
    <x v="5"/>
    <x v="15"/>
    <n v="109"/>
    <n v="43.6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223"/>
    <n v="1427224606"/>
    <d v="2015-03-24T19:16:46"/>
    <b v="0"/>
    <n v="19"/>
    <b v="1"/>
    <x v="2"/>
    <x v="2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224"/>
    <n v="1425259011"/>
    <d v="2015-03-02T01:16:51"/>
    <b v="0"/>
    <n v="113"/>
    <b v="1"/>
    <x v="2"/>
    <x v="2"/>
    <n v="109"/>
    <n v="24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25"/>
    <n v="1363017271"/>
    <d v="2013-03-11T15:54:31"/>
    <b v="1"/>
    <n v="150"/>
    <b v="1"/>
    <x v="5"/>
    <x v="8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226"/>
    <n v="1473160292"/>
    <d v="2016-09-06T11:11:32"/>
    <b v="1"/>
    <n v="116"/>
    <b v="1"/>
    <x v="6"/>
    <x v="9"/>
    <n v="109"/>
    <n v="159.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x v="1227"/>
    <n v="1487360041"/>
    <d v="2017-02-17T19:34:01"/>
    <b v="0"/>
    <n v="101"/>
    <b v="0"/>
    <x v="2"/>
    <x v="21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228"/>
    <n v="1481058170"/>
    <d v="2016-12-06T21:02:50"/>
    <b v="0"/>
    <n v="34"/>
    <b v="1"/>
    <x v="6"/>
    <x v="9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229"/>
    <n v="1366251510"/>
    <d v="2013-04-18T02:18:30"/>
    <b v="0"/>
    <n v="13"/>
    <b v="1"/>
    <x v="2"/>
    <x v="2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230"/>
    <n v="1318826921"/>
    <d v="2011-10-17T04:48:41"/>
    <b v="0"/>
    <n v="149"/>
    <b v="1"/>
    <x v="2"/>
    <x v="2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231"/>
    <n v="1347137731"/>
    <d v="2012-09-08T20:55:31"/>
    <b v="0"/>
    <n v="54"/>
    <b v="1"/>
    <x v="2"/>
    <x v="13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1232"/>
    <n v="1320287996"/>
    <d v="2011-11-03T02:39:56"/>
    <b v="1"/>
    <n v="103"/>
    <b v="1"/>
    <x v="2"/>
    <x v="13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233"/>
    <n v="1393443400"/>
    <d v="2014-02-26T19:36:40"/>
    <b v="1"/>
    <n v="89"/>
    <b v="1"/>
    <x v="2"/>
    <x v="13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234"/>
    <n v="1461607591"/>
    <d v="2016-04-25T18:06:31"/>
    <b v="0"/>
    <n v="61"/>
    <b v="1"/>
    <x v="7"/>
    <x v="11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1235"/>
    <n v="1442963621"/>
    <d v="2015-09-22T23:13:41"/>
    <b v="0"/>
    <n v="132"/>
    <b v="1"/>
    <x v="2"/>
    <x v="18"/>
    <n v="109"/>
    <n v="103.6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x v="1236"/>
    <n v="1427747906"/>
    <d v="2015-03-30T20:38:26"/>
    <b v="0"/>
    <n v="18"/>
    <b v="1"/>
    <x v="2"/>
    <x v="18"/>
    <n v="109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1237"/>
    <n v="1455756294"/>
    <d v="2016-02-18T00:44:54"/>
    <b v="0"/>
    <n v="69"/>
    <b v="1"/>
    <x v="3"/>
    <x v="12"/>
    <n v="109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1238"/>
    <n v="1433698233"/>
    <d v="2015-06-07T17:30:33"/>
    <b v="0"/>
    <n v="39"/>
    <b v="1"/>
    <x v="3"/>
    <x v="4"/>
    <n v="109"/>
    <n v="41.9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239"/>
    <n v="1438639130"/>
    <d v="2015-08-03T21:58:50"/>
    <b v="0"/>
    <n v="24"/>
    <b v="1"/>
    <x v="3"/>
    <x v="4"/>
    <n v="109"/>
    <n v="136.4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1240"/>
    <n v="1353960252"/>
    <d v="2012-11-26T20:04:12"/>
    <b v="0"/>
    <n v="104"/>
    <b v="1"/>
    <x v="3"/>
    <x v="12"/>
    <n v="109"/>
    <n v="73.0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1241"/>
    <n v="1365082009"/>
    <d v="2013-04-04T13:26:49"/>
    <b v="0"/>
    <n v="307"/>
    <b v="1"/>
    <x v="3"/>
    <x v="12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1242"/>
    <n v="1386011038"/>
    <d v="2013-12-02T19:03:58"/>
    <b v="0"/>
    <n v="236"/>
    <b v="1"/>
    <x v="3"/>
    <x v="12"/>
    <n v="109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1243"/>
    <n v="1453137998"/>
    <d v="2016-01-18T17:26:38"/>
    <b v="0"/>
    <n v="156"/>
    <b v="1"/>
    <x v="3"/>
    <x v="12"/>
    <n v="109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x v="1244"/>
    <n v="1487101741"/>
    <d v="2017-02-14T19:49:01"/>
    <b v="0"/>
    <n v="117"/>
    <b v="0"/>
    <x v="3"/>
    <x v="4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1245"/>
    <n v="1459953358"/>
    <d v="2016-04-06T14:35:58"/>
    <b v="1"/>
    <n v="117"/>
    <b v="1"/>
    <x v="3"/>
    <x v="4"/>
    <n v="109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1041"/>
    <n v="1400570787"/>
    <d v="2014-05-20T07:26:27"/>
    <b v="1"/>
    <n v="15"/>
    <b v="1"/>
    <x v="3"/>
    <x v="4"/>
    <n v="109"/>
    <n v="36.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246"/>
    <n v="1375729469"/>
    <d v="2013-08-05T19:04:29"/>
    <b v="1"/>
    <n v="68"/>
    <b v="1"/>
    <x v="3"/>
    <x v="4"/>
    <n v="109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247"/>
    <n v="1445875718"/>
    <d v="2015-10-26T16:08:38"/>
    <b v="1"/>
    <n v="73"/>
    <b v="1"/>
    <x v="3"/>
    <x v="4"/>
    <n v="109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248"/>
    <n v="1413735806"/>
    <d v="2014-10-19T16:23:26"/>
    <b v="1"/>
    <n v="100"/>
    <b v="1"/>
    <x v="3"/>
    <x v="4"/>
    <n v="109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249"/>
    <n v="1462841990"/>
    <d v="2016-05-10T00:59:50"/>
    <b v="0"/>
    <n v="40"/>
    <b v="1"/>
    <x v="3"/>
    <x v="4"/>
    <n v="109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13"/>
    <n v="1447594176"/>
    <d v="2015-11-15T13:29:36"/>
    <b v="0"/>
    <n v="46"/>
    <b v="1"/>
    <x v="3"/>
    <x v="4"/>
    <n v="109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250"/>
    <n v="1404168101"/>
    <d v="2014-06-30T22:41:41"/>
    <b v="0"/>
    <n v="72"/>
    <b v="1"/>
    <x v="3"/>
    <x v="4"/>
    <n v="109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1251"/>
    <n v="1463852904"/>
    <d v="2016-05-21T17:48:24"/>
    <b v="0"/>
    <n v="49"/>
    <b v="1"/>
    <x v="3"/>
    <x v="4"/>
    <n v="109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1252"/>
    <n v="1431372444"/>
    <d v="2015-05-11T19:27:24"/>
    <b v="0"/>
    <n v="41"/>
    <b v="1"/>
    <x v="3"/>
    <x v="4"/>
    <n v="109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253"/>
    <n v="1455790405"/>
    <d v="2016-02-18T10:13:25"/>
    <b v="0"/>
    <n v="24"/>
    <b v="1"/>
    <x v="3"/>
    <x v="4"/>
    <n v="109"/>
    <n v="135.63"/>
  </r>
  <r>
    <n v="3586"/>
    <s v="Actors &amp; Musicians who are Blind or Autistic"/>
    <s v="See Theatre In A New Light"/>
    <n v="7500"/>
    <n v="8207"/>
    <x v="0"/>
    <x v="0"/>
    <s v="USD"/>
    <n v="1474649070"/>
    <x v="1254"/>
    <n v="1469465070"/>
    <d v="2016-07-25T16:44:30"/>
    <b v="0"/>
    <n v="54"/>
    <b v="1"/>
    <x v="3"/>
    <x v="4"/>
    <n v="109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1255"/>
    <n v="1464847089"/>
    <d v="2016-06-02T05:58:09"/>
    <b v="0"/>
    <n v="19"/>
    <b v="1"/>
    <x v="3"/>
    <x v="4"/>
    <n v="109"/>
    <n v="46.0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256"/>
    <n v="1404932004"/>
    <d v="2014-07-09T18:53:24"/>
    <b v="0"/>
    <n v="39"/>
    <b v="1"/>
    <x v="3"/>
    <x v="4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257"/>
    <n v="1464958484"/>
    <d v="2016-06-03T12:54:44"/>
    <b v="0"/>
    <n v="21"/>
    <b v="1"/>
    <x v="3"/>
    <x v="4"/>
    <n v="109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258"/>
    <n v="1415737515"/>
    <d v="2014-11-11T20:25:15"/>
    <b v="0"/>
    <n v="50"/>
    <b v="1"/>
    <x v="3"/>
    <x v="20"/>
    <n v="109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259"/>
    <n v="1432032067"/>
    <d v="2015-05-19T10:41:07"/>
    <b v="0"/>
    <n v="57"/>
    <b v="1"/>
    <x v="3"/>
    <x v="4"/>
    <n v="109"/>
    <n v="57.3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260"/>
    <n v="1413834007"/>
    <d v="2014-10-20T19:40:07"/>
    <b v="0"/>
    <n v="70"/>
    <b v="1"/>
    <x v="4"/>
    <x v="16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261"/>
    <n v="1422534260"/>
    <d v="2015-01-29T12:24:20"/>
    <b v="0"/>
    <n v="38"/>
    <b v="1"/>
    <x v="4"/>
    <x v="16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x v="1262"/>
    <n v="1405453354"/>
    <d v="2014-07-15T19:42:34"/>
    <b v="0"/>
    <n v="57"/>
    <b v="1"/>
    <x v="4"/>
    <x v="6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263"/>
    <n v="1351210481"/>
    <d v="2012-10-26T00:14:41"/>
    <b v="0"/>
    <n v="41"/>
    <b v="1"/>
    <x v="4"/>
    <x v="6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1264"/>
    <n v="1363885211"/>
    <d v="2013-03-21T17:00:11"/>
    <b v="1"/>
    <n v="137"/>
    <b v="1"/>
    <x v="4"/>
    <x v="14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265"/>
    <n v="1307102266"/>
    <d v="2011-06-03T11:57:46"/>
    <b v="1"/>
    <n v="118"/>
    <b v="1"/>
    <x v="4"/>
    <x v="14"/>
    <n v="108"/>
    <n v="45.6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1266"/>
    <n v="1349916366"/>
    <d v="2012-10-11T00:46:06"/>
    <b v="1"/>
    <n v="332"/>
    <b v="1"/>
    <x v="4"/>
    <x v="14"/>
    <n v="108"/>
    <n v="65.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1267"/>
    <n v="1460554848"/>
    <d v="2016-04-13T13:40:48"/>
    <b v="1"/>
    <n v="186"/>
    <b v="1"/>
    <x v="4"/>
    <x v="14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1268"/>
    <n v="1427739268"/>
    <d v="2015-03-30T18:14:28"/>
    <b v="1"/>
    <n v="89"/>
    <b v="1"/>
    <x v="4"/>
    <x v="14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1269"/>
    <n v="1332452960"/>
    <d v="2012-03-22T21:49:20"/>
    <b v="0"/>
    <n v="184"/>
    <b v="1"/>
    <x v="4"/>
    <x v="14"/>
    <n v="108"/>
    <n v="58.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270"/>
    <n v="1391479339"/>
    <d v="2014-02-04T02:02:19"/>
    <b v="0"/>
    <n v="55"/>
    <b v="1"/>
    <x v="4"/>
    <x v="1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271"/>
    <n v="1301975637"/>
    <d v="2011-04-05T03:53:57"/>
    <b v="0"/>
    <n v="35"/>
    <b v="1"/>
    <x v="4"/>
    <x v="14"/>
    <n v="108"/>
    <n v="86.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272"/>
    <n v="1433254268"/>
    <d v="2015-06-02T14:11:08"/>
    <b v="0"/>
    <n v="29"/>
    <b v="1"/>
    <x v="3"/>
    <x v="4"/>
    <n v="108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273"/>
    <n v="1332978688"/>
    <d v="2012-03-28T23:51:28"/>
    <b v="0"/>
    <n v="71"/>
    <b v="1"/>
    <x v="2"/>
    <x v="2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274"/>
    <n v="1361363825"/>
    <d v="2013-02-20T12:37:05"/>
    <b v="0"/>
    <n v="32"/>
    <b v="1"/>
    <x v="2"/>
    <x v="2"/>
    <n v="108"/>
    <n v="60.66"/>
  </r>
  <r>
    <n v="1032"/>
    <s v="Phantom Ship / Coastal (Album Preorder)"/>
    <s v="Ideal for living rooms and open spaces."/>
    <n v="5400"/>
    <n v="5858.84"/>
    <x v="0"/>
    <x v="0"/>
    <s v="USD"/>
    <n v="1466697625"/>
    <x v="1275"/>
    <n v="1464105625"/>
    <d v="2016-05-24T16:00:25"/>
    <b v="0"/>
    <n v="96"/>
    <b v="1"/>
    <x v="2"/>
    <x v="10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276"/>
    <n v="1421076220"/>
    <d v="2015-01-12T15:23:40"/>
    <b v="0"/>
    <n v="76"/>
    <b v="1"/>
    <x v="2"/>
    <x v="10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277"/>
    <n v="1465428595"/>
    <d v="2016-06-08T23:29:55"/>
    <b v="0"/>
    <n v="86"/>
    <b v="1"/>
    <x v="6"/>
    <x v="9"/>
    <n v="108"/>
    <n v="112.7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78"/>
    <n v="1423041227"/>
    <d v="2015-02-04T09:13:47"/>
    <b v="0"/>
    <n v="20"/>
    <b v="1"/>
    <x v="3"/>
    <x v="4"/>
    <n v="108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279"/>
    <n v="1449029266"/>
    <d v="2015-12-02T04:07:46"/>
    <b v="1"/>
    <n v="248"/>
    <b v="1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280"/>
    <n v="1358346109"/>
    <d v="2013-01-16T14:21:49"/>
    <b v="1"/>
    <n v="321"/>
    <b v="1"/>
    <x v="5"/>
    <x v="8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x v="1281"/>
    <n v="1472026801"/>
    <d v="2016-08-24T08:20:01"/>
    <b v="1"/>
    <n v="71"/>
    <b v="1"/>
    <x v="6"/>
    <x v="9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282"/>
    <n v="1301969633"/>
    <d v="2011-04-05T02:13:53"/>
    <b v="0"/>
    <n v="56"/>
    <b v="1"/>
    <x v="2"/>
    <x v="2"/>
    <n v="108"/>
    <n v="48.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283"/>
    <n v="1420158707"/>
    <d v="2015-01-02T00:31:47"/>
    <b v="0"/>
    <n v="32"/>
    <b v="1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x v="1284"/>
    <n v="1455991168"/>
    <d v="2016-02-20T17:59:28"/>
    <b v="0"/>
    <n v="35"/>
    <b v="1"/>
    <x v="6"/>
    <x v="9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285"/>
    <n v="1400106171"/>
    <d v="2014-05-14T22:22:51"/>
    <b v="0"/>
    <n v="50"/>
    <b v="1"/>
    <x v="2"/>
    <x v="13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1286"/>
    <n v="1431620714"/>
    <d v="2015-05-14T16:25:14"/>
    <b v="0"/>
    <n v="180"/>
    <b v="1"/>
    <x v="0"/>
    <x v="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287"/>
    <n v="1480616454"/>
    <d v="2016-12-01T18:20:54"/>
    <b v="0"/>
    <n v="35"/>
    <b v="1"/>
    <x v="0"/>
    <x v="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288"/>
    <n v="1396468782"/>
    <d v="2014-04-02T19:59:42"/>
    <b v="0"/>
    <n v="46"/>
    <b v="1"/>
    <x v="2"/>
    <x v="13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289"/>
    <n v="1413997393"/>
    <d v="2014-10-22T17:03:13"/>
    <b v="0"/>
    <n v="58"/>
    <b v="1"/>
    <x v="2"/>
    <x v="13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1290"/>
    <n v="1458748809"/>
    <d v="2016-03-23T16:00:09"/>
    <b v="0"/>
    <n v="218"/>
    <b v="1"/>
    <x v="1"/>
    <x v="1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1291"/>
    <n v="1452625822"/>
    <d v="2016-01-12T19:10:22"/>
    <b v="0"/>
    <n v="321"/>
    <b v="1"/>
    <x v="1"/>
    <x v="1"/>
    <n v="108"/>
    <n v="60.8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1292"/>
    <n v="1346345999"/>
    <d v="2012-08-30T16:59:59"/>
    <b v="0"/>
    <n v="27"/>
    <b v="1"/>
    <x v="2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293"/>
    <n v="1395155478"/>
    <d v="2014-03-18T15:11:18"/>
    <b v="1"/>
    <n v="79"/>
    <b v="1"/>
    <x v="2"/>
    <x v="13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294"/>
    <n v="1384480685"/>
    <d v="2013-11-15T01:58:05"/>
    <b v="1"/>
    <n v="77"/>
    <b v="1"/>
    <x v="2"/>
    <x v="13"/>
    <n v="108"/>
    <n v="41.96"/>
  </r>
  <r>
    <n v="2441"/>
    <s v="Bring Alchemy Pops to the People!"/>
    <s v="YOU can help Alchemy Pops POP up on a street near you!"/>
    <n v="7500"/>
    <n v="8091"/>
    <x v="0"/>
    <x v="0"/>
    <s v="USD"/>
    <n v="1437627540"/>
    <x v="1295"/>
    <n v="1435806054"/>
    <d v="2015-07-02T03:00:54"/>
    <b v="0"/>
    <n v="109"/>
    <b v="1"/>
    <x v="7"/>
    <x v="11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1296"/>
    <n v="1472110513"/>
    <d v="2016-08-25T07:35:13"/>
    <b v="0"/>
    <n v="9"/>
    <b v="1"/>
    <x v="7"/>
    <x v="11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1297"/>
    <n v="1414725915"/>
    <d v="2014-10-31T03:25:15"/>
    <b v="0"/>
    <n v="120"/>
    <b v="1"/>
    <x v="7"/>
    <x v="11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298"/>
    <n v="1423463574"/>
    <d v="2015-02-09T06:32:54"/>
    <b v="0"/>
    <n v="119"/>
    <b v="1"/>
    <x v="0"/>
    <x v="0"/>
    <n v="108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299"/>
    <n v="1435469559"/>
    <d v="2015-06-28T05:32:39"/>
    <b v="0"/>
    <n v="24"/>
    <b v="1"/>
    <x v="3"/>
    <x v="4"/>
    <n v="108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300"/>
    <n v="1398828064"/>
    <d v="2014-04-30T03:21:04"/>
    <b v="0"/>
    <n v="57"/>
    <b v="1"/>
    <x v="3"/>
    <x v="4"/>
    <n v="108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1301"/>
    <n v="1428572115"/>
    <d v="2015-04-09T09:35:15"/>
    <b v="0"/>
    <n v="64"/>
    <b v="1"/>
    <x v="3"/>
    <x v="4"/>
    <n v="108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302"/>
    <n v="1434415812"/>
    <d v="2015-06-16T00:50:12"/>
    <b v="0"/>
    <n v="19"/>
    <b v="1"/>
    <x v="3"/>
    <x v="4"/>
    <n v="108"/>
    <n v="113.42"/>
  </r>
  <r>
    <n v="2833"/>
    <s v="Star Man Rocket Man"/>
    <s v="A new play about exploring outer space"/>
    <n v="2700"/>
    <n v="2923"/>
    <x v="0"/>
    <x v="0"/>
    <s v="USD"/>
    <n v="1444528800"/>
    <x v="1303"/>
    <n v="1442804633"/>
    <d v="2015-09-21T03:03:53"/>
    <b v="0"/>
    <n v="35"/>
    <b v="1"/>
    <x v="3"/>
    <x v="4"/>
    <n v="108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1304"/>
    <n v="1484115418"/>
    <d v="2017-01-11T06:16:58"/>
    <b v="0"/>
    <n v="11"/>
    <b v="1"/>
    <x v="3"/>
    <x v="4"/>
    <n v="108"/>
    <n v="44.09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x v="1305"/>
    <n v="1400253364"/>
    <d v="2014-05-16T15:16:04"/>
    <b v="0"/>
    <n v="37"/>
    <b v="1"/>
    <x v="3"/>
    <x v="20"/>
    <n v="108"/>
    <n v="72.9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x v="1306"/>
    <n v="1415988591"/>
    <d v="2014-11-14T18:09:51"/>
    <b v="0"/>
    <n v="97"/>
    <b v="1"/>
    <x v="3"/>
    <x v="12"/>
    <n v="108"/>
    <n v="88.8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307"/>
    <n v="1434999621"/>
    <d v="2015-06-22T19:00:21"/>
    <b v="0"/>
    <n v="42"/>
    <b v="1"/>
    <x v="3"/>
    <x v="12"/>
    <n v="108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x v="1308"/>
    <n v="1487770434"/>
    <d v="2017-02-22T13:33:54"/>
    <b v="0"/>
    <n v="16"/>
    <b v="0"/>
    <x v="3"/>
    <x v="4"/>
    <n v="108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1309"/>
    <n v="1413874798"/>
    <d v="2014-10-21T06:59:58"/>
    <b v="1"/>
    <n v="202"/>
    <b v="1"/>
    <x v="3"/>
    <x v="4"/>
    <n v="108"/>
    <n v="106.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1310"/>
    <n v="1418824986"/>
    <d v="2014-12-17T14:03:06"/>
    <b v="0"/>
    <n v="16"/>
    <b v="1"/>
    <x v="3"/>
    <x v="4"/>
    <n v="108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311"/>
    <n v="1462492178"/>
    <d v="2016-05-05T23:49:38"/>
    <b v="0"/>
    <n v="70"/>
    <b v="1"/>
    <x v="3"/>
    <x v="4"/>
    <n v="108"/>
    <n v="76.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1312"/>
    <n v="1407400306"/>
    <d v="2014-08-07T08:31:46"/>
    <b v="0"/>
    <n v="21"/>
    <b v="1"/>
    <x v="3"/>
    <x v="4"/>
    <n v="108"/>
    <n v="28.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13"/>
    <n v="1409620903"/>
    <d v="2014-09-02T01:21:43"/>
    <b v="0"/>
    <n v="87"/>
    <b v="1"/>
    <x v="3"/>
    <x v="4"/>
    <n v="108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1314"/>
    <n v="1421092725"/>
    <d v="2015-01-12T19:58:45"/>
    <b v="0"/>
    <n v="25"/>
    <b v="1"/>
    <x v="3"/>
    <x v="4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1315"/>
    <n v="1454448012"/>
    <d v="2016-02-02T21:20:12"/>
    <b v="0"/>
    <n v="14"/>
    <b v="1"/>
    <x v="3"/>
    <x v="4"/>
    <n v="108"/>
    <n v="7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316"/>
    <n v="1466767728"/>
    <d v="2016-06-24T11:28:48"/>
    <b v="0"/>
    <n v="38"/>
    <b v="1"/>
    <x v="3"/>
    <x v="4"/>
    <n v="108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x v="1317"/>
    <n v="1429651266"/>
    <d v="2015-04-21T21:21:06"/>
    <b v="0"/>
    <n v="74"/>
    <b v="1"/>
    <x v="3"/>
    <x v="4"/>
    <n v="108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x v="1318"/>
    <n v="1407258582"/>
    <d v="2014-08-05T17:09:42"/>
    <b v="0"/>
    <n v="15"/>
    <b v="1"/>
    <x v="3"/>
    <x v="4"/>
    <n v="108"/>
    <n v="7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319"/>
    <n v="1461064248"/>
    <d v="2016-04-19T11:10:48"/>
    <b v="0"/>
    <n v="30"/>
    <b v="1"/>
    <x v="3"/>
    <x v="4"/>
    <n v="108"/>
    <n v="7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1320"/>
    <n v="1401123546"/>
    <d v="2014-05-26T16:59:06"/>
    <b v="0"/>
    <n v="35"/>
    <b v="1"/>
    <x v="3"/>
    <x v="4"/>
    <n v="108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321"/>
    <n v="1400002090"/>
    <d v="2014-05-13T17:28:10"/>
    <b v="0"/>
    <n v="58"/>
    <b v="1"/>
    <x v="3"/>
    <x v="20"/>
    <n v="108"/>
    <n v="74.239999999999995"/>
  </r>
  <r>
    <n v="3773"/>
    <s v="Dundee: A Hip-Hopera"/>
    <s v="A dramatic hip-hopera, inspired from monologues written by the performers."/>
    <n v="5000"/>
    <n v="5410"/>
    <x v="0"/>
    <x v="0"/>
    <s v="USD"/>
    <n v="1479175680"/>
    <x v="1322"/>
    <n v="1476317247"/>
    <d v="2016-10-13T00:07:27"/>
    <b v="0"/>
    <n v="57"/>
    <b v="1"/>
    <x v="3"/>
    <x v="20"/>
    <n v="108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1323"/>
    <n v="1469026903"/>
    <d v="2016-07-20T15:01:43"/>
    <b v="0"/>
    <n v="7"/>
    <b v="1"/>
    <x v="3"/>
    <x v="4"/>
    <n v="108"/>
    <n v="38.57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x v="1324"/>
    <n v="1441790658"/>
    <d v="2015-09-09T09:24:18"/>
    <b v="0"/>
    <n v="98"/>
    <b v="1"/>
    <x v="4"/>
    <x v="16"/>
    <n v="107"/>
    <n v="21.7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1325"/>
    <n v="1432559424"/>
    <d v="2015-05-25T13:10:24"/>
    <b v="0"/>
    <n v="174"/>
    <b v="1"/>
    <x v="4"/>
    <x v="16"/>
    <n v="107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1326"/>
    <n v="1383616856"/>
    <d v="2013-11-05T02:00:56"/>
    <b v="0"/>
    <n v="47"/>
    <b v="1"/>
    <x v="4"/>
    <x v="6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327"/>
    <n v="1461605020"/>
    <d v="2016-04-25T17:23:40"/>
    <b v="0"/>
    <n v="60"/>
    <b v="1"/>
    <x v="4"/>
    <x v="6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1328"/>
    <n v="1297687082"/>
    <d v="2011-02-14T12:38:02"/>
    <b v="1"/>
    <n v="188"/>
    <b v="1"/>
    <x v="4"/>
    <x v="14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1329"/>
    <n v="1461078162"/>
    <d v="2016-04-19T15:02:42"/>
    <b v="1"/>
    <n v="560"/>
    <b v="1"/>
    <x v="4"/>
    <x v="14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1330"/>
    <n v="1334783704"/>
    <d v="2012-04-18T21:15:04"/>
    <b v="1"/>
    <n v="220"/>
    <b v="1"/>
    <x v="4"/>
    <x v="14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331"/>
    <n v="1292316697"/>
    <d v="2010-12-14T08:51:37"/>
    <b v="1"/>
    <n v="168"/>
    <b v="1"/>
    <x v="4"/>
    <x v="14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1332"/>
    <n v="1448284433"/>
    <d v="2015-11-23T13:13:53"/>
    <b v="1"/>
    <n v="158"/>
    <b v="1"/>
    <x v="4"/>
    <x v="14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333"/>
    <n v="1463493434"/>
    <d v="2016-05-17T13:57:14"/>
    <b v="1"/>
    <n v="438"/>
    <b v="1"/>
    <x v="4"/>
    <x v="14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192"/>
    <n v="1410555998"/>
    <d v="2014-09-12T21:06:38"/>
    <b v="1"/>
    <n v="55"/>
    <b v="1"/>
    <x v="4"/>
    <x v="14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1334"/>
    <n v="1485345508"/>
    <d v="2017-01-25T11:58:28"/>
    <b v="1"/>
    <n v="167"/>
    <b v="1"/>
    <x v="4"/>
    <x v="14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1335"/>
    <n v="1340056398"/>
    <d v="2012-06-18T21:53:18"/>
    <b v="0"/>
    <n v="89"/>
    <b v="1"/>
    <x v="4"/>
    <x v="14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1336"/>
    <n v="1340372006"/>
    <d v="2012-06-22T13:33:26"/>
    <b v="0"/>
    <n v="196"/>
    <b v="1"/>
    <x v="4"/>
    <x v="14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1337"/>
    <n v="1479070867"/>
    <d v="2016-11-13T21:01:07"/>
    <b v="0"/>
    <n v="95"/>
    <b v="1"/>
    <x v="4"/>
    <x v="14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x v="1338"/>
    <n v="1455647149"/>
    <d v="2016-02-16T18:25:49"/>
    <b v="0"/>
    <n v="17"/>
    <b v="1"/>
    <x v="0"/>
    <x v="3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1339"/>
    <n v="1414765794"/>
    <d v="2014-10-31T14:29:54"/>
    <b v="0"/>
    <n v="41"/>
    <b v="1"/>
    <x v="5"/>
    <x v="15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340"/>
    <n v="1433647882"/>
    <d v="2015-06-07T03:31:22"/>
    <b v="0"/>
    <n v="19"/>
    <b v="1"/>
    <x v="5"/>
    <x v="15"/>
    <n v="107"/>
    <n v="169.58"/>
  </r>
  <r>
    <n v="815"/>
    <s v="Some Late Help for The Early Reset"/>
    <s v="Be a part of helping The Early Reset finish their new 7 song EP."/>
    <n v="4000"/>
    <n v="4280"/>
    <x v="0"/>
    <x v="0"/>
    <s v="USD"/>
    <n v="1414879303"/>
    <x v="1341"/>
    <n v="1412287303"/>
    <d v="2014-10-02T22:01:43"/>
    <b v="0"/>
    <n v="43"/>
    <b v="1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1342"/>
    <n v="1339549982"/>
    <d v="2012-06-13T01:13:02"/>
    <b v="0"/>
    <n v="38"/>
    <b v="1"/>
    <x v="2"/>
    <x v="2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343"/>
    <n v="1447698010"/>
    <d v="2015-11-16T18:20:10"/>
    <b v="0"/>
    <n v="99"/>
    <b v="1"/>
    <x v="2"/>
    <x v="10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344"/>
    <n v="1430340195"/>
    <d v="2015-04-29T20:43:15"/>
    <b v="0"/>
    <n v="123"/>
    <b v="1"/>
    <x v="6"/>
    <x v="9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45"/>
    <n v="1428430342"/>
    <d v="2015-04-07T18:12:22"/>
    <b v="0"/>
    <n v="70"/>
    <b v="1"/>
    <x v="2"/>
    <x v="2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46"/>
    <n v="1480396125"/>
    <d v="2016-11-29T05:08:45"/>
    <b v="0"/>
    <n v="73"/>
    <b v="1"/>
    <x v="2"/>
    <x v="2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47"/>
    <n v="1421279882"/>
    <d v="2015-01-14T23:58:02"/>
    <b v="0"/>
    <n v="73"/>
    <b v="1"/>
    <x v="2"/>
    <x v="2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348"/>
    <n v="1462248091"/>
    <d v="2016-05-03T04:01:31"/>
    <b v="1"/>
    <n v="235"/>
    <b v="1"/>
    <x v="6"/>
    <x v="9"/>
    <n v="107"/>
    <n v="170.45"/>
  </r>
  <r>
    <n v="1759"/>
    <s v="Death Valley"/>
    <s v="Death Valley will be the first photo book of Andi State"/>
    <n v="5000"/>
    <n v="5330"/>
    <x v="0"/>
    <x v="0"/>
    <s v="USD"/>
    <n v="1427309629"/>
    <x v="1349"/>
    <n v="1425585229"/>
    <d v="2015-03-05T19:53:49"/>
    <b v="0"/>
    <n v="49"/>
    <b v="1"/>
    <x v="6"/>
    <x v="9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350"/>
    <n v="1306608888"/>
    <d v="2011-05-28T18:54:48"/>
    <b v="0"/>
    <n v="24"/>
    <b v="1"/>
    <x v="2"/>
    <x v="2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351"/>
    <n v="1359140546"/>
    <d v="2013-01-25T19:02:26"/>
    <b v="0"/>
    <n v="44"/>
    <b v="1"/>
    <x v="2"/>
    <x v="13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352"/>
    <n v="1325618773"/>
    <d v="2012-01-03T19:26:13"/>
    <b v="0"/>
    <n v="80"/>
    <b v="1"/>
    <x v="2"/>
    <x v="13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353"/>
    <n v="1356584974"/>
    <d v="2012-12-27T05:09:34"/>
    <b v="0"/>
    <n v="44"/>
    <b v="1"/>
    <x v="2"/>
    <x v="13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1354"/>
    <n v="1344917580"/>
    <d v="2012-08-14T04:13:00"/>
    <b v="0"/>
    <n v="191"/>
    <b v="1"/>
    <x v="2"/>
    <x v="13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355"/>
    <n v="1433523617"/>
    <d v="2015-06-05T17:00:17"/>
    <b v="0"/>
    <n v="40"/>
    <b v="1"/>
    <x v="2"/>
    <x v="13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356"/>
    <n v="1307594625"/>
    <d v="2011-06-09T04:43:45"/>
    <b v="0"/>
    <n v="39"/>
    <b v="1"/>
    <x v="2"/>
    <x v="13"/>
    <n v="107"/>
    <n v="54.6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357"/>
    <n v="1443801868"/>
    <d v="2015-10-02T16:04:28"/>
    <b v="0"/>
    <n v="78"/>
    <b v="1"/>
    <x v="2"/>
    <x v="2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1358"/>
    <n v="1479157278"/>
    <d v="2016-11-14T21:01:18"/>
    <b v="0"/>
    <n v="128"/>
    <b v="1"/>
    <x v="1"/>
    <x v="1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1359"/>
    <n v="1382659060"/>
    <d v="2013-10-24T23:57:40"/>
    <b v="0"/>
    <n v="25"/>
    <b v="1"/>
    <x v="2"/>
    <x v="2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360"/>
    <n v="1332175476"/>
    <d v="2012-03-19T16:44:36"/>
    <b v="0"/>
    <n v="46"/>
    <b v="1"/>
    <x v="2"/>
    <x v="2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1"/>
    <n v="1328760129"/>
    <d v="2012-02-09T04:02:09"/>
    <b v="1"/>
    <n v="73"/>
    <b v="1"/>
    <x v="2"/>
    <x v="13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362"/>
    <n v="1333653333"/>
    <d v="2012-04-05T19:15:33"/>
    <b v="1"/>
    <n v="75"/>
    <b v="1"/>
    <x v="2"/>
    <x v="13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1363"/>
    <n v="1359848537"/>
    <d v="2013-02-02T23:42:17"/>
    <b v="1"/>
    <n v="107"/>
    <b v="1"/>
    <x v="2"/>
    <x v="13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364"/>
    <n v="1348285321"/>
    <d v="2012-09-22T03:42:01"/>
    <b v="0"/>
    <n v="58"/>
    <b v="1"/>
    <x v="2"/>
    <x v="13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365"/>
    <n v="1318864308"/>
    <d v="2011-10-17T15:11:48"/>
    <b v="0"/>
    <n v="65"/>
    <b v="1"/>
    <x v="2"/>
    <x v="13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366"/>
    <n v="1438459303"/>
    <d v="2015-08-01T20:01:43"/>
    <b v="0"/>
    <n v="81"/>
    <b v="1"/>
    <x v="2"/>
    <x v="18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7"/>
    <n v="1375008418"/>
    <d v="2013-07-28T10:46:58"/>
    <b v="0"/>
    <n v="63"/>
    <b v="1"/>
    <x v="2"/>
    <x v="18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368"/>
    <n v="1486149981"/>
    <d v="2017-02-03T19:26:21"/>
    <b v="0"/>
    <n v="18"/>
    <b v="1"/>
    <x v="2"/>
    <x v="18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369"/>
    <n v="1335541393"/>
    <d v="2012-04-27T15:43:13"/>
    <b v="0"/>
    <n v="35"/>
    <b v="1"/>
    <x v="2"/>
    <x v="18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1370"/>
    <n v="1463576390"/>
    <d v="2016-05-18T12:59:50"/>
    <b v="1"/>
    <n v="1762"/>
    <b v="1"/>
    <x v="0"/>
    <x v="5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1371"/>
    <n v="1437587713"/>
    <d v="2015-07-22T17:55:13"/>
    <b v="0"/>
    <n v="80"/>
    <b v="1"/>
    <x v="0"/>
    <x v="19"/>
    <n v="107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372"/>
    <n v="1462443918"/>
    <d v="2016-05-05T10:25:18"/>
    <b v="0"/>
    <n v="76"/>
    <b v="1"/>
    <x v="3"/>
    <x v="4"/>
    <n v="107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373"/>
    <n v="1418150018"/>
    <d v="2014-12-09T18:33:38"/>
    <b v="0"/>
    <n v="33"/>
    <b v="1"/>
    <x v="3"/>
    <x v="20"/>
    <n v="10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1374"/>
    <n v="1433243824"/>
    <d v="2015-06-02T11:17:04"/>
    <b v="0"/>
    <n v="98"/>
    <b v="1"/>
    <x v="3"/>
    <x v="4"/>
    <n v="107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375"/>
    <n v="1439834171"/>
    <d v="2015-08-17T17:56:11"/>
    <b v="0"/>
    <n v="41"/>
    <b v="1"/>
    <x v="3"/>
    <x v="12"/>
    <n v="107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76"/>
    <n v="1431649255"/>
    <d v="2015-05-15T00:20:55"/>
    <b v="0"/>
    <n v="54"/>
    <b v="1"/>
    <x v="3"/>
    <x v="12"/>
    <n v="107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377"/>
    <n v="1399490415"/>
    <d v="2014-05-07T19:20:15"/>
    <b v="1"/>
    <n v="71"/>
    <b v="1"/>
    <x v="3"/>
    <x v="4"/>
    <n v="107"/>
    <n v="37.5900000000000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378"/>
    <n v="1401666631"/>
    <d v="2014-06-01T23:50:31"/>
    <b v="1"/>
    <n v="46"/>
    <b v="1"/>
    <x v="3"/>
    <x v="4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379"/>
    <n v="1472498042"/>
    <d v="2016-08-29T19:14:02"/>
    <b v="1"/>
    <n v="21"/>
    <b v="1"/>
    <x v="3"/>
    <x v="4"/>
    <n v="107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1380"/>
    <n v="1460683339"/>
    <d v="2016-04-15T01:22:19"/>
    <b v="0"/>
    <n v="20"/>
    <b v="1"/>
    <x v="3"/>
    <x v="4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1381"/>
    <n v="1412216665"/>
    <d v="2014-10-02T02:24:25"/>
    <b v="0"/>
    <n v="15"/>
    <b v="1"/>
    <x v="3"/>
    <x v="4"/>
    <n v="107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x v="1382"/>
    <n v="1443461616"/>
    <d v="2015-09-28T17:33:36"/>
    <b v="0"/>
    <n v="52"/>
    <b v="1"/>
    <x v="3"/>
    <x v="4"/>
    <n v="107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383"/>
    <n v="1402049289"/>
    <d v="2014-06-06T10:08:09"/>
    <b v="0"/>
    <n v="67"/>
    <b v="1"/>
    <x v="3"/>
    <x v="4"/>
    <n v="107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x v="1384"/>
    <n v="1458416585"/>
    <d v="2016-03-19T19:43:05"/>
    <b v="0"/>
    <n v="46"/>
    <b v="1"/>
    <x v="3"/>
    <x v="4"/>
    <n v="107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x v="1385"/>
    <n v="1412360309"/>
    <d v="2014-10-03T18:18:29"/>
    <b v="0"/>
    <n v="72"/>
    <b v="1"/>
    <x v="3"/>
    <x v="4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386"/>
    <n v="1447164896"/>
    <d v="2015-11-10T14:14:56"/>
    <b v="0"/>
    <n v="72"/>
    <b v="1"/>
    <x v="3"/>
    <x v="4"/>
    <n v="107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87"/>
    <n v="1461985967"/>
    <d v="2016-04-30T03:12:47"/>
    <b v="0"/>
    <n v="60"/>
    <b v="1"/>
    <x v="3"/>
    <x v="4"/>
    <n v="107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1388"/>
    <n v="1403599778"/>
    <d v="2014-06-24T08:49:38"/>
    <b v="0"/>
    <n v="94"/>
    <b v="1"/>
    <x v="3"/>
    <x v="20"/>
    <n v="10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389"/>
    <n v="1444236216"/>
    <d v="2015-10-07T16:43:36"/>
    <b v="0"/>
    <n v="20"/>
    <b v="1"/>
    <x v="3"/>
    <x v="4"/>
    <n v="107"/>
    <n v="107.2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1390"/>
    <n v="1401846250"/>
    <d v="2014-06-04T01:44:10"/>
    <b v="0"/>
    <n v="58"/>
    <b v="1"/>
    <x v="4"/>
    <x v="16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391"/>
    <n v="1408366856"/>
    <d v="2014-08-18T13:00:56"/>
    <b v="0"/>
    <n v="342"/>
    <b v="1"/>
    <x v="4"/>
    <x v="16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x v="1392"/>
    <n v="1444828845"/>
    <d v="2015-10-14T13:20:45"/>
    <b v="0"/>
    <n v="17"/>
    <b v="1"/>
    <x v="4"/>
    <x v="6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1393"/>
    <n v="1307848482"/>
    <d v="2011-06-12T03:14:42"/>
    <b v="0"/>
    <n v="8"/>
    <b v="1"/>
    <x v="4"/>
    <x v="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394"/>
    <n v="1351796674"/>
    <d v="2012-11-01T19:04:34"/>
    <b v="0"/>
    <n v="60"/>
    <b v="1"/>
    <x v="4"/>
    <x v="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1395"/>
    <n v="1387834799"/>
    <d v="2013-12-23T21:39:59"/>
    <b v="0"/>
    <n v="39"/>
    <b v="1"/>
    <x v="4"/>
    <x v="6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1396"/>
    <n v="1367933691"/>
    <d v="2013-05-07T13:34:51"/>
    <b v="1"/>
    <n v="437"/>
    <b v="1"/>
    <x v="4"/>
    <x v="14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1397"/>
    <n v="1275415679"/>
    <d v="2010-06-01T18:07:59"/>
    <b v="1"/>
    <n v="88"/>
    <b v="1"/>
    <x v="4"/>
    <x v="14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1398"/>
    <n v="1295887210"/>
    <d v="2011-01-24T16:40:10"/>
    <b v="1"/>
    <n v="202"/>
    <b v="1"/>
    <x v="4"/>
    <x v="14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1399"/>
    <n v="1444821127"/>
    <d v="2015-10-14T11:12:07"/>
    <b v="1"/>
    <n v="167"/>
    <b v="1"/>
    <x v="4"/>
    <x v="14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400"/>
    <n v="1469443916"/>
    <d v="2016-07-25T10:51:56"/>
    <b v="0"/>
    <n v="48"/>
    <b v="1"/>
    <x v="4"/>
    <x v="14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1401"/>
    <n v="1413986501"/>
    <d v="2014-10-22T14:01:41"/>
    <b v="0"/>
    <n v="237"/>
    <b v="1"/>
    <x v="4"/>
    <x v="14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1402"/>
    <n v="1428333875"/>
    <d v="2015-04-06T15:24:35"/>
    <b v="0"/>
    <n v="152"/>
    <b v="1"/>
    <x v="0"/>
    <x v="3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1403"/>
    <n v="1310069157"/>
    <d v="2011-07-07T20:05:57"/>
    <b v="0"/>
    <n v="130"/>
    <b v="1"/>
    <x v="5"/>
    <x v="15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1404"/>
    <n v="1483050930"/>
    <d v="2016-12-29T22:35:30"/>
    <b v="0"/>
    <n v="110"/>
    <b v="1"/>
    <x v="5"/>
    <x v="15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405"/>
    <n v="1485461905"/>
    <d v="2017-01-26T20:18:25"/>
    <b v="0"/>
    <n v="46"/>
    <b v="1"/>
    <x v="6"/>
    <x v="9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406"/>
    <n v="1270576379"/>
    <d v="2010-04-06T17:52:59"/>
    <b v="1"/>
    <n v="28"/>
    <b v="1"/>
    <x v="2"/>
    <x v="2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407"/>
    <n v="1343741347"/>
    <d v="2012-07-31T13:29:07"/>
    <b v="1"/>
    <n v="413"/>
    <b v="1"/>
    <x v="2"/>
    <x v="2"/>
    <n v="106"/>
    <n v="38.5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408"/>
    <n v="1439907640"/>
    <d v="2015-08-18T14:20:40"/>
    <b v="1"/>
    <n v="176"/>
    <b v="1"/>
    <x v="6"/>
    <x v="9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409"/>
    <n v="1275851354"/>
    <d v="2010-06-06T19:09:14"/>
    <b v="0"/>
    <n v="120"/>
    <b v="1"/>
    <x v="2"/>
    <x v="13"/>
    <n v="106"/>
    <n v="87.9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10"/>
    <n v="1402394951"/>
    <d v="2014-06-10T10:09:11"/>
    <b v="1"/>
    <n v="943"/>
    <b v="1"/>
    <x v="0"/>
    <x v="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411"/>
    <n v="1431903495"/>
    <d v="2015-05-17T22:58:15"/>
    <b v="0"/>
    <n v="47"/>
    <b v="1"/>
    <x v="2"/>
    <x v="2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1412"/>
    <n v="1436464945"/>
    <d v="2015-07-09T18:02:25"/>
    <b v="0"/>
    <n v="14"/>
    <b v="1"/>
    <x v="2"/>
    <x v="10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x v="1413"/>
    <n v="1432826568"/>
    <d v="2015-05-28T15:22:48"/>
    <b v="0"/>
    <n v="100"/>
    <b v="1"/>
    <x v="1"/>
    <x v="1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414"/>
    <n v="1386344289"/>
    <d v="2013-12-06T15:38:09"/>
    <b v="0"/>
    <n v="75"/>
    <b v="1"/>
    <x v="1"/>
    <x v="1"/>
    <n v="106"/>
    <n v="64.7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1415"/>
    <n v="1297451245"/>
    <d v="2011-02-11T19:07:25"/>
    <b v="0"/>
    <n v="59"/>
    <b v="1"/>
    <x v="2"/>
    <x v="2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1416"/>
    <n v="1403017146"/>
    <d v="2014-06-17T14:59:06"/>
    <b v="1"/>
    <n v="125"/>
    <b v="1"/>
    <x v="7"/>
    <x v="11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1417"/>
    <n v="1420643071"/>
    <d v="2015-01-07T15:04:31"/>
    <b v="1"/>
    <n v="352"/>
    <b v="1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418"/>
    <n v="1475249138"/>
    <d v="2016-09-30T15:25:38"/>
    <b v="1"/>
    <n v="403"/>
    <b v="1"/>
    <x v="7"/>
    <x v="11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1419"/>
    <n v="1421190787"/>
    <d v="2015-01-13T23:13:07"/>
    <b v="0"/>
    <n v="20"/>
    <b v="1"/>
    <x v="2"/>
    <x v="13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1420"/>
    <n v="1352504857"/>
    <d v="2012-11-09T23:47:37"/>
    <b v="0"/>
    <n v="34"/>
    <b v="1"/>
    <x v="2"/>
    <x v="18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1421"/>
    <n v="1472571921"/>
    <d v="2016-08-30T15:45:21"/>
    <b v="0"/>
    <n v="25"/>
    <b v="1"/>
    <x v="0"/>
    <x v="5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22"/>
    <n v="1428551474"/>
    <d v="2015-04-09T03:51:14"/>
    <b v="0"/>
    <n v="69"/>
    <b v="1"/>
    <x v="0"/>
    <x v="5"/>
    <n v="106"/>
    <n v="45.94"/>
  </r>
  <r>
    <n v="2726"/>
    <s v="Krimston TWO - Dual SIM case for iPhone"/>
    <s v="Krimston TWO: iPhone Dual SIM Case"/>
    <n v="100000"/>
    <n v="105745"/>
    <x v="0"/>
    <x v="0"/>
    <s v="USD"/>
    <n v="1461333311"/>
    <x v="1423"/>
    <n v="1458741311"/>
    <d v="2016-03-23T13:55:11"/>
    <b v="0"/>
    <n v="404"/>
    <b v="1"/>
    <x v="0"/>
    <x v="0"/>
    <n v="106"/>
    <n v="261.7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1424"/>
    <n v="1441290086"/>
    <d v="2015-09-03T14:21:26"/>
    <b v="0"/>
    <n v="102"/>
    <b v="1"/>
    <x v="3"/>
    <x v="4"/>
    <n v="106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x v="1425"/>
    <n v="1408604363"/>
    <d v="2014-08-21T06:59:23"/>
    <b v="0"/>
    <n v="9"/>
    <b v="1"/>
    <x v="3"/>
    <x v="20"/>
    <n v="106"/>
    <n v="88.3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426"/>
    <n v="1470227660"/>
    <d v="2016-08-03T12:34:20"/>
    <b v="0"/>
    <n v="47"/>
    <b v="1"/>
    <x v="3"/>
    <x v="4"/>
    <n v="106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1427"/>
    <n v="1403107451"/>
    <d v="2014-06-18T16:04:11"/>
    <b v="0"/>
    <n v="91"/>
    <b v="1"/>
    <x v="3"/>
    <x v="4"/>
    <n v="106"/>
    <n v="69.8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428"/>
    <n v="1456920006"/>
    <d v="2016-03-02T12:00:06"/>
    <b v="0"/>
    <n v="56"/>
    <b v="1"/>
    <x v="3"/>
    <x v="12"/>
    <n v="10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1429"/>
    <n v="1405974243"/>
    <d v="2014-07-21T20:24:03"/>
    <b v="0"/>
    <n v="159"/>
    <b v="1"/>
    <x v="3"/>
    <x v="12"/>
    <n v="106"/>
    <n v="146.4499999999999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1430"/>
    <n v="1459828960"/>
    <d v="2016-04-05T04:02:40"/>
    <b v="0"/>
    <n v="9"/>
    <b v="1"/>
    <x v="3"/>
    <x v="12"/>
    <n v="106"/>
    <n v="70.6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431"/>
    <n v="1380833367"/>
    <d v="2013-10-03T20:49:27"/>
    <b v="1"/>
    <n v="67"/>
    <b v="1"/>
    <x v="3"/>
    <x v="4"/>
    <n v="106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1432"/>
    <n v="1443665293"/>
    <d v="2015-10-01T02:08:13"/>
    <b v="1"/>
    <n v="104"/>
    <b v="1"/>
    <x v="3"/>
    <x v="4"/>
    <n v="106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433"/>
    <n v="1434104712"/>
    <d v="2015-06-12T10:25:12"/>
    <b v="1"/>
    <n v="57"/>
    <b v="1"/>
    <x v="3"/>
    <x v="4"/>
    <n v="106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434"/>
    <n v="1485177952"/>
    <d v="2017-01-23T13:25:52"/>
    <b v="0"/>
    <n v="41"/>
    <b v="1"/>
    <x v="3"/>
    <x v="4"/>
    <n v="106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1435"/>
    <n v="1472753745"/>
    <d v="2016-09-01T18:15:45"/>
    <b v="1"/>
    <n v="97"/>
    <b v="1"/>
    <x v="3"/>
    <x v="4"/>
    <n v="106"/>
    <n v="251.7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1436"/>
    <n v="1462755424"/>
    <d v="2016-05-09T00:57:04"/>
    <b v="0"/>
    <n v="18"/>
    <b v="1"/>
    <x v="3"/>
    <x v="4"/>
    <n v="106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1437"/>
    <n v="1425331068"/>
    <d v="2015-03-02T21:17:48"/>
    <b v="0"/>
    <n v="69"/>
    <b v="1"/>
    <x v="3"/>
    <x v="4"/>
    <n v="106"/>
    <n v="23.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438"/>
    <n v="1484097734"/>
    <d v="2017-01-11T01:22:14"/>
    <b v="0"/>
    <n v="23"/>
    <b v="1"/>
    <x v="3"/>
    <x v="4"/>
    <n v="106"/>
    <n v="184.78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39"/>
    <n v="1456183649"/>
    <d v="2016-02-22T23:27:29"/>
    <b v="0"/>
    <n v="72"/>
    <b v="1"/>
    <x v="3"/>
    <x v="4"/>
    <n v="106"/>
    <n v="44.1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1440"/>
    <n v="1413065230"/>
    <d v="2014-10-11T22:07:10"/>
    <b v="0"/>
    <n v="44"/>
    <b v="1"/>
    <x v="3"/>
    <x v="4"/>
    <n v="106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1441"/>
    <n v="1402391269"/>
    <d v="2014-06-10T09:07:49"/>
    <b v="0"/>
    <n v="168"/>
    <b v="1"/>
    <x v="3"/>
    <x v="4"/>
    <n v="106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442"/>
    <n v="1406811593"/>
    <d v="2014-07-31T12:59:53"/>
    <b v="0"/>
    <n v="37"/>
    <b v="1"/>
    <x v="3"/>
    <x v="4"/>
    <n v="106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443"/>
    <n v="1431046325"/>
    <d v="2015-05-08T00:52:05"/>
    <b v="0"/>
    <n v="35"/>
    <b v="1"/>
    <x v="3"/>
    <x v="4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1444"/>
    <n v="1455919438"/>
    <d v="2016-02-19T22:03:58"/>
    <b v="0"/>
    <n v="42"/>
    <b v="1"/>
    <x v="3"/>
    <x v="4"/>
    <n v="106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45"/>
    <n v="1415392666"/>
    <d v="2014-11-07T20:37:46"/>
    <b v="0"/>
    <n v="33"/>
    <b v="1"/>
    <x v="3"/>
    <x v="4"/>
    <n v="106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1446"/>
    <n v="1438188106"/>
    <d v="2015-07-29T16:41:46"/>
    <b v="0"/>
    <n v="7"/>
    <b v="1"/>
    <x v="3"/>
    <x v="4"/>
    <n v="106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447"/>
    <n v="1436575280"/>
    <d v="2015-07-11T00:41:20"/>
    <b v="0"/>
    <n v="104"/>
    <b v="1"/>
    <x v="3"/>
    <x v="4"/>
    <n v="106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1448"/>
    <n v="1413326248"/>
    <d v="2014-10-14T22:37:28"/>
    <b v="0"/>
    <n v="45"/>
    <b v="1"/>
    <x v="3"/>
    <x v="4"/>
    <n v="106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x v="1449"/>
    <n v="1483393836"/>
    <d v="2017-01-02T21:50:36"/>
    <b v="0"/>
    <n v="46"/>
    <b v="1"/>
    <x v="3"/>
    <x v="4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450"/>
    <n v="1398348859"/>
    <d v="2014-04-24T14:14:19"/>
    <b v="0"/>
    <n v="126"/>
    <b v="1"/>
    <x v="3"/>
    <x v="4"/>
    <n v="106"/>
    <n v="41.9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1451"/>
    <n v="1436383889"/>
    <d v="2015-07-08T19:31:29"/>
    <b v="0"/>
    <n v="28"/>
    <b v="1"/>
    <x v="3"/>
    <x v="20"/>
    <n v="106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1452"/>
    <n v="1435554104"/>
    <d v="2015-06-29T05:01:44"/>
    <b v="0"/>
    <n v="26"/>
    <b v="1"/>
    <x v="3"/>
    <x v="4"/>
    <n v="106"/>
    <n v="40.9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453"/>
    <n v="1434405044"/>
    <d v="2015-06-15T21:50:44"/>
    <b v="0"/>
    <n v="41"/>
    <b v="1"/>
    <x v="3"/>
    <x v="4"/>
    <n v="106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1454"/>
    <n v="1413404545"/>
    <d v="2014-10-15T20:22:25"/>
    <b v="0"/>
    <n v="9"/>
    <b v="1"/>
    <x v="3"/>
    <x v="4"/>
    <n v="106"/>
    <n v="58.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1455"/>
    <n v="1454691083"/>
    <d v="2016-02-05T16:51:23"/>
    <b v="0"/>
    <n v="35"/>
    <b v="1"/>
    <x v="4"/>
    <x v="16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456"/>
    <n v="1274705803"/>
    <d v="2010-05-24T12:56:43"/>
    <b v="0"/>
    <n v="25"/>
    <b v="1"/>
    <x v="4"/>
    <x v="6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x v="1457"/>
    <n v="1481949983"/>
    <d v="2016-12-17T04:46:23"/>
    <b v="0"/>
    <n v="43"/>
    <b v="1"/>
    <x v="4"/>
    <x v="6"/>
    <n v="105"/>
    <n v="122.3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458"/>
    <n v="1392232830"/>
    <d v="2014-02-12T19:20:30"/>
    <b v="0"/>
    <n v="49"/>
    <b v="1"/>
    <x v="4"/>
    <x v="6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59"/>
    <n v="1310693986"/>
    <d v="2011-07-15T01:39:46"/>
    <b v="0"/>
    <n v="37"/>
    <b v="1"/>
    <x v="4"/>
    <x v="6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1460"/>
    <n v="1386123861"/>
    <d v="2013-12-04T02:24:21"/>
    <b v="1"/>
    <n v="287"/>
    <b v="1"/>
    <x v="4"/>
    <x v="14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461"/>
    <n v="1325007780"/>
    <d v="2011-12-27T17:43:00"/>
    <b v="1"/>
    <n v="760"/>
    <b v="1"/>
    <x v="4"/>
    <x v="14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1462"/>
    <n v="1380797834"/>
    <d v="2013-10-03T10:57:14"/>
    <b v="1"/>
    <n v="232"/>
    <b v="1"/>
    <x v="4"/>
    <x v="14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1463"/>
    <n v="1277702894"/>
    <d v="2010-06-28T05:28:14"/>
    <b v="1"/>
    <n v="222"/>
    <b v="1"/>
    <x v="4"/>
    <x v="14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1464"/>
    <n v="1414028490"/>
    <d v="2014-10-23T01:41:30"/>
    <b v="1"/>
    <n v="302"/>
    <b v="1"/>
    <x v="4"/>
    <x v="14"/>
    <n v="105"/>
    <n v="84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1465"/>
    <n v="1340642717"/>
    <d v="2012-06-25T16:45:17"/>
    <b v="0"/>
    <n v="251"/>
    <b v="1"/>
    <x v="4"/>
    <x v="14"/>
    <n v="105"/>
    <n v="104.3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466"/>
    <n v="1308900441"/>
    <d v="2011-06-24T07:27:21"/>
    <b v="0"/>
    <n v="70"/>
    <b v="1"/>
    <x v="4"/>
    <x v="14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1467"/>
    <n v="1340139811"/>
    <d v="2012-06-19T21:03:31"/>
    <b v="0"/>
    <n v="171"/>
    <b v="1"/>
    <x v="4"/>
    <x v="14"/>
    <n v="105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468"/>
    <n v="1475460819"/>
    <d v="2016-10-03T02:13:39"/>
    <b v="0"/>
    <n v="56"/>
    <b v="1"/>
    <x v="3"/>
    <x v="4"/>
    <n v="10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x v="1469"/>
    <n v="1443036470"/>
    <d v="2015-09-23T19:27:50"/>
    <b v="0"/>
    <n v="48"/>
    <b v="1"/>
    <x v="3"/>
    <x v="4"/>
    <n v="10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1470"/>
    <n v="1306855163"/>
    <d v="2011-05-31T15:19:23"/>
    <b v="0"/>
    <n v="143"/>
    <b v="1"/>
    <x v="5"/>
    <x v="15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1471"/>
    <n v="1310438737"/>
    <d v="2011-07-12T02:45:37"/>
    <b v="0"/>
    <n v="53"/>
    <b v="1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72"/>
    <n v="1306525512"/>
    <d v="2011-05-27T19:45:12"/>
    <b v="0"/>
    <n v="54"/>
    <b v="1"/>
    <x v="2"/>
    <x v="2"/>
    <n v="105"/>
    <n v="58.33"/>
  </r>
  <r>
    <n v="807"/>
    <s v="Sic Vita - New EP Release - 2017"/>
    <s v="Join the Sic Vita family and lend a hand as we create a new album!"/>
    <n v="4000"/>
    <n v="4205"/>
    <x v="0"/>
    <x v="0"/>
    <s v="USD"/>
    <n v="1488333600"/>
    <x v="886"/>
    <n v="1485270311"/>
    <d v="2017-01-24T15:05:11"/>
    <b v="0"/>
    <n v="57"/>
    <b v="1"/>
    <x v="2"/>
    <x v="2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1473"/>
    <n v="1343870462"/>
    <d v="2012-08-02T01:21:02"/>
    <b v="0"/>
    <n v="27"/>
    <b v="1"/>
    <x v="2"/>
    <x v="2"/>
    <n v="105"/>
    <n v="58.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474"/>
    <n v="1476386395"/>
    <d v="2016-10-13T19:19:55"/>
    <b v="0"/>
    <n v="62"/>
    <b v="1"/>
    <x v="2"/>
    <x v="17"/>
    <n v="105"/>
    <n v="59.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475"/>
    <n v="1430768468"/>
    <d v="2015-05-04T19:41:08"/>
    <b v="0"/>
    <n v="98"/>
    <b v="1"/>
    <x v="2"/>
    <x v="17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476"/>
    <n v="1483712611"/>
    <d v="2017-01-06T14:23:31"/>
    <b v="0"/>
    <n v="375"/>
    <b v="1"/>
    <x v="6"/>
    <x v="9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477"/>
    <n v="1430945149"/>
    <d v="2015-05-06T20:45:49"/>
    <b v="0"/>
    <n v="111"/>
    <b v="1"/>
    <x v="6"/>
    <x v="9"/>
    <n v="105"/>
    <n v="118.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478"/>
    <n v="1459268432"/>
    <d v="2016-03-29T16:20:32"/>
    <b v="0"/>
    <n v="33"/>
    <b v="1"/>
    <x v="3"/>
    <x v="4"/>
    <n v="10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479"/>
    <n v="1394633746"/>
    <d v="2014-03-12T14:15:46"/>
    <b v="0"/>
    <n v="406"/>
    <b v="1"/>
    <x v="2"/>
    <x v="2"/>
    <n v="105"/>
    <n v="83.9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480"/>
    <n v="1480546233"/>
    <d v="2016-11-30T22:50:33"/>
    <b v="0"/>
    <n v="52"/>
    <b v="1"/>
    <x v="2"/>
    <x v="2"/>
    <n v="105"/>
    <n v="201.9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481"/>
    <n v="1359301335"/>
    <d v="2013-01-27T15:42:15"/>
    <b v="0"/>
    <n v="27"/>
    <b v="1"/>
    <x v="2"/>
    <x v="2"/>
    <n v="105"/>
    <n v="58.37"/>
  </r>
  <r>
    <n v="1638"/>
    <s v="Avenues EP 2013"/>
    <s v="Avenues will be going in to the studio to record a new EP with Matt Allison!"/>
    <n v="1000"/>
    <n v="1050"/>
    <x v="0"/>
    <x v="0"/>
    <s v="USD"/>
    <n v="1362086700"/>
    <x v="1482"/>
    <n v="1358180968"/>
    <d v="2013-01-14T16:29:28"/>
    <b v="0"/>
    <n v="27"/>
    <b v="1"/>
    <x v="2"/>
    <x v="2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483"/>
    <n v="1336643377"/>
    <d v="2012-05-10T09:49:37"/>
    <b v="0"/>
    <n v="46"/>
    <b v="1"/>
    <x v="2"/>
    <x v="7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484"/>
    <n v="1335293168"/>
    <d v="2012-04-24T18:46:08"/>
    <b v="0"/>
    <n v="221"/>
    <b v="1"/>
    <x v="2"/>
    <x v="7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485"/>
    <n v="1444904830"/>
    <d v="2015-10-15T10:27:10"/>
    <b v="0"/>
    <n v="159"/>
    <b v="1"/>
    <x v="6"/>
    <x v="9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486"/>
    <n v="1371585703"/>
    <d v="2013-06-18T20:01:43"/>
    <b v="0"/>
    <n v="50"/>
    <b v="1"/>
    <x v="2"/>
    <x v="2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487"/>
    <n v="1331333108"/>
    <d v="2012-03-09T22:45:08"/>
    <b v="0"/>
    <n v="32"/>
    <b v="1"/>
    <x v="2"/>
    <x v="13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1488"/>
    <n v="1474402315"/>
    <d v="2016-09-20T20:11:55"/>
    <b v="0"/>
    <n v="76"/>
    <b v="1"/>
    <x v="0"/>
    <x v="0"/>
    <n v="105"/>
    <n v="346.13"/>
  </r>
  <r>
    <n v="2113"/>
    <s v="Summer Underground // Honeycomb LP"/>
    <s v="Help us fund our second full-length album Honeycomb!"/>
    <n v="7000"/>
    <n v="7340"/>
    <x v="0"/>
    <x v="0"/>
    <s v="USD"/>
    <n v="1411505176"/>
    <x v="1489"/>
    <n v="1408481176"/>
    <d v="2014-08-19T20:46:16"/>
    <b v="0"/>
    <n v="107"/>
    <b v="1"/>
    <x v="2"/>
    <x v="13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490"/>
    <n v="1286480070"/>
    <d v="2010-10-07T19:34:30"/>
    <b v="0"/>
    <n v="147"/>
    <b v="1"/>
    <x v="2"/>
    <x v="13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1491"/>
    <n v="1393272633"/>
    <d v="2014-02-24T20:10:33"/>
    <b v="0"/>
    <n v="288"/>
    <b v="1"/>
    <x v="2"/>
    <x v="2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492"/>
    <n v="1273647255"/>
    <d v="2010-05-12T06:54:15"/>
    <b v="0"/>
    <n v="81"/>
    <b v="1"/>
    <x v="2"/>
    <x v="13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93"/>
    <n v="1412149970"/>
    <d v="2014-10-01T07:52:50"/>
    <b v="0"/>
    <n v="55"/>
    <b v="1"/>
    <x v="2"/>
    <x v="13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494"/>
    <n v="1257871712"/>
    <d v="2009-11-10T16:48:32"/>
    <b v="0"/>
    <n v="14"/>
    <b v="1"/>
    <x v="2"/>
    <x v="18"/>
    <n v="105"/>
    <n v="15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1495"/>
    <n v="1443812461"/>
    <d v="2015-10-02T19:01:01"/>
    <b v="1"/>
    <n v="77"/>
    <b v="1"/>
    <x v="0"/>
    <x v="5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x v="1496"/>
    <n v="1438873007"/>
    <d v="2015-08-06T14:56:47"/>
    <b v="0"/>
    <n v="56"/>
    <b v="1"/>
    <x v="0"/>
    <x v="19"/>
    <n v="105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1497"/>
    <n v="1421274954"/>
    <d v="2015-01-14T22:35:54"/>
    <b v="0"/>
    <n v="28"/>
    <b v="1"/>
    <x v="3"/>
    <x v="4"/>
    <n v="105"/>
    <n v="4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498"/>
    <n v="1467865967"/>
    <d v="2016-07-07T04:32:47"/>
    <b v="0"/>
    <n v="142"/>
    <b v="1"/>
    <x v="3"/>
    <x v="4"/>
    <n v="10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9"/>
    <n v="1421101903"/>
    <d v="2015-01-12T22:31:43"/>
    <b v="0"/>
    <n v="66"/>
    <b v="1"/>
    <x v="3"/>
    <x v="4"/>
    <n v="10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500"/>
    <n v="1431693409"/>
    <d v="2015-05-15T12:36:49"/>
    <b v="0"/>
    <n v="104"/>
    <b v="1"/>
    <x v="3"/>
    <x v="4"/>
    <n v="10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x v="1501"/>
    <n v="1421812637"/>
    <d v="2015-01-21T03:57:17"/>
    <b v="0"/>
    <n v="38"/>
    <b v="1"/>
    <x v="3"/>
    <x v="20"/>
    <n v="105"/>
    <n v="85.74"/>
  </r>
  <r>
    <n v="2972"/>
    <s v="A Bad Plan"/>
    <s v="A group of artists. A mythical art piece. A harrowing quest. And some margaritas."/>
    <n v="2000"/>
    <n v="2107"/>
    <x v="0"/>
    <x v="0"/>
    <s v="USD"/>
    <n v="1480899600"/>
    <x v="1502"/>
    <n v="1479609520"/>
    <d v="2016-11-20T02:38:40"/>
    <b v="0"/>
    <n v="17"/>
    <b v="1"/>
    <x v="3"/>
    <x v="4"/>
    <n v="105"/>
    <n v="123.9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3"/>
    <n v="1473445510"/>
    <d v="2016-09-09T18:25:10"/>
    <b v="0"/>
    <n v="64"/>
    <b v="1"/>
    <x v="3"/>
    <x v="12"/>
    <n v="105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1504"/>
    <n v="1482249471"/>
    <d v="2016-12-20T15:57:51"/>
    <b v="0"/>
    <n v="249"/>
    <b v="1"/>
    <x v="3"/>
    <x v="12"/>
    <n v="105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505"/>
    <n v="1410785522"/>
    <d v="2014-09-15T12:52:02"/>
    <b v="1"/>
    <n v="74"/>
    <b v="1"/>
    <x v="3"/>
    <x v="4"/>
    <n v="10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506"/>
    <n v="1432230914"/>
    <d v="2015-05-21T17:55:14"/>
    <b v="1"/>
    <n v="88"/>
    <b v="1"/>
    <x v="3"/>
    <x v="4"/>
    <n v="105"/>
    <n v="65.5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1507"/>
    <n v="1418159861"/>
    <d v="2014-12-09T21:17:41"/>
    <b v="1"/>
    <n v="75"/>
    <b v="1"/>
    <x v="3"/>
    <x v="4"/>
    <n v="10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1508"/>
    <n v="1452448298"/>
    <d v="2016-01-10T17:51:38"/>
    <b v="0"/>
    <n v="47"/>
    <b v="1"/>
    <x v="3"/>
    <x v="4"/>
    <n v="10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1509"/>
    <n v="1479826752"/>
    <d v="2016-11-22T14:59:12"/>
    <b v="0"/>
    <n v="175"/>
    <b v="1"/>
    <x v="3"/>
    <x v="4"/>
    <n v="10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510"/>
    <n v="1441125886"/>
    <d v="2015-09-01T16:44:46"/>
    <b v="0"/>
    <n v="65"/>
    <b v="1"/>
    <x v="3"/>
    <x v="4"/>
    <n v="10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511"/>
    <n v="1432484080"/>
    <d v="2015-05-24T16:14:40"/>
    <b v="0"/>
    <n v="111"/>
    <b v="1"/>
    <x v="3"/>
    <x v="4"/>
    <n v="105"/>
    <n v="32.9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1512"/>
    <n v="1416977259"/>
    <d v="2014-11-26T04:47:39"/>
    <b v="0"/>
    <n v="23"/>
    <b v="1"/>
    <x v="3"/>
    <x v="4"/>
    <n v="105"/>
    <n v="45.4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513"/>
    <n v="1415028506"/>
    <d v="2014-11-03T15:28:26"/>
    <b v="0"/>
    <n v="41"/>
    <b v="1"/>
    <x v="3"/>
    <x v="4"/>
    <n v="10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514"/>
    <n v="1403146628"/>
    <d v="2014-06-19T02:57:08"/>
    <b v="0"/>
    <n v="82"/>
    <b v="1"/>
    <x v="3"/>
    <x v="4"/>
    <n v="10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515"/>
    <n v="1442794397"/>
    <d v="2015-09-21T00:13:17"/>
    <b v="0"/>
    <n v="35"/>
    <b v="1"/>
    <x v="3"/>
    <x v="4"/>
    <n v="105"/>
    <n v="114.2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516"/>
    <n v="1456862924"/>
    <d v="2016-03-01T20:08:44"/>
    <b v="0"/>
    <n v="31"/>
    <b v="1"/>
    <x v="3"/>
    <x v="4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1517"/>
    <n v="1438882275"/>
    <d v="2015-08-06T17:31:15"/>
    <b v="0"/>
    <n v="32"/>
    <b v="1"/>
    <x v="3"/>
    <x v="4"/>
    <n v="10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x v="1518"/>
    <n v="1432663659"/>
    <d v="2015-05-26T18:07:39"/>
    <b v="0"/>
    <n v="29"/>
    <b v="1"/>
    <x v="3"/>
    <x v="4"/>
    <n v="105"/>
    <n v="54.1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519"/>
    <n v="1459632398"/>
    <d v="2016-04-02T21:26:38"/>
    <b v="0"/>
    <n v="64"/>
    <b v="1"/>
    <x v="3"/>
    <x v="4"/>
    <n v="10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1520"/>
    <n v="1467648456"/>
    <d v="2016-07-04T16:07:36"/>
    <b v="0"/>
    <n v="25"/>
    <b v="1"/>
    <x v="3"/>
    <x v="4"/>
    <n v="10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521"/>
    <n v="1419423083"/>
    <d v="2014-12-24T12:11:23"/>
    <b v="0"/>
    <n v="38"/>
    <b v="1"/>
    <x v="3"/>
    <x v="4"/>
    <n v="105"/>
    <n v="55.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1522"/>
    <n v="1448924882"/>
    <d v="2015-11-30T23:08:02"/>
    <b v="0"/>
    <n v="20"/>
    <b v="1"/>
    <x v="3"/>
    <x v="4"/>
    <n v="10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1523"/>
    <n v="1422916261"/>
    <d v="2015-02-02T22:31:01"/>
    <b v="0"/>
    <n v="197"/>
    <b v="1"/>
    <x v="3"/>
    <x v="4"/>
    <n v="10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24"/>
    <n v="1466793290"/>
    <d v="2016-06-24T18:34:50"/>
    <b v="0"/>
    <n v="39"/>
    <b v="1"/>
    <x v="3"/>
    <x v="4"/>
    <n v="105"/>
    <n v="80.72"/>
  </r>
  <r>
    <n v="3720"/>
    <s v="Lakotas and the American Theatre"/>
    <s v="Breaking the American Indian stereotype in the American Theatre."/>
    <n v="3300"/>
    <n v="3449"/>
    <x v="0"/>
    <x v="0"/>
    <s v="USD"/>
    <n v="1435881006"/>
    <x v="1525"/>
    <n v="1433980206"/>
    <d v="2015-06-10T23:50:06"/>
    <b v="0"/>
    <n v="40"/>
    <b v="1"/>
    <x v="3"/>
    <x v="4"/>
    <n v="105"/>
    <n v="86.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1526"/>
    <n v="1459220588"/>
    <d v="2016-03-29T03:03:08"/>
    <b v="0"/>
    <n v="7"/>
    <b v="1"/>
    <x v="3"/>
    <x v="20"/>
    <n v="105"/>
    <n v="75"/>
  </r>
  <r>
    <n v="3778"/>
    <s v="Give a Puppet a Hand"/>
    <s v="Sponsor an AVENUE Q puppet for The Barn Players April 2015 production."/>
    <n v="2400"/>
    <n v="2521"/>
    <x v="0"/>
    <x v="0"/>
    <s v="USD"/>
    <n v="1423942780"/>
    <x v="1527"/>
    <n v="1418758780"/>
    <d v="2014-12-16T19:39:40"/>
    <b v="0"/>
    <n v="36"/>
    <b v="1"/>
    <x v="3"/>
    <x v="20"/>
    <n v="105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528"/>
    <n v="1449116407"/>
    <d v="2015-12-03T04:20:07"/>
    <b v="0"/>
    <n v="46"/>
    <b v="1"/>
    <x v="3"/>
    <x v="4"/>
    <n v="10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529"/>
    <n v="1432690814"/>
    <d v="2015-05-27T01:40:14"/>
    <b v="0"/>
    <n v="49"/>
    <b v="1"/>
    <x v="3"/>
    <x v="4"/>
    <n v="10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1530"/>
    <n v="1452048335"/>
    <d v="2016-01-06T02:45:35"/>
    <b v="0"/>
    <n v="9"/>
    <b v="1"/>
    <x v="3"/>
    <x v="4"/>
    <n v="105"/>
    <n v="139.5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1531"/>
    <n v="1404822107"/>
    <d v="2014-07-08T12:21:47"/>
    <b v="0"/>
    <n v="150"/>
    <b v="1"/>
    <x v="4"/>
    <x v="16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x v="1532"/>
    <n v="1447628974"/>
    <d v="2015-11-15T23:09:34"/>
    <b v="0"/>
    <n v="45"/>
    <b v="1"/>
    <x v="4"/>
    <x v="16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1533"/>
    <n v="1395162822"/>
    <d v="2014-03-18T17:13:42"/>
    <b v="0"/>
    <n v="12"/>
    <b v="1"/>
    <x v="4"/>
    <x v="6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534"/>
    <n v="1395277318"/>
    <d v="2014-03-20T01:01:58"/>
    <b v="0"/>
    <n v="81"/>
    <b v="1"/>
    <x v="4"/>
    <x v="6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535"/>
    <n v="1342487785"/>
    <d v="2012-07-17T01:16:25"/>
    <b v="1"/>
    <n v="96"/>
    <b v="1"/>
    <x v="4"/>
    <x v="14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1536"/>
    <n v="1317788623"/>
    <d v="2011-10-05T04:23:43"/>
    <b v="1"/>
    <n v="36"/>
    <b v="1"/>
    <x v="4"/>
    <x v="1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1537"/>
    <n v="1321852592"/>
    <d v="2011-11-21T05:16:32"/>
    <b v="1"/>
    <n v="150"/>
    <b v="1"/>
    <x v="4"/>
    <x v="14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38"/>
    <n v="1479184233"/>
    <d v="2016-11-15T04:30:33"/>
    <b v="1"/>
    <n v="736"/>
    <b v="1"/>
    <x v="4"/>
    <x v="14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539"/>
    <n v="1443739388"/>
    <d v="2015-10-01T22:43:08"/>
    <b v="1"/>
    <n v="498"/>
    <b v="1"/>
    <x v="4"/>
    <x v="14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540"/>
    <n v="1457553121"/>
    <d v="2016-03-09T19:52:01"/>
    <b v="1"/>
    <n v="29"/>
    <b v="1"/>
    <x v="4"/>
    <x v="14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1541"/>
    <n v="1391005999"/>
    <d v="2014-01-29T14:33:19"/>
    <b v="0"/>
    <n v="65"/>
    <b v="1"/>
    <x v="4"/>
    <x v="14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1542"/>
    <n v="1423405922"/>
    <d v="2015-02-08T14:32:02"/>
    <b v="0"/>
    <n v="159"/>
    <b v="1"/>
    <x v="4"/>
    <x v="14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1543"/>
    <n v="1279651084"/>
    <d v="2010-07-20T18:38:04"/>
    <b v="0"/>
    <n v="229"/>
    <b v="1"/>
    <x v="4"/>
    <x v="14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44"/>
    <n v="1310155970"/>
    <d v="2011-07-08T20:12:50"/>
    <b v="0"/>
    <n v="73"/>
    <b v="1"/>
    <x v="4"/>
    <x v="14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1545"/>
    <n v="1435117889"/>
    <d v="2015-06-24T03:51:29"/>
    <b v="0"/>
    <n v="276"/>
    <b v="1"/>
    <x v="0"/>
    <x v="3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546"/>
    <n v="1354816721"/>
    <d v="2012-12-06T17:58:41"/>
    <b v="0"/>
    <n v="49"/>
    <b v="1"/>
    <x v="5"/>
    <x v="15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1547"/>
    <n v="1301847025"/>
    <d v="2011-04-03T16:10:25"/>
    <b v="0"/>
    <n v="27"/>
    <b v="1"/>
    <x v="2"/>
    <x v="2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1548"/>
    <n v="1381430646"/>
    <d v="2013-10-10T18:44:06"/>
    <b v="0"/>
    <n v="128"/>
    <b v="1"/>
    <x v="2"/>
    <x v="2"/>
    <n v="104"/>
    <n v="60.86"/>
  </r>
  <r>
    <n v="806"/>
    <s v="Golden Animals NEW Album!"/>
    <s v="Help Golden Animals finish their NEW Album!"/>
    <n v="8000"/>
    <n v="8355"/>
    <x v="0"/>
    <x v="0"/>
    <s v="USD"/>
    <n v="1315413339"/>
    <x v="1549"/>
    <n v="1312821339"/>
    <d v="2011-08-08T16:35:39"/>
    <b v="0"/>
    <n v="71"/>
    <b v="1"/>
    <x v="2"/>
    <x v="2"/>
    <n v="104"/>
    <n v="117.6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550"/>
    <n v="1387569630"/>
    <d v="2013-12-20T20:00:30"/>
    <b v="0"/>
    <n v="52"/>
    <b v="1"/>
    <x v="2"/>
    <x v="2"/>
    <n v="10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1551"/>
    <n v="1371569202"/>
    <d v="2013-06-18T15:26:42"/>
    <b v="0"/>
    <n v="12"/>
    <b v="1"/>
    <x v="2"/>
    <x v="2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1552"/>
    <n v="1463253240"/>
    <d v="2016-05-14T19:14:00"/>
    <b v="0"/>
    <n v="16"/>
    <b v="1"/>
    <x v="2"/>
    <x v="2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x v="1553"/>
    <n v="1378735983"/>
    <d v="2013-09-09T14:13:03"/>
    <b v="1"/>
    <n v="39"/>
    <b v="1"/>
    <x v="2"/>
    <x v="17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554"/>
    <n v="1481908613"/>
    <d v="2016-12-16T17:16:53"/>
    <b v="0"/>
    <n v="4"/>
    <b v="0"/>
    <x v="0"/>
    <x v="3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555"/>
    <n v="1429133323"/>
    <d v="2015-04-15T21:28:43"/>
    <b v="0"/>
    <n v="70"/>
    <b v="1"/>
    <x v="6"/>
    <x v="9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556"/>
    <n v="1455043053"/>
    <d v="2016-02-09T18:37:33"/>
    <b v="0"/>
    <n v="273"/>
    <b v="1"/>
    <x v="6"/>
    <x v="9"/>
    <n v="104"/>
    <n v="79.97"/>
  </r>
  <r>
    <n v="1207"/>
    <s v="ITALIANA"/>
    <s v="A humanistic photo book about ancestral &amp; post-modern Italy."/>
    <n v="16700"/>
    <n v="17396"/>
    <x v="0"/>
    <x v="4"/>
    <s v="EUR"/>
    <n v="1459418400"/>
    <x v="1557"/>
    <n v="1456827573"/>
    <d v="2016-03-01T10:19:33"/>
    <b v="0"/>
    <n v="141"/>
    <b v="1"/>
    <x v="6"/>
    <x v="9"/>
    <n v="104"/>
    <n v="123.3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x v="1558"/>
    <n v="1437923112"/>
    <d v="2015-07-26T15:05:12"/>
    <b v="0"/>
    <n v="140"/>
    <b v="1"/>
    <x v="6"/>
    <x v="9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559"/>
    <n v="1363981723"/>
    <d v="2013-03-22T19:48:43"/>
    <b v="1"/>
    <n v="45"/>
    <b v="1"/>
    <x v="2"/>
    <x v="2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560"/>
    <n v="1339091211"/>
    <d v="2012-06-07T17:46:51"/>
    <b v="1"/>
    <n v="81"/>
    <b v="1"/>
    <x v="2"/>
    <x v="2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561"/>
    <n v="1399504664"/>
    <d v="2014-05-07T23:17:44"/>
    <b v="1"/>
    <n v="96"/>
    <b v="1"/>
    <x v="2"/>
    <x v="2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x v="1562"/>
    <n v="1406914291"/>
    <d v="2014-08-01T17:31:31"/>
    <b v="1"/>
    <n v="54"/>
    <b v="1"/>
    <x v="2"/>
    <x v="2"/>
    <n v="104"/>
    <n v="76.6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63"/>
    <n v="1247504047"/>
    <d v="2009-07-13T16:54:07"/>
    <b v="1"/>
    <n v="68"/>
    <b v="1"/>
    <x v="2"/>
    <x v="2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564"/>
    <n v="1448497134"/>
    <d v="2015-11-26T00:18:54"/>
    <b v="0"/>
    <n v="78"/>
    <b v="1"/>
    <x v="5"/>
    <x v="15"/>
    <n v="104"/>
    <n v="66.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565"/>
    <n v="1380585890"/>
    <d v="2013-10-01T00:04:50"/>
    <b v="0"/>
    <n v="20"/>
    <b v="1"/>
    <x v="2"/>
    <x v="2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566"/>
    <n v="1365275536"/>
    <d v="2013-04-06T19:12:16"/>
    <b v="0"/>
    <n v="148"/>
    <b v="1"/>
    <x v="2"/>
    <x v="2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567"/>
    <n v="1426028334"/>
    <d v="2015-03-10T22:58:54"/>
    <b v="1"/>
    <n v="343"/>
    <b v="1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x v="1568"/>
    <n v="1455446303"/>
    <d v="2016-02-14T10:38:23"/>
    <b v="1"/>
    <n v="345"/>
    <b v="1"/>
    <x v="6"/>
    <x v="9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569"/>
    <n v="1350061821"/>
    <d v="2012-10-12T17:10:21"/>
    <b v="0"/>
    <n v="157"/>
    <b v="1"/>
    <x v="2"/>
    <x v="2"/>
    <n v="104"/>
    <n v="66.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570"/>
    <n v="1389041333"/>
    <d v="2014-01-06T20:48:53"/>
    <b v="0"/>
    <n v="82"/>
    <b v="1"/>
    <x v="2"/>
    <x v="2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571"/>
    <n v="1304129088"/>
    <d v="2011-04-30T02:04:48"/>
    <b v="0"/>
    <n v="87"/>
    <b v="1"/>
    <x v="2"/>
    <x v="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572"/>
    <n v="1257444140"/>
    <d v="2009-11-05T18:02:20"/>
    <b v="0"/>
    <n v="15"/>
    <b v="1"/>
    <x v="2"/>
    <x v="2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573"/>
    <n v="1456851071"/>
    <d v="2016-03-01T16:51:11"/>
    <b v="0"/>
    <n v="11"/>
    <b v="1"/>
    <x v="2"/>
    <x v="2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574"/>
    <n v="1301524585"/>
    <d v="2011-03-30T22:36:25"/>
    <b v="0"/>
    <n v="45"/>
    <b v="1"/>
    <x v="2"/>
    <x v="13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1575"/>
    <n v="1312865658"/>
    <d v="2011-08-09T04:54:18"/>
    <b v="0"/>
    <n v="25"/>
    <b v="1"/>
    <x v="2"/>
    <x v="13"/>
    <n v="104"/>
    <n v="62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1576"/>
    <n v="1436975965"/>
    <d v="2015-07-15T15:59:25"/>
    <b v="0"/>
    <n v="380"/>
    <b v="1"/>
    <x v="1"/>
    <x v="1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1577"/>
    <n v="1252908330"/>
    <d v="2009-09-14T06:05:30"/>
    <b v="0"/>
    <n v="29"/>
    <b v="1"/>
    <x v="2"/>
    <x v="2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1578"/>
    <n v="1396829189"/>
    <d v="2014-04-07T00:06:29"/>
    <b v="1"/>
    <n v="104"/>
    <b v="1"/>
    <x v="2"/>
    <x v="13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1579"/>
    <n v="1253726650"/>
    <d v="2009-09-23T17:24:10"/>
    <b v="1"/>
    <n v="200"/>
    <b v="1"/>
    <x v="2"/>
    <x v="13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1580"/>
    <n v="1263474049"/>
    <d v="2010-01-14T13:00:49"/>
    <b v="1"/>
    <n v="22"/>
    <b v="1"/>
    <x v="2"/>
    <x v="13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581"/>
    <n v="1314577097"/>
    <d v="2011-08-29T00:18:17"/>
    <b v="0"/>
    <n v="86"/>
    <b v="1"/>
    <x v="2"/>
    <x v="13"/>
    <n v="104"/>
    <n v="90.52"/>
  </r>
  <r>
    <n v="2529"/>
    <s v="UrbanArias is DC's Contemporary Opera Company"/>
    <s v="Opera. Short. New."/>
    <n v="6000"/>
    <n v="6257"/>
    <x v="0"/>
    <x v="0"/>
    <s v="USD"/>
    <n v="1332636975"/>
    <x v="1582"/>
    <n v="1328752575"/>
    <d v="2012-02-09T01:56:15"/>
    <b v="0"/>
    <n v="76"/>
    <b v="1"/>
    <x v="2"/>
    <x v="18"/>
    <n v="104"/>
    <n v="82.33"/>
  </r>
  <r>
    <n v="2535"/>
    <s v="Mark Hayes Requiem Recording"/>
    <s v="Mark Hayes: Requiem Recording"/>
    <n v="20000"/>
    <n v="20755"/>
    <x v="0"/>
    <x v="0"/>
    <s v="USD"/>
    <n v="1417463945"/>
    <x v="1583"/>
    <n v="1414781945"/>
    <d v="2014-10-31T18:59:05"/>
    <b v="0"/>
    <n v="78"/>
    <b v="1"/>
    <x v="2"/>
    <x v="18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1584"/>
    <n v="1377252857"/>
    <d v="2013-08-23T10:14:17"/>
    <b v="0"/>
    <n v="13"/>
    <b v="1"/>
    <x v="2"/>
    <x v="18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1585"/>
    <n v="1333070023"/>
    <d v="2012-03-30T01:13:43"/>
    <b v="1"/>
    <n v="321"/>
    <b v="1"/>
    <x v="0"/>
    <x v="5"/>
    <n v="104"/>
    <n v="64.930000000000007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x v="1586"/>
    <n v="1485016430"/>
    <d v="2017-01-21T16:33:50"/>
    <b v="0"/>
    <n v="45"/>
    <b v="0"/>
    <x v="3"/>
    <x v="12"/>
    <n v="104"/>
    <n v="922.2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1587"/>
    <n v="1459865945"/>
    <d v="2016-04-05T14:19:05"/>
    <b v="1"/>
    <n v="148"/>
    <b v="1"/>
    <x v="3"/>
    <x v="12"/>
    <n v="104"/>
    <n v="125.9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1588"/>
    <n v="1427867197"/>
    <d v="2015-04-01T05:46:37"/>
    <b v="0"/>
    <n v="23"/>
    <b v="1"/>
    <x v="0"/>
    <x v="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1589"/>
    <n v="1408624622"/>
    <d v="2014-08-21T12:37:02"/>
    <b v="0"/>
    <n v="37"/>
    <b v="1"/>
    <x v="0"/>
    <x v="0"/>
    <n v="104"/>
    <n v="845.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1590"/>
    <n v="1400675841"/>
    <d v="2014-05-21T12:37:21"/>
    <b v="0"/>
    <n v="20"/>
    <b v="1"/>
    <x v="3"/>
    <x v="4"/>
    <n v="10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591"/>
    <n v="1424825479"/>
    <d v="2015-02-25T00:51:19"/>
    <b v="0"/>
    <n v="132"/>
    <b v="1"/>
    <x v="3"/>
    <x v="4"/>
    <n v="10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1592"/>
    <n v="1486661793"/>
    <d v="2017-02-09T17:36:33"/>
    <b v="0"/>
    <n v="115"/>
    <b v="1"/>
    <x v="3"/>
    <x v="12"/>
    <n v="104"/>
    <n v="90.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1593"/>
    <n v="1352766300"/>
    <d v="2012-11-13T00:25:00"/>
    <b v="1"/>
    <n v="25"/>
    <b v="1"/>
    <x v="3"/>
    <x v="4"/>
    <n v="10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594"/>
    <n v="1404743477"/>
    <d v="2014-07-07T14:31:17"/>
    <b v="1"/>
    <n v="82"/>
    <b v="1"/>
    <x v="3"/>
    <x v="4"/>
    <n v="10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1595"/>
    <n v="1443621612"/>
    <d v="2015-09-30T14:00:12"/>
    <b v="1"/>
    <n v="21"/>
    <b v="1"/>
    <x v="3"/>
    <x v="4"/>
    <n v="10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1596"/>
    <n v="1431354258"/>
    <d v="2015-05-11T14:24:18"/>
    <b v="0"/>
    <n v="270"/>
    <b v="1"/>
    <x v="3"/>
    <x v="4"/>
    <n v="104"/>
    <n v="81.1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1597"/>
    <n v="1467129518"/>
    <d v="2016-06-28T15:58:38"/>
    <b v="0"/>
    <n v="47"/>
    <b v="1"/>
    <x v="3"/>
    <x v="4"/>
    <n v="104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x v="1598"/>
    <n v="1445791811"/>
    <d v="2015-10-25T16:50:11"/>
    <b v="0"/>
    <n v="51"/>
    <b v="1"/>
    <x v="3"/>
    <x v="4"/>
    <n v="10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599"/>
    <n v="1447381592"/>
    <d v="2015-11-13T02:26:32"/>
    <b v="0"/>
    <n v="3"/>
    <b v="1"/>
    <x v="3"/>
    <x v="4"/>
    <n v="104"/>
    <n v="866.6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x v="1600"/>
    <n v="1479257980"/>
    <d v="2016-11-16T00:59:40"/>
    <b v="0"/>
    <n v="54"/>
    <b v="1"/>
    <x v="3"/>
    <x v="4"/>
    <n v="104"/>
    <n v="96.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1146"/>
    <n v="1407157756"/>
    <d v="2014-08-04T13:09:16"/>
    <b v="0"/>
    <n v="27"/>
    <b v="1"/>
    <x v="3"/>
    <x v="4"/>
    <n v="104"/>
    <n v="38.3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601"/>
    <n v="1439122800"/>
    <d v="2015-08-09T12:20:00"/>
    <b v="0"/>
    <n v="38"/>
    <b v="1"/>
    <x v="3"/>
    <x v="4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602"/>
    <n v="1414277578"/>
    <d v="2014-10-25T22:52:58"/>
    <b v="0"/>
    <n v="28"/>
    <b v="1"/>
    <x v="3"/>
    <x v="4"/>
    <n v="104"/>
    <n v="111.8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1603"/>
    <n v="1432033441"/>
    <d v="2015-05-19T11:04:01"/>
    <b v="0"/>
    <n v="45"/>
    <b v="1"/>
    <x v="3"/>
    <x v="4"/>
    <n v="104"/>
    <n v="34.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1300"/>
    <n v="1399286589"/>
    <d v="2014-05-05T10:43:09"/>
    <b v="0"/>
    <n v="28"/>
    <b v="1"/>
    <x v="3"/>
    <x v="4"/>
    <n v="104"/>
    <n v="55.8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1604"/>
    <n v="1421964325"/>
    <d v="2015-01-22T22:05:25"/>
    <b v="0"/>
    <n v="46"/>
    <b v="1"/>
    <x v="3"/>
    <x v="4"/>
    <n v="10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1605"/>
    <n v="1442536372"/>
    <d v="2015-09-18T00:32:52"/>
    <b v="0"/>
    <n v="78"/>
    <b v="1"/>
    <x v="3"/>
    <x v="4"/>
    <n v="104"/>
    <n v="199.1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606"/>
    <n v="1478030325"/>
    <d v="2016-11-01T19:58:45"/>
    <b v="0"/>
    <n v="44"/>
    <b v="1"/>
    <x v="3"/>
    <x v="4"/>
    <n v="10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1607"/>
    <n v="1421252084"/>
    <d v="2015-01-14T16:14:44"/>
    <b v="0"/>
    <n v="76"/>
    <b v="1"/>
    <x v="3"/>
    <x v="4"/>
    <n v="104"/>
    <n v="81.7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08"/>
    <n v="1428358567"/>
    <d v="2015-04-06T22:16:07"/>
    <b v="0"/>
    <n v="14"/>
    <b v="1"/>
    <x v="3"/>
    <x v="4"/>
    <n v="10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1609"/>
    <n v="1412836990"/>
    <d v="2014-10-09T06:43:10"/>
    <b v="0"/>
    <n v="6"/>
    <b v="1"/>
    <x v="3"/>
    <x v="4"/>
    <n v="10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10"/>
    <n v="1398983245"/>
    <d v="2014-05-01T22:27:25"/>
    <b v="0"/>
    <n v="39"/>
    <b v="1"/>
    <x v="3"/>
    <x v="4"/>
    <n v="10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1611"/>
    <n v="1462140537"/>
    <d v="2016-05-01T22:08:57"/>
    <b v="0"/>
    <n v="72"/>
    <b v="1"/>
    <x v="3"/>
    <x v="4"/>
    <n v="10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x v="1612"/>
    <n v="1436408308"/>
    <d v="2015-07-09T02:18:28"/>
    <b v="0"/>
    <n v="24"/>
    <b v="1"/>
    <x v="3"/>
    <x v="4"/>
    <n v="10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613"/>
    <n v="1418860682"/>
    <d v="2014-12-17T23:58:02"/>
    <b v="0"/>
    <n v="53"/>
    <b v="1"/>
    <x v="3"/>
    <x v="4"/>
    <n v="10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x v="1614"/>
    <n v="1400691994"/>
    <d v="2014-05-21T17:06:34"/>
    <b v="0"/>
    <n v="8"/>
    <b v="1"/>
    <x v="3"/>
    <x v="4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1615"/>
    <n v="1404833442"/>
    <d v="2014-07-08T15:30:42"/>
    <b v="0"/>
    <n v="9"/>
    <b v="1"/>
    <x v="3"/>
    <x v="4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1616"/>
    <n v="1477133430"/>
    <d v="2016-10-22T10:50:30"/>
    <b v="0"/>
    <n v="9"/>
    <b v="1"/>
    <x v="3"/>
    <x v="4"/>
    <n v="10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1617"/>
    <n v="1435670452"/>
    <d v="2015-06-30T13:20:52"/>
    <b v="0"/>
    <n v="28"/>
    <b v="1"/>
    <x v="3"/>
    <x v="4"/>
    <n v="104"/>
    <n v="36.9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618"/>
    <n v="1453827436"/>
    <d v="2016-01-26T16:57:16"/>
    <b v="0"/>
    <n v="52"/>
    <b v="1"/>
    <x v="3"/>
    <x v="20"/>
    <n v="104"/>
    <n v="99.5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1619"/>
    <n v="1456421940"/>
    <d v="2016-02-25T17:39:00"/>
    <b v="0"/>
    <n v="115"/>
    <b v="1"/>
    <x v="3"/>
    <x v="20"/>
    <n v="104"/>
    <n v="135.6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1620"/>
    <n v="1413827572"/>
    <d v="2014-10-20T17:52:52"/>
    <b v="0"/>
    <n v="75"/>
    <b v="1"/>
    <x v="4"/>
    <x v="16"/>
    <n v="103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621"/>
    <n v="1393882717"/>
    <d v="2014-03-03T21:38:37"/>
    <b v="0"/>
    <n v="108"/>
    <b v="1"/>
    <x v="4"/>
    <x v="6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1622"/>
    <n v="1423320389"/>
    <d v="2015-02-07T14:46:29"/>
    <b v="0"/>
    <n v="13"/>
    <b v="1"/>
    <x v="4"/>
    <x v="6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623"/>
    <n v="1401205731"/>
    <d v="2014-05-27T15:48:51"/>
    <b v="0"/>
    <n v="60"/>
    <b v="1"/>
    <x v="4"/>
    <x v="6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624"/>
    <n v="1321252488"/>
    <d v="2011-11-14T06:34:48"/>
    <b v="0"/>
    <n v="35"/>
    <b v="1"/>
    <x v="4"/>
    <x v="6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1625"/>
    <n v="1390439304"/>
    <d v="2014-01-23T01:08:24"/>
    <b v="1"/>
    <n v="328"/>
    <b v="1"/>
    <x v="4"/>
    <x v="14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626"/>
    <n v="1337659393"/>
    <d v="2012-05-22T04:03:13"/>
    <b v="1"/>
    <n v="447"/>
    <b v="1"/>
    <x v="4"/>
    <x v="14"/>
    <n v="103"/>
    <n v="115.4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x v="1627"/>
    <n v="1475577786"/>
    <d v="2016-10-04T10:43:06"/>
    <b v="1"/>
    <n v="337"/>
    <b v="1"/>
    <x v="4"/>
    <x v="14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1628"/>
    <n v="1428428515"/>
    <d v="2015-04-07T17:41:55"/>
    <b v="1"/>
    <n v="80"/>
    <b v="1"/>
    <x v="4"/>
    <x v="14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1629"/>
    <n v="1437573916"/>
    <d v="2015-07-22T14:05:16"/>
    <b v="1"/>
    <n v="119"/>
    <b v="1"/>
    <x v="4"/>
    <x v="14"/>
    <n v="103"/>
    <n v="86.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1630"/>
    <n v="1455563793"/>
    <d v="2016-02-15T19:16:33"/>
    <b v="1"/>
    <n v="97"/>
    <b v="1"/>
    <x v="4"/>
    <x v="14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631"/>
    <n v="1463517521"/>
    <d v="2016-05-17T20:38:41"/>
    <b v="1"/>
    <n v="267"/>
    <b v="1"/>
    <x v="4"/>
    <x v="14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1632"/>
    <n v="1363960278"/>
    <d v="2013-03-22T13:51:18"/>
    <b v="0"/>
    <n v="119"/>
    <b v="1"/>
    <x v="4"/>
    <x v="14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1633"/>
    <n v="1389107062"/>
    <d v="2014-01-07T15:04:22"/>
    <b v="0"/>
    <n v="271"/>
    <b v="1"/>
    <x v="4"/>
    <x v="14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1634"/>
    <n v="1378949465"/>
    <d v="2013-09-12T01:31:05"/>
    <b v="0"/>
    <n v="208"/>
    <b v="1"/>
    <x v="4"/>
    <x v="14"/>
    <n v="103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635"/>
    <n v="1481115905"/>
    <d v="2016-12-07T13:05:05"/>
    <b v="0"/>
    <n v="59"/>
    <b v="1"/>
    <x v="3"/>
    <x v="4"/>
    <n v="103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636"/>
    <n v="1359147872"/>
    <d v="2013-01-25T21:04:32"/>
    <b v="0"/>
    <n v="59"/>
    <b v="1"/>
    <x v="5"/>
    <x v="15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1637"/>
    <n v="1391571319"/>
    <d v="2014-02-05T03:35:19"/>
    <b v="0"/>
    <n v="10"/>
    <b v="1"/>
    <x v="2"/>
    <x v="2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38"/>
    <n v="1371491244"/>
    <d v="2013-06-17T17:47:24"/>
    <b v="0"/>
    <n v="32"/>
    <b v="1"/>
    <x v="2"/>
    <x v="2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1639"/>
    <n v="1326972107"/>
    <d v="2012-01-19T11:21:47"/>
    <b v="0"/>
    <n v="11"/>
    <b v="1"/>
    <x v="2"/>
    <x v="2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1640"/>
    <n v="1466737217"/>
    <d v="2016-06-24T03:00:17"/>
    <b v="0"/>
    <n v="47"/>
    <b v="1"/>
    <x v="2"/>
    <x v="17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641"/>
    <n v="1411433347"/>
    <d v="2014-09-23T00:49:07"/>
    <b v="1"/>
    <n v="111"/>
    <b v="1"/>
    <x v="2"/>
    <x v="10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642"/>
    <n v="1479144880"/>
    <d v="2016-11-14T17:34:40"/>
    <b v="0"/>
    <n v="27"/>
    <b v="1"/>
    <x v="2"/>
    <x v="10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643"/>
    <n v="1445363833"/>
    <d v="2015-10-20T17:57:13"/>
    <b v="0"/>
    <n v="57"/>
    <b v="1"/>
    <x v="6"/>
    <x v="9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644"/>
    <n v="1465932340"/>
    <d v="2016-06-14T19:25:40"/>
    <b v="0"/>
    <n v="183"/>
    <b v="1"/>
    <x v="6"/>
    <x v="9"/>
    <n v="103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645"/>
    <n v="1436551178"/>
    <d v="2015-07-10T17:59:38"/>
    <b v="0"/>
    <n v="29"/>
    <b v="1"/>
    <x v="3"/>
    <x v="4"/>
    <n v="103"/>
    <n v="70.8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646"/>
    <n v="1372210235"/>
    <d v="2013-06-26T01:30:35"/>
    <b v="0"/>
    <n v="66"/>
    <b v="1"/>
    <x v="2"/>
    <x v="2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647"/>
    <n v="1400867283"/>
    <d v="2014-05-23T17:48:03"/>
    <b v="1"/>
    <n v="145"/>
    <b v="1"/>
    <x v="6"/>
    <x v="9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x v="1648"/>
    <n v="1415824513"/>
    <d v="2014-11-12T20:35:13"/>
    <b v="1"/>
    <n v="167"/>
    <b v="1"/>
    <x v="6"/>
    <x v="9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649"/>
    <n v="1418064370"/>
    <d v="2014-12-08T18:46:10"/>
    <b v="1"/>
    <n v="46"/>
    <b v="1"/>
    <x v="6"/>
    <x v="9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50"/>
    <n v="1401924769"/>
    <d v="2014-06-04T23:32:49"/>
    <b v="0"/>
    <n v="77"/>
    <b v="1"/>
    <x v="2"/>
    <x v="2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x v="1651"/>
    <n v="1449359831"/>
    <d v="2015-12-05T23:57:11"/>
    <b v="0"/>
    <n v="101"/>
    <b v="1"/>
    <x v="2"/>
    <x v="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52"/>
    <n v="1320122736"/>
    <d v="2011-11-01T04:45:36"/>
    <b v="0"/>
    <n v="62"/>
    <b v="1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53"/>
    <n v="1319859339"/>
    <d v="2011-10-29T03:35:39"/>
    <b v="0"/>
    <n v="116"/>
    <b v="1"/>
    <x v="2"/>
    <x v="7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54"/>
    <n v="1273961999"/>
    <d v="2010-05-15T22:19:59"/>
    <b v="0"/>
    <n v="23"/>
    <b v="1"/>
    <x v="2"/>
    <x v="7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x v="1655"/>
    <n v="1487743223"/>
    <d v="2017-02-22T06:00:23"/>
    <b v="0"/>
    <n v="15"/>
    <b v="0"/>
    <x v="2"/>
    <x v="21"/>
    <n v="103"/>
    <n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656"/>
    <n v="1424198723"/>
    <d v="2015-02-17T18:45:23"/>
    <b v="0"/>
    <n v="61"/>
    <b v="1"/>
    <x v="6"/>
    <x v="9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657"/>
    <n v="1468987269"/>
    <d v="2016-07-20T04:01:09"/>
    <b v="0"/>
    <n v="120"/>
    <b v="1"/>
    <x v="6"/>
    <x v="9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658"/>
    <n v="1335570863"/>
    <d v="2012-04-27T23:54:23"/>
    <b v="0"/>
    <n v="14"/>
    <b v="1"/>
    <x v="2"/>
    <x v="2"/>
    <n v="103"/>
    <n v="73.569999999999993"/>
  </r>
  <r>
    <n v="1927"/>
    <s v="GBS Detroit Presents Hampshire"/>
    <s v="Hampshire is headed to GBS Detroit."/>
    <n v="600"/>
    <n v="620"/>
    <x v="0"/>
    <x v="0"/>
    <s v="USD"/>
    <n v="1331182740"/>
    <x v="1659"/>
    <n v="1329856839"/>
    <d v="2012-02-21T20:40:39"/>
    <b v="0"/>
    <n v="11"/>
    <b v="1"/>
    <x v="2"/>
    <x v="13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60"/>
    <n v="1365348794"/>
    <d v="2013-04-07T15:33:14"/>
    <b v="0"/>
    <n v="34"/>
    <b v="1"/>
    <x v="2"/>
    <x v="13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x v="1661"/>
    <n v="1426714870"/>
    <d v="2015-03-18T21:41:10"/>
    <b v="0"/>
    <n v="443"/>
    <b v="1"/>
    <x v="0"/>
    <x v="0"/>
    <n v="103"/>
    <n v="227.8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1662"/>
    <n v="1459972182"/>
    <d v="2016-04-06T19:49:42"/>
    <b v="0"/>
    <n v="3"/>
    <b v="1"/>
    <x v="0"/>
    <x v="0"/>
    <n v="103"/>
    <n v="205"/>
  </r>
  <r>
    <n v="2164"/>
    <s v="Rosaline debut record"/>
    <s v="South Florida roots country/rock outfit's long awaited debut record"/>
    <n v="5500"/>
    <n v="5645"/>
    <x v="0"/>
    <x v="0"/>
    <s v="USD"/>
    <n v="1466827140"/>
    <x v="1663"/>
    <n v="1464196414"/>
    <d v="2016-05-25T17:13:34"/>
    <b v="0"/>
    <n v="83"/>
    <b v="1"/>
    <x v="2"/>
    <x v="2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664"/>
    <n v="1459861307"/>
    <d v="2016-04-05T13:01:47"/>
    <b v="0"/>
    <n v="63"/>
    <b v="1"/>
    <x v="2"/>
    <x v="2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1665"/>
    <n v="1333001424"/>
    <d v="2012-03-29T06:10:24"/>
    <b v="0"/>
    <n v="34"/>
    <b v="1"/>
    <x v="2"/>
    <x v="10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1666"/>
    <n v="1486691915"/>
    <d v="2017-02-10T01:58:35"/>
    <b v="0"/>
    <n v="194"/>
    <b v="1"/>
    <x v="1"/>
    <x v="1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n v="1333646743"/>
    <d v="2012-04-05T17:25:43"/>
    <b v="1"/>
    <n v="64"/>
    <b v="1"/>
    <x v="2"/>
    <x v="13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1668"/>
    <n v="1335232055"/>
    <d v="2012-04-24T01:47:35"/>
    <b v="0"/>
    <n v="36"/>
    <b v="1"/>
    <x v="2"/>
    <x v="13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669"/>
    <n v="1315439879"/>
    <d v="2011-09-07T23:57:59"/>
    <b v="0"/>
    <n v="41"/>
    <b v="1"/>
    <x v="2"/>
    <x v="13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1670"/>
    <n v="1293739714"/>
    <d v="2010-12-30T20:08:34"/>
    <b v="0"/>
    <n v="10"/>
    <b v="1"/>
    <x v="2"/>
    <x v="13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71"/>
    <n v="1314720721"/>
    <d v="2011-08-30T16:12:01"/>
    <b v="0"/>
    <n v="27"/>
    <b v="1"/>
    <x v="2"/>
    <x v="18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1672"/>
    <n v="1366999870"/>
    <d v="2013-04-26T18:11:10"/>
    <b v="0"/>
    <n v="37"/>
    <b v="1"/>
    <x v="2"/>
    <x v="18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673"/>
    <n v="1329890585"/>
    <d v="2012-02-22T06:03:05"/>
    <b v="0"/>
    <n v="56"/>
    <b v="1"/>
    <x v="2"/>
    <x v="18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674"/>
    <n v="1380150010"/>
    <d v="2013-09-25T23:00:10"/>
    <b v="0"/>
    <n v="60"/>
    <b v="1"/>
    <x v="0"/>
    <x v="19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1675"/>
    <n v="1446683797"/>
    <d v="2015-11-05T00:36:37"/>
    <b v="0"/>
    <n v="104"/>
    <b v="1"/>
    <x v="0"/>
    <x v="19"/>
    <n v="103"/>
    <n v="174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1676"/>
    <n v="1423529152"/>
    <d v="2015-02-10T00:45:52"/>
    <b v="0"/>
    <n v="17"/>
    <b v="1"/>
    <x v="0"/>
    <x v="0"/>
    <n v="103"/>
    <n v="18.23999999999999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677"/>
    <n v="1467219043"/>
    <d v="2016-06-29T16:50:43"/>
    <b v="0"/>
    <n v="20"/>
    <b v="1"/>
    <x v="3"/>
    <x v="4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678"/>
    <n v="1470778559"/>
    <d v="2016-08-09T21:35:59"/>
    <b v="0"/>
    <n v="28"/>
    <b v="1"/>
    <x v="3"/>
    <x v="4"/>
    <n v="103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1679"/>
    <n v="1402266840"/>
    <d v="2014-06-08T22:34:00"/>
    <b v="0"/>
    <n v="94"/>
    <b v="1"/>
    <x v="3"/>
    <x v="4"/>
    <n v="103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680"/>
    <n v="1446663686"/>
    <d v="2015-11-04T19:01:26"/>
    <b v="0"/>
    <n v="51"/>
    <b v="1"/>
    <x v="3"/>
    <x v="4"/>
    <n v="103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1681"/>
    <n v="1428585710"/>
    <d v="2015-04-09T13:21:50"/>
    <b v="0"/>
    <n v="147"/>
    <b v="1"/>
    <x v="3"/>
    <x v="20"/>
    <n v="103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82"/>
    <n v="1462489053"/>
    <d v="2016-05-05T22:57:33"/>
    <b v="0"/>
    <n v="54"/>
    <b v="1"/>
    <x v="3"/>
    <x v="20"/>
    <n v="103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1683"/>
    <n v="1406316312"/>
    <d v="2014-07-25T19:25:12"/>
    <b v="0"/>
    <n v="25"/>
    <b v="1"/>
    <x v="3"/>
    <x v="20"/>
    <n v="103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1684"/>
    <n v="1483646730"/>
    <d v="2017-01-05T20:05:30"/>
    <b v="0"/>
    <n v="93"/>
    <b v="1"/>
    <x v="3"/>
    <x v="12"/>
    <n v="103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685"/>
    <n v="1400474329"/>
    <d v="2014-05-19T04:38:49"/>
    <b v="0"/>
    <n v="433"/>
    <b v="1"/>
    <x v="3"/>
    <x v="12"/>
    <n v="103"/>
    <n v="118.9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686"/>
    <n v="1401125238"/>
    <d v="2014-05-26T17:27:18"/>
    <b v="0"/>
    <n v="40"/>
    <b v="1"/>
    <x v="3"/>
    <x v="12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1687"/>
    <n v="1400504952"/>
    <d v="2014-05-19T13:09:12"/>
    <b v="0"/>
    <n v="36"/>
    <b v="1"/>
    <x v="3"/>
    <x v="12"/>
    <n v="103"/>
    <n v="242.2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1688"/>
    <n v="1430151186"/>
    <d v="2015-04-27T16:13:06"/>
    <b v="0"/>
    <n v="6"/>
    <b v="1"/>
    <x v="3"/>
    <x v="12"/>
    <n v="103"/>
    <n v="120.17"/>
  </r>
  <r>
    <n v="3169"/>
    <s v="The Window"/>
    <s v="We're bringing The Window to the Cherry Lane Theater in January 2014."/>
    <n v="8000"/>
    <n v="8241"/>
    <x v="0"/>
    <x v="0"/>
    <s v="USD"/>
    <n v="1386910740"/>
    <x v="1689"/>
    <n v="1384364561"/>
    <d v="2013-11-13T17:42:41"/>
    <b v="1"/>
    <n v="82"/>
    <b v="1"/>
    <x v="3"/>
    <x v="4"/>
    <n v="103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1690"/>
    <n v="1409173492"/>
    <d v="2014-08-27T21:04:52"/>
    <b v="1"/>
    <n v="74"/>
    <b v="1"/>
    <x v="3"/>
    <x v="4"/>
    <n v="103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691"/>
    <n v="1433090603"/>
    <d v="2015-05-31T16:43:23"/>
    <b v="1"/>
    <n v="113"/>
    <b v="1"/>
    <x v="3"/>
    <x v="4"/>
    <n v="103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1692"/>
    <n v="1464769251"/>
    <d v="2016-06-01T08:20:51"/>
    <b v="1"/>
    <n v="181"/>
    <b v="1"/>
    <x v="3"/>
    <x v="4"/>
    <n v="103"/>
    <n v="85.5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1693"/>
    <n v="1442283562"/>
    <d v="2015-09-15T02:19:22"/>
    <b v="1"/>
    <n v="71"/>
    <b v="1"/>
    <x v="3"/>
    <x v="4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1694"/>
    <n v="1478018382"/>
    <d v="2016-11-01T16:39:42"/>
    <b v="0"/>
    <n v="69"/>
    <b v="1"/>
    <x v="3"/>
    <x v="4"/>
    <n v="103"/>
    <n v="23.8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1695"/>
    <n v="1416555262"/>
    <d v="2014-11-21T07:34:22"/>
    <b v="1"/>
    <n v="134"/>
    <b v="1"/>
    <x v="3"/>
    <x v="4"/>
    <n v="103"/>
    <n v="93.8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96"/>
    <n v="1421089938"/>
    <d v="2015-01-12T19:12:18"/>
    <b v="1"/>
    <n v="49"/>
    <b v="1"/>
    <x v="3"/>
    <x v="4"/>
    <n v="103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97"/>
    <n v="1430425303"/>
    <d v="2015-04-30T20:21:43"/>
    <b v="1"/>
    <n v="34"/>
    <b v="1"/>
    <x v="3"/>
    <x v="4"/>
    <n v="103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698"/>
    <n v="1430158198"/>
    <d v="2015-04-27T18:09:58"/>
    <b v="0"/>
    <n v="30"/>
    <b v="1"/>
    <x v="3"/>
    <x v="4"/>
    <n v="103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1699"/>
    <n v="1458103188"/>
    <d v="2016-03-16T04:39:48"/>
    <b v="0"/>
    <n v="237"/>
    <b v="1"/>
    <x v="3"/>
    <x v="4"/>
    <n v="103"/>
    <n v="134.2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1700"/>
    <n v="1472294229"/>
    <d v="2016-08-27T10:37:09"/>
    <b v="0"/>
    <n v="27"/>
    <b v="1"/>
    <x v="3"/>
    <x v="4"/>
    <n v="103"/>
    <n v="26.67"/>
  </r>
  <r>
    <n v="3302"/>
    <s v="El muro de BorÃ­s KiÃ©n"/>
    <s v="FilosofÃ­a de los anÃ³nimos"/>
    <n v="8400"/>
    <n v="8685"/>
    <x v="0"/>
    <x v="8"/>
    <s v="EUR"/>
    <n v="1481099176"/>
    <x v="1701"/>
    <n v="1478507176"/>
    <d v="2016-11-07T08:26:16"/>
    <b v="0"/>
    <n v="50"/>
    <b v="1"/>
    <x v="3"/>
    <x v="4"/>
    <n v="103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1702"/>
    <n v="1413790079"/>
    <d v="2014-10-20T07:27:59"/>
    <b v="0"/>
    <n v="162"/>
    <b v="1"/>
    <x v="3"/>
    <x v="4"/>
    <n v="103"/>
    <n v="63.5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1703"/>
    <n v="1409669336"/>
    <d v="2014-09-02T14:48:56"/>
    <b v="0"/>
    <n v="104"/>
    <b v="1"/>
    <x v="3"/>
    <x v="4"/>
    <n v="103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704"/>
    <n v="1422983847"/>
    <d v="2015-02-03T17:17:27"/>
    <b v="0"/>
    <n v="51"/>
    <b v="1"/>
    <x v="3"/>
    <x v="4"/>
    <n v="103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705"/>
    <n v="1445077121"/>
    <d v="2015-10-17T10:18:41"/>
    <b v="0"/>
    <n v="43"/>
    <b v="1"/>
    <x v="3"/>
    <x v="4"/>
    <n v="103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x v="1706"/>
    <n v="1472594585"/>
    <d v="2016-08-30T22:03:05"/>
    <b v="0"/>
    <n v="114"/>
    <b v="1"/>
    <x v="3"/>
    <x v="4"/>
    <n v="103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446"/>
    <n v="1436972472"/>
    <d v="2015-07-15T15:01:12"/>
    <b v="0"/>
    <n v="36"/>
    <b v="1"/>
    <x v="3"/>
    <x v="4"/>
    <n v="103"/>
    <n v="57.2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707"/>
    <n v="1430505171"/>
    <d v="2015-05-01T18:32:51"/>
    <b v="0"/>
    <n v="46"/>
    <b v="1"/>
    <x v="3"/>
    <x v="4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708"/>
    <n v="1441120910"/>
    <d v="2015-09-01T15:21:50"/>
    <b v="0"/>
    <n v="46"/>
    <b v="1"/>
    <x v="3"/>
    <x v="4"/>
    <n v="103"/>
    <n v="44.8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709"/>
    <n v="1412845246"/>
    <d v="2014-10-09T09:00:46"/>
    <b v="0"/>
    <n v="78"/>
    <b v="1"/>
    <x v="3"/>
    <x v="4"/>
    <n v="103"/>
    <n v="39.5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710"/>
    <n v="1455717790"/>
    <d v="2016-02-17T14:03:10"/>
    <b v="0"/>
    <n v="33"/>
    <b v="1"/>
    <x v="3"/>
    <x v="4"/>
    <n v="103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711"/>
    <n v="1433259577"/>
    <d v="2015-06-02T15:39:37"/>
    <b v="0"/>
    <n v="78"/>
    <b v="1"/>
    <x v="3"/>
    <x v="4"/>
    <n v="103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712"/>
    <n v="1434669419"/>
    <d v="2015-06-18T23:16:59"/>
    <b v="0"/>
    <n v="58"/>
    <b v="1"/>
    <x v="3"/>
    <x v="4"/>
    <n v="103"/>
    <n v="53.3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1713"/>
    <n v="1402580818"/>
    <d v="2014-06-12T13:46:58"/>
    <b v="0"/>
    <n v="199"/>
    <b v="1"/>
    <x v="3"/>
    <x v="4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714"/>
    <n v="1430052298"/>
    <d v="2015-04-26T12:44:58"/>
    <b v="0"/>
    <n v="31"/>
    <b v="1"/>
    <x v="3"/>
    <x v="4"/>
    <n v="103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715"/>
    <n v="1401714114"/>
    <d v="2014-06-02T13:01:54"/>
    <b v="0"/>
    <n v="35"/>
    <b v="1"/>
    <x v="3"/>
    <x v="4"/>
    <n v="103"/>
    <n v="83.5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716"/>
    <n v="1422834819"/>
    <d v="2015-02-01T23:53:39"/>
    <b v="0"/>
    <n v="27"/>
    <b v="1"/>
    <x v="3"/>
    <x v="4"/>
    <n v="103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717"/>
    <n v="1459856860"/>
    <d v="2016-04-05T11:47:40"/>
    <b v="0"/>
    <n v="89"/>
    <b v="1"/>
    <x v="3"/>
    <x v="4"/>
    <n v="103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718"/>
    <n v="1430768800"/>
    <d v="2015-05-04T19:46:40"/>
    <b v="0"/>
    <n v="30"/>
    <b v="1"/>
    <x v="3"/>
    <x v="20"/>
    <n v="103"/>
    <n v="172.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1719"/>
    <n v="1401336045"/>
    <d v="2014-05-29T04:00:45"/>
    <b v="0"/>
    <n v="96"/>
    <b v="1"/>
    <x v="3"/>
    <x v="20"/>
    <n v="103"/>
    <n v="106.9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720"/>
    <n v="1444405901"/>
    <d v="2015-10-09T15:51:41"/>
    <b v="0"/>
    <n v="64"/>
    <b v="1"/>
    <x v="4"/>
    <x v="16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1721"/>
    <n v="1427399962"/>
    <d v="2015-03-26T19:59:22"/>
    <b v="0"/>
    <n v="69"/>
    <b v="1"/>
    <x v="4"/>
    <x v="16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722"/>
    <n v="1301787287"/>
    <d v="2011-04-02T23:34:47"/>
    <b v="0"/>
    <n v="69"/>
    <b v="1"/>
    <x v="4"/>
    <x v="6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723"/>
    <n v="1317064599"/>
    <d v="2011-09-26T19:16:39"/>
    <b v="1"/>
    <n v="493"/>
    <b v="1"/>
    <x v="4"/>
    <x v="14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1724"/>
    <n v="1301007738"/>
    <d v="2011-03-24T23:02:18"/>
    <b v="1"/>
    <n v="298"/>
    <b v="1"/>
    <x v="4"/>
    <x v="14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1725"/>
    <n v="1435590108"/>
    <d v="2015-06-29T15:01:48"/>
    <b v="1"/>
    <n v="82"/>
    <b v="1"/>
    <x v="4"/>
    <x v="14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1726"/>
    <n v="1366028563"/>
    <d v="2013-04-15T12:22:43"/>
    <b v="1"/>
    <n v="340"/>
    <b v="1"/>
    <x v="4"/>
    <x v="14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1727"/>
    <n v="1413308545"/>
    <d v="2014-10-14T17:42:25"/>
    <b v="1"/>
    <n v="524"/>
    <b v="1"/>
    <x v="4"/>
    <x v="1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1728"/>
    <n v="1429312694"/>
    <d v="2015-04-17T23:18:14"/>
    <b v="1"/>
    <n v="285"/>
    <b v="1"/>
    <x v="4"/>
    <x v="14"/>
    <n v="102"/>
    <n v="119.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729"/>
    <n v="1316552050"/>
    <d v="2011-09-20T20:54:10"/>
    <b v="0"/>
    <n v="22"/>
    <b v="1"/>
    <x v="4"/>
    <x v="14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x v="1730"/>
    <n v="1411417602"/>
    <d v="2014-09-22T20:26:42"/>
    <b v="0"/>
    <n v="21"/>
    <b v="1"/>
    <x v="4"/>
    <x v="14"/>
    <n v="102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731"/>
    <n v="1447174261"/>
    <d v="2015-11-10T16:51:01"/>
    <b v="0"/>
    <n v="34"/>
    <b v="1"/>
    <x v="3"/>
    <x v="4"/>
    <n v="102"/>
    <n v="150.15"/>
  </r>
  <r>
    <n v="741"/>
    <s v="reVILNA: the vilna ghetto project"/>
    <s v="A revolutionary digital mapping project of the Vilna Ghetto"/>
    <n v="13000"/>
    <n v="13293.8"/>
    <x v="0"/>
    <x v="0"/>
    <s v="USD"/>
    <n v="1370964806"/>
    <x v="1732"/>
    <n v="1367940806"/>
    <d v="2013-05-07T15:33:26"/>
    <b v="0"/>
    <n v="94"/>
    <b v="1"/>
    <x v="5"/>
    <x v="15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733"/>
    <n v="1352847503"/>
    <d v="2012-11-13T22:58:23"/>
    <b v="0"/>
    <n v="62"/>
    <b v="1"/>
    <x v="5"/>
    <x v="15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734"/>
    <n v="1366381877"/>
    <d v="2013-04-19T14:31:17"/>
    <b v="0"/>
    <n v="68"/>
    <b v="1"/>
    <x v="5"/>
    <x v="15"/>
    <n v="102"/>
    <n v="37.4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735"/>
    <n v="1283976268"/>
    <d v="2010-09-08T20:04:28"/>
    <b v="0"/>
    <n v="19"/>
    <b v="1"/>
    <x v="5"/>
    <x v="15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736"/>
    <n v="1401436539"/>
    <d v="2014-05-30T07:55:39"/>
    <b v="0"/>
    <n v="99"/>
    <b v="1"/>
    <x v="5"/>
    <x v="15"/>
    <n v="102"/>
    <n v="51.47"/>
  </r>
  <r>
    <n v="833"/>
    <s v="Ragman Rolls"/>
    <s v="This is an American rock album."/>
    <n v="6000"/>
    <n v="6100"/>
    <x v="0"/>
    <x v="0"/>
    <s v="USD"/>
    <n v="1397941475"/>
    <x v="1737"/>
    <n v="1395349475"/>
    <d v="2014-03-20T21:04:35"/>
    <b v="0"/>
    <n v="41"/>
    <b v="1"/>
    <x v="2"/>
    <x v="2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738"/>
    <n v="1429991062"/>
    <d v="2015-04-25T19:44:22"/>
    <b v="0"/>
    <n v="21"/>
    <b v="1"/>
    <x v="2"/>
    <x v="10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739"/>
    <n v="1466001246"/>
    <d v="2016-06-15T14:34:06"/>
    <b v="0"/>
    <n v="111"/>
    <b v="1"/>
    <x v="6"/>
    <x v="9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740"/>
    <n v="1430491527"/>
    <d v="2015-05-01T14:45:27"/>
    <b v="0"/>
    <n v="101"/>
    <b v="1"/>
    <x v="6"/>
    <x v="9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741"/>
    <n v="1482862100"/>
    <d v="2016-12-27T18:08:20"/>
    <b v="0"/>
    <n v="108"/>
    <b v="1"/>
    <x v="6"/>
    <x v="9"/>
    <n v="102"/>
    <n v="61.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742"/>
    <n v="1311795167"/>
    <d v="2011-07-27T19:32:47"/>
    <b v="1"/>
    <n v="74"/>
    <b v="1"/>
    <x v="2"/>
    <x v="2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743"/>
    <n v="1372082558"/>
    <d v="2013-06-24T14:02:38"/>
    <b v="1"/>
    <n v="159"/>
    <b v="1"/>
    <x v="2"/>
    <x v="2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744"/>
    <n v="1381767859"/>
    <d v="2013-10-14T16:24:19"/>
    <b v="1"/>
    <n v="31"/>
    <b v="1"/>
    <x v="2"/>
    <x v="2"/>
    <n v="102"/>
    <n v="246.2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745"/>
    <n v="1433512775"/>
    <d v="2015-06-05T13:59:35"/>
    <b v="0"/>
    <n v="63"/>
    <b v="1"/>
    <x v="3"/>
    <x v="4"/>
    <n v="102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746"/>
    <n v="1444927771"/>
    <d v="2015-10-15T16:49:31"/>
    <b v="0"/>
    <n v="120"/>
    <b v="1"/>
    <x v="3"/>
    <x v="4"/>
    <n v="102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747"/>
    <n v="1435585497"/>
    <d v="2015-06-29T13:44:57"/>
    <b v="0"/>
    <n v="64"/>
    <b v="1"/>
    <x v="3"/>
    <x v="4"/>
    <n v="102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748"/>
    <n v="1466512683"/>
    <d v="2016-06-21T12:38:03"/>
    <b v="0"/>
    <n v="323"/>
    <b v="0"/>
    <x v="0"/>
    <x v="3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749"/>
    <n v="1423149525"/>
    <d v="2015-02-05T15:18:45"/>
    <b v="0"/>
    <n v="31"/>
    <b v="1"/>
    <x v="5"/>
    <x v="15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750"/>
    <n v="1416485333"/>
    <d v="2014-11-20T12:08:53"/>
    <b v="0"/>
    <n v="26"/>
    <b v="1"/>
    <x v="5"/>
    <x v="15"/>
    <n v="102"/>
    <n v="230.19"/>
  </r>
  <r>
    <n v="1393"/>
    <s v="WolfHunt | Social Commentary Rock Project"/>
    <s v="Rock n' Roll tales of our times"/>
    <n v="10000"/>
    <n v="10235"/>
    <x v="0"/>
    <x v="0"/>
    <s v="USD"/>
    <n v="1470068523"/>
    <x v="1751"/>
    <n v="1467476523"/>
    <d v="2016-07-02T16:22:03"/>
    <b v="0"/>
    <n v="52"/>
    <b v="1"/>
    <x v="2"/>
    <x v="2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752"/>
    <n v="1302654049"/>
    <d v="2011-04-13T00:20:49"/>
    <b v="1"/>
    <n v="293"/>
    <b v="1"/>
    <x v="5"/>
    <x v="8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753"/>
    <n v="1340329202"/>
    <d v="2012-06-22T01:40:02"/>
    <b v="0"/>
    <n v="26"/>
    <b v="1"/>
    <x v="2"/>
    <x v="2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754"/>
    <n v="1415343874"/>
    <d v="2014-11-07T07:04:34"/>
    <b v="0"/>
    <n v="65"/>
    <b v="1"/>
    <x v="2"/>
    <x v="2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755"/>
    <n v="1311667854"/>
    <d v="2011-07-26T08:10:54"/>
    <b v="0"/>
    <n v="47"/>
    <b v="1"/>
    <x v="2"/>
    <x v="2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56"/>
    <n v="1474663840"/>
    <d v="2016-09-23T20:50:40"/>
    <b v="0"/>
    <n v="118"/>
    <b v="1"/>
    <x v="6"/>
    <x v="9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757"/>
    <n v="1390667107"/>
    <d v="2014-01-25T16:25:07"/>
    <b v="0"/>
    <n v="226"/>
    <b v="1"/>
    <x v="2"/>
    <x v="2"/>
    <n v="102"/>
    <n v="67.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758"/>
    <n v="1397679445"/>
    <d v="2014-04-16T20:17:25"/>
    <b v="0"/>
    <n v="40"/>
    <b v="1"/>
    <x v="2"/>
    <x v="2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759"/>
    <n v="1402441300"/>
    <d v="2014-06-10T23:01:40"/>
    <b v="0"/>
    <n v="179"/>
    <b v="1"/>
    <x v="2"/>
    <x v="2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760"/>
    <n v="1348536417"/>
    <d v="2012-09-25T01:26:57"/>
    <b v="0"/>
    <n v="14"/>
    <b v="1"/>
    <x v="2"/>
    <x v="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761"/>
    <n v="1366763437"/>
    <d v="2013-04-24T00:30:37"/>
    <b v="0"/>
    <n v="174"/>
    <b v="1"/>
    <x v="2"/>
    <x v="2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762"/>
    <n v="1413236738"/>
    <d v="2014-10-13T21:45:38"/>
    <b v="0"/>
    <n v="29"/>
    <b v="1"/>
    <x v="2"/>
    <x v="13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763"/>
    <n v="1442771722"/>
    <d v="2015-09-20T17:55:22"/>
    <b v="0"/>
    <n v="47"/>
    <b v="1"/>
    <x v="2"/>
    <x v="13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764"/>
    <n v="1392040806"/>
    <d v="2014-02-10T14:00:06"/>
    <b v="0"/>
    <n v="183"/>
    <b v="1"/>
    <x v="2"/>
    <x v="13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x v="1765"/>
    <n v="1436863609"/>
    <d v="2015-07-14T08:46:49"/>
    <b v="1"/>
    <n v="450"/>
    <b v="1"/>
    <x v="0"/>
    <x v="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1766"/>
    <n v="1351024232"/>
    <d v="2012-10-23T20:30:32"/>
    <b v="0"/>
    <n v="23"/>
    <b v="1"/>
    <x v="2"/>
    <x v="13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1767"/>
    <n v="1349892735"/>
    <d v="2012-10-10T18:12:15"/>
    <b v="0"/>
    <n v="14"/>
    <b v="1"/>
    <x v="2"/>
    <x v="13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1768"/>
    <n v="1328649026"/>
    <d v="2012-02-07T21:10:26"/>
    <b v="0"/>
    <n v="24"/>
    <b v="1"/>
    <x v="2"/>
    <x v="10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1769"/>
    <n v="1437412512"/>
    <d v="2015-07-20T17:15:12"/>
    <b v="0"/>
    <n v="19"/>
    <b v="1"/>
    <x v="2"/>
    <x v="10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1770"/>
    <n v="1448400943"/>
    <d v="2015-11-24T21:35:43"/>
    <b v="1"/>
    <n v="163"/>
    <b v="1"/>
    <x v="7"/>
    <x v="11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771"/>
    <n v="1412611498"/>
    <d v="2014-10-06T16:04:58"/>
    <b v="1"/>
    <n v="67"/>
    <b v="1"/>
    <x v="7"/>
    <x v="11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1772"/>
    <n v="1399902243"/>
    <d v="2014-05-12T13:44:03"/>
    <b v="1"/>
    <n v="221"/>
    <b v="1"/>
    <x v="7"/>
    <x v="11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1773"/>
    <n v="1411177456"/>
    <d v="2014-09-20T01:44:16"/>
    <b v="0"/>
    <n v="102"/>
    <b v="1"/>
    <x v="7"/>
    <x v="11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1774"/>
    <n v="1456237656"/>
    <d v="2016-02-23T14:27:36"/>
    <b v="0"/>
    <n v="124"/>
    <b v="1"/>
    <x v="7"/>
    <x v="11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1775"/>
    <n v="1454858285"/>
    <d v="2016-02-07T15:18:05"/>
    <b v="0"/>
    <n v="282"/>
    <b v="1"/>
    <x v="7"/>
    <x v="11"/>
    <n v="102"/>
    <n v="108.7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1776"/>
    <n v="1416338557"/>
    <d v="2014-11-18T19:22:37"/>
    <b v="0"/>
    <n v="43"/>
    <b v="1"/>
    <x v="2"/>
    <x v="18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777"/>
    <n v="1380477691"/>
    <d v="2013-09-29T18:01:31"/>
    <b v="0"/>
    <n v="71"/>
    <b v="1"/>
    <x v="2"/>
    <x v="18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x v="1778"/>
    <n v="1473087637"/>
    <d v="2016-09-05T15:00:37"/>
    <b v="0"/>
    <n v="37"/>
    <b v="1"/>
    <x v="2"/>
    <x v="18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1779"/>
    <n v="1396371612"/>
    <d v="2014-04-01T17:00:12"/>
    <b v="1"/>
    <n v="100"/>
    <b v="1"/>
    <x v="0"/>
    <x v="5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1780"/>
    <n v="1418766895"/>
    <d v="2014-12-16T21:54:55"/>
    <b v="0"/>
    <n v="14"/>
    <b v="1"/>
    <x v="0"/>
    <x v="5"/>
    <n v="10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781"/>
    <n v="1472528141"/>
    <d v="2016-08-30T03:35:41"/>
    <b v="1"/>
    <n v="308"/>
    <b v="1"/>
    <x v="3"/>
    <x v="12"/>
    <n v="10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1782"/>
    <n v="1447515684"/>
    <d v="2015-11-14T15:41:24"/>
    <b v="1"/>
    <n v="1420"/>
    <b v="1"/>
    <x v="3"/>
    <x v="12"/>
    <n v="10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783"/>
    <n v="1436283107"/>
    <d v="2015-07-07T15:31:47"/>
    <b v="0"/>
    <n v="90"/>
    <b v="1"/>
    <x v="3"/>
    <x v="4"/>
    <n v="102"/>
    <n v="33.9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784"/>
    <n v="1458647725"/>
    <d v="2016-03-22T11:55:25"/>
    <b v="0"/>
    <n v="21"/>
    <b v="1"/>
    <x v="3"/>
    <x v="4"/>
    <n v="102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85"/>
    <n v="1407852068"/>
    <d v="2014-08-12T14:01:08"/>
    <b v="0"/>
    <n v="199"/>
    <b v="1"/>
    <x v="3"/>
    <x v="20"/>
    <n v="102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1786"/>
    <n v="1398432758"/>
    <d v="2014-04-25T13:32:38"/>
    <b v="0"/>
    <n v="32"/>
    <b v="1"/>
    <x v="3"/>
    <x v="20"/>
    <n v="102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787"/>
    <n v="1409275671"/>
    <d v="2014-08-29T01:27:51"/>
    <b v="0"/>
    <n v="87"/>
    <b v="1"/>
    <x v="3"/>
    <x v="4"/>
    <n v="102"/>
    <n v="58.62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788"/>
    <n v="1452616143"/>
    <d v="2016-01-12T16:29:03"/>
    <b v="1"/>
    <n v="59"/>
    <b v="1"/>
    <x v="3"/>
    <x v="12"/>
    <n v="10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789"/>
    <n v="1335567144"/>
    <d v="2012-04-27T22:52:24"/>
    <b v="1"/>
    <n v="89"/>
    <b v="1"/>
    <x v="3"/>
    <x v="4"/>
    <n v="102"/>
    <n v="62.9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790"/>
    <n v="1405923687"/>
    <d v="2014-07-21T06:21:27"/>
    <b v="1"/>
    <n v="57"/>
    <b v="1"/>
    <x v="3"/>
    <x v="4"/>
    <n v="102"/>
    <n v="80.1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791"/>
    <n v="1408313438"/>
    <d v="2014-08-17T22:10:38"/>
    <b v="1"/>
    <n v="70"/>
    <b v="1"/>
    <x v="3"/>
    <x v="4"/>
    <n v="102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1792"/>
    <n v="1448823673"/>
    <d v="2015-11-29T19:01:13"/>
    <b v="1"/>
    <n v="115"/>
    <b v="1"/>
    <x v="3"/>
    <x v="4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1793"/>
    <n v="1417132986"/>
    <d v="2014-11-28T00:03:06"/>
    <b v="1"/>
    <n v="184"/>
    <b v="1"/>
    <x v="3"/>
    <x v="4"/>
    <n v="102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1794"/>
    <n v="1479932713"/>
    <d v="2016-11-23T20:25:13"/>
    <b v="1"/>
    <n v="216"/>
    <b v="1"/>
    <x v="3"/>
    <x v="4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795"/>
    <n v="1463145938"/>
    <d v="2016-05-13T13:25:38"/>
    <b v="1"/>
    <n v="39"/>
    <b v="1"/>
    <x v="3"/>
    <x v="4"/>
    <n v="102"/>
    <n v="52.49"/>
  </r>
  <r>
    <n v="3228"/>
    <s v="Hear Me Roar: A Season of Powerful Women"/>
    <s v="A Season of Powerful Women. A Season of Defiance."/>
    <n v="7000"/>
    <n v="7164"/>
    <x v="0"/>
    <x v="0"/>
    <s v="USD"/>
    <n v="1450328340"/>
    <x v="1796"/>
    <n v="1447606884"/>
    <d v="2015-11-15T17:01:24"/>
    <b v="1"/>
    <n v="37"/>
    <b v="1"/>
    <x v="3"/>
    <x v="4"/>
    <n v="102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1797"/>
    <n v="1412617724"/>
    <d v="2014-10-06T17:48:44"/>
    <b v="1"/>
    <n v="213"/>
    <b v="1"/>
    <x v="3"/>
    <x v="4"/>
    <n v="102"/>
    <n v="119.1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1798"/>
    <n v="1471701028"/>
    <d v="2016-08-20T13:50:28"/>
    <b v="1"/>
    <n v="115"/>
    <b v="1"/>
    <x v="3"/>
    <x v="4"/>
    <n v="102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1799"/>
    <n v="1434564660"/>
    <d v="2015-06-17T18:11:00"/>
    <b v="1"/>
    <n v="288"/>
    <b v="1"/>
    <x v="3"/>
    <x v="4"/>
    <n v="102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1800"/>
    <n v="1431509397"/>
    <d v="2015-05-13T09:29:57"/>
    <b v="1"/>
    <n v="70"/>
    <b v="1"/>
    <x v="3"/>
    <x v="4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801"/>
    <n v="1434113265"/>
    <d v="2015-06-12T12:47:45"/>
    <b v="1"/>
    <n v="30"/>
    <b v="1"/>
    <x v="3"/>
    <x v="4"/>
    <n v="102"/>
    <n v="6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802"/>
    <n v="1452546853"/>
    <d v="2016-01-11T21:14:13"/>
    <b v="0"/>
    <n v="15"/>
    <b v="1"/>
    <x v="3"/>
    <x v="4"/>
    <n v="102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1803"/>
    <n v="1468699782"/>
    <d v="2016-07-16T20:09:42"/>
    <b v="0"/>
    <n v="122"/>
    <b v="1"/>
    <x v="3"/>
    <x v="4"/>
    <n v="102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1804"/>
    <n v="1440370768"/>
    <d v="2015-08-23T22:59:28"/>
    <b v="0"/>
    <n v="72"/>
    <b v="1"/>
    <x v="3"/>
    <x v="4"/>
    <n v="102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805"/>
    <n v="1435782748"/>
    <d v="2015-07-01T20:32:28"/>
    <b v="0"/>
    <n v="20"/>
    <b v="1"/>
    <x v="3"/>
    <x v="4"/>
    <n v="102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806"/>
    <n v="1464653696"/>
    <d v="2016-05-31T00:14:56"/>
    <b v="0"/>
    <n v="23"/>
    <b v="1"/>
    <x v="3"/>
    <x v="4"/>
    <n v="102"/>
    <n v="145.6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x v="1807"/>
    <n v="1463925590"/>
    <d v="2016-05-22T13:59:50"/>
    <b v="0"/>
    <n v="10"/>
    <b v="1"/>
    <x v="3"/>
    <x v="4"/>
    <n v="102"/>
    <n v="152.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1808"/>
    <n v="1486129680"/>
    <d v="2017-02-03T13:48:00"/>
    <b v="0"/>
    <n v="112"/>
    <b v="1"/>
    <x v="3"/>
    <x v="4"/>
    <n v="102"/>
    <n v="136.8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1809"/>
    <n v="1425020810"/>
    <d v="2015-02-27T07:06:50"/>
    <b v="0"/>
    <n v="78"/>
    <b v="1"/>
    <x v="3"/>
    <x v="4"/>
    <n v="102"/>
    <n v="78.20999999999999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810"/>
    <n v="1443029206"/>
    <d v="2015-09-23T17:26:46"/>
    <b v="0"/>
    <n v="55"/>
    <b v="1"/>
    <x v="3"/>
    <x v="4"/>
    <n v="102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811"/>
    <n v="1423455983"/>
    <d v="2015-02-09T04:26:23"/>
    <b v="0"/>
    <n v="48"/>
    <b v="1"/>
    <x v="3"/>
    <x v="4"/>
    <n v="102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1812"/>
    <n v="1403721345"/>
    <d v="2014-06-25T18:35:45"/>
    <b v="0"/>
    <n v="22"/>
    <b v="1"/>
    <x v="3"/>
    <x v="4"/>
    <n v="102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813"/>
    <n v="1436376146"/>
    <d v="2015-07-08T17:22:26"/>
    <b v="0"/>
    <n v="66"/>
    <b v="1"/>
    <x v="3"/>
    <x v="4"/>
    <n v="102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814"/>
    <n v="1469329637"/>
    <d v="2016-07-24T03:07:17"/>
    <b v="0"/>
    <n v="93"/>
    <b v="1"/>
    <x v="3"/>
    <x v="4"/>
    <n v="102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15"/>
    <n v="1413432331"/>
    <d v="2014-10-16T04:05:31"/>
    <b v="0"/>
    <n v="23"/>
    <b v="1"/>
    <x v="3"/>
    <x v="4"/>
    <n v="102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x v="1816"/>
    <n v="1459309704"/>
    <d v="2016-03-30T03:48:24"/>
    <b v="0"/>
    <n v="42"/>
    <b v="1"/>
    <x v="3"/>
    <x v="4"/>
    <n v="102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817"/>
    <n v="1404927440"/>
    <d v="2014-07-09T17:37:20"/>
    <b v="0"/>
    <n v="29"/>
    <b v="1"/>
    <x v="3"/>
    <x v="4"/>
    <n v="102"/>
    <n v="105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1818"/>
    <n v="1409336373"/>
    <d v="2014-08-29T18:19:33"/>
    <b v="0"/>
    <n v="74"/>
    <b v="1"/>
    <x v="3"/>
    <x v="4"/>
    <n v="102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819"/>
    <n v="1459411371"/>
    <d v="2016-03-31T08:02:51"/>
    <b v="0"/>
    <n v="34"/>
    <b v="1"/>
    <x v="3"/>
    <x v="4"/>
    <n v="102"/>
    <n v="9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820"/>
    <n v="1404915822"/>
    <d v="2014-07-09T14:23:42"/>
    <b v="0"/>
    <n v="85"/>
    <b v="1"/>
    <x v="3"/>
    <x v="4"/>
    <n v="102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528"/>
    <n v="1426002684"/>
    <d v="2015-03-10T15:51:24"/>
    <b v="0"/>
    <n v="19"/>
    <b v="1"/>
    <x v="3"/>
    <x v="4"/>
    <n v="102"/>
    <n v="59.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21"/>
    <n v="1455230214"/>
    <d v="2016-02-11T22:36:54"/>
    <b v="0"/>
    <n v="13"/>
    <b v="1"/>
    <x v="3"/>
    <x v="4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1822"/>
    <n v="1438939673"/>
    <d v="2015-08-07T09:27:53"/>
    <b v="0"/>
    <n v="42"/>
    <b v="1"/>
    <x v="3"/>
    <x v="4"/>
    <n v="102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1823"/>
    <n v="1398342170"/>
    <d v="2014-04-24T12:22:50"/>
    <b v="0"/>
    <n v="25"/>
    <b v="1"/>
    <x v="3"/>
    <x v="4"/>
    <n v="102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824"/>
    <n v="1437236378"/>
    <d v="2015-07-18T16:19:38"/>
    <b v="0"/>
    <n v="54"/>
    <b v="1"/>
    <x v="3"/>
    <x v="4"/>
    <n v="102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825"/>
    <n v="1406390457"/>
    <d v="2014-07-26T16:00:57"/>
    <b v="0"/>
    <n v="48"/>
    <b v="1"/>
    <x v="3"/>
    <x v="4"/>
    <n v="102"/>
    <n v="84.8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826"/>
    <n v="1424414350"/>
    <d v="2015-02-20T06:39:10"/>
    <b v="0"/>
    <n v="13"/>
    <b v="1"/>
    <x v="3"/>
    <x v="4"/>
    <n v="102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827"/>
    <n v="1409179384"/>
    <d v="2014-08-27T22:43:04"/>
    <b v="0"/>
    <n v="57"/>
    <b v="1"/>
    <x v="3"/>
    <x v="4"/>
    <n v="102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28"/>
    <n v="1463334166"/>
    <d v="2016-05-15T17:42:46"/>
    <b v="0"/>
    <n v="19"/>
    <b v="1"/>
    <x v="3"/>
    <x v="4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1829"/>
    <n v="1429881667"/>
    <d v="2015-04-24T13:21:07"/>
    <b v="0"/>
    <n v="97"/>
    <b v="1"/>
    <x v="3"/>
    <x v="4"/>
    <n v="102"/>
    <n v="105.52"/>
  </r>
  <r>
    <n v="3723"/>
    <s v="Beauty and the Beast"/>
    <s v="Saltmine Theatre Company present Beauty and the Beast:"/>
    <n v="4500"/>
    <n v="4592"/>
    <x v="0"/>
    <x v="1"/>
    <s v="GBP"/>
    <n v="1417374262"/>
    <x v="1830"/>
    <n v="1414778662"/>
    <d v="2014-10-31T18:04:22"/>
    <b v="0"/>
    <n v="63"/>
    <b v="1"/>
    <x v="3"/>
    <x v="4"/>
    <n v="102"/>
    <n v="72.89"/>
  </r>
  <r>
    <n v="3758"/>
    <s v="Luigi's Ladies"/>
    <s v="LUIGI'S LADIES: an original one-woman musical comedy"/>
    <n v="1500"/>
    <n v="1535"/>
    <x v="0"/>
    <x v="0"/>
    <s v="USD"/>
    <n v="1400475600"/>
    <x v="1831"/>
    <n v="1397819938"/>
    <d v="2014-04-18T11:18:58"/>
    <b v="0"/>
    <n v="26"/>
    <b v="1"/>
    <x v="3"/>
    <x v="20"/>
    <n v="102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32"/>
    <n v="1466887297"/>
    <d v="2016-06-25T20:41:37"/>
    <b v="0"/>
    <n v="27"/>
    <b v="1"/>
    <x v="3"/>
    <x v="20"/>
    <n v="102"/>
    <n v="75.3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33"/>
    <n v="1432837358"/>
    <d v="2015-05-28T18:22:38"/>
    <b v="0"/>
    <n v="17"/>
    <b v="1"/>
    <x v="3"/>
    <x v="4"/>
    <n v="102"/>
    <n v="120.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1834"/>
    <n v="1464224867"/>
    <d v="2016-05-26T01:07:47"/>
    <b v="0"/>
    <n v="57"/>
    <b v="1"/>
    <x v="4"/>
    <x v="16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835"/>
    <n v="1400636279"/>
    <d v="2014-05-21T01:37:59"/>
    <b v="0"/>
    <n v="19"/>
    <b v="1"/>
    <x v="4"/>
    <x v="16"/>
    <n v="101"/>
    <n v="158.68"/>
  </r>
  <r>
    <n v="14"/>
    <s v="3010 | Sci-fi Series"/>
    <s v="A highly charged post apocalyptic sci fi series that pulls no punches!"/>
    <n v="6000"/>
    <n v="6056"/>
    <x v="0"/>
    <x v="6"/>
    <s v="AUD"/>
    <n v="1405259940"/>
    <x v="1836"/>
    <n v="1403051888"/>
    <d v="2014-06-18T00:38:08"/>
    <b v="0"/>
    <n v="41"/>
    <b v="1"/>
    <x v="4"/>
    <x v="16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837"/>
    <n v="1412530422"/>
    <d v="2014-10-05T17:33:42"/>
    <b v="0"/>
    <n v="36"/>
    <b v="1"/>
    <x v="4"/>
    <x v="16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838"/>
    <n v="1406012515"/>
    <d v="2014-07-22T07:01:55"/>
    <b v="0"/>
    <n v="53"/>
    <b v="1"/>
    <x v="4"/>
    <x v="16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39"/>
    <n v="1401426488"/>
    <d v="2014-05-30T05:08:08"/>
    <b v="0"/>
    <n v="16"/>
    <b v="1"/>
    <x v="4"/>
    <x v="16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1840"/>
    <n v="1448471221"/>
    <d v="2015-11-25T17:07:01"/>
    <b v="0"/>
    <n v="52"/>
    <b v="1"/>
    <x v="4"/>
    <x v="16"/>
    <n v="101"/>
    <n v="194.23"/>
  </r>
  <r>
    <n v="106"/>
    <s v="LOST WEEKEND"/>
    <s v="A Boy. A Girl. A Car. A Serial Killer."/>
    <n v="5000"/>
    <n v="5025"/>
    <x v="0"/>
    <x v="0"/>
    <s v="USD"/>
    <n v="1333391901"/>
    <x v="1841"/>
    <n v="1332182301"/>
    <d v="2012-03-19T18:38:21"/>
    <b v="0"/>
    <n v="27"/>
    <b v="1"/>
    <x v="4"/>
    <x v="6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1842"/>
    <n v="1322073309"/>
    <d v="2011-11-23T18:35:09"/>
    <b v="1"/>
    <n v="146"/>
    <b v="1"/>
    <x v="4"/>
    <x v="14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1843"/>
    <n v="1326728235"/>
    <d v="2012-01-16T15:37:15"/>
    <b v="1"/>
    <n v="7"/>
    <b v="1"/>
    <x v="4"/>
    <x v="14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844"/>
    <n v="1263679492"/>
    <d v="2010-01-16T22:04:52"/>
    <b v="1"/>
    <n v="179"/>
    <b v="1"/>
    <x v="4"/>
    <x v="14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1845"/>
    <n v="1395417714"/>
    <d v="2014-03-21T16:01:54"/>
    <b v="1"/>
    <n v="131"/>
    <b v="1"/>
    <x v="4"/>
    <x v="14"/>
    <n v="101"/>
    <n v="201.2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1846"/>
    <n v="1427390901"/>
    <d v="2015-03-26T17:28:21"/>
    <b v="1"/>
    <n v="142"/>
    <b v="1"/>
    <x v="4"/>
    <x v="14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1847"/>
    <n v="1343068334"/>
    <d v="2012-07-23T18:32:14"/>
    <b v="1"/>
    <n v="126"/>
    <b v="1"/>
    <x v="4"/>
    <x v="14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1848"/>
    <n v="1384186483"/>
    <d v="2013-11-11T16:14:43"/>
    <b v="1"/>
    <n v="316"/>
    <b v="1"/>
    <x v="4"/>
    <x v="14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1849"/>
    <n v="1428423757"/>
    <d v="2015-04-07T16:22:37"/>
    <b v="1"/>
    <n v="69"/>
    <b v="1"/>
    <x v="4"/>
    <x v="14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850"/>
    <n v="1423710308"/>
    <d v="2015-02-12T03:05:08"/>
    <b v="1"/>
    <n v="31"/>
    <b v="1"/>
    <x v="4"/>
    <x v="14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1851"/>
    <n v="1433799180"/>
    <d v="2015-06-08T21:33:00"/>
    <b v="0"/>
    <n v="87"/>
    <b v="1"/>
    <x v="4"/>
    <x v="14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1852"/>
    <n v="1268934736"/>
    <d v="2010-03-18T17:52:16"/>
    <b v="0"/>
    <n v="26"/>
    <b v="1"/>
    <x v="4"/>
    <x v="14"/>
    <n v="101"/>
    <n v="347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1853"/>
    <n v="1334948518"/>
    <d v="2012-04-20T19:01:58"/>
    <b v="0"/>
    <n v="134"/>
    <b v="1"/>
    <x v="4"/>
    <x v="14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1854"/>
    <n v="1321578051"/>
    <d v="2011-11-18T01:00:51"/>
    <b v="0"/>
    <n v="193"/>
    <b v="1"/>
    <x v="4"/>
    <x v="1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1855"/>
    <n v="1312823571"/>
    <d v="2011-08-08T17:12:51"/>
    <b v="0"/>
    <n v="206"/>
    <b v="1"/>
    <x v="4"/>
    <x v="14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1856"/>
    <n v="1380217190"/>
    <d v="2013-09-26T17:39:50"/>
    <b v="0"/>
    <n v="38"/>
    <b v="1"/>
    <x v="4"/>
    <x v="14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1857"/>
    <n v="1384920804"/>
    <d v="2013-11-20T04:13:24"/>
    <b v="0"/>
    <n v="241"/>
    <b v="1"/>
    <x v="4"/>
    <x v="14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1858"/>
    <n v="1435041997"/>
    <d v="2015-06-23T06:46:37"/>
    <b v="0"/>
    <n v="104"/>
    <b v="1"/>
    <x v="4"/>
    <x v="14"/>
    <n v="10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1859"/>
    <n v="1484715366"/>
    <d v="2017-01-18T04:56:06"/>
    <b v="0"/>
    <n v="158"/>
    <b v="1"/>
    <x v="3"/>
    <x v="4"/>
    <n v="101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1860"/>
    <n v="1465866707"/>
    <d v="2016-06-14T01:11:47"/>
    <b v="0"/>
    <n v="20"/>
    <b v="1"/>
    <x v="3"/>
    <x v="4"/>
    <n v="101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1861"/>
    <n v="1415838311"/>
    <d v="2014-11-13T00:25:11"/>
    <b v="0"/>
    <n v="105"/>
    <b v="1"/>
    <x v="0"/>
    <x v="3"/>
    <n v="101"/>
    <n v="239.35"/>
  </r>
  <r>
    <n v="659"/>
    <s v="Lulu Watch Designs - Apple Watch"/>
    <s v="Sync up your lifestyle"/>
    <n v="3000"/>
    <n v="3017"/>
    <x v="0"/>
    <x v="0"/>
    <s v="USD"/>
    <n v="1440339295"/>
    <x v="1862"/>
    <n v="1437747295"/>
    <d v="2015-07-24T14:14:55"/>
    <b v="0"/>
    <n v="21"/>
    <b v="1"/>
    <x v="0"/>
    <x v="3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863"/>
    <n v="1363136487"/>
    <d v="2013-03-13T01:01:27"/>
    <b v="0"/>
    <n v="35"/>
    <b v="1"/>
    <x v="5"/>
    <x v="15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1864"/>
    <n v="1376687485"/>
    <d v="2013-08-16T21:11:25"/>
    <b v="0"/>
    <n v="90"/>
    <b v="1"/>
    <x v="2"/>
    <x v="2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1865"/>
    <n v="1343867524"/>
    <d v="2012-08-02T00:32:04"/>
    <b v="0"/>
    <n v="75"/>
    <b v="1"/>
    <x v="2"/>
    <x v="2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866"/>
    <n v="1330908930"/>
    <d v="2012-03-05T00:55:30"/>
    <b v="0"/>
    <n v="49"/>
    <b v="1"/>
    <x v="2"/>
    <x v="2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1867"/>
    <n v="1321978335"/>
    <d v="2011-11-22T16:12:15"/>
    <b v="0"/>
    <n v="154"/>
    <b v="1"/>
    <x v="2"/>
    <x v="2"/>
    <n v="101"/>
    <n v="97.99"/>
  </r>
  <r>
    <n v="836"/>
    <s v="DESMADRE Full Album + Press Kit"/>
    <s v="An album you can bring home to mom."/>
    <n v="5000"/>
    <n v="5046.5200000000004"/>
    <x v="0"/>
    <x v="0"/>
    <s v="USD"/>
    <n v="1381108918"/>
    <x v="1868"/>
    <n v="1378516918"/>
    <d v="2013-09-07T01:21:58"/>
    <b v="0"/>
    <n v="46"/>
    <b v="1"/>
    <x v="2"/>
    <x v="2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869"/>
    <n v="1413058063"/>
    <d v="2014-10-11T20:07:43"/>
    <b v="1"/>
    <n v="94"/>
    <b v="1"/>
    <x v="2"/>
    <x v="17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870"/>
    <n v="1433615400"/>
    <d v="2015-06-06T18:30:00"/>
    <b v="0"/>
    <n v="9"/>
    <b v="1"/>
    <x v="6"/>
    <x v="9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x v="1871"/>
    <n v="1431605351"/>
    <d v="2015-05-14T12:09:11"/>
    <b v="0"/>
    <n v="62"/>
    <b v="1"/>
    <x v="6"/>
    <x v="9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x v="1872"/>
    <n v="1464209261"/>
    <d v="2016-05-25T20:47:41"/>
    <b v="0"/>
    <n v="6"/>
    <b v="1"/>
    <x v="6"/>
    <x v="9"/>
    <n v="101"/>
    <n v="168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3"/>
    <n v="1388391227"/>
    <d v="2013-12-30T08:13:47"/>
    <b v="1"/>
    <n v="52"/>
    <b v="1"/>
    <x v="2"/>
    <x v="2"/>
    <n v="101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74"/>
    <n v="1481175482"/>
    <d v="2016-12-08T05:38:02"/>
    <b v="0"/>
    <n v="31"/>
    <b v="1"/>
    <x v="3"/>
    <x v="4"/>
    <n v="101"/>
    <n v="65.1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875"/>
    <n v="1452707144"/>
    <d v="2016-01-13T17:45:44"/>
    <b v="0"/>
    <n v="120"/>
    <b v="1"/>
    <x v="5"/>
    <x v="15"/>
    <n v="101"/>
    <n v="168.7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876"/>
    <n v="1410967754"/>
    <d v="2014-09-17T15:29:14"/>
    <b v="1"/>
    <n v="340"/>
    <b v="1"/>
    <x v="5"/>
    <x v="8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877"/>
    <n v="1456491680"/>
    <d v="2016-02-26T13:01:20"/>
    <b v="1"/>
    <n v="329"/>
    <b v="1"/>
    <x v="6"/>
    <x v="9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878"/>
    <n v="1403169278"/>
    <d v="2014-06-19T09:14:38"/>
    <b v="1"/>
    <n v="405"/>
    <b v="1"/>
    <x v="6"/>
    <x v="9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879"/>
    <n v="1424185520"/>
    <d v="2015-02-17T15:05:20"/>
    <b v="1"/>
    <n v="141"/>
    <b v="1"/>
    <x v="6"/>
    <x v="9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880"/>
    <n v="1311380313"/>
    <d v="2011-07-23T00:18:33"/>
    <b v="0"/>
    <n v="44"/>
    <b v="1"/>
    <x v="2"/>
    <x v="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881"/>
    <n v="1293158438"/>
    <d v="2010-12-24T02:40:38"/>
    <b v="0"/>
    <n v="92"/>
    <b v="1"/>
    <x v="2"/>
    <x v="2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882"/>
    <n v="1385754986"/>
    <d v="2013-11-29T19:56:26"/>
    <b v="0"/>
    <n v="23"/>
    <b v="1"/>
    <x v="2"/>
    <x v="2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883"/>
    <n v="1372437089"/>
    <d v="2013-06-28T16:31:29"/>
    <b v="0"/>
    <n v="18"/>
    <b v="1"/>
    <x v="2"/>
    <x v="2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884"/>
    <n v="1383337267"/>
    <d v="2013-11-01T20:21:07"/>
    <b v="0"/>
    <n v="108"/>
    <b v="1"/>
    <x v="2"/>
    <x v="2"/>
    <n v="101"/>
    <n v="74.9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885"/>
    <n v="1400175682"/>
    <d v="2014-05-15T17:41:22"/>
    <b v="0"/>
    <n v="88"/>
    <b v="1"/>
    <x v="2"/>
    <x v="2"/>
    <n v="101"/>
    <n v="45.8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86"/>
    <n v="1303706001"/>
    <d v="2011-04-25T04:33:21"/>
    <b v="0"/>
    <n v="32"/>
    <b v="1"/>
    <x v="2"/>
    <x v="2"/>
    <n v="101"/>
    <n v="62.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887"/>
    <n v="1416406744"/>
    <d v="2014-11-19T14:19:04"/>
    <b v="0"/>
    <n v="26"/>
    <b v="1"/>
    <x v="2"/>
    <x v="7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888"/>
    <n v="1396974355"/>
    <d v="2014-04-08T16:25:55"/>
    <b v="0"/>
    <n v="81"/>
    <b v="1"/>
    <x v="2"/>
    <x v="7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9"/>
    <n v="1300916220"/>
    <d v="2011-03-23T21:37:00"/>
    <b v="0"/>
    <n v="20"/>
    <b v="1"/>
    <x v="2"/>
    <x v="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890"/>
    <n v="1382701793"/>
    <d v="2013-10-25T11:49:53"/>
    <b v="0"/>
    <n v="70"/>
    <b v="1"/>
    <x v="2"/>
    <x v="7"/>
    <n v="101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891"/>
    <n v="1467464614"/>
    <d v="2016-07-02T13:03:34"/>
    <b v="0"/>
    <n v="77"/>
    <b v="1"/>
    <x v="2"/>
    <x v="7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x v="1892"/>
    <n v="1486522484"/>
    <d v="2017-02-08T02:54:44"/>
    <b v="0"/>
    <n v="884"/>
    <b v="0"/>
    <x v="2"/>
    <x v="21"/>
    <n v="101"/>
    <n v="74.58"/>
  </r>
  <r>
    <n v="1826"/>
    <s v="BEAR GHOST! Professional Recording! Yay!"/>
    <s v="Hear your favorite Bear Ghost in eargasmic quality!"/>
    <n v="2000"/>
    <n v="2020"/>
    <x v="0"/>
    <x v="0"/>
    <s v="USD"/>
    <n v="1392675017"/>
    <x v="1893"/>
    <n v="1390083017"/>
    <d v="2014-01-18T22:10:17"/>
    <b v="0"/>
    <n v="38"/>
    <b v="1"/>
    <x v="2"/>
    <x v="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94"/>
    <n v="1294818561"/>
    <d v="2011-01-12T07:49:21"/>
    <b v="0"/>
    <n v="96"/>
    <b v="1"/>
    <x v="2"/>
    <x v="2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95"/>
    <n v="1304464914"/>
    <d v="2011-05-03T23:21:54"/>
    <b v="0"/>
    <n v="20"/>
    <b v="1"/>
    <x v="2"/>
    <x v="2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96"/>
    <n v="1403901072"/>
    <d v="2014-06-27T20:31:12"/>
    <b v="0"/>
    <n v="38"/>
    <b v="1"/>
    <x v="2"/>
    <x v="2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97"/>
    <n v="1339109212"/>
    <d v="2012-06-07T22:46:52"/>
    <b v="0"/>
    <n v="81"/>
    <b v="1"/>
    <x v="2"/>
    <x v="13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898"/>
    <n v="1255730520"/>
    <d v="2009-10-16T22:02:00"/>
    <b v="1"/>
    <n v="23"/>
    <b v="1"/>
    <x v="0"/>
    <x v="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899"/>
    <n v="1445870951"/>
    <d v="2015-10-26T14:49:11"/>
    <b v="0"/>
    <n v="121"/>
    <b v="1"/>
    <x v="0"/>
    <x v="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900"/>
    <n v="1321200332"/>
    <d v="2011-11-13T16:05:32"/>
    <b v="0"/>
    <n v="35"/>
    <b v="1"/>
    <x v="2"/>
    <x v="13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1901"/>
    <n v="1312822732"/>
    <d v="2011-08-08T16:58:52"/>
    <b v="0"/>
    <n v="55"/>
    <b v="1"/>
    <x v="2"/>
    <x v="13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902"/>
    <n v="1345056003"/>
    <d v="2012-08-15T18:40:03"/>
    <b v="0"/>
    <n v="92"/>
    <b v="1"/>
    <x v="2"/>
    <x v="13"/>
    <n v="101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903"/>
    <n v="1342494445"/>
    <d v="2012-07-17T03:07:25"/>
    <b v="0"/>
    <n v="22"/>
    <b v="1"/>
    <x v="2"/>
    <x v="13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1904"/>
    <n v="1384384136"/>
    <d v="2013-11-13T23:08:56"/>
    <b v="0"/>
    <n v="69"/>
    <b v="1"/>
    <x v="2"/>
    <x v="13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1905"/>
    <n v="1445539113"/>
    <d v="2015-10-22T18:38:33"/>
    <b v="0"/>
    <n v="9"/>
    <b v="1"/>
    <x v="2"/>
    <x v="10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906"/>
    <n v="1372296436"/>
    <d v="2013-06-27T01:27:16"/>
    <b v="0"/>
    <n v="69"/>
    <b v="1"/>
    <x v="2"/>
    <x v="10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907"/>
    <n v="1331348404"/>
    <d v="2012-03-10T03:00:04"/>
    <b v="0"/>
    <n v="48"/>
    <b v="1"/>
    <x v="2"/>
    <x v="2"/>
    <n v="101"/>
    <n v="63.03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1908"/>
    <n v="1328749249"/>
    <d v="2012-02-09T01:00:49"/>
    <b v="0"/>
    <n v="19"/>
    <b v="1"/>
    <x v="2"/>
    <x v="2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1909"/>
    <n v="1339694816"/>
    <d v="2012-06-14T17:26:56"/>
    <b v="0"/>
    <n v="7"/>
    <b v="1"/>
    <x v="2"/>
    <x v="2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60"/>
    <n v="1290281691"/>
    <d v="2010-11-20T19:34:51"/>
    <b v="1"/>
    <n v="113"/>
    <b v="1"/>
    <x v="2"/>
    <x v="13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1910"/>
    <n v="1405356072"/>
    <d v="2014-07-14T16:41:12"/>
    <b v="1"/>
    <n v="167"/>
    <b v="1"/>
    <x v="2"/>
    <x v="13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911"/>
    <n v="1406847996"/>
    <d v="2014-07-31T23:06:36"/>
    <b v="1"/>
    <n v="614"/>
    <b v="1"/>
    <x v="2"/>
    <x v="13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1912"/>
    <n v="1401485484"/>
    <d v="2014-05-30T21:31:24"/>
    <b v="1"/>
    <n v="123"/>
    <b v="1"/>
    <x v="7"/>
    <x v="11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1913"/>
    <n v="1486183808"/>
    <d v="2017-02-04T04:50:08"/>
    <b v="0"/>
    <n v="130"/>
    <b v="1"/>
    <x v="7"/>
    <x v="11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1914"/>
    <n v="1480480167"/>
    <d v="2016-11-30T04:29:27"/>
    <b v="0"/>
    <n v="68"/>
    <b v="1"/>
    <x v="7"/>
    <x v="11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1915"/>
    <n v="1335194944"/>
    <d v="2012-04-23T15:29:04"/>
    <b v="0"/>
    <n v="39"/>
    <b v="1"/>
    <x v="2"/>
    <x v="13"/>
    <n v="101"/>
    <n v="38.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916"/>
    <n v="1339158569"/>
    <d v="2012-06-08T12:29:29"/>
    <b v="0"/>
    <n v="57"/>
    <b v="1"/>
    <x v="2"/>
    <x v="18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1917"/>
    <n v="1439392406"/>
    <d v="2015-08-12T15:13:26"/>
    <b v="0"/>
    <n v="150"/>
    <b v="1"/>
    <x v="2"/>
    <x v="18"/>
    <n v="101"/>
    <n v="43.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18"/>
    <n v="1386626054"/>
    <d v="2013-12-09T21:54:14"/>
    <b v="1"/>
    <n v="50"/>
    <b v="1"/>
    <x v="0"/>
    <x v="5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1919"/>
    <n v="1345664294"/>
    <d v="2012-08-22T19:38:14"/>
    <b v="1"/>
    <n v="28"/>
    <b v="1"/>
    <x v="0"/>
    <x v="5"/>
    <n v="101"/>
    <n v="270.5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920"/>
    <n v="1400694790"/>
    <d v="2014-05-21T17:53:10"/>
    <b v="1"/>
    <n v="73"/>
    <b v="1"/>
    <x v="3"/>
    <x v="12"/>
    <n v="101"/>
    <n v="53.95"/>
  </r>
  <r>
    <n v="2789"/>
    <s v="The Adventurers Club"/>
    <s v="BNT's Biggest Adventure So Far: Our 2015 full length production!"/>
    <n v="3000"/>
    <n v="3035"/>
    <x v="0"/>
    <x v="0"/>
    <s v="USD"/>
    <n v="1426132800"/>
    <x v="1921"/>
    <n v="1424477934"/>
    <d v="2015-02-21T00:18:54"/>
    <b v="0"/>
    <n v="24"/>
    <b v="1"/>
    <x v="3"/>
    <x v="4"/>
    <n v="101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922"/>
    <n v="1437063121"/>
    <d v="2015-07-16T16:12:01"/>
    <b v="0"/>
    <n v="139"/>
    <b v="1"/>
    <x v="3"/>
    <x v="4"/>
    <n v="101"/>
    <n v="36.4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1923"/>
    <n v="1428415264"/>
    <d v="2015-04-07T14:01:04"/>
    <b v="0"/>
    <n v="62"/>
    <b v="1"/>
    <x v="3"/>
    <x v="20"/>
    <n v="101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924"/>
    <n v="1467468008"/>
    <d v="2016-07-02T14:00:08"/>
    <b v="0"/>
    <n v="39"/>
    <b v="1"/>
    <x v="3"/>
    <x v="20"/>
    <n v="101"/>
    <n v="90.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925"/>
    <n v="1420044814"/>
    <d v="2014-12-31T16:53:34"/>
    <b v="0"/>
    <n v="32"/>
    <b v="1"/>
    <x v="3"/>
    <x v="20"/>
    <n v="101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926"/>
    <n v="1404769819"/>
    <d v="2014-07-07T21:50:19"/>
    <b v="0"/>
    <n v="196"/>
    <b v="1"/>
    <x v="3"/>
    <x v="4"/>
    <n v="101"/>
    <n v="25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927"/>
    <n v="1419104823"/>
    <d v="2014-12-20T19:47:03"/>
    <b v="0"/>
    <n v="46"/>
    <b v="1"/>
    <x v="3"/>
    <x v="4"/>
    <n v="101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928"/>
    <n v="1454098976"/>
    <d v="2016-01-29T20:22:56"/>
    <b v="0"/>
    <n v="17"/>
    <b v="1"/>
    <x v="3"/>
    <x v="12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929"/>
    <n v="1450760719"/>
    <d v="2015-12-22T05:05:19"/>
    <b v="0"/>
    <n v="26"/>
    <b v="1"/>
    <x v="3"/>
    <x v="12"/>
    <n v="101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x v="1930"/>
    <n v="1433747376"/>
    <d v="2015-06-08T07:09:36"/>
    <b v="0"/>
    <n v="41"/>
    <b v="1"/>
    <x v="3"/>
    <x v="12"/>
    <n v="101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1931"/>
    <n v="1434399533"/>
    <d v="2015-06-15T20:18:53"/>
    <b v="0"/>
    <n v="30"/>
    <b v="1"/>
    <x v="3"/>
    <x v="12"/>
    <n v="101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1932"/>
    <n v="1468450409"/>
    <d v="2016-07-13T22:53:29"/>
    <b v="0"/>
    <n v="62"/>
    <b v="1"/>
    <x v="3"/>
    <x v="12"/>
    <n v="101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1933"/>
    <n v="1451887397"/>
    <d v="2016-01-04T06:03:17"/>
    <b v="0"/>
    <n v="27"/>
    <b v="1"/>
    <x v="3"/>
    <x v="12"/>
    <n v="101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934"/>
    <n v="1288160403"/>
    <d v="2010-10-27T06:20:03"/>
    <b v="1"/>
    <n v="104"/>
    <b v="1"/>
    <x v="3"/>
    <x v="4"/>
    <n v="101"/>
    <n v="33.99"/>
  </r>
  <r>
    <n v="3157"/>
    <s v="Summer FourPlay"/>
    <s v="Four Directors.  Four One Acts.  Four Genres.  For You."/>
    <n v="4000"/>
    <n v="4040"/>
    <x v="0"/>
    <x v="0"/>
    <s v="USD"/>
    <n v="1405746000"/>
    <x v="1935"/>
    <n v="1404932105"/>
    <d v="2014-07-09T18:55:05"/>
    <b v="1"/>
    <n v="41"/>
    <b v="1"/>
    <x v="3"/>
    <x v="4"/>
    <n v="101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936"/>
    <n v="1407789908"/>
    <d v="2014-08-11T20:45:08"/>
    <b v="1"/>
    <n v="23"/>
    <b v="1"/>
    <x v="3"/>
    <x v="4"/>
    <n v="101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1937"/>
    <n v="1323211621"/>
    <d v="2011-12-06T22:47:01"/>
    <b v="1"/>
    <n v="151"/>
    <b v="1"/>
    <x v="3"/>
    <x v="4"/>
    <n v="101"/>
    <n v="46.77"/>
  </r>
  <r>
    <n v="3220"/>
    <s v="Burners"/>
    <s v="A sci-fi thriller for the stage opening March 10 in Los Angeles."/>
    <n v="15000"/>
    <n v="15126"/>
    <x v="0"/>
    <x v="0"/>
    <s v="USD"/>
    <n v="1489352400"/>
    <x v="1938"/>
    <n v="1486411204"/>
    <d v="2017-02-06T20:00:04"/>
    <b v="1"/>
    <n v="59"/>
    <b v="1"/>
    <x v="3"/>
    <x v="4"/>
    <n v="101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1939"/>
    <n v="1480370433"/>
    <d v="2016-11-28T22:00:33"/>
    <b v="0"/>
    <n v="110"/>
    <b v="1"/>
    <x v="3"/>
    <x v="4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1940"/>
    <n v="1441452184"/>
    <d v="2015-09-05T11:23:04"/>
    <b v="1"/>
    <n v="269"/>
    <b v="1"/>
    <x v="3"/>
    <x v="4"/>
    <n v="101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941"/>
    <n v="1484843948"/>
    <d v="2017-01-19T16:39:08"/>
    <b v="0"/>
    <n v="34"/>
    <b v="1"/>
    <x v="3"/>
    <x v="4"/>
    <n v="101"/>
    <n v="88.74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1942"/>
    <n v="1425590357"/>
    <d v="2015-03-05T21:19:17"/>
    <b v="1"/>
    <n v="200"/>
    <b v="1"/>
    <x v="3"/>
    <x v="4"/>
    <n v="101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1943"/>
    <n v="1424743409"/>
    <d v="2015-02-24T02:03:29"/>
    <b v="1"/>
    <n v="186"/>
    <b v="1"/>
    <x v="3"/>
    <x v="4"/>
    <n v="101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1439"/>
    <n v="1454259272"/>
    <d v="2016-01-31T16:54:32"/>
    <b v="1"/>
    <n v="286"/>
    <b v="1"/>
    <x v="3"/>
    <x v="4"/>
    <n v="101"/>
    <n v="54.9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944"/>
    <n v="1463965557"/>
    <d v="2016-05-23T01:05:57"/>
    <b v="0"/>
    <n v="38"/>
    <b v="1"/>
    <x v="3"/>
    <x v="4"/>
    <n v="101"/>
    <n v="66.4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1945"/>
    <n v="1423242505"/>
    <d v="2015-02-06T17:08:25"/>
    <b v="0"/>
    <n v="57"/>
    <b v="1"/>
    <x v="3"/>
    <x v="4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1946"/>
    <n v="1460105966"/>
    <d v="2016-04-08T08:59:26"/>
    <b v="0"/>
    <n v="33"/>
    <b v="1"/>
    <x v="3"/>
    <x v="4"/>
    <n v="101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947"/>
    <n v="1406782093"/>
    <d v="2014-07-31T04:48:13"/>
    <b v="0"/>
    <n v="40"/>
    <b v="1"/>
    <x v="3"/>
    <x v="4"/>
    <n v="101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948"/>
    <n v="1402910965"/>
    <d v="2014-06-16T09:29:25"/>
    <b v="0"/>
    <n v="54"/>
    <b v="1"/>
    <x v="3"/>
    <x v="4"/>
    <n v="101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1949"/>
    <n v="1466019272"/>
    <d v="2016-06-15T19:34:32"/>
    <b v="0"/>
    <n v="27"/>
    <b v="1"/>
    <x v="3"/>
    <x v="4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950"/>
    <n v="1404295310"/>
    <d v="2014-07-02T10:01:50"/>
    <b v="0"/>
    <n v="21"/>
    <b v="1"/>
    <x v="3"/>
    <x v="4"/>
    <n v="101"/>
    <n v="96.19"/>
  </r>
  <r>
    <n v="3360"/>
    <s v="Pretty Butch"/>
    <s v="World Premiere, an M1 Singapore Fringe Festival 2017 commission."/>
    <n v="9000"/>
    <n v="9124"/>
    <x v="0"/>
    <x v="19"/>
    <s v="SGD"/>
    <n v="1481731140"/>
    <x v="1951"/>
    <n v="1479866343"/>
    <d v="2016-11-23T01:59:03"/>
    <b v="0"/>
    <n v="72"/>
    <b v="1"/>
    <x v="3"/>
    <x v="4"/>
    <n v="101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1952"/>
    <n v="1406831445"/>
    <d v="2014-07-31T18:30:45"/>
    <b v="0"/>
    <n v="26"/>
    <b v="1"/>
    <x v="3"/>
    <x v="4"/>
    <n v="101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1953"/>
    <n v="1424280899"/>
    <d v="2015-02-18T17:34:59"/>
    <b v="0"/>
    <n v="77"/>
    <b v="1"/>
    <x v="3"/>
    <x v="4"/>
    <n v="101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954"/>
    <n v="1467973256"/>
    <d v="2016-07-08T10:20:56"/>
    <b v="0"/>
    <n v="46"/>
    <b v="1"/>
    <x v="3"/>
    <x v="4"/>
    <n v="101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955"/>
    <n v="1398283307"/>
    <d v="2014-04-23T20:01:47"/>
    <b v="0"/>
    <n v="56"/>
    <b v="1"/>
    <x v="3"/>
    <x v="4"/>
    <n v="101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1956"/>
    <n v="1422903563"/>
    <d v="2015-02-02T18:59:23"/>
    <b v="0"/>
    <n v="98"/>
    <b v="1"/>
    <x v="3"/>
    <x v="4"/>
    <n v="101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957"/>
    <n v="1437411820"/>
    <d v="2015-07-20T17:03:40"/>
    <b v="0"/>
    <n v="36"/>
    <b v="1"/>
    <x v="3"/>
    <x v="4"/>
    <n v="101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1958"/>
    <n v="1427304127"/>
    <d v="2015-03-25T17:22:07"/>
    <b v="0"/>
    <n v="16"/>
    <b v="1"/>
    <x v="3"/>
    <x v="4"/>
    <n v="101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1959"/>
    <n v="1404233159"/>
    <d v="2014-07-01T16:45:59"/>
    <b v="0"/>
    <n v="21"/>
    <b v="1"/>
    <x v="3"/>
    <x v="4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1960"/>
    <n v="1473789627"/>
    <d v="2016-09-13T18:00:27"/>
    <b v="0"/>
    <n v="69"/>
    <b v="1"/>
    <x v="3"/>
    <x v="4"/>
    <n v="101"/>
    <n v="145.87"/>
  </r>
  <r>
    <n v="3467"/>
    <s v="Venus in Fur, Los Angeles."/>
    <s v="Venus in Fur, By David Ives."/>
    <n v="3000"/>
    <n v="3030"/>
    <x v="0"/>
    <x v="0"/>
    <s v="USD"/>
    <n v="1426864032"/>
    <x v="1961"/>
    <n v="1424275632"/>
    <d v="2015-02-18T16:07:12"/>
    <b v="0"/>
    <n v="47"/>
    <b v="1"/>
    <x v="3"/>
    <x v="4"/>
    <n v="101"/>
    <n v="64.4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962"/>
    <n v="1466424131"/>
    <d v="2016-06-20T12:02:11"/>
    <b v="0"/>
    <n v="39"/>
    <b v="1"/>
    <x v="3"/>
    <x v="4"/>
    <n v="101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1963"/>
    <n v="1451839080"/>
    <d v="2016-01-03T16:38:00"/>
    <b v="0"/>
    <n v="30"/>
    <b v="1"/>
    <x v="3"/>
    <x v="4"/>
    <n v="101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1964"/>
    <n v="1439835595"/>
    <d v="2015-08-17T18:19:55"/>
    <b v="0"/>
    <n v="42"/>
    <b v="1"/>
    <x v="3"/>
    <x v="4"/>
    <n v="101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1965"/>
    <n v="1402584846"/>
    <d v="2014-06-12T14:54:06"/>
    <b v="0"/>
    <n v="15"/>
    <b v="1"/>
    <x v="3"/>
    <x v="4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1966"/>
    <n v="1413406695"/>
    <d v="2014-10-15T20:58:15"/>
    <b v="0"/>
    <n v="19"/>
    <b v="1"/>
    <x v="3"/>
    <x v="4"/>
    <n v="101"/>
    <n v="79.8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967"/>
    <n v="1422886950"/>
    <d v="2015-02-02T14:22:30"/>
    <b v="0"/>
    <n v="28"/>
    <b v="1"/>
    <x v="3"/>
    <x v="4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968"/>
    <n v="1439322412"/>
    <d v="2015-08-11T19:46:52"/>
    <b v="0"/>
    <n v="21"/>
    <b v="1"/>
    <x v="3"/>
    <x v="4"/>
    <n v="101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1969"/>
    <n v="1483012918"/>
    <d v="2016-12-29T12:01:58"/>
    <b v="0"/>
    <n v="37"/>
    <b v="1"/>
    <x v="3"/>
    <x v="4"/>
    <n v="101"/>
    <n v="45.1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1970"/>
    <n v="1440082649"/>
    <d v="2015-08-20T14:57:29"/>
    <b v="0"/>
    <n v="17"/>
    <b v="1"/>
    <x v="3"/>
    <x v="4"/>
    <n v="101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1971"/>
    <n v="1468176527"/>
    <d v="2016-07-10T18:48:47"/>
    <b v="0"/>
    <n v="102"/>
    <b v="1"/>
    <x v="3"/>
    <x v="4"/>
    <n v="101"/>
    <n v="99.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1972"/>
    <n v="1428436410"/>
    <d v="2015-04-07T19:53:30"/>
    <b v="0"/>
    <n v="11"/>
    <b v="1"/>
    <x v="3"/>
    <x v="4"/>
    <n v="101"/>
    <n v="18.2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973"/>
    <n v="1432083616"/>
    <d v="2015-05-20T01:00:16"/>
    <b v="0"/>
    <n v="71"/>
    <b v="1"/>
    <x v="3"/>
    <x v="4"/>
    <n v="101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974"/>
    <n v="1430751850"/>
    <d v="2015-05-04T15:04:10"/>
    <b v="0"/>
    <n v="56"/>
    <b v="1"/>
    <x v="3"/>
    <x v="4"/>
    <n v="101"/>
    <n v="36.0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975"/>
    <n v="1436172207"/>
    <d v="2015-07-06T08:43:27"/>
    <b v="0"/>
    <n v="33"/>
    <b v="1"/>
    <x v="3"/>
    <x v="4"/>
    <n v="101"/>
    <n v="60.91"/>
  </r>
  <r>
    <n v="3658"/>
    <s v="Mr. Marmalade"/>
    <s v="Life is hard when your own imaginary friend can't make time for you."/>
    <n v="1500"/>
    <n v="1510"/>
    <x v="0"/>
    <x v="0"/>
    <s v="USD"/>
    <n v="1404273540"/>
    <x v="1976"/>
    <n v="1400272580"/>
    <d v="2014-05-16T20:36:20"/>
    <b v="0"/>
    <n v="20"/>
    <b v="1"/>
    <x v="3"/>
    <x v="4"/>
    <n v="101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x v="1977"/>
    <n v="1425187014"/>
    <d v="2015-03-01T05:16:54"/>
    <b v="0"/>
    <n v="40"/>
    <b v="1"/>
    <x v="3"/>
    <x v="4"/>
    <n v="101"/>
    <n v="202.8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978"/>
    <n v="1404140667"/>
    <d v="2014-06-30T15:04:27"/>
    <b v="0"/>
    <n v="40"/>
    <b v="1"/>
    <x v="3"/>
    <x v="4"/>
    <n v="101"/>
    <n v="88.2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1979"/>
    <n v="1439567660"/>
    <d v="2015-08-14T15:54:20"/>
    <b v="0"/>
    <n v="6"/>
    <b v="1"/>
    <x v="3"/>
    <x v="4"/>
    <n v="101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980"/>
    <n v="1410791216"/>
    <d v="2014-09-15T14:26:56"/>
    <b v="0"/>
    <n v="40"/>
    <b v="1"/>
    <x v="3"/>
    <x v="4"/>
    <n v="101"/>
    <n v="6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981"/>
    <n v="1428526049"/>
    <d v="2015-04-08T20:47:29"/>
    <b v="0"/>
    <n v="13"/>
    <b v="1"/>
    <x v="3"/>
    <x v="4"/>
    <n v="101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982"/>
    <n v="1413412084"/>
    <d v="2014-10-15T22:28:04"/>
    <b v="0"/>
    <n v="44"/>
    <b v="1"/>
    <x v="3"/>
    <x v="4"/>
    <n v="101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983"/>
    <n v="1474273294"/>
    <d v="2016-09-19T08:21:34"/>
    <b v="0"/>
    <n v="33"/>
    <b v="1"/>
    <x v="3"/>
    <x v="4"/>
    <n v="101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984"/>
    <n v="1399923198"/>
    <d v="2014-05-12T19:33:18"/>
    <b v="0"/>
    <n v="17"/>
    <b v="1"/>
    <x v="3"/>
    <x v="20"/>
    <n v="101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985"/>
    <n v="1397133386"/>
    <d v="2014-04-10T12:36:26"/>
    <b v="0"/>
    <n v="91"/>
    <b v="1"/>
    <x v="3"/>
    <x v="20"/>
    <n v="101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986"/>
    <n v="1402403907"/>
    <d v="2014-06-10T12:38:27"/>
    <b v="0"/>
    <n v="38"/>
    <b v="1"/>
    <x v="3"/>
    <x v="4"/>
    <n v="101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987"/>
    <n v="1462603021"/>
    <d v="2016-05-07T06:37:01"/>
    <b v="0"/>
    <n v="27"/>
    <b v="1"/>
    <x v="3"/>
    <x v="4"/>
    <n v="101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1988"/>
    <n v="1429722209"/>
    <d v="2015-04-22T17:03:29"/>
    <b v="0"/>
    <n v="100"/>
    <b v="1"/>
    <x v="3"/>
    <x v="4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989"/>
    <n v="1433042724"/>
    <d v="2015-05-31T03:25:24"/>
    <b v="0"/>
    <n v="32"/>
    <b v="1"/>
    <x v="3"/>
    <x v="4"/>
    <n v="101"/>
    <n v="63.28"/>
  </r>
  <r>
    <n v="8"/>
    <s v="Sizzling in the Kitchen Flynn Style"/>
    <s v="Help us raise the funds to film our pilot episode!"/>
    <n v="3500"/>
    <n v="3501.52"/>
    <x v="0"/>
    <x v="0"/>
    <s v="USD"/>
    <n v="1460754000"/>
    <x v="1990"/>
    <n v="1460155212"/>
    <d v="2016-04-08T22:40:12"/>
    <b v="0"/>
    <n v="12"/>
    <b v="1"/>
    <x v="4"/>
    <x v="16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991"/>
    <n v="1398971211"/>
    <d v="2014-05-01T19:06:51"/>
    <b v="0"/>
    <n v="70"/>
    <b v="1"/>
    <x v="4"/>
    <x v="16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92"/>
    <n v="1436983912"/>
    <d v="2015-07-15T18:11:52"/>
    <b v="0"/>
    <n v="25"/>
    <b v="1"/>
    <x v="4"/>
    <x v="16"/>
    <n v="100"/>
    <n v="80.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1993"/>
    <n v="1447715284"/>
    <d v="2015-11-16T23:08:04"/>
    <b v="0"/>
    <n v="71"/>
    <b v="1"/>
    <x v="4"/>
    <x v="16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1994"/>
    <n v="1452193234"/>
    <d v="2016-01-07T19:00:34"/>
    <b v="0"/>
    <n v="1"/>
    <b v="1"/>
    <x v="4"/>
    <x v="16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1995"/>
    <n v="1459523017"/>
    <d v="2016-04-01T15:03:37"/>
    <b v="0"/>
    <n v="89"/>
    <b v="1"/>
    <x v="4"/>
    <x v="16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96"/>
    <n v="1409924354"/>
    <d v="2014-09-05T13:39:1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97"/>
    <n v="1408760537"/>
    <d v="2014-08-23T02:22:17"/>
    <b v="0"/>
    <n v="15"/>
    <b v="1"/>
    <x v="4"/>
    <x v="16"/>
    <n v="100"/>
    <n v="133.33000000000001"/>
  </r>
  <r>
    <n v="49"/>
    <s v="Driving Jersey - Season Five"/>
    <s v="Driving Jersey is real people telling real stories."/>
    <n v="12000"/>
    <n v="12000"/>
    <x v="0"/>
    <x v="0"/>
    <s v="USD"/>
    <n v="1445660045"/>
    <x v="1998"/>
    <n v="1443068045"/>
    <d v="2015-09-24T04:14:05"/>
    <b v="0"/>
    <n v="87"/>
    <b v="1"/>
    <x v="4"/>
    <x v="16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1999"/>
    <n v="1419271458"/>
    <d v="2014-12-22T18:04:18"/>
    <b v="0"/>
    <n v="22"/>
    <b v="1"/>
    <x v="4"/>
    <x v="16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2000"/>
    <n v="1439530776"/>
    <d v="2015-08-14T05:39:36"/>
    <b v="0"/>
    <n v="33"/>
    <b v="1"/>
    <x v="4"/>
    <x v="16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371"/>
    <n v="1297620584"/>
    <d v="2011-02-13T18:09:44"/>
    <b v="0"/>
    <n v="18"/>
    <b v="1"/>
    <x v="4"/>
    <x v="6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2001"/>
    <n v="1315597261"/>
    <d v="2011-09-09T19:41:01"/>
    <b v="0"/>
    <n v="100"/>
    <b v="1"/>
    <x v="4"/>
    <x v="6"/>
    <n v="100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002"/>
    <n v="1302891086"/>
    <d v="2011-04-15T18:11:26"/>
    <b v="0"/>
    <n v="7"/>
    <b v="1"/>
    <x v="4"/>
    <x v="6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003"/>
    <n v="1307862499"/>
    <d v="2011-06-12T07:08:19"/>
    <b v="0"/>
    <n v="16"/>
    <b v="1"/>
    <x v="4"/>
    <x v="6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2004"/>
    <n v="1350324286"/>
    <d v="2012-10-15T18:04:46"/>
    <b v="0"/>
    <n v="26"/>
    <b v="1"/>
    <x v="4"/>
    <x v="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2005"/>
    <n v="1356979110"/>
    <d v="2012-12-31T18:38:30"/>
    <b v="0"/>
    <n v="35"/>
    <b v="1"/>
    <x v="4"/>
    <x v="6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2006"/>
    <n v="1268337744"/>
    <d v="2010-03-11T20:02:24"/>
    <b v="0"/>
    <n v="27"/>
    <b v="1"/>
    <x v="4"/>
    <x v="6"/>
    <n v="100"/>
    <n v="167.4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007"/>
    <n v="1435874772"/>
    <d v="2015-07-02T22:06:12"/>
    <b v="0"/>
    <n v="1"/>
    <b v="0"/>
    <x v="4"/>
    <x v="22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008"/>
    <n v="1276480894"/>
    <d v="2010-06-14T02:01:34"/>
    <b v="1"/>
    <n v="50"/>
    <b v="1"/>
    <x v="4"/>
    <x v="14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2009"/>
    <n v="1327523638"/>
    <d v="2012-01-25T20:33:58"/>
    <b v="1"/>
    <n v="108"/>
    <b v="1"/>
    <x v="4"/>
    <x v="14"/>
    <n v="100"/>
    <n v="93.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2010"/>
    <n v="1459363465"/>
    <d v="2016-03-30T18:44:25"/>
    <b v="1"/>
    <n v="325"/>
    <b v="1"/>
    <x v="4"/>
    <x v="14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011"/>
    <n v="1437950991"/>
    <d v="2015-07-26T22:49:51"/>
    <b v="0"/>
    <n v="13"/>
    <b v="1"/>
    <x v="4"/>
    <x v="14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012"/>
    <n v="1429318372"/>
    <d v="2015-04-18T00:52:52"/>
    <b v="0"/>
    <n v="14"/>
    <b v="1"/>
    <x v="4"/>
    <x v="14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2013"/>
    <n v="1364426260"/>
    <d v="2013-03-27T23:17:40"/>
    <b v="0"/>
    <n v="52"/>
    <b v="1"/>
    <x v="4"/>
    <x v="14"/>
    <n v="10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2014"/>
    <n v="1367352787"/>
    <d v="2013-04-30T20:13:07"/>
    <b v="0"/>
    <n v="73"/>
    <b v="1"/>
    <x v="4"/>
    <x v="14"/>
    <n v="100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2015"/>
    <n v="1406713041"/>
    <d v="2014-07-30T09:37:21"/>
    <b v="0"/>
    <n v="12"/>
    <b v="1"/>
    <x v="3"/>
    <x v="4"/>
    <n v="100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2016"/>
    <n v="1478050429"/>
    <d v="2016-11-02T01:33:49"/>
    <b v="0"/>
    <n v="31"/>
    <b v="1"/>
    <x v="3"/>
    <x v="4"/>
    <n v="100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2017"/>
    <n v="1461320765"/>
    <d v="2016-04-22T10:26:05"/>
    <b v="0"/>
    <n v="17"/>
    <b v="1"/>
    <x v="3"/>
    <x v="4"/>
    <n v="100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2018"/>
    <n v="1478018050"/>
    <d v="2016-11-01T16:34:10"/>
    <b v="0"/>
    <n v="28"/>
    <b v="1"/>
    <x v="0"/>
    <x v="3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2019"/>
    <n v="1447426912"/>
    <d v="2015-11-13T15:01:52"/>
    <b v="0"/>
    <n v="140"/>
    <b v="1"/>
    <x v="5"/>
    <x v="15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x v="2020"/>
    <n v="1418649019"/>
    <d v="2014-12-15T13:10:19"/>
    <b v="0"/>
    <n v="55"/>
    <b v="1"/>
    <x v="5"/>
    <x v="15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2021"/>
    <n v="1405109966"/>
    <d v="2014-07-11T20:19:26"/>
    <b v="0"/>
    <n v="44"/>
    <b v="1"/>
    <x v="5"/>
    <x v="15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022"/>
    <n v="1343326302"/>
    <d v="2012-07-26T18:11:42"/>
    <b v="0"/>
    <n v="14"/>
    <b v="1"/>
    <x v="2"/>
    <x v="2"/>
    <n v="100"/>
    <n v="5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2023"/>
    <n v="1381265883"/>
    <d v="2013-10-08T20:58:03"/>
    <b v="0"/>
    <n v="60"/>
    <b v="1"/>
    <x v="2"/>
    <x v="2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2024"/>
    <n v="1332950446"/>
    <d v="2012-03-28T16:00:46"/>
    <b v="0"/>
    <n v="28"/>
    <b v="1"/>
    <x v="2"/>
    <x v="2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2025"/>
    <n v="1309919526"/>
    <d v="2011-07-06T02:32:06"/>
    <b v="0"/>
    <n v="18"/>
    <b v="1"/>
    <x v="2"/>
    <x v="2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x v="2026"/>
    <n v="1416363886"/>
    <d v="2014-11-19T02:24:46"/>
    <b v="0"/>
    <n v="43"/>
    <b v="1"/>
    <x v="2"/>
    <x v="2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2027"/>
    <n v="1427753265"/>
    <d v="2015-03-30T22:07:45"/>
    <b v="0"/>
    <n v="78"/>
    <b v="1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2028"/>
    <n v="1349335284"/>
    <d v="2012-10-04T07:21:24"/>
    <b v="0"/>
    <n v="99"/>
    <b v="1"/>
    <x v="2"/>
    <x v="2"/>
    <n v="100"/>
    <n v="126.81"/>
  </r>
  <r>
    <n v="847"/>
    <s v="CENTROPYMUSIC"/>
    <s v="MUSIC WITH MEANING!  MUSIC THAT MATTERS!!!"/>
    <n v="10"/>
    <n v="10"/>
    <x v="0"/>
    <x v="0"/>
    <s v="USD"/>
    <n v="1436555376"/>
    <x v="2029"/>
    <n v="1433963376"/>
    <d v="2015-06-10T19:09:36"/>
    <b v="0"/>
    <n v="1"/>
    <b v="1"/>
    <x v="2"/>
    <x v="17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030"/>
    <n v="1426446033"/>
    <d v="2015-03-15T19:00: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031"/>
    <n v="1421524709"/>
    <d v="2015-01-17T19:58:29"/>
    <b v="0"/>
    <n v="10"/>
    <b v="1"/>
    <x v="2"/>
    <x v="17"/>
    <n v="100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x v="2032"/>
    <n v="1444831031"/>
    <d v="2015-10-14T13:57:11"/>
    <b v="0"/>
    <n v="24"/>
    <b v="1"/>
    <x v="2"/>
    <x v="17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2033"/>
    <n v="1456480016"/>
    <d v="2016-02-26T09:46:56"/>
    <b v="1"/>
    <n v="122"/>
    <b v="1"/>
    <x v="2"/>
    <x v="10"/>
    <n v="100"/>
    <n v="57.3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2034"/>
    <n v="1386882145"/>
    <d v="2013-12-12T21:02:25"/>
    <b v="1"/>
    <n v="50"/>
    <b v="1"/>
    <x v="2"/>
    <x v="2"/>
    <n v="100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2035"/>
    <n v="1468122163"/>
    <d v="2016-07-10T03:42:43"/>
    <b v="0"/>
    <n v="61"/>
    <b v="1"/>
    <x v="3"/>
    <x v="4"/>
    <n v="100"/>
    <n v="65.8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2036"/>
    <n v="1477963411"/>
    <d v="2016-11-01T01:23:31"/>
    <b v="0"/>
    <n v="50"/>
    <b v="1"/>
    <x v="3"/>
    <x v="4"/>
    <n v="100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037"/>
    <n v="1453925727"/>
    <d v="2016-01-27T20:15:27"/>
    <b v="0"/>
    <n v="5"/>
    <b v="1"/>
    <x v="5"/>
    <x v="15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2038"/>
    <n v="1423935352"/>
    <d v="2015-02-14T17:35:52"/>
    <b v="0"/>
    <n v="92"/>
    <b v="1"/>
    <x v="2"/>
    <x v="2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39"/>
    <n v="1314947317"/>
    <d v="2011-09-02T07:08:37"/>
    <b v="0"/>
    <n v="32"/>
    <b v="1"/>
    <x v="2"/>
    <x v="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2040"/>
    <n v="1322539459"/>
    <d v="2011-11-29T04:04:19"/>
    <b v="0"/>
    <n v="30"/>
    <b v="1"/>
    <x v="2"/>
    <x v="2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2041"/>
    <n v="1324329156"/>
    <d v="2011-12-19T21:12:36"/>
    <b v="0"/>
    <n v="58"/>
    <b v="1"/>
    <x v="2"/>
    <x v="2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2042"/>
    <n v="1328197165"/>
    <d v="2012-02-02T15:39:25"/>
    <b v="0"/>
    <n v="19"/>
    <b v="1"/>
    <x v="2"/>
    <x v="2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043"/>
    <n v="1306283727"/>
    <d v="2011-05-25T00:35:27"/>
    <b v="0"/>
    <n v="28"/>
    <b v="1"/>
    <x v="2"/>
    <x v="7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2044"/>
    <n v="1352845052"/>
    <d v="2012-11-13T22:17:32"/>
    <b v="0"/>
    <n v="48"/>
    <b v="1"/>
    <x v="2"/>
    <x v="7"/>
    <n v="100"/>
    <n v="156.77000000000001"/>
  </r>
  <r>
    <n v="1689"/>
    <s v="Fly Away"/>
    <s v="Praising the Living God in the second half of life."/>
    <n v="2400"/>
    <n v="2400"/>
    <x v="2"/>
    <x v="0"/>
    <s v="USD"/>
    <n v="1489700230"/>
    <x v="2045"/>
    <n v="1487111830"/>
    <d v="2017-02-14T22:37:10"/>
    <b v="0"/>
    <n v="14"/>
    <b v="0"/>
    <x v="2"/>
    <x v="21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2046"/>
    <n v="1470348775"/>
    <d v="2016-08-04T22:12:55"/>
    <b v="0"/>
    <n v="67"/>
    <b v="1"/>
    <x v="6"/>
    <x v="9"/>
    <n v="100"/>
    <n v="89.9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x v="2047"/>
    <n v="1388084862"/>
    <d v="2013-12-26T19:07:42"/>
    <b v="0"/>
    <n v="11"/>
    <b v="1"/>
    <x v="2"/>
    <x v="2"/>
    <n v="100"/>
    <n v="27.27"/>
  </r>
  <r>
    <n v="1824"/>
    <s v="Tin Man's Broken Wisdom Fund"/>
    <s v="cd fund raiser"/>
    <n v="3000"/>
    <n v="3002"/>
    <x v="0"/>
    <x v="0"/>
    <s v="USD"/>
    <n v="1389146880"/>
    <x v="2048"/>
    <n v="1387403967"/>
    <d v="2013-12-18T21:59:27"/>
    <b v="0"/>
    <n v="40"/>
    <b v="1"/>
    <x v="2"/>
    <x v="2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2049"/>
    <n v="1396906530"/>
    <d v="2014-04-07T21:35:30"/>
    <b v="0"/>
    <n v="48"/>
    <b v="1"/>
    <x v="2"/>
    <x v="2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581"/>
    <n v="1314989557"/>
    <d v="2011-09-02T18:52:37"/>
    <b v="0"/>
    <n v="28"/>
    <b v="1"/>
    <x v="2"/>
    <x v="2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050"/>
    <n v="1464854398"/>
    <d v="2016-06-02T07:59:58"/>
    <b v="0"/>
    <n v="19"/>
    <b v="1"/>
    <x v="2"/>
    <x v="2"/>
    <n v="100"/>
    <n v="52.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051"/>
    <n v="1347913059"/>
    <d v="2012-09-17T20:17:39"/>
    <b v="0"/>
    <n v="8"/>
    <b v="1"/>
    <x v="2"/>
    <x v="2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052"/>
    <n v="1404769538"/>
    <d v="2014-07-07T21:45:38"/>
    <b v="0"/>
    <n v="26"/>
    <b v="1"/>
    <x v="2"/>
    <x v="2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2053"/>
    <n v="1407954413"/>
    <d v="2014-08-13T18:26:53"/>
    <b v="0"/>
    <n v="22"/>
    <b v="1"/>
    <x v="2"/>
    <x v="2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2054"/>
    <n v="1306197066"/>
    <d v="2011-05-24T00:31:06"/>
    <b v="0"/>
    <n v="75"/>
    <b v="1"/>
    <x v="2"/>
    <x v="13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55"/>
    <n v="1312392973"/>
    <d v="2011-08-03T17:36:13"/>
    <b v="0"/>
    <n v="22"/>
    <b v="1"/>
    <x v="2"/>
    <x v="13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56"/>
    <n v="1317564135"/>
    <d v="2011-10-02T14:02:15"/>
    <b v="0"/>
    <n v="38"/>
    <b v="1"/>
    <x v="2"/>
    <x v="13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57"/>
    <n v="1328582635"/>
    <d v="2012-02-07T02:43:55"/>
    <b v="0"/>
    <n v="32"/>
    <b v="1"/>
    <x v="2"/>
    <x v="13"/>
    <n v="100"/>
    <n v="188.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058"/>
    <n v="1398873969"/>
    <d v="2014-04-30T16:06:09"/>
    <b v="0"/>
    <n v="38"/>
    <b v="1"/>
    <x v="2"/>
    <x v="13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059"/>
    <n v="1364854593"/>
    <d v="2013-04-01T22:16:33"/>
    <b v="0"/>
    <n v="11"/>
    <b v="1"/>
    <x v="2"/>
    <x v="13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060"/>
    <n v="1488214151"/>
    <d v="2017-02-27T16:49:11"/>
    <b v="0"/>
    <n v="7"/>
    <b v="1"/>
    <x v="2"/>
    <x v="2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061"/>
    <n v="1426773320"/>
    <d v="2015-03-19T13:55:20"/>
    <b v="0"/>
    <n v="13"/>
    <b v="1"/>
    <x v="2"/>
    <x v="2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062"/>
    <n v="1463032867"/>
    <d v="2016-05-12T06:01:07"/>
    <b v="0"/>
    <n v="38"/>
    <b v="1"/>
    <x v="2"/>
    <x v="2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063"/>
    <n v="1381984773"/>
    <d v="2013-10-17T04:39:33"/>
    <b v="0"/>
    <n v="7"/>
    <b v="1"/>
    <x v="2"/>
    <x v="10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064"/>
    <n v="1438801210"/>
    <d v="2015-08-05T19:00:10"/>
    <b v="0"/>
    <n v="57"/>
    <b v="1"/>
    <x v="1"/>
    <x v="1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65"/>
    <n v="1376003254"/>
    <d v="2013-08-08T23:07:34"/>
    <b v="0"/>
    <n v="14"/>
    <b v="1"/>
    <x v="2"/>
    <x v="2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066"/>
    <n v="1339098689"/>
    <d v="2012-06-07T19:51:29"/>
    <b v="0"/>
    <n v="25"/>
    <b v="1"/>
    <x v="2"/>
    <x v="2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067"/>
    <n v="1365474453"/>
    <d v="2013-04-09T02:27:33"/>
    <b v="0"/>
    <n v="52"/>
    <b v="1"/>
    <x v="2"/>
    <x v="13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068"/>
    <n v="1349978269"/>
    <d v="2012-10-11T17:57:49"/>
    <b v="0"/>
    <n v="47"/>
    <b v="1"/>
    <x v="2"/>
    <x v="13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069"/>
    <n v="1282868176"/>
    <d v="2010-08-27T00:16:16"/>
    <b v="0"/>
    <n v="38"/>
    <b v="1"/>
    <x v="2"/>
    <x v="13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070"/>
    <n v="1439332084"/>
    <d v="2015-08-11T22:28:04"/>
    <b v="0"/>
    <n v="8"/>
    <b v="1"/>
    <x v="2"/>
    <x v="13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071"/>
    <n v="1308336383"/>
    <d v="2011-06-17T18:46:23"/>
    <b v="0"/>
    <n v="25"/>
    <b v="1"/>
    <x v="2"/>
    <x v="13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72"/>
    <n v="1335491997"/>
    <d v="2012-04-27T01:59:57"/>
    <b v="0"/>
    <n v="38"/>
    <b v="1"/>
    <x v="2"/>
    <x v="13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073"/>
    <n v="1361577292"/>
    <d v="2013-02-22T23:54:52"/>
    <b v="0"/>
    <n v="10"/>
    <b v="1"/>
    <x v="2"/>
    <x v="13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074"/>
    <n v="1459431960"/>
    <d v="2016-03-31T13:46:00"/>
    <b v="0"/>
    <n v="27"/>
    <b v="1"/>
    <x v="2"/>
    <x v="18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075"/>
    <n v="1338322571"/>
    <d v="2012-05-29T20:16:11"/>
    <b v="0"/>
    <n v="80"/>
    <b v="1"/>
    <x v="2"/>
    <x v="18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076"/>
    <n v="1426711505"/>
    <d v="2015-03-18T20:45:05"/>
    <b v="0"/>
    <n v="48"/>
    <b v="1"/>
    <x v="2"/>
    <x v="18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077"/>
    <n v="1437668354"/>
    <d v="2015-07-23T16:19:14"/>
    <b v="0"/>
    <n v="61"/>
    <b v="1"/>
    <x v="2"/>
    <x v="18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078"/>
    <n v="1417729152"/>
    <d v="2014-12-04T21:39:12"/>
    <b v="0"/>
    <n v="59"/>
    <b v="1"/>
    <x v="2"/>
    <x v="18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079"/>
    <n v="1423090174"/>
    <d v="2015-02-04T22:49:34"/>
    <b v="0"/>
    <n v="21"/>
    <b v="1"/>
    <x v="2"/>
    <x v="18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x v="2080"/>
    <n v="1422917361"/>
    <d v="2015-02-02T22:49:21"/>
    <b v="0"/>
    <n v="84"/>
    <b v="1"/>
    <x v="0"/>
    <x v="5"/>
    <n v="100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081"/>
    <n v="1437682735"/>
    <d v="2015-07-23T20:18:55"/>
    <b v="0"/>
    <n v="69"/>
    <b v="1"/>
    <x v="3"/>
    <x v="4"/>
    <n v="100"/>
    <n v="65.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082"/>
    <n v="1422100503"/>
    <d v="2015-01-24T11:55:03"/>
    <b v="0"/>
    <n v="108"/>
    <b v="1"/>
    <x v="3"/>
    <x v="4"/>
    <n v="100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083"/>
    <n v="1408918135"/>
    <d v="2014-08-24T22:08:55"/>
    <b v="0"/>
    <n v="35"/>
    <b v="1"/>
    <x v="3"/>
    <x v="4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084"/>
    <n v="1424881492"/>
    <d v="2015-02-25T16:24:52"/>
    <b v="0"/>
    <n v="94"/>
    <b v="1"/>
    <x v="3"/>
    <x v="4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085"/>
    <n v="1441606869"/>
    <d v="2015-09-07T06:21:09"/>
    <b v="0"/>
    <n v="97"/>
    <b v="1"/>
    <x v="3"/>
    <x v="4"/>
    <n v="100"/>
    <n v="98.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086"/>
    <n v="1398802148"/>
    <d v="2014-04-29T20:09:08"/>
    <b v="0"/>
    <n v="11"/>
    <b v="1"/>
    <x v="3"/>
    <x v="4"/>
    <n v="100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x v="2087"/>
    <n v="1446241684"/>
    <d v="2015-10-30T21:48:04"/>
    <b v="0"/>
    <n v="21"/>
    <b v="1"/>
    <x v="3"/>
    <x v="4"/>
    <n v="100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088"/>
    <n v="1428094727"/>
    <d v="2015-04-03T20:58:47"/>
    <b v="0"/>
    <n v="6"/>
    <b v="1"/>
    <x v="3"/>
    <x v="2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089"/>
    <n v="1420774779"/>
    <d v="2015-01-09T03:39:39"/>
    <b v="0"/>
    <n v="10"/>
    <b v="1"/>
    <x v="3"/>
    <x v="20"/>
    <n v="100"/>
    <n v="3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090"/>
    <n v="1454543846"/>
    <d v="2016-02-03T23:57:26"/>
    <b v="0"/>
    <n v="24"/>
    <b v="1"/>
    <x v="3"/>
    <x v="20"/>
    <n v="10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091"/>
    <n v="1406908078"/>
    <d v="2014-08-01T15:47:58"/>
    <b v="0"/>
    <n v="43"/>
    <b v="1"/>
    <x v="3"/>
    <x v="4"/>
    <n v="100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092"/>
    <n v="1414599886"/>
    <d v="2014-10-29T16:24:46"/>
    <b v="0"/>
    <n v="113"/>
    <b v="1"/>
    <x v="3"/>
    <x v="4"/>
    <n v="100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093"/>
    <n v="1469428881"/>
    <d v="2016-07-25T06:41:21"/>
    <b v="1"/>
    <n v="218"/>
    <b v="1"/>
    <x v="3"/>
    <x v="12"/>
    <n v="100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094"/>
    <n v="1463820081"/>
    <d v="2016-05-21T08:41:21"/>
    <b v="0"/>
    <n v="28"/>
    <b v="1"/>
    <x v="3"/>
    <x v="12"/>
    <n v="100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095"/>
    <n v="1449150420"/>
    <d v="2015-12-03T13:47:00"/>
    <b v="0"/>
    <n v="27"/>
    <b v="1"/>
    <x v="3"/>
    <x v="12"/>
    <n v="100"/>
    <n v="370.37"/>
  </r>
  <r>
    <n v="2993"/>
    <s v="TRUE WEST: Think, Dog! Productions"/>
    <s v="Help us build the Kitchen from Hell!"/>
    <n v="1000"/>
    <n v="1003"/>
    <x v="0"/>
    <x v="0"/>
    <s v="USD"/>
    <n v="1455998867"/>
    <x v="2096"/>
    <n v="1453406867"/>
    <d v="2016-01-21T20:07:47"/>
    <b v="0"/>
    <n v="22"/>
    <b v="1"/>
    <x v="3"/>
    <x v="12"/>
    <n v="100"/>
    <n v="45.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097"/>
    <n v="1484682670"/>
    <d v="2017-01-17T19:51:10"/>
    <b v="0"/>
    <n v="8"/>
    <b v="1"/>
    <x v="3"/>
    <x v="12"/>
    <n v="100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n v="1471295447"/>
    <d v="2016-08-15T21:10:47"/>
    <b v="0"/>
    <n v="29"/>
    <b v="1"/>
    <x v="3"/>
    <x v="12"/>
    <n v="100"/>
    <n v="51.7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2099"/>
    <n v="1407787774"/>
    <d v="2014-08-11T20:09:34"/>
    <b v="1"/>
    <n v="34"/>
    <b v="1"/>
    <x v="3"/>
    <x v="4"/>
    <n v="100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100"/>
    <n v="1404948441"/>
    <d v="2014-07-09T23:27:21"/>
    <b v="1"/>
    <n v="24"/>
    <b v="1"/>
    <x v="3"/>
    <x v="4"/>
    <n v="100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2101"/>
    <n v="1434478759"/>
    <d v="2015-06-16T18:19:19"/>
    <b v="1"/>
    <n v="47"/>
    <b v="1"/>
    <x v="3"/>
    <x v="4"/>
    <n v="100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102"/>
    <n v="1438617471"/>
    <d v="2015-08-03T15:57:51"/>
    <b v="1"/>
    <n v="134"/>
    <b v="1"/>
    <x v="3"/>
    <x v="4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2103"/>
    <n v="1433934371"/>
    <d v="2015-06-10T11:06:11"/>
    <b v="1"/>
    <n v="35"/>
    <b v="1"/>
    <x v="3"/>
    <x v="4"/>
    <n v="100"/>
    <n v="57.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2104"/>
    <n v="1424043347"/>
    <d v="2015-02-15T23:35:47"/>
    <b v="1"/>
    <n v="119"/>
    <b v="1"/>
    <x v="3"/>
    <x v="4"/>
    <n v="100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2105"/>
    <n v="1483124208"/>
    <d v="2016-12-30T18:56:48"/>
    <b v="0"/>
    <n v="115"/>
    <b v="1"/>
    <x v="3"/>
    <x v="4"/>
    <n v="100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2106"/>
    <n v="1434475476"/>
    <d v="2015-06-16T17:24:36"/>
    <b v="1"/>
    <n v="49"/>
    <b v="1"/>
    <x v="3"/>
    <x v="4"/>
    <n v="100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2107"/>
    <n v="1421183271"/>
    <d v="2015-01-13T21:07:51"/>
    <b v="1"/>
    <n v="12"/>
    <b v="1"/>
    <x v="3"/>
    <x v="4"/>
    <n v="100"/>
    <n v="150.41999999999999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x v="2108"/>
    <n v="1446573628"/>
    <d v="2015-11-03T18:00:28"/>
    <b v="0"/>
    <n v="34"/>
    <b v="1"/>
    <x v="3"/>
    <x v="4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2109"/>
    <n v="1463337315"/>
    <d v="2016-05-15T18:35:15"/>
    <b v="0"/>
    <n v="207"/>
    <b v="1"/>
    <x v="3"/>
    <x v="4"/>
    <n v="100"/>
    <n v="48.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2110"/>
    <n v="1436380256"/>
    <d v="2015-07-08T18:30:56"/>
    <b v="0"/>
    <n v="44"/>
    <b v="1"/>
    <x v="3"/>
    <x v="4"/>
    <n v="100"/>
    <n v="125.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2111"/>
    <n v="1441577825"/>
    <d v="2015-09-06T22:17:05"/>
    <b v="0"/>
    <n v="31"/>
    <b v="1"/>
    <x v="3"/>
    <x v="4"/>
    <n v="100"/>
    <n v="209.8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2112"/>
    <n v="1477077946"/>
    <d v="2016-10-21T19:25:46"/>
    <b v="0"/>
    <n v="41"/>
    <b v="1"/>
    <x v="3"/>
    <x v="4"/>
    <n v="100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2113"/>
    <n v="1404680075"/>
    <d v="2014-07-06T20:54:35"/>
    <b v="0"/>
    <n v="125"/>
    <b v="1"/>
    <x v="3"/>
    <x v="4"/>
    <n v="100"/>
    <n v="93.9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2114"/>
    <n v="1403210330"/>
    <d v="2014-06-19T20:38:50"/>
    <b v="0"/>
    <n v="83"/>
    <b v="1"/>
    <x v="3"/>
    <x v="4"/>
    <n v="100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2115"/>
    <n v="1404749446"/>
    <d v="2014-07-07T16:10:46"/>
    <b v="0"/>
    <n v="63"/>
    <b v="1"/>
    <x v="3"/>
    <x v="4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116"/>
    <n v="1457429646"/>
    <d v="2016-03-08T09:34:06"/>
    <b v="0"/>
    <n v="9"/>
    <b v="1"/>
    <x v="3"/>
    <x v="4"/>
    <n v="100"/>
    <n v="27.7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2117"/>
    <n v="1463771421"/>
    <d v="2016-05-20T19:10:21"/>
    <b v="0"/>
    <n v="28"/>
    <b v="1"/>
    <x v="3"/>
    <x v="4"/>
    <n v="100"/>
    <n v="119.6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2118"/>
    <n v="1459949080"/>
    <d v="2016-04-06T13:24:40"/>
    <b v="0"/>
    <n v="79"/>
    <b v="1"/>
    <x v="3"/>
    <x v="4"/>
    <n v="100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2119"/>
    <n v="1435177840"/>
    <d v="2015-06-24T20:30:40"/>
    <b v="0"/>
    <n v="30"/>
    <b v="1"/>
    <x v="3"/>
    <x v="4"/>
    <n v="100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2120"/>
    <n v="1399387173"/>
    <d v="2014-05-06T14:39:33"/>
    <b v="0"/>
    <n v="17"/>
    <b v="1"/>
    <x v="3"/>
    <x v="4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2121"/>
    <n v="1424796594"/>
    <d v="2015-02-24T16:49:54"/>
    <b v="0"/>
    <n v="19"/>
    <b v="1"/>
    <x v="3"/>
    <x v="4"/>
    <n v="100"/>
    <n v="421.1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2122"/>
    <n v="1444874768"/>
    <d v="2015-10-15T02:06:08"/>
    <b v="0"/>
    <n v="64"/>
    <b v="1"/>
    <x v="3"/>
    <x v="4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2123"/>
    <n v="1415652552"/>
    <d v="2014-11-10T20:49:12"/>
    <b v="0"/>
    <n v="15"/>
    <b v="1"/>
    <x v="3"/>
    <x v="4"/>
    <n v="100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124"/>
    <n v="1458245855"/>
    <d v="2016-03-17T20:17:35"/>
    <b v="0"/>
    <n v="12"/>
    <b v="1"/>
    <x v="3"/>
    <x v="4"/>
    <n v="100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2125"/>
    <n v="1405378414"/>
    <d v="2014-07-14T22:53:34"/>
    <b v="0"/>
    <n v="85"/>
    <b v="1"/>
    <x v="3"/>
    <x v="4"/>
    <n v="100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2126"/>
    <n v="1432638324"/>
    <d v="2015-05-26T11:05:24"/>
    <b v="0"/>
    <n v="17"/>
    <b v="1"/>
    <x v="3"/>
    <x v="4"/>
    <n v="100"/>
    <n v="117.6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2127"/>
    <n v="1401623376"/>
    <d v="2014-06-01T11:49:36"/>
    <b v="0"/>
    <n v="91"/>
    <b v="1"/>
    <x v="3"/>
    <x v="4"/>
    <n v="100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2128"/>
    <n v="1409266862"/>
    <d v="2014-08-28T23:01:02"/>
    <b v="0"/>
    <n v="26"/>
    <b v="1"/>
    <x v="3"/>
    <x v="4"/>
    <n v="100"/>
    <n v="115.3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129"/>
    <n v="1459999656"/>
    <d v="2016-04-07T03:27:36"/>
    <b v="0"/>
    <n v="9"/>
    <b v="1"/>
    <x v="3"/>
    <x v="4"/>
    <n v="100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2130"/>
    <n v="1410558948"/>
    <d v="2014-09-12T21:55:48"/>
    <b v="0"/>
    <n v="45"/>
    <b v="1"/>
    <x v="3"/>
    <x v="4"/>
    <n v="100"/>
    <n v="37.7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31"/>
    <n v="1401722952"/>
    <d v="2014-06-02T15:29:12"/>
    <b v="0"/>
    <n v="29"/>
    <b v="1"/>
    <x v="3"/>
    <x v="4"/>
    <n v="100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2132"/>
    <n v="1405791153"/>
    <d v="2014-07-19T17:32:33"/>
    <b v="0"/>
    <n v="21"/>
    <b v="1"/>
    <x v="3"/>
    <x v="4"/>
    <n v="100"/>
    <n v="95.24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2133"/>
    <n v="1400290255"/>
    <d v="2014-05-17T01:30:55"/>
    <b v="0"/>
    <n v="71"/>
    <b v="1"/>
    <x v="3"/>
    <x v="4"/>
    <n v="100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134"/>
    <n v="1430424672"/>
    <d v="2015-04-30T20:11:12"/>
    <b v="0"/>
    <n v="8"/>
    <b v="1"/>
    <x v="3"/>
    <x v="4"/>
    <n v="100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2135"/>
    <n v="1443185036"/>
    <d v="2015-09-25T12:43:56"/>
    <b v="0"/>
    <n v="31"/>
    <b v="1"/>
    <x v="3"/>
    <x v="4"/>
    <n v="100"/>
    <n v="64.5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2136"/>
    <n v="1425067296"/>
    <d v="2015-02-27T20:01:36"/>
    <b v="0"/>
    <n v="33"/>
    <b v="1"/>
    <x v="3"/>
    <x v="4"/>
    <n v="100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37"/>
    <n v="1406580436"/>
    <d v="2014-07-28T20:47:16"/>
    <b v="0"/>
    <n v="29"/>
    <b v="1"/>
    <x v="3"/>
    <x v="4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138"/>
    <n v="1479186575"/>
    <d v="2016-11-15T05:09:35"/>
    <b v="0"/>
    <n v="13"/>
    <b v="1"/>
    <x v="3"/>
    <x v="4"/>
    <n v="100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139"/>
    <n v="1445363891"/>
    <d v="2015-10-20T17:58:1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140"/>
    <n v="1424609592"/>
    <d v="2015-02-22T12:53:12"/>
    <b v="0"/>
    <n v="17"/>
    <b v="1"/>
    <x v="3"/>
    <x v="4"/>
    <n v="100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2141"/>
    <n v="1407197670"/>
    <d v="2014-08-05T00:14:30"/>
    <b v="0"/>
    <n v="11"/>
    <b v="1"/>
    <x v="3"/>
    <x v="4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2142"/>
    <n v="1401910634"/>
    <d v="2014-06-04T19:37:14"/>
    <b v="0"/>
    <n v="13"/>
    <b v="1"/>
    <x v="3"/>
    <x v="4"/>
    <n v="100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43"/>
    <n v="1439924246"/>
    <d v="2015-08-18T18:57:26"/>
    <b v="0"/>
    <n v="34"/>
    <b v="1"/>
    <x v="3"/>
    <x v="4"/>
    <n v="100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2144"/>
    <n v="1457881057"/>
    <d v="2016-03-13T14:57:37"/>
    <b v="0"/>
    <n v="22"/>
    <b v="1"/>
    <x v="3"/>
    <x v="4"/>
    <n v="100"/>
    <n v="12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2145"/>
    <n v="1423166257"/>
    <d v="2015-02-05T19:57:37"/>
    <b v="0"/>
    <n v="24"/>
    <b v="1"/>
    <x v="3"/>
    <x v="4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146"/>
    <n v="1426188159"/>
    <d v="2015-03-12T19:22:39"/>
    <b v="0"/>
    <n v="8"/>
    <b v="1"/>
    <x v="3"/>
    <x v="4"/>
    <n v="100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147"/>
    <n v="1401372324"/>
    <d v="2014-05-29T14:05:24"/>
    <b v="0"/>
    <n v="20"/>
    <b v="1"/>
    <x v="3"/>
    <x v="4"/>
    <n v="100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x v="2148"/>
    <n v="1476786994"/>
    <d v="2016-10-18T10:36:34"/>
    <b v="0"/>
    <n v="14"/>
    <b v="1"/>
    <x v="3"/>
    <x v="4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2149"/>
    <n v="1403105724"/>
    <d v="2014-06-18T15:35:24"/>
    <b v="0"/>
    <n v="20"/>
    <b v="1"/>
    <x v="3"/>
    <x v="4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2150"/>
    <n v="1396334311"/>
    <d v="2014-04-01T06:38:31"/>
    <b v="0"/>
    <n v="558"/>
    <b v="1"/>
    <x v="3"/>
    <x v="4"/>
    <n v="100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2151"/>
    <n v="1418142696"/>
    <d v="2014-12-09T16:31:36"/>
    <b v="0"/>
    <n v="41"/>
    <b v="1"/>
    <x v="3"/>
    <x v="4"/>
    <n v="100"/>
    <n v="122.54"/>
  </r>
  <r>
    <n v="3572"/>
    <s v="Monster"/>
    <s v="A darkly comic one woman show by Abram Rooney as part of The Camden Fringe 2015."/>
    <n v="500"/>
    <n v="500"/>
    <x v="0"/>
    <x v="1"/>
    <s v="GBP"/>
    <n v="1434894082"/>
    <x v="2152"/>
    <n v="1432302082"/>
    <d v="2015-05-22T13:41:22"/>
    <b v="0"/>
    <n v="9"/>
    <b v="1"/>
    <x v="3"/>
    <x v="4"/>
    <n v="100"/>
    <n v="55.5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2153"/>
    <n v="1475759454"/>
    <d v="2016-10-06T13:10:54"/>
    <b v="0"/>
    <n v="5"/>
    <b v="1"/>
    <x v="3"/>
    <x v="4"/>
    <n v="100"/>
    <n v="2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154"/>
    <n v="1459445777"/>
    <d v="2016-03-31T17:36:17"/>
    <b v="0"/>
    <n v="37"/>
    <b v="1"/>
    <x v="3"/>
    <x v="4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155"/>
    <n v="1456856256"/>
    <d v="2016-03-01T18:17:36"/>
    <b v="0"/>
    <n v="14"/>
    <b v="1"/>
    <x v="3"/>
    <x v="4"/>
    <n v="100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56"/>
    <n v="1405509510"/>
    <d v="2014-07-16T11:18:30"/>
    <b v="0"/>
    <n v="45"/>
    <b v="1"/>
    <x v="3"/>
    <x v="4"/>
    <n v="100"/>
    <n v="33.3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2157"/>
    <n v="1411200034"/>
    <d v="2014-09-20T08:00:34"/>
    <b v="0"/>
    <n v="73"/>
    <b v="1"/>
    <x v="3"/>
    <x v="4"/>
    <n v="100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2158"/>
    <n v="1458336479"/>
    <d v="2016-03-18T21:27:59"/>
    <b v="0"/>
    <n v="49"/>
    <b v="1"/>
    <x v="3"/>
    <x v="4"/>
    <n v="100"/>
    <n v="81.6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159"/>
    <n v="1463418090"/>
    <d v="2016-05-16T17:01:30"/>
    <b v="0"/>
    <n v="27"/>
    <b v="1"/>
    <x v="3"/>
    <x v="4"/>
    <n v="100"/>
    <n v="29.6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160"/>
    <n v="1401372574"/>
    <d v="2014-05-29T14:09:34"/>
    <b v="0"/>
    <n v="20"/>
    <b v="1"/>
    <x v="3"/>
    <x v="4"/>
    <n v="100"/>
    <n v="62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161"/>
    <n v="1409030371"/>
    <d v="2014-08-26T05:19:31"/>
    <b v="0"/>
    <n v="21"/>
    <b v="1"/>
    <x v="3"/>
    <x v="4"/>
    <n v="100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2162"/>
    <n v="1459446487"/>
    <d v="2016-03-31T17:48:07"/>
    <b v="0"/>
    <n v="29"/>
    <b v="1"/>
    <x v="3"/>
    <x v="4"/>
    <n v="100"/>
    <n v="68.9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163"/>
    <n v="1409900445"/>
    <d v="2014-09-05T07:00:45"/>
    <b v="0"/>
    <n v="73"/>
    <b v="1"/>
    <x v="3"/>
    <x v="4"/>
    <n v="100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164"/>
    <n v="1452598184"/>
    <d v="2016-01-12T11:29:44"/>
    <b v="0"/>
    <n v="17"/>
    <b v="1"/>
    <x v="3"/>
    <x v="4"/>
    <n v="100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165"/>
    <n v="1417208925"/>
    <d v="2014-11-28T21:08:45"/>
    <b v="0"/>
    <n v="22"/>
    <b v="1"/>
    <x v="3"/>
    <x v="4"/>
    <n v="100"/>
    <n v="11.36"/>
  </r>
  <r>
    <n v="3666"/>
    <s v="Israel LÃ³pez @ Ojai Playwrights Conference"/>
    <s v="Artistic Internship @ Ojai Playwrights Conference"/>
    <n v="1200"/>
    <n v="1200"/>
    <x v="0"/>
    <x v="0"/>
    <s v="USD"/>
    <n v="1406185200"/>
    <x v="2166"/>
    <n v="1404337382"/>
    <d v="2014-07-02T21:43:02"/>
    <b v="0"/>
    <n v="38"/>
    <b v="1"/>
    <x v="3"/>
    <x v="4"/>
    <n v="100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x v="2167"/>
    <n v="1467752229"/>
    <d v="2016-07-05T20:57:09"/>
    <b v="0"/>
    <n v="31"/>
    <b v="1"/>
    <x v="3"/>
    <x v="4"/>
    <n v="100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2168"/>
    <n v="1401254055"/>
    <d v="2014-05-28T05:14:15"/>
    <b v="0"/>
    <n v="25"/>
    <b v="1"/>
    <x v="3"/>
    <x v="4"/>
    <n v="100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2169"/>
    <n v="1419281610"/>
    <d v="2014-12-22T20:53:30"/>
    <b v="0"/>
    <n v="33"/>
    <b v="1"/>
    <x v="3"/>
    <x v="4"/>
    <n v="100"/>
    <n v="121.3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170"/>
    <n v="1430830793"/>
    <d v="2015-05-05T12:59:53"/>
    <b v="0"/>
    <n v="39"/>
    <b v="1"/>
    <x v="3"/>
    <x v="4"/>
    <n v="100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2171"/>
    <n v="1421105608"/>
    <d v="2015-01-12T23:33:28"/>
    <b v="0"/>
    <n v="28"/>
    <b v="1"/>
    <x v="3"/>
    <x v="20"/>
    <n v="10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172"/>
    <n v="1434625937"/>
    <d v="2015-06-18T11:12:17"/>
    <b v="0"/>
    <n v="3"/>
    <b v="1"/>
    <x v="3"/>
    <x v="20"/>
    <n v="100"/>
    <n v="166.6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2173"/>
    <n v="1425319226"/>
    <d v="2015-03-02T18:00:26"/>
    <b v="0"/>
    <n v="77"/>
    <b v="1"/>
    <x v="3"/>
    <x v="2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74"/>
    <n v="1462824832"/>
    <d v="2016-05-09T20:13:52"/>
    <b v="0"/>
    <n v="27"/>
    <b v="1"/>
    <x v="3"/>
    <x v="20"/>
    <n v="10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175"/>
    <n v="1458138079"/>
    <d v="2016-03-16T14:21:19"/>
    <b v="0"/>
    <n v="15"/>
    <b v="1"/>
    <x v="3"/>
    <x v="2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2176"/>
    <n v="1431642010"/>
    <d v="2015-05-14T22:20:10"/>
    <b v="0"/>
    <n v="20"/>
    <b v="1"/>
    <x v="3"/>
    <x v="20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x v="2177"/>
    <n v="1427223655"/>
    <d v="2015-03-24T19:00:55"/>
    <b v="0"/>
    <n v="25"/>
    <b v="1"/>
    <x v="3"/>
    <x v="2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2178"/>
    <n v="1426199843"/>
    <d v="2015-03-12T22:37:23"/>
    <b v="0"/>
    <n v="14"/>
    <b v="1"/>
    <x v="3"/>
    <x v="20"/>
    <n v="10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942"/>
    <n v="1434113406"/>
    <d v="2015-06-12T12:50:06"/>
    <b v="0"/>
    <n v="10"/>
    <b v="1"/>
    <x v="3"/>
    <x v="20"/>
    <n v="10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179"/>
    <n v="1424775219"/>
    <d v="2015-02-24T10:53:39"/>
    <b v="0"/>
    <n v="24"/>
    <b v="1"/>
    <x v="3"/>
    <x v="4"/>
    <n v="100"/>
    <n v="41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180"/>
    <n v="1437545657"/>
    <d v="2015-07-22T06:14:17"/>
    <b v="0"/>
    <n v="20"/>
    <b v="1"/>
    <x v="3"/>
    <x v="4"/>
    <n v="100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2181"/>
    <n v="1414845587"/>
    <d v="2014-11-01T12:39:47"/>
    <b v="0"/>
    <n v="28"/>
    <b v="1"/>
    <x v="3"/>
    <x v="4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182"/>
    <n v="1470948371"/>
    <d v="2016-08-11T20:46:11"/>
    <b v="0"/>
    <n v="8"/>
    <b v="1"/>
    <x v="3"/>
    <x v="4"/>
    <n v="100"/>
    <n v="62.63"/>
  </r>
  <r>
    <n v="1062"/>
    <s v="RETURNING AT A LATER DATE"/>
    <s v="SEE US ON PATREON www.badgirlartwork.com"/>
    <n v="199"/>
    <n v="190"/>
    <x v="1"/>
    <x v="0"/>
    <s v="USD"/>
    <n v="1468351341"/>
    <x v="2183"/>
    <n v="1467746541"/>
    <d v="2016-07-05T19:22:21"/>
    <b v="0"/>
    <n v="4"/>
    <b v="0"/>
    <x v="8"/>
    <x v="23"/>
    <n v="95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x v="2184"/>
    <n v="1426972165"/>
    <d v="2015-03-21T21:09:25"/>
    <b v="0"/>
    <n v="37"/>
    <b v="0"/>
    <x v="3"/>
    <x v="20"/>
    <n v="9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x v="2185"/>
    <n v="1465830560"/>
    <d v="2016-06-13T15:09:20"/>
    <b v="0"/>
    <n v="10"/>
    <b v="0"/>
    <x v="3"/>
    <x v="4"/>
    <n v="8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2186"/>
    <n v="1415825028"/>
    <d v="2014-11-12T20:43:48"/>
    <b v="0"/>
    <n v="224"/>
    <b v="0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x v="2187"/>
    <n v="1463392828"/>
    <d v="2016-05-16T10:00:28"/>
    <b v="0"/>
    <n v="96"/>
    <b v="0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x v="2188"/>
    <n v="1381923548"/>
    <d v="2013-10-16T11:39:08"/>
    <b v="0"/>
    <n v="890"/>
    <b v="0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2189"/>
    <n v="1453222827"/>
    <d v="2016-01-19T17:00:27"/>
    <b v="0"/>
    <n v="95"/>
    <b v="0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x v="2190"/>
    <n v="1479830127"/>
    <d v="2016-11-22T15:55:27"/>
    <b v="0"/>
    <n v="456"/>
    <b v="0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x v="2191"/>
    <n v="1480800568"/>
    <d v="2016-12-03T21:29:28"/>
    <b v="0"/>
    <n v="12"/>
    <b v="0"/>
    <x v="6"/>
    <x v="24"/>
    <n v="79"/>
    <n v="131.66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x v="2192"/>
    <n v="1460219110"/>
    <d v="2016-04-09T16:25:10"/>
    <b v="0"/>
    <n v="37"/>
    <b v="0"/>
    <x v="3"/>
    <x v="4"/>
    <n v="78"/>
    <n v="105.5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x v="2193"/>
    <n v="1481322911"/>
    <d v="2016-12-09T22:35:11"/>
    <b v="0"/>
    <n v="21"/>
    <b v="0"/>
    <x v="2"/>
    <x v="13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2194"/>
    <n v="1443538783"/>
    <d v="2015-09-29T14:59:43"/>
    <b v="0"/>
    <n v="161"/>
    <b v="0"/>
    <x v="0"/>
    <x v="3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x v="2195"/>
    <n v="1488459307"/>
    <d v="2017-03-02T12:55:07"/>
    <b v="0"/>
    <n v="30"/>
    <b v="0"/>
    <x v="3"/>
    <x v="4"/>
    <n v="75"/>
    <n v="251.3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x v="2196"/>
    <n v="1442284253"/>
    <d v="2015-09-15T02:30:53"/>
    <b v="0"/>
    <n v="36"/>
    <b v="0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x v="2197"/>
    <n v="1413053301"/>
    <d v="2014-10-11T18:48:21"/>
    <b v="0"/>
    <n v="95"/>
    <b v="0"/>
    <x v="1"/>
    <x v="25"/>
    <n v="72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x v="2198"/>
    <n v="1424221866"/>
    <d v="2015-02-18T01:11:06"/>
    <b v="0"/>
    <n v="33"/>
    <b v="0"/>
    <x v="3"/>
    <x v="4"/>
    <n v="71"/>
    <n v="106.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x v="2199"/>
    <n v="1390589018"/>
    <d v="2014-01-24T18:43:38"/>
    <b v="0"/>
    <n v="9"/>
    <b v="0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2200"/>
    <n v="1472569117"/>
    <d v="2016-08-30T14:58:37"/>
    <b v="0"/>
    <n v="46"/>
    <b v="0"/>
    <x v="0"/>
    <x v="3"/>
    <n v="70"/>
    <n v="382.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x v="2201"/>
    <n v="1418824867"/>
    <d v="2014-12-17T14:01:07"/>
    <b v="0"/>
    <n v="197"/>
    <b v="0"/>
    <x v="3"/>
    <x v="4"/>
    <n v="70"/>
    <n v="63.56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x v="2202"/>
    <n v="1384887360"/>
    <d v="2013-11-19T18:56:00"/>
    <b v="0"/>
    <n v="29"/>
    <b v="0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x v="2203"/>
    <n v="1442847674"/>
    <d v="2015-09-21T15:01:14"/>
    <b v="0"/>
    <n v="7"/>
    <b v="0"/>
    <x v="2"/>
    <x v="21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x v="2204"/>
    <n v="1479217189"/>
    <d v="2016-11-15T13:39:49"/>
    <b v="1"/>
    <n v="140"/>
    <b v="0"/>
    <x v="6"/>
    <x v="9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2205"/>
    <n v="1465516198"/>
    <d v="2016-06-09T23:49:58"/>
    <b v="0"/>
    <n v="348"/>
    <b v="0"/>
    <x v="3"/>
    <x v="12"/>
    <n v="68"/>
    <n v="244.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x v="2206"/>
    <n v="1441111892"/>
    <d v="2015-09-01T12:51:32"/>
    <b v="0"/>
    <n v="67"/>
    <b v="0"/>
    <x v="3"/>
    <x v="12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x v="2207"/>
    <n v="1432072893"/>
    <d v="2015-05-19T22:01:33"/>
    <b v="0"/>
    <n v="16"/>
    <b v="0"/>
    <x v="3"/>
    <x v="4"/>
    <n v="67"/>
    <n v="63.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2208"/>
    <n v="1415098734"/>
    <d v="2014-11-04T10:58:54"/>
    <b v="0"/>
    <n v="356"/>
    <b v="0"/>
    <x v="0"/>
    <x v="3"/>
    <n v="65"/>
    <n v="201.6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x v="2209"/>
    <n v="1421464873"/>
    <d v="2015-01-17T03:21:13"/>
    <b v="0"/>
    <n v="11"/>
    <b v="0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x v="2210"/>
    <n v="1410305160"/>
    <d v="2014-09-09T23:26:00"/>
    <b v="1"/>
    <n v="124"/>
    <b v="0"/>
    <x v="6"/>
    <x v="9"/>
    <n v="65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x v="2211"/>
    <n v="1432115902"/>
    <d v="2015-05-20T09:58:2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x v="2212"/>
    <n v="1428944015"/>
    <d v="2015-04-13T16:53:35"/>
    <b v="0"/>
    <n v="12"/>
    <b v="0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x v="2213"/>
    <n v="1405674250"/>
    <d v="2014-07-18T09:04:10"/>
    <b v="0"/>
    <n v="975"/>
    <b v="0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x v="2214"/>
    <n v="1465398670"/>
    <d v="2016-06-08T15:11:10"/>
    <b v="1"/>
    <n v="171"/>
    <b v="0"/>
    <x v="0"/>
    <x v="19"/>
    <n v="63"/>
    <n v="128.6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x v="2215"/>
    <n v="1404970632"/>
    <d v="2014-07-10T05:37:12"/>
    <b v="0"/>
    <n v="7"/>
    <b v="0"/>
    <x v="3"/>
    <x v="4"/>
    <n v="62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x v="2216"/>
    <n v="1435970682"/>
    <d v="2015-07-04T00:44:42"/>
    <b v="1"/>
    <n v="139"/>
    <b v="0"/>
    <x v="6"/>
    <x v="9"/>
    <n v="61"/>
    <n v="109.9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x v="2217"/>
    <n v="1455528790"/>
    <d v="2016-02-15T09:33:10"/>
    <b v="0"/>
    <n v="3"/>
    <b v="0"/>
    <x v="3"/>
    <x v="4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x v="2218"/>
    <n v="1439952550"/>
    <d v="2015-08-19T02:49:10"/>
    <b v="0"/>
    <n v="17"/>
    <b v="0"/>
    <x v="3"/>
    <x v="4"/>
    <n v="61"/>
    <n v="179.12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x v="2219"/>
    <n v="1481939362"/>
    <d v="2016-12-17T01:49:22"/>
    <b v="0"/>
    <n v="1"/>
    <b v="0"/>
    <x v="4"/>
    <x v="30"/>
    <n v="60"/>
    <n v="30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220"/>
    <n v="1431884849"/>
    <d v="2015-05-17T17:47:29"/>
    <b v="0"/>
    <n v="11"/>
    <b v="0"/>
    <x v="3"/>
    <x v="12"/>
    <n v="60"/>
    <n v="65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x v="2221"/>
    <n v="1428082481"/>
    <d v="2015-04-03T17:34:41"/>
    <b v="0"/>
    <n v="117"/>
    <b v="0"/>
    <x v="3"/>
    <x v="12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x v="2222"/>
    <n v="1416954729"/>
    <d v="2014-11-25T22:32:09"/>
    <b v="0"/>
    <n v="24"/>
    <b v="0"/>
    <x v="3"/>
    <x v="20"/>
    <n v="60"/>
    <n v="174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x v="2223"/>
    <n v="1446048367"/>
    <d v="2015-10-28T16:06:07"/>
    <b v="0"/>
    <n v="5"/>
    <b v="0"/>
    <x v="3"/>
    <x v="4"/>
    <n v="60"/>
    <n v="6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x v="2224"/>
    <n v="1444017801"/>
    <d v="2015-10-05T04:03:21"/>
    <b v="0"/>
    <n v="229"/>
    <b v="0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x v="2225"/>
    <n v="1405380712"/>
    <d v="2014-07-14T23:31:52"/>
    <b v="1"/>
    <n v="103"/>
    <b v="0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x v="2226"/>
    <n v="1430803560"/>
    <d v="2015-05-05T05:26:00"/>
    <b v="0"/>
    <n v="42"/>
    <b v="0"/>
    <x v="0"/>
    <x v="31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x v="2227"/>
    <n v="1421158542"/>
    <d v="2015-01-13T14:15:42"/>
    <b v="0"/>
    <n v="39"/>
    <b v="0"/>
    <x v="3"/>
    <x v="20"/>
    <n v="59"/>
    <n v="53.08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x v="2228"/>
    <n v="1421696329"/>
    <d v="2015-01-19T19:38:49"/>
    <b v="0"/>
    <n v="7"/>
    <b v="0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x v="2229"/>
    <n v="1478016097"/>
    <d v="2016-11-01T16:01:37"/>
    <b v="0"/>
    <n v="336"/>
    <b v="0"/>
    <x v="0"/>
    <x v="3"/>
    <n v="58"/>
    <n v="343.15"/>
  </r>
  <r>
    <n v="3122"/>
    <s v="be back soon (Canceled)"/>
    <s v="cancelled until further notice"/>
    <n v="199"/>
    <n v="116"/>
    <x v="1"/>
    <x v="0"/>
    <s v="USD"/>
    <n v="1478733732"/>
    <x v="2230"/>
    <n v="1478298132"/>
    <d v="2016-11-04T22:22:12"/>
    <b v="0"/>
    <n v="2"/>
    <b v="0"/>
    <x v="3"/>
    <x v="12"/>
    <n v="58"/>
    <n v="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x v="2231"/>
    <n v="1410288194"/>
    <d v="2014-09-09T18:43:14"/>
    <b v="1"/>
    <n v="92"/>
    <b v="0"/>
    <x v="6"/>
    <x v="9"/>
    <n v="57"/>
    <n v="150.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x v="2232"/>
    <n v="1426681325"/>
    <d v="2015-03-18T12:22:05"/>
    <b v="0"/>
    <n v="10"/>
    <b v="0"/>
    <x v="3"/>
    <x v="12"/>
    <n v="57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x v="2233"/>
    <n v="1424992026"/>
    <d v="2015-02-26T23:07:06"/>
    <b v="0"/>
    <n v="12"/>
    <b v="0"/>
    <x v="3"/>
    <x v="4"/>
    <n v="57"/>
    <n v="59.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x v="2234"/>
    <n v="1425423637"/>
    <d v="2015-03-03T23:00:37"/>
    <b v="0"/>
    <n v="84"/>
    <b v="0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x v="2235"/>
    <n v="1453793101"/>
    <d v="2016-01-26T07:25:01"/>
    <b v="0"/>
    <n v="123"/>
    <b v="0"/>
    <x v="0"/>
    <x v="3"/>
    <n v="56"/>
    <n v="790.8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x v="2236"/>
    <n v="1445027346"/>
    <d v="2015-10-16T20:29:06"/>
    <b v="0"/>
    <n v="25"/>
    <b v="0"/>
    <x v="3"/>
    <x v="20"/>
    <n v="55"/>
    <n v="109.0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x v="2237"/>
    <n v="1484116133"/>
    <d v="2017-01-11T06:28:53"/>
    <b v="0"/>
    <n v="70"/>
    <b v="0"/>
    <x v="0"/>
    <x v="31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2238"/>
    <n v="1451833128"/>
    <d v="2016-01-03T14:58:48"/>
    <b v="0"/>
    <n v="46"/>
    <b v="0"/>
    <x v="3"/>
    <x v="20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x v="2239"/>
    <n v="1465856639"/>
    <d v="2016-06-13T22:23:59"/>
    <b v="0"/>
    <n v="9"/>
    <b v="0"/>
    <x v="3"/>
    <x v="4"/>
    <n v="53"/>
    <n v="88.3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x v="2240"/>
    <n v="1480607607"/>
    <d v="2016-12-01T15:53:27"/>
    <b v="0"/>
    <n v="100"/>
    <b v="0"/>
    <x v="6"/>
    <x v="9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x v="2241"/>
    <n v="1425927527"/>
    <d v="2015-03-09T18:58:4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x v="2242"/>
    <n v="1488823488"/>
    <d v="2017-03-06T18:04:48"/>
    <b v="0"/>
    <n v="8"/>
    <b v="0"/>
    <x v="3"/>
    <x v="4"/>
    <n v="52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x v="2243"/>
    <n v="1407435418"/>
    <d v="2014-08-07T18:16:58"/>
    <b v="0"/>
    <n v="53"/>
    <b v="0"/>
    <x v="3"/>
    <x v="20"/>
    <n v="52"/>
    <n v="49.2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x v="2244"/>
    <n v="1467727203"/>
    <d v="2016-07-05T14:00:03"/>
    <b v="0"/>
    <n v="1293"/>
    <b v="0"/>
    <x v="4"/>
    <x v="30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x v="2245"/>
    <n v="1441297645"/>
    <d v="2015-09-03T16:27:25"/>
    <b v="0"/>
    <n v="57"/>
    <b v="0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2246"/>
    <n v="1413057980"/>
    <d v="2014-10-11T20:06:20"/>
    <b v="0"/>
    <n v="34"/>
    <b v="0"/>
    <x v="2"/>
    <x v="33"/>
    <n v="51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x v="2247"/>
    <n v="1409335497"/>
    <d v="2014-08-29T18:04:57"/>
    <b v="0"/>
    <n v="59"/>
    <b v="0"/>
    <x v="3"/>
    <x v="20"/>
    <n v="51"/>
    <n v="147.8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x v="2248"/>
    <n v="1354250672"/>
    <d v="2012-11-30T04:44:32"/>
    <b v="0"/>
    <n v="147"/>
    <b v="0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x v="2249"/>
    <n v="1461337174"/>
    <d v="2016-04-22T14:59:34"/>
    <b v="0"/>
    <n v="9"/>
    <b v="0"/>
    <x v="0"/>
    <x v="19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x v="2250"/>
    <n v="1451607071"/>
    <d v="2016-01-01T00:11:1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2251"/>
    <n v="1485957079"/>
    <d v="2017-02-01T13:51:19"/>
    <b v="0"/>
    <n v="140"/>
    <b v="0"/>
    <x v="0"/>
    <x v="3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x v="1192"/>
    <n v="1410366708"/>
    <d v="2014-09-10T16:31:48"/>
    <b v="0"/>
    <n v="16"/>
    <b v="0"/>
    <x v="6"/>
    <x v="3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x v="2252"/>
    <n v="1422516736"/>
    <d v="2015-01-29T07:32:16"/>
    <b v="0"/>
    <n v="140"/>
    <b v="0"/>
    <x v="6"/>
    <x v="9"/>
    <n v="4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x v="2253"/>
    <n v="1476962042"/>
    <d v="2016-10-20T11:14:02"/>
    <b v="0"/>
    <n v="31"/>
    <b v="0"/>
    <x v="3"/>
    <x v="4"/>
    <n v="49"/>
    <n v="47.26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x v="2254"/>
    <n v="1487734667"/>
    <d v="2017-02-22T03:37:47"/>
    <b v="0"/>
    <n v="15"/>
    <b v="0"/>
    <x v="2"/>
    <x v="21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x v="2255"/>
    <n v="1416057177"/>
    <d v="2014-11-15T13:12:57"/>
    <b v="1"/>
    <n v="29"/>
    <b v="0"/>
    <x v="6"/>
    <x v="9"/>
    <n v="48"/>
    <n v="31.2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x v="2256"/>
    <n v="1433416830"/>
    <d v="2015-06-04T11:20:30"/>
    <b v="1"/>
    <n v="18"/>
    <b v="0"/>
    <x v="6"/>
    <x v="9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x v="2257"/>
    <n v="1489428447"/>
    <d v="2017-03-13T18:07:27"/>
    <b v="0"/>
    <n v="4"/>
    <b v="0"/>
    <x v="7"/>
    <x v="11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x v="2258"/>
    <n v="1405024561"/>
    <d v="2014-07-10T20:36:01"/>
    <b v="0"/>
    <n v="10"/>
    <b v="0"/>
    <x v="3"/>
    <x v="4"/>
    <n v="48"/>
    <n v="62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x v="2259"/>
    <n v="1483773407"/>
    <d v="2017-01-07T07:16:47"/>
    <b v="0"/>
    <n v="11"/>
    <b v="0"/>
    <x v="0"/>
    <x v="3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2260"/>
    <n v="1420500149"/>
    <d v="2015-01-05T23:22:29"/>
    <b v="0"/>
    <n v="400"/>
    <b v="0"/>
    <x v="0"/>
    <x v="3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x v="2261"/>
    <n v="1480357791"/>
    <d v="2016-11-28T18:29:51"/>
    <b v="0"/>
    <n v="41"/>
    <b v="0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x v="2262"/>
    <n v="1429477249"/>
    <d v="2015-04-19T21:00:49"/>
    <b v="0"/>
    <n v="8"/>
    <b v="0"/>
    <x v="0"/>
    <x v="31"/>
    <n v="47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x v="2263"/>
    <n v="1402784964"/>
    <d v="2014-06-14T22:29:24"/>
    <b v="0"/>
    <n v="17"/>
    <b v="0"/>
    <x v="3"/>
    <x v="4"/>
    <n v="47"/>
    <n v="166.0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x v="2264"/>
    <n v="1453206789"/>
    <d v="2016-01-19T12:33:09"/>
    <b v="0"/>
    <n v="114"/>
    <b v="0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x v="2265"/>
    <n v="1485874955"/>
    <d v="2017-01-31T15:02:35"/>
    <b v="0"/>
    <n v="188"/>
    <b v="0"/>
    <x v="0"/>
    <x v="3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x v="2266"/>
    <n v="1481951853"/>
    <d v="2016-12-17T05:17:33"/>
    <b v="0"/>
    <n v="14"/>
    <b v="0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x v="2267"/>
    <n v="1404488884"/>
    <d v="2014-07-04T15:48:04"/>
    <b v="1"/>
    <n v="39"/>
    <b v="0"/>
    <x v="6"/>
    <x v="9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x v="2268"/>
    <n v="1413609292"/>
    <d v="2014-10-18T05:14:52"/>
    <b v="1"/>
    <n v="13"/>
    <b v="0"/>
    <x v="6"/>
    <x v="9"/>
    <n v="46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x v="2269"/>
    <n v="1488911734"/>
    <d v="2017-03-07T18:35:34"/>
    <b v="0"/>
    <n v="46"/>
    <b v="0"/>
    <x v="3"/>
    <x v="12"/>
    <n v="4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x v="2270"/>
    <n v="1424587207"/>
    <d v="2015-02-22T06:40:07"/>
    <b v="0"/>
    <n v="36"/>
    <b v="0"/>
    <x v="3"/>
    <x v="20"/>
    <n v="46"/>
    <n v="70.8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x v="2271"/>
    <n v="1440042617"/>
    <d v="2015-08-20T03:50:17"/>
    <b v="0"/>
    <n v="12"/>
    <b v="0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x v="2272"/>
    <n v="1465011624"/>
    <d v="2016-06-04T03:40:24"/>
    <b v="0"/>
    <n v="12"/>
    <b v="0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2273"/>
    <n v="1478095223"/>
    <d v="2016-11-02T14:00:23"/>
    <b v="0"/>
    <n v="76"/>
    <b v="0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x v="2274"/>
    <n v="1489150194"/>
    <d v="2017-03-10T12:49:54"/>
    <b v="0"/>
    <n v="7"/>
    <b v="0"/>
    <x v="2"/>
    <x v="21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x v="2275"/>
    <n v="1438789546"/>
    <d v="2015-08-05T15:45:46"/>
    <b v="0"/>
    <n v="23"/>
    <b v="0"/>
    <x v="3"/>
    <x v="4"/>
    <n v="44"/>
    <n v="57.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x v="2276"/>
    <n v="1436472039"/>
    <d v="2015-07-09T20:00:39"/>
    <b v="0"/>
    <n v="73"/>
    <b v="0"/>
    <x v="0"/>
    <x v="3"/>
    <n v="43"/>
    <n v="89.19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x v="2277"/>
    <n v="1459467238"/>
    <d v="2016-03-31T23:33:58"/>
    <b v="0"/>
    <n v="41"/>
    <b v="0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x v="2278"/>
    <n v="1396631500"/>
    <d v="2014-04-04T17:11:40"/>
    <b v="0"/>
    <n v="48"/>
    <b v="0"/>
    <x v="1"/>
    <x v="25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x v="2279"/>
    <n v="1464105983"/>
    <d v="2016-05-24T16:06:23"/>
    <b v="0"/>
    <n v="99"/>
    <b v="0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x v="2280"/>
    <n v="1443042061"/>
    <d v="2015-09-23T21:01:01"/>
    <b v="0"/>
    <n v="105"/>
    <b v="0"/>
    <x v="0"/>
    <x v="31"/>
    <n v="43"/>
    <n v="40.98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x v="2281"/>
    <n v="1442062898"/>
    <d v="2015-09-12T13:01:38"/>
    <b v="0"/>
    <n v="19"/>
    <b v="0"/>
    <x v="4"/>
    <x v="30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x v="2282"/>
    <n v="1379990038"/>
    <d v="2013-09-24T02:33:58"/>
    <b v="0"/>
    <n v="79"/>
    <b v="0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x v="2283"/>
    <n v="1483634335"/>
    <d v="2017-01-05T16:38:55"/>
    <b v="0"/>
    <n v="110"/>
    <b v="0"/>
    <x v="0"/>
    <x v="3"/>
    <n v="42"/>
    <n v="364.35"/>
  </r>
  <r>
    <n v="1987"/>
    <s v="Ethiopia: Beheld"/>
    <s v="A collection of images that depicts the beauty and diversity within Ethiopia"/>
    <n v="5500"/>
    <n v="2336"/>
    <x v="3"/>
    <x v="1"/>
    <s v="GBP"/>
    <n v="1425223276"/>
    <x v="2284"/>
    <n v="1422631276"/>
    <d v="2015-01-30T15:21:16"/>
    <b v="0"/>
    <n v="28"/>
    <b v="0"/>
    <x v="6"/>
    <x v="35"/>
    <n v="42"/>
    <n v="83.43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x v="2285"/>
    <n v="1429290719"/>
    <d v="2015-04-17T17:11:59"/>
    <b v="0"/>
    <n v="14"/>
    <b v="0"/>
    <x v="3"/>
    <x v="4"/>
    <n v="42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x v="2286"/>
    <n v="1473105054"/>
    <d v="2016-09-05T19:50:54"/>
    <b v="0"/>
    <n v="60"/>
    <b v="0"/>
    <x v="3"/>
    <x v="4"/>
    <n v="42"/>
    <n v="105.0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x v="2287"/>
    <n v="1408986916"/>
    <d v="2014-08-25T17:15:16"/>
    <b v="0"/>
    <n v="31"/>
    <b v="0"/>
    <x v="3"/>
    <x v="12"/>
    <n v="42"/>
    <n v="79.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x v="2288"/>
    <n v="1385510094"/>
    <d v="2013-11-26T23:54:54"/>
    <b v="0"/>
    <n v="52"/>
    <b v="0"/>
    <x v="5"/>
    <x v="26"/>
    <n v="41"/>
    <n v="31.85"/>
  </r>
  <r>
    <n v="876"/>
    <s v="Sound Of Dobells"/>
    <s v="What was the greatest record shop ever?  DOBELLS!"/>
    <n v="3152"/>
    <n v="1286"/>
    <x v="3"/>
    <x v="1"/>
    <s v="GBP"/>
    <n v="1359978927"/>
    <x v="2289"/>
    <n v="1357127727"/>
    <d v="2013-01-02T11:55:27"/>
    <b v="0"/>
    <n v="45"/>
    <b v="0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x v="2290"/>
    <n v="1471812813"/>
    <d v="2016-08-21T20:53:33"/>
    <b v="0"/>
    <n v="7"/>
    <b v="0"/>
    <x v="2"/>
    <x v="13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x v="2291"/>
    <n v="1273121283"/>
    <d v="2010-05-06T04:48:03"/>
    <b v="0"/>
    <n v="17"/>
    <b v="0"/>
    <x v="2"/>
    <x v="13"/>
    <n v="41"/>
    <n v="143.82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x v="2292"/>
    <n v="1330969575"/>
    <d v="2012-03-05T17:46:15"/>
    <b v="0"/>
    <n v="7"/>
    <b v="0"/>
    <x v="1"/>
    <x v="29"/>
    <n v="41"/>
    <n v="23.5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2293"/>
    <n v="1457551882"/>
    <d v="2016-03-09T19:31:22"/>
    <b v="0"/>
    <n v="52"/>
    <b v="0"/>
    <x v="5"/>
    <x v="36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x v="2294"/>
    <n v="1483806030"/>
    <d v="2017-01-07T16:20:30"/>
    <b v="1"/>
    <n v="96"/>
    <b v="0"/>
    <x v="6"/>
    <x v="9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x v="2295"/>
    <n v="1418179190"/>
    <d v="2014-12-10T02:39:50"/>
    <b v="0"/>
    <n v="16"/>
    <b v="0"/>
    <x v="7"/>
    <x v="37"/>
    <n v="4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x v="2296"/>
    <n v="1399474134"/>
    <d v="2014-05-07T14:48:54"/>
    <b v="1"/>
    <n v="50"/>
    <b v="0"/>
    <x v="3"/>
    <x v="4"/>
    <n v="41"/>
    <n v="81.319999999999993"/>
  </r>
  <r>
    <n v="177"/>
    <s v="The Good Samaritan"/>
    <s v="I'm making a modern day version of the bible story &quot; The Good Samaritan&quot;"/>
    <n v="450"/>
    <n v="180"/>
    <x v="3"/>
    <x v="0"/>
    <s v="USD"/>
    <n v="1427155726"/>
    <x v="2297"/>
    <n v="1425690526"/>
    <d v="2015-03-07T01:08:46"/>
    <b v="0"/>
    <n v="7"/>
    <b v="0"/>
    <x v="4"/>
    <x v="30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x v="2298"/>
    <n v="1431391859"/>
    <d v="2015-05-12T00:50:59"/>
    <b v="0"/>
    <n v="5"/>
    <b v="0"/>
    <x v="4"/>
    <x v="30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x v="2299"/>
    <n v="1451773635"/>
    <d v="2016-01-02T22:27:15"/>
    <b v="0"/>
    <n v="24"/>
    <b v="0"/>
    <x v="2"/>
    <x v="13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x v="2300"/>
    <n v="1438549026"/>
    <d v="2015-08-02T20:57:06"/>
    <b v="0"/>
    <n v="72"/>
    <b v="0"/>
    <x v="2"/>
    <x v="13"/>
    <n v="40"/>
    <n v="44.44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x v="2301"/>
    <n v="1476888212"/>
    <d v="2016-10-19T14:43:32"/>
    <b v="0"/>
    <n v="196"/>
    <b v="0"/>
    <x v="0"/>
    <x v="3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x v="2302"/>
    <n v="1458848421"/>
    <d v="2016-03-24T19:40:21"/>
    <b v="0"/>
    <n v="39"/>
    <b v="0"/>
    <x v="1"/>
    <x v="25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2303"/>
    <n v="1484196005"/>
    <d v="2017-01-12T04:40:05"/>
    <b v="0"/>
    <n v="104"/>
    <b v="0"/>
    <x v="0"/>
    <x v="3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2304"/>
    <n v="1443700648"/>
    <d v="2015-10-01T11:57:28"/>
    <b v="0"/>
    <n v="248"/>
    <b v="0"/>
    <x v="0"/>
    <x v="3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x v="2305"/>
    <n v="1462285510"/>
    <d v="2016-05-03T14:25:10"/>
    <b v="1"/>
    <n v="152"/>
    <b v="0"/>
    <x v="6"/>
    <x v="9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x v="2306"/>
    <n v="1419954240"/>
    <d v="2014-12-30T15:44:00"/>
    <b v="1"/>
    <n v="33"/>
    <b v="0"/>
    <x v="6"/>
    <x v="9"/>
    <n v="40"/>
    <n v="60.24"/>
  </r>
  <r>
    <n v="442"/>
    <s v="The Paranormal Idiot"/>
    <s v="Doomsday is here"/>
    <n v="17000"/>
    <n v="6691"/>
    <x v="3"/>
    <x v="0"/>
    <s v="USD"/>
    <n v="1424380783"/>
    <x v="2307"/>
    <n v="1421788783"/>
    <d v="2015-01-20T21:19:43"/>
    <b v="0"/>
    <n v="17"/>
    <b v="0"/>
    <x v="4"/>
    <x v="28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x v="2308"/>
    <n v="1418315852"/>
    <d v="2014-12-11T16:37:32"/>
    <b v="0"/>
    <n v="15"/>
    <b v="0"/>
    <x v="0"/>
    <x v="3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x v="2309"/>
    <n v="1462577610"/>
    <d v="2016-05-06T23:33:30"/>
    <b v="0"/>
    <n v="53"/>
    <b v="0"/>
    <x v="2"/>
    <x v="13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x v="2310"/>
    <n v="1419048665"/>
    <d v="2014-12-20T04:11:05"/>
    <b v="0"/>
    <n v="171"/>
    <b v="0"/>
    <x v="0"/>
    <x v="3"/>
    <n v="39"/>
    <n v="113.6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x v="2311"/>
    <n v="1382679059"/>
    <d v="2013-10-25T05:30:59"/>
    <b v="0"/>
    <n v="21"/>
    <b v="0"/>
    <x v="1"/>
    <x v="2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x v="2312"/>
    <n v="1473922541"/>
    <d v="2016-09-15T06:55:41"/>
    <b v="1"/>
    <n v="81"/>
    <b v="0"/>
    <x v="6"/>
    <x v="9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x v="2313"/>
    <n v="1442531217"/>
    <d v="2015-09-17T23:06:57"/>
    <b v="0"/>
    <n v="285"/>
    <b v="0"/>
    <x v="0"/>
    <x v="31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x v="2314"/>
    <n v="1488694501"/>
    <d v="2017-03-05T06:15:01"/>
    <b v="0"/>
    <n v="64"/>
    <b v="0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x v="2315"/>
    <n v="1440447001"/>
    <d v="2015-08-24T20:10:01"/>
    <b v="0"/>
    <n v="14"/>
    <b v="0"/>
    <x v="7"/>
    <x v="37"/>
    <n v="39"/>
    <n v="83.5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x v="2316"/>
    <n v="1467619818"/>
    <d v="2016-07-04T08:10:18"/>
    <b v="0"/>
    <n v="90"/>
    <b v="0"/>
    <x v="3"/>
    <x v="12"/>
    <n v="39"/>
    <n v="69.5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x v="2317"/>
    <n v="1273874306"/>
    <d v="2010-05-14T21:58:26"/>
    <b v="0"/>
    <n v="5"/>
    <b v="0"/>
    <x v="2"/>
    <x v="27"/>
    <n v="38"/>
    <n v="69"/>
  </r>
  <r>
    <n v="951"/>
    <s v="Smart Harness"/>
    <s v="Revolutionizing the way we walk our dogs!"/>
    <n v="50000"/>
    <n v="19195"/>
    <x v="3"/>
    <x v="0"/>
    <s v="USD"/>
    <n v="1465054872"/>
    <x v="2318"/>
    <n v="1461166872"/>
    <d v="2016-04-20T15:41:12"/>
    <b v="0"/>
    <n v="121"/>
    <b v="0"/>
    <x v="0"/>
    <x v="3"/>
    <n v="38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x v="2319"/>
    <n v="1419881831"/>
    <d v="2014-12-29T19:37:11"/>
    <b v="0"/>
    <n v="8"/>
    <b v="0"/>
    <x v="3"/>
    <x v="4"/>
    <n v="38"/>
    <n v="119.1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x v="2320"/>
    <n v="1406752985"/>
    <d v="2014-07-30T20:43:05"/>
    <b v="0"/>
    <n v="14"/>
    <b v="0"/>
    <x v="3"/>
    <x v="4"/>
    <n v="38"/>
    <n v="81.569999999999993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x v="2321"/>
    <n v="1399414290"/>
    <d v="2014-05-06T22:11:30"/>
    <b v="0"/>
    <n v="13"/>
    <b v="0"/>
    <x v="3"/>
    <x v="4"/>
    <n v="38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x v="785"/>
    <n v="1486681708"/>
    <d v="2017-02-09T23:08:28"/>
    <b v="0"/>
    <n v="14"/>
    <b v="0"/>
    <x v="3"/>
    <x v="4"/>
    <n v="38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x v="2322"/>
    <n v="1426050982"/>
    <d v="2015-03-11T05:16:22"/>
    <b v="0"/>
    <n v="4"/>
    <b v="0"/>
    <x v="3"/>
    <x v="4"/>
    <n v="38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x v="2323"/>
    <n v="1408050316"/>
    <d v="2014-08-14T21:05:16"/>
    <b v="0"/>
    <n v="13"/>
    <b v="0"/>
    <x v="3"/>
    <x v="4"/>
    <n v="38"/>
    <n v="86.6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x v="2324"/>
    <n v="1411143972"/>
    <d v="2014-09-19T16:26:12"/>
    <b v="0"/>
    <n v="22"/>
    <b v="0"/>
    <x v="0"/>
    <x v="38"/>
    <n v="37"/>
    <n v="64.36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x v="2325"/>
    <n v="1302661362"/>
    <d v="2011-04-13T02:22:42"/>
    <b v="0"/>
    <n v="8"/>
    <b v="0"/>
    <x v="2"/>
    <x v="13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x v="2326"/>
    <n v="1431973626"/>
    <d v="2015-05-18T18:27:06"/>
    <b v="0"/>
    <n v="14"/>
    <b v="0"/>
    <x v="3"/>
    <x v="4"/>
    <n v="37"/>
    <n v="46.93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x v="2327"/>
    <n v="1414438177"/>
    <d v="2014-10-27T19:29:37"/>
    <b v="0"/>
    <n v="36"/>
    <b v="0"/>
    <x v="3"/>
    <x v="4"/>
    <n v="37"/>
    <n v="83.1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x v="2328"/>
    <n v="1411333887"/>
    <d v="2014-09-21T21:11:27"/>
    <b v="0"/>
    <n v="25"/>
    <b v="0"/>
    <x v="3"/>
    <x v="4"/>
    <n v="37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x v="2329"/>
    <n v="1410141900"/>
    <d v="2014-09-08T02:05:00"/>
    <b v="0"/>
    <n v="8"/>
    <b v="0"/>
    <x v="3"/>
    <x v="4"/>
    <n v="37"/>
    <n v="91.25"/>
  </r>
  <r>
    <n v="183"/>
    <s v="Three Little Words"/>
    <s v="Don't kill me until I meet my Dad"/>
    <n v="12500"/>
    <n v="4482"/>
    <x v="3"/>
    <x v="1"/>
    <s v="GBP"/>
    <n v="1417033610"/>
    <x v="2330"/>
    <n v="1414438010"/>
    <d v="2014-10-27T19:26:50"/>
    <b v="0"/>
    <n v="12"/>
    <b v="0"/>
    <x v="4"/>
    <x v="30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x v="2331"/>
    <n v="1411131684"/>
    <d v="2014-09-19T13:01:24"/>
    <b v="0"/>
    <n v="44"/>
    <b v="0"/>
    <x v="5"/>
    <x v="26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x v="2332"/>
    <n v="1416507211"/>
    <d v="2014-11-20T18:13:31"/>
    <b v="0"/>
    <n v="312"/>
    <b v="0"/>
    <x v="1"/>
    <x v="2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x v="2333"/>
    <n v="1470242180"/>
    <d v="2016-08-03T16:36:20"/>
    <b v="1"/>
    <n v="38"/>
    <b v="0"/>
    <x v="6"/>
    <x v="9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x v="1708"/>
    <n v="1441048658"/>
    <d v="2015-08-31T19:17:38"/>
    <b v="1"/>
    <n v="122"/>
    <b v="0"/>
    <x v="6"/>
    <x v="9"/>
    <n v="36"/>
    <n v="67.14"/>
  </r>
  <r>
    <n v="3635"/>
    <s v="Mary's Son"/>
    <s v="Mary's Son is a pop opera about Jesus and the hope he brings to all people."/>
    <n v="3500"/>
    <n v="1276"/>
    <x v="3"/>
    <x v="0"/>
    <s v="USD"/>
    <n v="1461186676"/>
    <x v="2334"/>
    <n v="1458594676"/>
    <d v="2016-03-21T21:11:16"/>
    <b v="0"/>
    <n v="10"/>
    <b v="0"/>
    <x v="3"/>
    <x v="20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x v="2335"/>
    <n v="1429558756"/>
    <d v="2015-04-20T19:39:16"/>
    <b v="0"/>
    <n v="27"/>
    <b v="0"/>
    <x v="3"/>
    <x v="4"/>
    <n v="36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x v="2336"/>
    <n v="1443811268"/>
    <d v="2015-10-02T18:41:08"/>
    <b v="0"/>
    <n v="13"/>
    <b v="0"/>
    <x v="3"/>
    <x v="4"/>
    <n v="36"/>
    <n v="137.0800000000000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x v="2337"/>
    <n v="1427829827"/>
    <d v="2015-03-31T19:23:47"/>
    <b v="0"/>
    <n v="296"/>
    <b v="0"/>
    <x v="0"/>
    <x v="3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x v="2338"/>
    <n v="1407271598"/>
    <d v="2014-08-05T20:46:38"/>
    <b v="0"/>
    <n v="45"/>
    <b v="0"/>
    <x v="0"/>
    <x v="3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2339"/>
    <n v="1449000056"/>
    <d v="2015-12-01T20:00:56"/>
    <b v="0"/>
    <n v="90"/>
    <b v="0"/>
    <x v="0"/>
    <x v="3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x v="2340"/>
    <n v="1444061804"/>
    <d v="2015-10-05T16:16:44"/>
    <b v="1"/>
    <n v="52"/>
    <b v="0"/>
    <x v="6"/>
    <x v="9"/>
    <n v="35"/>
    <n v="104.8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x v="2341"/>
    <n v="1475765867"/>
    <d v="2016-10-06T14:57:47"/>
    <b v="0"/>
    <n v="31"/>
    <b v="0"/>
    <x v="3"/>
    <x v="20"/>
    <n v="35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x v="2342"/>
    <n v="1397854356"/>
    <d v="2014-04-18T20:52:36"/>
    <b v="0"/>
    <n v="46"/>
    <b v="0"/>
    <x v="3"/>
    <x v="4"/>
    <n v="3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x v="2343"/>
    <n v="1421339077"/>
    <d v="2015-01-15T16:24:37"/>
    <b v="0"/>
    <n v="4"/>
    <b v="0"/>
    <x v="3"/>
    <x v="4"/>
    <n v="35"/>
    <n v="17.5"/>
  </r>
  <r>
    <n v="598"/>
    <s v="Goals not creeds"/>
    <s v="This is a project to create a crowd-funding site for Urantia Book readers worldwide."/>
    <n v="2500"/>
    <n v="850"/>
    <x v="3"/>
    <x v="0"/>
    <s v="USD"/>
    <n v="1417737781"/>
    <x v="2344"/>
    <n v="1415145781"/>
    <d v="2014-11-05T00:03:01"/>
    <b v="0"/>
    <n v="7"/>
    <b v="0"/>
    <x v="0"/>
    <x v="38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x v="2345"/>
    <n v="1478257268"/>
    <d v="2016-11-04T11:01:08"/>
    <b v="0"/>
    <n v="338"/>
    <b v="0"/>
    <x v="0"/>
    <x v="3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x v="2346"/>
    <n v="1453502197"/>
    <d v="2016-01-22T22:36:37"/>
    <b v="0"/>
    <n v="12"/>
    <b v="0"/>
    <x v="0"/>
    <x v="3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x v="2347"/>
    <n v="1443928559"/>
    <d v="2015-10-04T03:15:59"/>
    <b v="0"/>
    <n v="6"/>
    <b v="0"/>
    <x v="6"/>
    <x v="34"/>
    <n v="34"/>
    <n v="28.3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x v="2348"/>
    <n v="1401401064"/>
    <d v="2014-05-29T22:04:24"/>
    <b v="0"/>
    <n v="16"/>
    <b v="0"/>
    <x v="2"/>
    <x v="21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780"/>
    <n v="1479218315"/>
    <d v="2016-11-15T13:58:35"/>
    <b v="1"/>
    <n v="1501"/>
    <b v="0"/>
    <x v="0"/>
    <x v="5"/>
    <n v="34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x v="2349"/>
    <n v="1488827677"/>
    <d v="2017-03-06T19:14:37"/>
    <b v="1"/>
    <n v="26"/>
    <b v="0"/>
    <x v="3"/>
    <x v="12"/>
    <n v="34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x v="2350"/>
    <n v="1459520318"/>
    <d v="2016-04-01T14:18:38"/>
    <b v="0"/>
    <n v="4"/>
    <b v="0"/>
    <x v="3"/>
    <x v="4"/>
    <n v="34"/>
    <n v="63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x v="2351"/>
    <n v="1434537179"/>
    <d v="2015-06-17T10:32:59"/>
    <b v="1"/>
    <n v="24"/>
    <b v="0"/>
    <x v="3"/>
    <x v="4"/>
    <n v="34"/>
    <n v="35.5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x v="2352"/>
    <n v="1421596356"/>
    <d v="2015-01-18T15:52:36"/>
    <b v="0"/>
    <n v="13"/>
    <b v="0"/>
    <x v="3"/>
    <x v="4"/>
    <n v="34"/>
    <n v="33.08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x v="2353"/>
    <n v="1425512843"/>
    <d v="2015-03-04T23:47:23"/>
    <b v="0"/>
    <n v="13"/>
    <b v="0"/>
    <x v="4"/>
    <x v="30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x v="2354"/>
    <n v="1411379235"/>
    <d v="2014-09-22T09:47:15"/>
    <b v="0"/>
    <n v="55"/>
    <b v="0"/>
    <x v="4"/>
    <x v="28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x v="2355"/>
    <n v="1488387008"/>
    <d v="2017-03-01T16:50:08"/>
    <b v="0"/>
    <n v="38"/>
    <b v="0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x v="2356"/>
    <n v="1449436390"/>
    <d v="2015-12-06T21:13:10"/>
    <b v="1"/>
    <n v="47"/>
    <b v="0"/>
    <x v="0"/>
    <x v="19"/>
    <n v="33"/>
    <n v="70.62"/>
  </r>
  <r>
    <n v="2885"/>
    <s v="The Wedding"/>
    <s v="An historic and proud work of Polish nationalistic literature performed on stage."/>
    <n v="400"/>
    <n v="130"/>
    <x v="3"/>
    <x v="0"/>
    <s v="USD"/>
    <n v="1426294201"/>
    <x v="2357"/>
    <n v="1423705801"/>
    <d v="2015-02-12T01:50:01"/>
    <b v="0"/>
    <n v="5"/>
    <b v="0"/>
    <x v="3"/>
    <x v="4"/>
    <n v="33"/>
    <n v="26"/>
  </r>
  <r>
    <n v="3891"/>
    <s v="Out of the Box: A Mime Story"/>
    <s v="A comedy about a mime who dreams of becoming a stand up comedian."/>
    <n v="800"/>
    <n v="260"/>
    <x v="3"/>
    <x v="0"/>
    <s v="USD"/>
    <n v="1427086740"/>
    <x v="2358"/>
    <n v="1424488244"/>
    <d v="2015-02-21T03:10:44"/>
    <b v="0"/>
    <n v="7"/>
    <b v="0"/>
    <x v="3"/>
    <x v="4"/>
    <n v="33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x v="2359"/>
    <n v="1436355270"/>
    <d v="2015-07-08T11:34:30"/>
    <b v="0"/>
    <n v="16"/>
    <b v="0"/>
    <x v="3"/>
    <x v="4"/>
    <n v="33"/>
    <n v="50.8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2360"/>
    <n v="1477509319"/>
    <d v="2016-10-26T19:15:19"/>
    <b v="0"/>
    <n v="100"/>
    <b v="0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x v="2361"/>
    <n v="1445922216"/>
    <d v="2015-10-27T05:03:36"/>
    <b v="0"/>
    <n v="47"/>
    <b v="0"/>
    <x v="5"/>
    <x v="39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x v="2362"/>
    <n v="1428539033"/>
    <d v="2015-04-09T00:23:53"/>
    <b v="0"/>
    <n v="39"/>
    <b v="0"/>
    <x v="3"/>
    <x v="4"/>
    <n v="32"/>
    <n v="60.67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x v="2363"/>
    <n v="1441894248"/>
    <d v="2015-09-10T14:10:48"/>
    <b v="0"/>
    <n v="3"/>
    <b v="0"/>
    <x v="3"/>
    <x v="4"/>
    <n v="32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x v="2364"/>
    <n v="1403822912"/>
    <d v="2014-06-26T22:48:32"/>
    <b v="0"/>
    <n v="16"/>
    <b v="0"/>
    <x v="3"/>
    <x v="4"/>
    <n v="32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x v="2365"/>
    <n v="1462280848"/>
    <d v="2016-05-03T13:07:28"/>
    <b v="0"/>
    <n v="11"/>
    <b v="0"/>
    <x v="3"/>
    <x v="4"/>
    <n v="32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x v="2366"/>
    <n v="1454173120"/>
    <d v="2016-01-30T16:58:40"/>
    <b v="0"/>
    <n v="19"/>
    <b v="0"/>
    <x v="3"/>
    <x v="4"/>
    <n v="32"/>
    <n v="33.7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x v="2367"/>
    <n v="1477416387"/>
    <d v="2016-10-25T17:26:27"/>
    <b v="0"/>
    <n v="37"/>
    <b v="0"/>
    <x v="0"/>
    <x v="3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x v="2368"/>
    <n v="1336506905"/>
    <d v="2012-05-08T19:55:05"/>
    <b v="0"/>
    <n v="30"/>
    <b v="0"/>
    <x v="2"/>
    <x v="27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x v="2369"/>
    <n v="1320033976"/>
    <d v="2011-10-31T04:06:16"/>
    <b v="0"/>
    <n v="20"/>
    <b v="0"/>
    <x v="2"/>
    <x v="27"/>
    <n v="31"/>
    <n v="231.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2370"/>
    <n v="1415750615"/>
    <d v="2014-11-12T00:03:35"/>
    <b v="0"/>
    <n v="16"/>
    <b v="0"/>
    <x v="0"/>
    <x v="3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2371"/>
    <n v="1454432514"/>
    <d v="2016-02-02T17:01:54"/>
    <b v="0"/>
    <n v="122"/>
    <b v="0"/>
    <x v="0"/>
    <x v="3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x v="2372"/>
    <n v="1378214874"/>
    <d v="2013-09-03T13:27:54"/>
    <b v="0"/>
    <n v="19"/>
    <b v="0"/>
    <x v="5"/>
    <x v="26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x v="2373"/>
    <n v="1488935245"/>
    <d v="2017-03-08T01:07:25"/>
    <b v="0"/>
    <n v="39"/>
    <b v="0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x v="2374"/>
    <n v="1421199782"/>
    <d v="2015-01-14T01:43:02"/>
    <b v="1"/>
    <n v="75"/>
    <b v="0"/>
    <x v="6"/>
    <x v="9"/>
    <n v="31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x v="2375"/>
    <n v="1417538935"/>
    <d v="2014-12-02T16:48:55"/>
    <b v="0"/>
    <n v="14"/>
    <b v="0"/>
    <x v="3"/>
    <x v="20"/>
    <n v="31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x v="2376"/>
    <n v="1432100004"/>
    <d v="2015-05-20T05:33:24"/>
    <b v="0"/>
    <n v="2"/>
    <b v="0"/>
    <x v="3"/>
    <x v="4"/>
    <n v="31"/>
    <n v="125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x v="2377"/>
    <n v="1417378864"/>
    <d v="2014-11-30T20:21:04"/>
    <b v="0"/>
    <n v="8"/>
    <b v="0"/>
    <x v="4"/>
    <x v="30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x v="2378"/>
    <n v="1396633284"/>
    <d v="2014-04-04T17:41:24"/>
    <b v="0"/>
    <n v="30"/>
    <b v="0"/>
    <x v="2"/>
    <x v="27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x v="2379"/>
    <n v="1469289685"/>
    <d v="2016-07-23T16:01:25"/>
    <b v="0"/>
    <n v="179"/>
    <b v="0"/>
    <x v="0"/>
    <x v="3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2380"/>
    <n v="1447777514"/>
    <d v="2015-11-17T16:25:14"/>
    <b v="0"/>
    <n v="22"/>
    <b v="0"/>
    <x v="0"/>
    <x v="3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x v="2381"/>
    <n v="1382938914"/>
    <d v="2013-10-28T05:41:54"/>
    <b v="0"/>
    <n v="89"/>
    <b v="0"/>
    <x v="1"/>
    <x v="29"/>
    <n v="30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x v="2382"/>
    <n v="1420235311"/>
    <d v="2015-01-02T21:48:31"/>
    <b v="0"/>
    <n v="5"/>
    <b v="0"/>
    <x v="3"/>
    <x v="12"/>
    <n v="30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x v="2383"/>
    <n v="1427492939"/>
    <d v="2015-03-27T21:48:59"/>
    <b v="0"/>
    <n v="9"/>
    <b v="0"/>
    <x v="3"/>
    <x v="20"/>
    <n v="30"/>
    <n v="50.5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x v="2384"/>
    <n v="1463418120"/>
    <d v="2016-05-16T17:02:00"/>
    <b v="0"/>
    <n v="310"/>
    <b v="0"/>
    <x v="0"/>
    <x v="3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x v="2385"/>
    <n v="1450152011"/>
    <d v="2015-12-15T04:00:11"/>
    <b v="0"/>
    <n v="167"/>
    <b v="0"/>
    <x v="1"/>
    <x v="2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386"/>
    <n v="1312047008"/>
    <d v="2011-07-30T17:30:08"/>
    <b v="0"/>
    <n v="24"/>
    <b v="0"/>
    <x v="2"/>
    <x v="33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x v="2387"/>
    <n v="1405746399"/>
    <d v="2014-07-19T05:06:39"/>
    <b v="0"/>
    <n v="11"/>
    <b v="0"/>
    <x v="6"/>
    <x v="3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x v="2388"/>
    <n v="1457112341"/>
    <d v="2016-03-04T17:25:41"/>
    <b v="0"/>
    <n v="92"/>
    <b v="0"/>
    <x v="6"/>
    <x v="24"/>
    <n v="29"/>
    <n v="44.48"/>
  </r>
  <r>
    <n v="2127"/>
    <s v="Three Monkeys - Part 1: Into the Abyss"/>
    <s v="Three Monkeys is an audio adventure game for PC."/>
    <n v="28000"/>
    <n v="8076"/>
    <x v="3"/>
    <x v="1"/>
    <s v="GBP"/>
    <n v="1426158463"/>
    <x v="2389"/>
    <n v="1423570063"/>
    <d v="2015-02-10T12:07:43"/>
    <b v="0"/>
    <n v="236"/>
    <b v="0"/>
    <x v="1"/>
    <x v="2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90"/>
    <n v="1415723470"/>
    <d v="2014-11-11T16:31:10"/>
    <b v="0"/>
    <n v="2"/>
    <b v="0"/>
    <x v="0"/>
    <x v="38"/>
    <n v="29"/>
    <n v="6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x v="2391"/>
    <n v="1335892587"/>
    <d v="2012-05-01T17:16:27"/>
    <b v="0"/>
    <n v="18"/>
    <b v="0"/>
    <x v="5"/>
    <x v="32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x v="2392"/>
    <n v="1400547969"/>
    <d v="2014-05-20T01:06:09"/>
    <b v="0"/>
    <n v="13"/>
    <b v="0"/>
    <x v="3"/>
    <x v="4"/>
    <n v="29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x v="2393"/>
    <n v="1463929351"/>
    <d v="2016-05-22T15:02:31"/>
    <b v="0"/>
    <n v="6"/>
    <b v="0"/>
    <x v="3"/>
    <x v="4"/>
    <n v="29"/>
    <n v="14.3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x v="2394"/>
    <n v="1423765072"/>
    <d v="2015-02-12T18:17:52"/>
    <b v="0"/>
    <n v="37"/>
    <b v="0"/>
    <x v="4"/>
    <x v="22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x v="2395"/>
    <n v="1417207672"/>
    <d v="2014-11-28T20:47:52"/>
    <b v="0"/>
    <n v="10"/>
    <b v="0"/>
    <x v="0"/>
    <x v="3"/>
    <n v="28"/>
    <n v="55.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x v="2396"/>
    <n v="1450461661"/>
    <d v="2015-12-18T18:01:01"/>
    <b v="0"/>
    <n v="24"/>
    <b v="0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x v="2397"/>
    <n v="1451927153"/>
    <d v="2016-01-04T17:05:53"/>
    <b v="0"/>
    <n v="37"/>
    <b v="0"/>
    <x v="0"/>
    <x v="3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x v="2398"/>
    <n v="1415212229"/>
    <d v="2014-11-05T18:30:29"/>
    <b v="0"/>
    <n v="534"/>
    <b v="0"/>
    <x v="1"/>
    <x v="29"/>
    <n v="28"/>
    <n v="26.6"/>
  </r>
  <r>
    <n v="2157"/>
    <s v="Nin"/>
    <s v="Gamers and 90's fans unite in this small tale of epic proportions!"/>
    <n v="75000"/>
    <n v="21144"/>
    <x v="3"/>
    <x v="0"/>
    <s v="USD"/>
    <n v="1482479940"/>
    <x v="2399"/>
    <n v="1479684783"/>
    <d v="2016-11-20T23:33:03"/>
    <b v="0"/>
    <n v="57"/>
    <b v="0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x v="2400"/>
    <n v="1412081999"/>
    <d v="2014-09-30T12:59:59"/>
    <b v="1"/>
    <n v="66"/>
    <b v="0"/>
    <x v="0"/>
    <x v="19"/>
    <n v="28"/>
    <n v="167.1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x v="2401"/>
    <n v="1413838540"/>
    <d v="2014-10-20T20:55:40"/>
    <b v="0"/>
    <n v="20"/>
    <b v="0"/>
    <x v="7"/>
    <x v="37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x v="2402"/>
    <n v="1337095997"/>
    <d v="2012-05-15T15:33:17"/>
    <b v="0"/>
    <n v="4"/>
    <b v="0"/>
    <x v="5"/>
    <x v="32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x v="2403"/>
    <n v="1427405896"/>
    <d v="2015-03-26T21:38:16"/>
    <b v="0"/>
    <n v="7"/>
    <b v="0"/>
    <x v="3"/>
    <x v="4"/>
    <n v="28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x v="2404"/>
    <n v="1399415500"/>
    <d v="2014-05-06T22:31:40"/>
    <b v="0"/>
    <n v="11"/>
    <b v="0"/>
    <x v="3"/>
    <x v="4"/>
    <n v="28"/>
    <n v="51"/>
  </r>
  <r>
    <n v="465"/>
    <s v="&quot;Amp&quot; A Story About a Robot"/>
    <s v="&quot;Amp&quot; is a short film about a robot with needs."/>
    <n v="512"/>
    <n v="138"/>
    <x v="3"/>
    <x v="0"/>
    <s v="USD"/>
    <n v="1403837574"/>
    <x v="2405"/>
    <n v="1402455174"/>
    <d v="2014-06-11T02:52:54"/>
    <b v="0"/>
    <n v="8"/>
    <b v="0"/>
    <x v="4"/>
    <x v="28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x v="2406"/>
    <n v="1444140789"/>
    <d v="2015-10-06T14:13:09"/>
    <b v="0"/>
    <n v="34"/>
    <b v="0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x v="2407"/>
    <n v="1403538880"/>
    <d v="2014-06-23T15:54:40"/>
    <b v="0"/>
    <n v="21"/>
    <b v="0"/>
    <x v="0"/>
    <x v="3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x v="2408"/>
    <n v="1402058739"/>
    <d v="2014-06-06T12:45:39"/>
    <b v="0"/>
    <n v="22"/>
    <b v="0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x v="2409"/>
    <n v="1406745911"/>
    <d v="2014-07-30T18:45:11"/>
    <b v="0"/>
    <n v="19"/>
    <b v="0"/>
    <x v="5"/>
    <x v="32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x v="2410"/>
    <n v="1443712007"/>
    <d v="2015-10-01T15:06:47"/>
    <b v="0"/>
    <n v="20"/>
    <b v="0"/>
    <x v="3"/>
    <x v="4"/>
    <n v="27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x v="2411"/>
    <n v="1424718070"/>
    <d v="2015-02-23T19:01:10"/>
    <b v="0"/>
    <n v="13"/>
    <b v="0"/>
    <x v="3"/>
    <x v="4"/>
    <n v="27"/>
    <n v="51.6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x v="2412"/>
    <n v="1409753820"/>
    <d v="2014-09-03T14:17:00"/>
    <b v="0"/>
    <n v="76"/>
    <b v="0"/>
    <x v="3"/>
    <x v="12"/>
    <n v="27"/>
    <n v="70.11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x v="2413"/>
    <n v="1405957098"/>
    <d v="2014-07-21T15:38:18"/>
    <b v="0"/>
    <n v="14"/>
    <b v="0"/>
    <x v="3"/>
    <x v="4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x v="2414"/>
    <n v="1485522358"/>
    <d v="2017-01-27T13:05:58"/>
    <b v="0"/>
    <n v="14"/>
    <b v="0"/>
    <x v="3"/>
    <x v="4"/>
    <n v="27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x v="2415"/>
    <n v="1444137375"/>
    <d v="2015-10-06T13:16:15"/>
    <b v="0"/>
    <n v="21"/>
    <b v="0"/>
    <x v="3"/>
    <x v="4"/>
    <n v="27"/>
    <n v="3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x v="2416"/>
    <n v="1460751673"/>
    <d v="2016-04-15T20:21:13"/>
    <b v="0"/>
    <n v="6"/>
    <b v="0"/>
    <x v="3"/>
    <x v="4"/>
    <n v="27"/>
    <n v="22.83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x v="2417"/>
    <n v="1408154403"/>
    <d v="2014-08-16T02:00:03"/>
    <b v="0"/>
    <n v="18"/>
    <b v="0"/>
    <x v="4"/>
    <x v="30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x v="2418"/>
    <n v="1463218895"/>
    <d v="2016-05-14T09:41:35"/>
    <b v="0"/>
    <n v="96"/>
    <b v="0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x v="2419"/>
    <n v="1407931331"/>
    <d v="2014-08-13T12:02:11"/>
    <b v="0"/>
    <n v="129"/>
    <b v="0"/>
    <x v="0"/>
    <x v="3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x v="2420"/>
    <n v="1385065931"/>
    <d v="2013-11-21T20:32:11"/>
    <b v="0"/>
    <n v="10"/>
    <b v="0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2421"/>
    <n v="1466611108"/>
    <d v="2016-06-22T15:58:28"/>
    <b v="0"/>
    <n v="86"/>
    <b v="0"/>
    <x v="0"/>
    <x v="3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x v="2422"/>
    <n v="1488418990"/>
    <d v="2017-03-02T01:43:10"/>
    <b v="0"/>
    <n v="79"/>
    <b v="0"/>
    <x v="2"/>
    <x v="21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x v="2423"/>
    <n v="1471272545"/>
    <d v="2016-08-15T14:49:05"/>
    <b v="1"/>
    <n v="24"/>
    <b v="0"/>
    <x v="6"/>
    <x v="9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x v="2424"/>
    <n v="1402973438"/>
    <d v="2014-06-17T02:50:38"/>
    <b v="0"/>
    <n v="3"/>
    <b v="0"/>
    <x v="6"/>
    <x v="35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x v="2425"/>
    <n v="1435876423"/>
    <d v="2015-07-02T22:33:43"/>
    <b v="0"/>
    <n v="52"/>
    <b v="0"/>
    <x v="7"/>
    <x v="37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x v="2426"/>
    <n v="1406417306"/>
    <d v="2014-07-26T23:28:26"/>
    <b v="0"/>
    <n v="15"/>
    <b v="0"/>
    <x v="5"/>
    <x v="32"/>
    <n v="26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x v="2427"/>
    <n v="1472711224"/>
    <d v="2016-09-01T06:27:04"/>
    <b v="0"/>
    <n v="94"/>
    <b v="0"/>
    <x v="3"/>
    <x v="4"/>
    <n v="26"/>
    <n v="65.3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x v="2428"/>
    <n v="1441157592"/>
    <d v="2015-09-02T01:33:12"/>
    <b v="0"/>
    <n v="33"/>
    <b v="0"/>
    <x v="4"/>
    <x v="30"/>
    <n v="25"/>
    <n v="91.8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x v="2429"/>
    <n v="1445308730"/>
    <d v="2015-10-20T02:38:50"/>
    <b v="0"/>
    <n v="5"/>
    <b v="0"/>
    <x v="4"/>
    <x v="30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x v="2430"/>
    <n v="1447933601"/>
    <d v="2015-11-19T11:46:41"/>
    <b v="0"/>
    <n v="34"/>
    <b v="0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x v="2431"/>
    <n v="1476054568"/>
    <d v="2016-10-09T23:09:28"/>
    <b v="0"/>
    <n v="196"/>
    <b v="0"/>
    <x v="0"/>
    <x v="3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x v="2432"/>
    <n v="1364852557"/>
    <d v="2013-04-01T21:42:37"/>
    <b v="0"/>
    <n v="15"/>
    <b v="0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x v="2433"/>
    <n v="1488882042"/>
    <d v="2017-03-07T10:20:42"/>
    <b v="0"/>
    <n v="11"/>
    <b v="0"/>
    <x v="2"/>
    <x v="21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x v="2434"/>
    <n v="1426772928"/>
    <d v="2015-03-19T13:48:48"/>
    <b v="0"/>
    <n v="33"/>
    <b v="0"/>
    <x v="7"/>
    <x v="37"/>
    <n v="25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x v="2435"/>
    <n v="1406170810"/>
    <d v="2014-07-24T03:00:10"/>
    <b v="0"/>
    <n v="114"/>
    <b v="0"/>
    <x v="3"/>
    <x v="12"/>
    <n v="25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x v="2436"/>
    <n v="1440632622"/>
    <d v="2015-08-26T23:43:42"/>
    <b v="0"/>
    <n v="6"/>
    <b v="0"/>
    <x v="3"/>
    <x v="20"/>
    <n v="25"/>
    <n v="41.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x v="2437"/>
    <n v="1254450706"/>
    <d v="2009-10-02T02:31:46"/>
    <b v="0"/>
    <n v="11"/>
    <b v="0"/>
    <x v="2"/>
    <x v="27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x v="2438"/>
    <n v="1365084034"/>
    <d v="2013-04-04T14:00:34"/>
    <b v="0"/>
    <n v="21"/>
    <b v="0"/>
    <x v="2"/>
    <x v="27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x v="2439"/>
    <n v="1429656478"/>
    <d v="2015-04-21T22:47:58"/>
    <b v="1"/>
    <n v="185"/>
    <b v="0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x v="2440"/>
    <n v="1404835009"/>
    <d v="2014-07-08T15:56:49"/>
    <b v="0"/>
    <n v="27"/>
    <b v="0"/>
    <x v="7"/>
    <x v="37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x v="2441"/>
    <n v="1483955945"/>
    <d v="2017-01-09T09:59:05"/>
    <b v="1"/>
    <n v="35"/>
    <b v="0"/>
    <x v="3"/>
    <x v="12"/>
    <n v="24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x v="2442"/>
    <n v="1446150141"/>
    <d v="2015-10-29T20:22:21"/>
    <b v="0"/>
    <n v="8"/>
    <b v="0"/>
    <x v="3"/>
    <x v="4"/>
    <n v="2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x v="2443"/>
    <n v="1409338556"/>
    <d v="2014-08-29T18:55:56"/>
    <b v="0"/>
    <n v="12"/>
    <b v="0"/>
    <x v="3"/>
    <x v="4"/>
    <n v="2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x v="2444"/>
    <n v="1486191507"/>
    <d v="2017-02-04T06:58:27"/>
    <b v="0"/>
    <n v="10"/>
    <b v="0"/>
    <x v="3"/>
    <x v="4"/>
    <n v="24"/>
    <n v="4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x v="2445"/>
    <n v="1412879366"/>
    <d v="2014-10-09T18:29:26"/>
    <b v="0"/>
    <n v="38"/>
    <b v="0"/>
    <x v="3"/>
    <x v="4"/>
    <n v="24"/>
    <n v="45.8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446"/>
    <n v="1427428382"/>
    <d v="2015-03-27T03:53:02"/>
    <b v="0"/>
    <n v="67"/>
    <b v="0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x v="2447"/>
    <n v="1352107421"/>
    <d v="2012-11-05T09:23:41"/>
    <b v="0"/>
    <n v="70"/>
    <b v="0"/>
    <x v="4"/>
    <x v="28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x v="2448"/>
    <n v="1425744945"/>
    <d v="2015-03-07T16:15:45"/>
    <b v="0"/>
    <n v="7"/>
    <b v="0"/>
    <x v="0"/>
    <x v="38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2449"/>
    <n v="1444666335"/>
    <d v="2015-10-12T16:12:15"/>
    <b v="0"/>
    <n v="355"/>
    <b v="0"/>
    <x v="0"/>
    <x v="3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2450"/>
    <n v="1402317296"/>
    <d v="2014-06-09T12:34:56"/>
    <b v="0"/>
    <n v="35"/>
    <b v="0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x v="2451"/>
    <n v="1471096975"/>
    <d v="2016-08-13T14:02:55"/>
    <b v="0"/>
    <n v="20"/>
    <b v="0"/>
    <x v="7"/>
    <x v="37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x v="2452"/>
    <n v="1436305452"/>
    <d v="2015-07-07T21:44:12"/>
    <b v="0"/>
    <n v="29"/>
    <b v="0"/>
    <x v="3"/>
    <x v="4"/>
    <n v="23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x v="2453"/>
    <n v="1465304483"/>
    <d v="2016-06-07T13:01:23"/>
    <b v="0"/>
    <n v="45"/>
    <b v="0"/>
    <x v="3"/>
    <x v="12"/>
    <n v="23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x v="1300"/>
    <n v="1398980941"/>
    <d v="2014-05-01T21:49:01"/>
    <b v="0"/>
    <n v="17"/>
    <b v="0"/>
    <x v="3"/>
    <x v="12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x v="2454"/>
    <n v="1488820619"/>
    <d v="2017-03-06T17:16:59"/>
    <b v="0"/>
    <n v="12"/>
    <b v="0"/>
    <x v="3"/>
    <x v="4"/>
    <n v="23"/>
    <n v="18.7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x v="2455"/>
    <n v="1411042059"/>
    <d v="2014-09-18T12:07:39"/>
    <b v="0"/>
    <n v="10"/>
    <b v="0"/>
    <x v="4"/>
    <x v="30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x v="2456"/>
    <n v="1344961134"/>
    <d v="2012-08-14T16:18:54"/>
    <b v="0"/>
    <n v="39"/>
    <b v="0"/>
    <x v="4"/>
    <x v="28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x v="2457"/>
    <n v="1366200499"/>
    <d v="2013-04-17T12:08:19"/>
    <b v="0"/>
    <n v="125"/>
    <b v="0"/>
    <x v="4"/>
    <x v="28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x v="2458"/>
    <n v="1465225258"/>
    <d v="2016-06-06T15:00:58"/>
    <b v="0"/>
    <n v="28"/>
    <b v="0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x v="2459"/>
    <n v="1417410964"/>
    <d v="2014-12-01T05:16:04"/>
    <b v="0"/>
    <n v="215"/>
    <b v="0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x v="2460"/>
    <n v="1405432600"/>
    <d v="2014-07-15T13:56:40"/>
    <b v="0"/>
    <n v="369"/>
    <b v="0"/>
    <x v="0"/>
    <x v="3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x v="2461"/>
    <n v="1483362319"/>
    <d v="2017-01-02T13:05:19"/>
    <b v="0"/>
    <n v="5"/>
    <b v="0"/>
    <x v="2"/>
    <x v="27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2462"/>
    <n v="1464763109"/>
    <d v="2016-06-01T06:38:29"/>
    <b v="0"/>
    <n v="50"/>
    <b v="0"/>
    <x v="0"/>
    <x v="3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x v="2463"/>
    <n v="1489517138"/>
    <d v="2017-03-14T18:45:38"/>
    <b v="0"/>
    <n v="10"/>
    <b v="0"/>
    <x v="2"/>
    <x v="21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x v="2464"/>
    <n v="1464172366"/>
    <d v="2016-05-25T10:32:46"/>
    <b v="1"/>
    <n v="86"/>
    <b v="0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x v="2465"/>
    <n v="1337125368"/>
    <d v="2012-05-15T23:42:48"/>
    <b v="0"/>
    <n v="49"/>
    <b v="0"/>
    <x v="5"/>
    <x v="32"/>
    <n v="2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x v="2466"/>
    <n v="1440826647"/>
    <d v="2015-08-29T05:37:27"/>
    <b v="0"/>
    <n v="9"/>
    <b v="0"/>
    <x v="3"/>
    <x v="4"/>
    <n v="22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x v="2467"/>
    <n v="1397217052"/>
    <d v="2014-04-11T11:50:52"/>
    <b v="1"/>
    <n v="23"/>
    <b v="0"/>
    <x v="3"/>
    <x v="4"/>
    <n v="22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x v="2468"/>
    <n v="1400600840"/>
    <d v="2014-05-20T15:47:20"/>
    <b v="0"/>
    <n v="84"/>
    <b v="0"/>
    <x v="3"/>
    <x v="4"/>
    <n v="22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x v="2469"/>
    <n v="1413477228"/>
    <d v="2014-10-16T16:33:48"/>
    <b v="0"/>
    <n v="2"/>
    <b v="0"/>
    <x v="3"/>
    <x v="4"/>
    <n v="22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x v="2470"/>
    <n v="1446506080"/>
    <d v="2015-11-02T23:14:40"/>
    <b v="0"/>
    <n v="6"/>
    <b v="0"/>
    <x v="3"/>
    <x v="4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x v="2471"/>
    <n v="1450203416"/>
    <d v="2015-12-15T18:16:56"/>
    <b v="0"/>
    <n v="6"/>
    <b v="0"/>
    <x v="3"/>
    <x v="4"/>
    <n v="22"/>
    <n v="126.5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x v="2472"/>
    <n v="1432403295"/>
    <d v="2015-05-23T17:48:15"/>
    <b v="0"/>
    <n v="4"/>
    <b v="0"/>
    <x v="4"/>
    <x v="30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2473"/>
    <n v="1441022120"/>
    <d v="2015-08-31T11:55:20"/>
    <b v="0"/>
    <n v="121"/>
    <b v="0"/>
    <x v="0"/>
    <x v="38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x v="2474"/>
    <n v="1409143393"/>
    <d v="2014-08-27T12:43:13"/>
    <b v="0"/>
    <n v="30"/>
    <b v="0"/>
    <x v="2"/>
    <x v="27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x v="2475"/>
    <n v="1401685730"/>
    <d v="2014-06-02T05:08:50"/>
    <b v="0"/>
    <n v="25"/>
    <b v="0"/>
    <x v="7"/>
    <x v="37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2476"/>
    <n v="1467151204"/>
    <d v="2016-06-28T22:00:04"/>
    <b v="0"/>
    <n v="59"/>
    <b v="0"/>
    <x v="5"/>
    <x v="36"/>
    <n v="21"/>
    <n v="108.05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x v="2477"/>
    <n v="1458147982"/>
    <d v="2016-03-16T17:06:22"/>
    <b v="0"/>
    <n v="10"/>
    <b v="0"/>
    <x v="6"/>
    <x v="24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x v="2478"/>
    <n v="1434840392"/>
    <d v="2015-06-20T22:46:32"/>
    <b v="0"/>
    <n v="15"/>
    <b v="0"/>
    <x v="2"/>
    <x v="21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x v="2479"/>
    <n v="1411515040"/>
    <d v="2014-09-23T23:30:40"/>
    <b v="1"/>
    <n v="25"/>
    <b v="0"/>
    <x v="6"/>
    <x v="9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x v="2480"/>
    <n v="1412189881"/>
    <d v="2014-10-01T18:58:01"/>
    <b v="0"/>
    <n v="7"/>
    <b v="0"/>
    <x v="6"/>
    <x v="35"/>
    <n v="21"/>
    <n v="453.1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x v="2481"/>
    <n v="1487970885"/>
    <d v="2017-02-24T21:14:45"/>
    <b v="0"/>
    <n v="61"/>
    <b v="0"/>
    <x v="7"/>
    <x v="11"/>
    <n v="21"/>
    <n v="25.49"/>
  </r>
  <r>
    <n v="2655"/>
    <s v="Balloons (Canceled)"/>
    <s v="Thank you for your support!"/>
    <n v="15000"/>
    <n v="3155"/>
    <x v="1"/>
    <x v="0"/>
    <s v="USD"/>
    <n v="1455048000"/>
    <x v="2482"/>
    <n v="1452631647"/>
    <d v="2016-01-12T20:47:27"/>
    <b v="0"/>
    <n v="43"/>
    <b v="0"/>
    <x v="0"/>
    <x v="5"/>
    <n v="21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x v="2483"/>
    <n v="1480283321"/>
    <d v="2016-11-27T21:48:41"/>
    <b v="0"/>
    <n v="12"/>
    <b v="0"/>
    <x v="3"/>
    <x v="4"/>
    <n v="21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x v="2484"/>
    <n v="1489376321"/>
    <d v="2017-03-13T03:38:41"/>
    <b v="0"/>
    <n v="7"/>
    <b v="0"/>
    <x v="3"/>
    <x v="4"/>
    <n v="21"/>
    <n v="23.1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x v="2485"/>
    <n v="1445358903"/>
    <d v="2015-10-20T16:35:03"/>
    <b v="0"/>
    <n v="4"/>
    <b v="0"/>
    <x v="3"/>
    <x v="4"/>
    <n v="21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x v="2486"/>
    <n v="1399427064"/>
    <d v="2014-05-07T01:44:24"/>
    <b v="1"/>
    <n v="19"/>
    <b v="0"/>
    <x v="3"/>
    <x v="4"/>
    <n v="21"/>
    <n v="56.0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x v="2487"/>
    <n v="1418002634"/>
    <d v="2014-12-08T01:37:14"/>
    <b v="0"/>
    <n v="8"/>
    <b v="0"/>
    <x v="3"/>
    <x v="4"/>
    <n v="21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x v="2488"/>
    <n v="1474958434"/>
    <d v="2016-09-27T06:40:34"/>
    <b v="0"/>
    <n v="14"/>
    <b v="0"/>
    <x v="3"/>
    <x v="4"/>
    <n v="21"/>
    <n v="45.79"/>
  </r>
  <r>
    <n v="179"/>
    <s v="Sustain: A Film About Survival"/>
    <s v="A feature-length film about how three people survive in a diseased world."/>
    <n v="1000"/>
    <n v="200"/>
    <x v="3"/>
    <x v="0"/>
    <s v="USD"/>
    <n v="1457056555"/>
    <x v="2489"/>
    <n v="1454464555"/>
    <d v="2016-02-03T01:55:55"/>
    <b v="0"/>
    <n v="2"/>
    <b v="0"/>
    <x v="4"/>
    <x v="30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x v="2490"/>
    <n v="1312490350"/>
    <d v="2011-08-04T20:39:10"/>
    <b v="0"/>
    <n v="14"/>
    <b v="0"/>
    <x v="2"/>
    <x v="13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2491"/>
    <n v="1446762502"/>
    <d v="2015-11-05T22:28:22"/>
    <b v="0"/>
    <n v="16"/>
    <b v="0"/>
    <x v="0"/>
    <x v="3"/>
    <n v="20"/>
    <n v="308.75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x v="2492"/>
    <n v="1478106802"/>
    <d v="2016-11-02T17:13:22"/>
    <b v="0"/>
    <n v="14"/>
    <b v="0"/>
    <x v="5"/>
    <x v="39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x v="2493"/>
    <n v="1489193248"/>
    <d v="2017-03-11T00:47:28"/>
    <b v="0"/>
    <n v="22"/>
    <b v="0"/>
    <x v="2"/>
    <x v="21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x v="2494"/>
    <n v="1404560379"/>
    <d v="2014-07-05T11:39:39"/>
    <b v="1"/>
    <n v="39"/>
    <b v="0"/>
    <x v="6"/>
    <x v="9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x v="2495"/>
    <n v="1410750855"/>
    <d v="2014-09-15T03:14:15"/>
    <b v="1"/>
    <n v="108"/>
    <b v="0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x v="2496"/>
    <n v="1473517970"/>
    <d v="2016-09-10T14:32:50"/>
    <b v="1"/>
    <n v="113"/>
    <b v="0"/>
    <x v="6"/>
    <x v="9"/>
    <n v="20"/>
    <n v="83.72"/>
  </r>
  <r>
    <n v="1880"/>
    <s v="Sim Betting Football"/>
    <s v="Sim Betting Football is the only football (soccer) betting simulation  game."/>
    <n v="5000"/>
    <n v="1004"/>
    <x v="3"/>
    <x v="1"/>
    <s v="GBP"/>
    <n v="1459341380"/>
    <x v="2497"/>
    <n v="1456839380"/>
    <d v="2016-03-01T13:36:20"/>
    <b v="0"/>
    <n v="24"/>
    <b v="0"/>
    <x v="1"/>
    <x v="25"/>
    <n v="2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x v="2498"/>
    <n v="1482444295"/>
    <d v="2016-12-22T22:04:55"/>
    <b v="0"/>
    <n v="15"/>
    <b v="0"/>
    <x v="3"/>
    <x v="4"/>
    <n v="20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x v="2499"/>
    <n v="1465533672"/>
    <d v="2016-06-10T04:41:12"/>
    <b v="0"/>
    <n v="10"/>
    <b v="0"/>
    <x v="3"/>
    <x v="4"/>
    <n v="20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x v="2500"/>
    <n v="1448565459"/>
    <d v="2015-11-26T19:17:39"/>
    <b v="0"/>
    <n v="202"/>
    <b v="0"/>
    <x v="3"/>
    <x v="12"/>
    <n v="20"/>
    <n v="202.23"/>
  </r>
  <r>
    <n v="3063"/>
    <s v="Spec Haus"/>
    <s v="Members of the local Miami music scene are putting together a venue/creative space in Kendall!"/>
    <n v="3000"/>
    <n v="587"/>
    <x v="3"/>
    <x v="0"/>
    <s v="USD"/>
    <n v="1477174138"/>
    <x v="2501"/>
    <n v="1474150138"/>
    <d v="2016-09-17T22:08:58"/>
    <b v="0"/>
    <n v="23"/>
    <b v="0"/>
    <x v="3"/>
    <x v="12"/>
    <n v="20"/>
    <n v="25.5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x v="2502"/>
    <n v="1430767951"/>
    <d v="2015-05-04T19:32:31"/>
    <b v="0"/>
    <n v="29"/>
    <b v="0"/>
    <x v="3"/>
    <x v="12"/>
    <n v="20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x v="2503"/>
    <n v="1415053749"/>
    <d v="2014-11-03T22:29:09"/>
    <b v="0"/>
    <n v="1"/>
    <b v="0"/>
    <x v="3"/>
    <x v="20"/>
    <n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x v="2504"/>
    <n v="1467024468"/>
    <d v="2016-06-27T10:47:48"/>
    <b v="0"/>
    <n v="8"/>
    <b v="0"/>
    <x v="3"/>
    <x v="4"/>
    <n v="20"/>
    <n v="100.63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x v="2505"/>
    <n v="1454541568"/>
    <d v="2016-02-03T23:19:28"/>
    <b v="0"/>
    <n v="40"/>
    <b v="0"/>
    <x v="3"/>
    <x v="20"/>
    <n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x v="2506"/>
    <n v="1431113180"/>
    <d v="2015-05-08T19:26:20"/>
    <b v="0"/>
    <n v="5"/>
    <b v="0"/>
    <x v="3"/>
    <x v="4"/>
    <n v="20"/>
    <n v="3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x v="2507"/>
    <n v="1430494082"/>
    <d v="2015-05-01T15:28:02"/>
    <b v="0"/>
    <n v="1"/>
    <b v="0"/>
    <x v="3"/>
    <x v="4"/>
    <n v="20"/>
    <n v="10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x v="2508"/>
    <n v="1373457615"/>
    <d v="2013-07-10T12:00:15"/>
    <b v="0"/>
    <n v="140"/>
    <b v="0"/>
    <x v="4"/>
    <x v="28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x v="2509"/>
    <n v="1479143061"/>
    <d v="2016-11-14T17:04:21"/>
    <b v="0"/>
    <n v="12"/>
    <b v="0"/>
    <x v="0"/>
    <x v="3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x v="2510"/>
    <n v="1432640342"/>
    <d v="2015-05-26T11:39:02"/>
    <b v="0"/>
    <n v="8"/>
    <b v="0"/>
    <x v="7"/>
    <x v="37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x v="2511"/>
    <n v="1422043753"/>
    <d v="2015-01-23T20:09:13"/>
    <b v="0"/>
    <n v="12"/>
    <b v="0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512"/>
    <n v="1467325053"/>
    <d v="2016-06-30T22:17:33"/>
    <b v="0"/>
    <n v="59"/>
    <b v="0"/>
    <x v="0"/>
    <x v="5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x v="2513"/>
    <n v="1343425023"/>
    <d v="2012-07-27T21:37:03"/>
    <b v="0"/>
    <n v="8"/>
    <b v="0"/>
    <x v="5"/>
    <x v="32"/>
    <n v="19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x v="2514"/>
    <n v="1451684437"/>
    <d v="2016-01-01T21:40:37"/>
    <b v="0"/>
    <n v="5"/>
    <b v="0"/>
    <x v="3"/>
    <x v="4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x v="2515"/>
    <n v="1427724426"/>
    <d v="2015-03-30T14:07:06"/>
    <b v="0"/>
    <n v="6"/>
    <b v="0"/>
    <x v="3"/>
    <x v="4"/>
    <n v="19"/>
    <n v="64.17"/>
  </r>
  <r>
    <n v="219"/>
    <s v="True Colors"/>
    <s v="An hour-long pilot about a group of suburban LGBT teens coming of age in the early 90's."/>
    <n v="50000"/>
    <n v="8815"/>
    <x v="3"/>
    <x v="0"/>
    <s v="USD"/>
    <n v="1459493940"/>
    <x v="2516"/>
    <n v="1456732225"/>
    <d v="2016-02-29T07:50:25"/>
    <b v="0"/>
    <n v="76"/>
    <b v="0"/>
    <x v="4"/>
    <x v="30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x v="2517"/>
    <n v="1406239718"/>
    <d v="2014-07-24T22:08:38"/>
    <b v="0"/>
    <n v="5"/>
    <b v="0"/>
    <x v="4"/>
    <x v="28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x v="2518"/>
    <n v="1382528113"/>
    <d v="2013-10-23T11:35:13"/>
    <b v="0"/>
    <n v="48"/>
    <b v="0"/>
    <x v="2"/>
    <x v="27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x v="2519"/>
    <n v="1421853518"/>
    <d v="2015-01-21T15:18:38"/>
    <b v="0"/>
    <n v="11"/>
    <b v="0"/>
    <x v="2"/>
    <x v="27"/>
    <n v="18"/>
    <n v="58.1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x v="2520"/>
    <n v="1456121174"/>
    <d v="2016-02-22T06:06:14"/>
    <b v="0"/>
    <n v="81"/>
    <b v="0"/>
    <x v="0"/>
    <x v="3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x v="2521"/>
    <n v="1315588033"/>
    <d v="2011-09-09T17:07:13"/>
    <b v="0"/>
    <n v="27"/>
    <b v="0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x v="2522"/>
    <n v="1409747154"/>
    <d v="2014-09-03T12:25:54"/>
    <b v="0"/>
    <n v="29"/>
    <b v="0"/>
    <x v="1"/>
    <x v="2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523"/>
    <n v="1310049536"/>
    <d v="2011-07-07T14:38:56"/>
    <b v="0"/>
    <n v="3"/>
    <b v="0"/>
    <x v="2"/>
    <x v="33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x v="2524"/>
    <n v="1436285591"/>
    <d v="2015-07-07T16:13:11"/>
    <b v="0"/>
    <n v="9"/>
    <b v="0"/>
    <x v="5"/>
    <x v="39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x v="2525"/>
    <n v="1401756143"/>
    <d v="2014-06-03T00:42:23"/>
    <b v="0"/>
    <n v="27"/>
    <b v="0"/>
    <x v="0"/>
    <x v="19"/>
    <n v="18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x v="2526"/>
    <n v="1472001713"/>
    <d v="2016-08-24T01:21:53"/>
    <b v="0"/>
    <n v="17"/>
    <b v="0"/>
    <x v="3"/>
    <x v="4"/>
    <n v="18"/>
    <n v="36.59000000000000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x v="2527"/>
    <n v="1403562705"/>
    <d v="2014-06-23T22:31:45"/>
    <b v="0"/>
    <n v="6"/>
    <b v="0"/>
    <x v="3"/>
    <x v="4"/>
    <n v="18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x v="2528"/>
    <n v="1405217355"/>
    <d v="2014-07-13T02:09:15"/>
    <b v="0"/>
    <n v="14"/>
    <b v="0"/>
    <x v="3"/>
    <x v="4"/>
    <n v="18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x v="2529"/>
    <n v="1405266710"/>
    <d v="2014-07-13T15:51:50"/>
    <b v="0"/>
    <n v="13"/>
    <b v="0"/>
    <x v="3"/>
    <x v="4"/>
    <n v="18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x v="2530"/>
    <n v="1418158683"/>
    <d v="2014-12-09T20:58:03"/>
    <b v="0"/>
    <n v="10"/>
    <b v="0"/>
    <x v="3"/>
    <x v="4"/>
    <n v="18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x v="2531"/>
    <n v="1401978147"/>
    <d v="2014-06-05T14:22:27"/>
    <b v="0"/>
    <n v="7"/>
    <b v="0"/>
    <x v="3"/>
    <x v="4"/>
    <n v="18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x v="2532"/>
    <n v="1457352787"/>
    <d v="2016-03-07T12:13:07"/>
    <b v="0"/>
    <n v="91"/>
    <b v="0"/>
    <x v="3"/>
    <x v="4"/>
    <n v="18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x v="2533"/>
    <n v="1400600031"/>
    <d v="2014-05-20T15:33:51"/>
    <b v="0"/>
    <n v="21"/>
    <b v="0"/>
    <x v="3"/>
    <x v="4"/>
    <n v="18"/>
    <n v="41.9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2534"/>
    <n v="1436793939"/>
    <d v="2015-07-13T13:25:39"/>
    <b v="0"/>
    <n v="39"/>
    <b v="0"/>
    <x v="0"/>
    <x v="38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x v="2535"/>
    <n v="1435363926"/>
    <d v="2015-06-27T00:12:06"/>
    <b v="0"/>
    <n v="14"/>
    <b v="0"/>
    <x v="0"/>
    <x v="3"/>
    <n v="17"/>
    <n v="110.29"/>
  </r>
  <r>
    <n v="989"/>
    <s v="Power Rope"/>
    <s v="The most useful phone charger you will ever buy"/>
    <n v="10000"/>
    <n v="1677"/>
    <x v="3"/>
    <x v="0"/>
    <s v="USD"/>
    <n v="1475101495"/>
    <x v="2536"/>
    <n v="1472509495"/>
    <d v="2016-08-29T22:24:55"/>
    <b v="0"/>
    <n v="32"/>
    <b v="0"/>
    <x v="0"/>
    <x v="3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x v="2537"/>
    <n v="1454042532"/>
    <d v="2016-01-29T04:42:12"/>
    <b v="0"/>
    <n v="5"/>
    <b v="0"/>
    <x v="6"/>
    <x v="35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x v="2538"/>
    <n v="1454188258"/>
    <d v="2016-01-30T21:10:58"/>
    <b v="0"/>
    <n v="12"/>
    <b v="0"/>
    <x v="7"/>
    <x v="37"/>
    <n v="1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539"/>
    <n v="1459810850"/>
    <d v="2016-04-04T23:00:50"/>
    <b v="0"/>
    <n v="20"/>
    <b v="0"/>
    <x v="3"/>
    <x v="12"/>
    <n v="17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x v="2540"/>
    <n v="1474027501"/>
    <d v="2016-09-16T12:05:01"/>
    <b v="0"/>
    <n v="42"/>
    <b v="0"/>
    <x v="3"/>
    <x v="12"/>
    <n v="17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x v="2541"/>
    <n v="1434478344"/>
    <d v="2015-06-16T18:12:24"/>
    <b v="0"/>
    <n v="8"/>
    <b v="0"/>
    <x v="3"/>
    <x v="4"/>
    <n v="17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x v="2542"/>
    <n v="1415341464"/>
    <d v="2014-11-07T06:24:24"/>
    <b v="0"/>
    <n v="17"/>
    <b v="0"/>
    <x v="3"/>
    <x v="4"/>
    <n v="17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x v="2543"/>
    <n v="1406058798"/>
    <d v="2014-07-22T19:53:18"/>
    <b v="0"/>
    <n v="14"/>
    <b v="0"/>
    <x v="3"/>
    <x v="4"/>
    <n v="17"/>
    <n v="82.57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x v="2544"/>
    <n v="1424579699"/>
    <d v="2015-02-22T04:34:59"/>
    <b v="0"/>
    <n v="3"/>
    <b v="0"/>
    <x v="3"/>
    <x v="4"/>
    <n v="17"/>
    <n v="33.33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x v="2545"/>
    <n v="1422374420"/>
    <d v="2015-01-27T16:00:20"/>
    <b v="0"/>
    <n v="6"/>
    <b v="0"/>
    <x v="3"/>
    <x v="4"/>
    <n v="17"/>
    <n v="27.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x v="2546"/>
    <n v="1405393356"/>
    <d v="2014-07-15T03:02:36"/>
    <b v="0"/>
    <n v="10"/>
    <b v="0"/>
    <x v="4"/>
    <x v="30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x v="2547"/>
    <n v="1435383457"/>
    <d v="2015-06-27T05:37:37"/>
    <b v="0"/>
    <n v="5"/>
    <b v="0"/>
    <x v="4"/>
    <x v="30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x v="2548"/>
    <n v="1441120222"/>
    <d v="2015-09-01T15:10:22"/>
    <b v="0"/>
    <n v="17"/>
    <b v="0"/>
    <x v="4"/>
    <x v="30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x v="2549"/>
    <n v="1487091661"/>
    <d v="2017-02-14T17:01:01"/>
    <b v="0"/>
    <n v="15"/>
    <b v="0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2550"/>
    <n v="1467734450"/>
    <d v="2016-07-05T16:00:50"/>
    <b v="0"/>
    <n v="24"/>
    <b v="0"/>
    <x v="0"/>
    <x v="3"/>
    <n v="16"/>
    <n v="129.16999999999999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x v="2551"/>
    <n v="1399482836"/>
    <d v="2014-05-07T17:13:56"/>
    <b v="1"/>
    <n v="19"/>
    <b v="0"/>
    <x v="6"/>
    <x v="9"/>
    <n v="16"/>
    <n v="45.1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x v="2552"/>
    <n v="1468622743"/>
    <d v="2016-07-15T22:45:43"/>
    <b v="0"/>
    <n v="9"/>
    <b v="0"/>
    <x v="3"/>
    <x v="12"/>
    <n v="16"/>
    <n v="88.44"/>
  </r>
  <r>
    <n v="3131"/>
    <s v="SNAKE EYES"/>
    <s v="A Staged Reading of &quot;Snake Eyes,&quot; a new play by Alex Rafala"/>
    <n v="4100"/>
    <n v="645"/>
    <x v="2"/>
    <x v="0"/>
    <s v="USD"/>
    <n v="1491656045"/>
    <x v="2553"/>
    <n v="1489067645"/>
    <d v="2017-03-09T13:54:05"/>
    <b v="0"/>
    <n v="12"/>
    <b v="0"/>
    <x v="3"/>
    <x v="4"/>
    <n v="16"/>
    <n v="53.75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x v="2554"/>
    <n v="1454996887"/>
    <d v="2016-02-09T05:48:07"/>
    <b v="0"/>
    <n v="12"/>
    <b v="0"/>
    <x v="3"/>
    <x v="20"/>
    <n v="16"/>
    <n v="68.4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x v="2555"/>
    <n v="1433395391"/>
    <d v="2015-06-04T05:23:11"/>
    <b v="1"/>
    <n v="9"/>
    <b v="0"/>
    <x v="3"/>
    <x v="4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x v="2556"/>
    <n v="1442604989"/>
    <d v="2015-09-18T19:36:29"/>
    <b v="1"/>
    <n v="43"/>
    <b v="0"/>
    <x v="3"/>
    <x v="4"/>
    <n v="16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x v="2557"/>
    <n v="1428614058"/>
    <d v="2015-04-09T21:14:18"/>
    <b v="0"/>
    <n v="20"/>
    <b v="0"/>
    <x v="3"/>
    <x v="4"/>
    <n v="16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x v="2558"/>
    <n v="1466205262"/>
    <d v="2016-06-17T23:14:22"/>
    <b v="0"/>
    <n v="12"/>
    <b v="0"/>
    <x v="3"/>
    <x v="4"/>
    <n v="16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x v="2559"/>
    <n v="1421031221"/>
    <d v="2015-01-12T02:53:41"/>
    <b v="0"/>
    <n v="32"/>
    <b v="0"/>
    <x v="3"/>
    <x v="4"/>
    <n v="16"/>
    <n v="49.28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x v="2560"/>
    <n v="1452008599"/>
    <d v="2016-01-05T15:43:19"/>
    <b v="0"/>
    <n v="6"/>
    <b v="0"/>
    <x v="3"/>
    <x v="4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x v="2561"/>
    <n v="1423231025"/>
    <d v="2015-02-06T13:57:05"/>
    <b v="0"/>
    <n v="12"/>
    <b v="0"/>
    <x v="3"/>
    <x v="4"/>
    <n v="16"/>
    <n v="29.17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x v="2562"/>
    <n v="1417754638"/>
    <d v="2014-12-05T04:43:58"/>
    <b v="0"/>
    <n v="13"/>
    <b v="0"/>
    <x v="4"/>
    <x v="30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x v="2563"/>
    <n v="1417558804"/>
    <d v="2014-12-02T22:20:04"/>
    <b v="0"/>
    <n v="26"/>
    <b v="0"/>
    <x v="0"/>
    <x v="3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x v="2564"/>
    <n v="1467736909"/>
    <d v="2016-07-05T16:41:49"/>
    <b v="0"/>
    <n v="94"/>
    <b v="0"/>
    <x v="0"/>
    <x v="3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x v="2565"/>
    <n v="1408141245"/>
    <d v="2014-08-15T22:20:45"/>
    <b v="0"/>
    <n v="29"/>
    <b v="0"/>
    <x v="0"/>
    <x v="3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x v="2566"/>
    <n v="1483124082"/>
    <d v="2016-12-30T18:54:42"/>
    <b v="0"/>
    <n v="28"/>
    <b v="0"/>
    <x v="0"/>
    <x v="3"/>
    <n v="15"/>
    <n v="80.31999999999999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x v="2567"/>
    <n v="1360106145"/>
    <d v="2013-02-05T23:15:45"/>
    <b v="0"/>
    <n v="30"/>
    <b v="0"/>
    <x v="2"/>
    <x v="27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x v="2568"/>
    <n v="1473174932"/>
    <d v="2016-09-06T15:15:32"/>
    <b v="0"/>
    <n v="30"/>
    <b v="0"/>
    <x v="0"/>
    <x v="3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x v="2569"/>
    <n v="1413495722"/>
    <d v="2014-10-16T21:42:02"/>
    <b v="0"/>
    <n v="31"/>
    <b v="0"/>
    <x v="0"/>
    <x v="3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2570"/>
    <n v="1418346172"/>
    <d v="2014-12-12T01:02:52"/>
    <b v="0"/>
    <n v="135"/>
    <b v="0"/>
    <x v="0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571"/>
    <n v="1403810965"/>
    <d v="2014-06-26T19:29:25"/>
    <b v="0"/>
    <n v="9"/>
    <b v="0"/>
    <x v="0"/>
    <x v="3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x v="2572"/>
    <n v="1453211289"/>
    <d v="2016-01-19T13:48:09"/>
    <b v="1"/>
    <n v="76"/>
    <b v="0"/>
    <x v="6"/>
    <x v="9"/>
    <n v="15"/>
    <n v="71.34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x v="2573"/>
    <n v="1425570237"/>
    <d v="2015-03-05T15:43:57"/>
    <b v="1"/>
    <n v="24"/>
    <b v="0"/>
    <x v="6"/>
    <x v="9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574"/>
    <n v="1433432124"/>
    <d v="2015-06-04T15:35:24"/>
    <b v="0"/>
    <n v="3"/>
    <b v="0"/>
    <x v="0"/>
    <x v="38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x v="2575"/>
    <n v="1410396095"/>
    <d v="2014-09-11T00:41:35"/>
    <b v="0"/>
    <n v="36"/>
    <b v="0"/>
    <x v="7"/>
    <x v="37"/>
    <n v="15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x v="2576"/>
    <n v="1397709165"/>
    <d v="2014-04-17T04:32:45"/>
    <b v="0"/>
    <n v="9"/>
    <b v="0"/>
    <x v="3"/>
    <x v="4"/>
    <n v="15"/>
    <n v="83.33"/>
  </r>
  <r>
    <n v="3076"/>
    <s v="10,000 Hours"/>
    <s v="Helping female comedians get in their 10,000 Hours of practice!"/>
    <n v="10000"/>
    <n v="1506"/>
    <x v="3"/>
    <x v="0"/>
    <s v="USD"/>
    <n v="1444405123"/>
    <x v="2577"/>
    <n v="1439221123"/>
    <d v="2015-08-10T15:38:43"/>
    <b v="0"/>
    <n v="50"/>
    <b v="0"/>
    <x v="3"/>
    <x v="12"/>
    <n v="15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x v="2578"/>
    <n v="1411224975"/>
    <d v="2014-09-20T14:56:15"/>
    <b v="0"/>
    <n v="13"/>
    <b v="0"/>
    <x v="3"/>
    <x v="12"/>
    <n v="15"/>
    <n v="140.5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x v="2579"/>
    <n v="1416932133"/>
    <d v="2014-11-25T16:15:33"/>
    <b v="0"/>
    <n v="4"/>
    <b v="0"/>
    <x v="3"/>
    <x v="4"/>
    <n v="1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580"/>
    <n v="1401768478"/>
    <d v="2014-06-03T04:07:58"/>
    <b v="0"/>
    <n v="10"/>
    <b v="0"/>
    <x v="3"/>
    <x v="20"/>
    <n v="15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x v="2581"/>
    <n v="1411587606"/>
    <d v="2014-09-24T19:40:06"/>
    <b v="0"/>
    <n v="4"/>
    <b v="0"/>
    <x v="3"/>
    <x v="4"/>
    <n v="1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x v="2582"/>
    <n v="1401231722"/>
    <d v="2014-05-27T23:02:02"/>
    <b v="0"/>
    <n v="40"/>
    <b v="0"/>
    <x v="3"/>
    <x v="4"/>
    <n v="15"/>
    <n v="57.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x v="2583"/>
    <n v="1480981880"/>
    <d v="2016-12-05T23:51:20"/>
    <b v="0"/>
    <n v="6"/>
    <b v="0"/>
    <x v="4"/>
    <x v="22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x v="2584"/>
    <n v="1465160083"/>
    <d v="2016-06-05T20:54:43"/>
    <b v="0"/>
    <n v="8"/>
    <b v="0"/>
    <x v="4"/>
    <x v="28"/>
    <n v="14"/>
    <n v="51.8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x v="2585"/>
    <n v="1467387705"/>
    <d v="2016-07-01T15:41:45"/>
    <b v="0"/>
    <n v="68"/>
    <b v="0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x v="2586"/>
    <n v="1395774667"/>
    <d v="2014-03-25T19:11:07"/>
    <b v="0"/>
    <n v="147"/>
    <b v="0"/>
    <x v="1"/>
    <x v="2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x v="2587"/>
    <n v="1453936937"/>
    <d v="2016-01-27T23:22:17"/>
    <b v="0"/>
    <n v="4"/>
    <b v="0"/>
    <x v="1"/>
    <x v="29"/>
    <n v="14"/>
    <n v="10.56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x v="2588"/>
    <n v="1480646771"/>
    <d v="2016-12-02T02:46:11"/>
    <b v="0"/>
    <n v="13"/>
    <b v="0"/>
    <x v="1"/>
    <x v="25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589"/>
    <n v="1304888771"/>
    <d v="2011-05-08T21:06:11"/>
    <b v="0"/>
    <n v="38"/>
    <b v="0"/>
    <x v="2"/>
    <x v="33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2590"/>
    <n v="1416360585"/>
    <d v="2014-11-19T01:29:45"/>
    <b v="0"/>
    <n v="22"/>
    <b v="0"/>
    <x v="5"/>
    <x v="36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x v="2591"/>
    <n v="1421829253"/>
    <d v="2015-01-21T08:34:13"/>
    <b v="1"/>
    <n v="10"/>
    <b v="0"/>
    <x v="6"/>
    <x v="9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x v="2592"/>
    <n v="1449388233"/>
    <d v="2015-12-06T07:50:33"/>
    <b v="1"/>
    <n v="37"/>
    <b v="0"/>
    <x v="6"/>
    <x v="9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x v="2593"/>
    <n v="1447429868"/>
    <d v="2015-11-13T15:51:08"/>
    <b v="1"/>
    <n v="37"/>
    <b v="0"/>
    <x v="6"/>
    <x v="9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x v="2594"/>
    <n v="1411467479"/>
    <d v="2014-09-23T10:17:59"/>
    <b v="0"/>
    <n v="38"/>
    <b v="0"/>
    <x v="0"/>
    <x v="31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x v="2595"/>
    <n v="1330440323"/>
    <d v="2012-02-28T14:45:23"/>
    <b v="0"/>
    <n v="34"/>
    <b v="0"/>
    <x v="5"/>
    <x v="32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x v="2596"/>
    <n v="1360119728"/>
    <d v="2013-02-06T03:02:08"/>
    <b v="0"/>
    <n v="13"/>
    <b v="0"/>
    <x v="5"/>
    <x v="32"/>
    <n v="14"/>
    <n v="43.8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x v="2597"/>
    <n v="1450235374"/>
    <d v="2015-12-16T03:09:34"/>
    <b v="0"/>
    <n v="26"/>
    <b v="0"/>
    <x v="3"/>
    <x v="4"/>
    <n v="1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x v="2598"/>
    <n v="1415995234"/>
    <d v="2014-11-14T20:00:34"/>
    <b v="0"/>
    <n v="7"/>
    <b v="0"/>
    <x v="3"/>
    <x v="12"/>
    <n v="14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x v="2599"/>
    <n v="1452659591"/>
    <d v="2016-01-13T04:33:11"/>
    <b v="0"/>
    <n v="5"/>
    <b v="0"/>
    <x v="3"/>
    <x v="12"/>
    <n v="14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x v="2600"/>
    <n v="1455428380"/>
    <d v="2016-02-14T05:39:40"/>
    <b v="0"/>
    <n v="4"/>
    <b v="0"/>
    <x v="3"/>
    <x v="4"/>
    <n v="14"/>
    <n v="71.25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x v="2601"/>
    <n v="1408395400"/>
    <d v="2014-08-18T20:56:40"/>
    <b v="0"/>
    <n v="7"/>
    <b v="0"/>
    <x v="3"/>
    <x v="4"/>
    <n v="14"/>
    <n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602"/>
    <n v="1401354597"/>
    <d v="2014-05-29T09:09:57"/>
    <b v="0"/>
    <n v="5"/>
    <b v="0"/>
    <x v="4"/>
    <x v="22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x v="2603"/>
    <n v="1422383318"/>
    <d v="2015-01-27T18:28:38"/>
    <b v="0"/>
    <n v="2"/>
    <b v="0"/>
    <x v="4"/>
    <x v="30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x v="2604"/>
    <n v="1458050450"/>
    <d v="2016-03-15T14:00:50"/>
    <b v="0"/>
    <n v="96"/>
    <b v="0"/>
    <x v="0"/>
    <x v="3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x v="2605"/>
    <n v="1447698300"/>
    <d v="2015-11-16T18:25:00"/>
    <b v="0"/>
    <n v="23"/>
    <b v="0"/>
    <x v="0"/>
    <x v="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x v="2606"/>
    <n v="1400051050"/>
    <d v="2014-05-14T07:04:10"/>
    <b v="0"/>
    <n v="41"/>
    <b v="0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2607"/>
    <n v="1463754646"/>
    <d v="2016-05-20T14:30:46"/>
    <b v="0"/>
    <n v="101"/>
    <b v="0"/>
    <x v="0"/>
    <x v="3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x v="2608"/>
    <n v="1457725272"/>
    <d v="2016-03-11T19:41:12"/>
    <b v="0"/>
    <n v="2"/>
    <b v="0"/>
    <x v="1"/>
    <x v="2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x v="2609"/>
    <n v="1460458034"/>
    <d v="2016-04-12T10:47:14"/>
    <b v="0"/>
    <n v="7"/>
    <b v="0"/>
    <x v="6"/>
    <x v="34"/>
    <n v="13"/>
    <n v="14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610"/>
    <n v="1431810368"/>
    <d v="2015-05-16T21:06:08"/>
    <b v="0"/>
    <n v="10"/>
    <b v="0"/>
    <x v="5"/>
    <x v="36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x v="2611"/>
    <n v="1464939536"/>
    <d v="2016-06-03T07:38:56"/>
    <b v="0"/>
    <n v="23"/>
    <b v="0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x v="2612"/>
    <n v="1449528613"/>
    <d v="2015-12-07T22:50:13"/>
    <b v="0"/>
    <n v="25"/>
    <b v="0"/>
    <x v="6"/>
    <x v="35"/>
    <n v="13"/>
    <n v="2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x v="2613"/>
    <n v="1381364339"/>
    <d v="2013-10-10T00:18:59"/>
    <b v="0"/>
    <n v="12"/>
    <b v="0"/>
    <x v="1"/>
    <x v="29"/>
    <n v="13"/>
    <n v="10.67"/>
  </r>
  <r>
    <n v="3735"/>
    <s v="Women Beware Women"/>
    <s v="Young Actor's taking on a Jacobean tragedy. Family, betrayal, love, lust, sex and death."/>
    <n v="150"/>
    <n v="20"/>
    <x v="3"/>
    <x v="1"/>
    <s v="GBP"/>
    <n v="1432831089"/>
    <x v="2614"/>
    <n v="1430239089"/>
    <d v="2015-04-28T16:38:09"/>
    <b v="0"/>
    <n v="2"/>
    <b v="0"/>
    <x v="3"/>
    <x v="4"/>
    <n v="13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x v="2615"/>
    <n v="1463686339"/>
    <d v="2016-05-19T19:32:19"/>
    <b v="0"/>
    <n v="5"/>
    <b v="0"/>
    <x v="3"/>
    <x v="4"/>
    <n v="13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1986"/>
    <n v="1403724820"/>
    <d v="2014-06-25T19:33:40"/>
    <b v="0"/>
    <n v="17"/>
    <b v="0"/>
    <x v="3"/>
    <x v="20"/>
    <n v="13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x v="2616"/>
    <n v="1442593427"/>
    <d v="2015-09-18T16:23:47"/>
    <b v="0"/>
    <n v="7"/>
    <b v="0"/>
    <x v="3"/>
    <x v="4"/>
    <n v="13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x v="2617"/>
    <n v="1418818151"/>
    <d v="2014-12-17T12:09:11"/>
    <b v="0"/>
    <n v="8"/>
    <b v="0"/>
    <x v="3"/>
    <x v="4"/>
    <n v="13"/>
    <n v="25.5"/>
  </r>
  <r>
    <n v="217"/>
    <s v="Bitch"/>
    <s v="A roadmovie by paw"/>
    <n v="100000"/>
    <n v="11943"/>
    <x v="3"/>
    <x v="10"/>
    <s v="SEK"/>
    <n v="1419780149"/>
    <x v="2618"/>
    <n v="1417101749"/>
    <d v="2014-11-27T15:22:29"/>
    <b v="0"/>
    <n v="38"/>
    <b v="0"/>
    <x v="4"/>
    <x v="30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x v="2619"/>
    <n v="1394039979"/>
    <d v="2014-03-05T17:19:39"/>
    <b v="0"/>
    <n v="170"/>
    <b v="0"/>
    <x v="4"/>
    <x v="28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620"/>
    <n v="1463469062"/>
    <d v="2016-05-17T07:11:02"/>
    <b v="0"/>
    <n v="25"/>
    <b v="0"/>
    <x v="0"/>
    <x v="38"/>
    <n v="12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x v="2621"/>
    <n v="1469718841"/>
    <d v="2016-07-28T15:14:01"/>
    <b v="0"/>
    <n v="34"/>
    <b v="0"/>
    <x v="0"/>
    <x v="3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x v="2622"/>
    <n v="1362860257"/>
    <d v="2013-03-09T20:17:37"/>
    <b v="0"/>
    <n v="3"/>
    <b v="0"/>
    <x v="2"/>
    <x v="27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x v="2623"/>
    <n v="1455220364"/>
    <d v="2016-02-11T19:52:44"/>
    <b v="0"/>
    <n v="8"/>
    <b v="0"/>
    <x v="0"/>
    <x v="3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x v="2624"/>
    <n v="1400786514"/>
    <d v="2014-05-22T19:21:54"/>
    <b v="0"/>
    <n v="85"/>
    <b v="0"/>
    <x v="7"/>
    <x v="37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2625"/>
    <n v="1328049974"/>
    <d v="2012-01-31T22:46:14"/>
    <b v="0"/>
    <n v="6"/>
    <b v="0"/>
    <x v="2"/>
    <x v="33"/>
    <n v="12"/>
    <n v="19.3299999999999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2626"/>
    <n v="1453118679"/>
    <d v="2016-01-18T12:04:39"/>
    <b v="0"/>
    <n v="45"/>
    <b v="0"/>
    <x v="0"/>
    <x v="3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x v="2627"/>
    <n v="1488847514"/>
    <d v="2017-03-07T00:45:14"/>
    <b v="0"/>
    <n v="23"/>
    <b v="0"/>
    <x v="2"/>
    <x v="21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x v="2628"/>
    <n v="1454978100"/>
    <d v="2016-02-09T00:35:00"/>
    <b v="0"/>
    <n v="12"/>
    <b v="0"/>
    <x v="1"/>
    <x v="29"/>
    <n v="12"/>
    <n v="19.670000000000002"/>
  </r>
  <r>
    <n v="2595"/>
    <s v="Food Truck for Little Fox Bakery"/>
    <s v="Looking to put the best baked goods in Bowling Green on wheels"/>
    <n v="15000"/>
    <n v="1825"/>
    <x v="3"/>
    <x v="0"/>
    <s v="USD"/>
    <n v="1487915500"/>
    <x v="2629"/>
    <n v="1485323500"/>
    <d v="2017-01-25T05:51:40"/>
    <b v="0"/>
    <n v="19"/>
    <b v="0"/>
    <x v="7"/>
    <x v="37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30"/>
    <n v="1399909127"/>
    <d v="2014-05-12T15:38:47"/>
    <b v="0"/>
    <n v="70"/>
    <b v="0"/>
    <x v="0"/>
    <x v="5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x v="2631"/>
    <n v="1474886183"/>
    <d v="2016-09-26T10:36:23"/>
    <b v="0"/>
    <n v="6"/>
    <b v="0"/>
    <x v="5"/>
    <x v="32"/>
    <n v="12"/>
    <n v="39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x v="2632"/>
    <n v="1465536537"/>
    <d v="2016-06-10T05:28:57"/>
    <b v="0"/>
    <n v="15"/>
    <b v="0"/>
    <x v="3"/>
    <x v="12"/>
    <n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x v="2633"/>
    <n v="1428340931"/>
    <d v="2015-04-06T17:22:11"/>
    <b v="0"/>
    <n v="6"/>
    <b v="0"/>
    <x v="3"/>
    <x v="12"/>
    <n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x v="2634"/>
    <n v="1434445937"/>
    <d v="2015-06-16T09:12:17"/>
    <b v="0"/>
    <n v="12"/>
    <b v="0"/>
    <x v="3"/>
    <x v="12"/>
    <n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x v="2635"/>
    <n v="1429863532"/>
    <d v="2015-04-24T08:18:52"/>
    <b v="0"/>
    <n v="19"/>
    <b v="0"/>
    <x v="3"/>
    <x v="20"/>
    <n v="12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x v="2636"/>
    <n v="1420586056"/>
    <d v="2015-01-06T23:14:16"/>
    <b v="0"/>
    <n v="24"/>
    <b v="0"/>
    <x v="3"/>
    <x v="20"/>
    <n v="12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x v="2637"/>
    <n v="1430405903"/>
    <d v="2015-04-30T14:58:23"/>
    <b v="0"/>
    <n v="7"/>
    <b v="0"/>
    <x v="3"/>
    <x v="4"/>
    <n v="12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x v="2638"/>
    <n v="1426203071"/>
    <d v="2015-03-12T23:31:11"/>
    <b v="0"/>
    <n v="17"/>
    <b v="0"/>
    <x v="3"/>
    <x v="4"/>
    <n v="12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x v="2639"/>
    <n v="1432763054"/>
    <d v="2015-05-27T21:44:14"/>
    <b v="0"/>
    <n v="5"/>
    <b v="0"/>
    <x v="3"/>
    <x v="4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x v="2640"/>
    <n v="1408389010"/>
    <d v="2014-08-18T19:10:10"/>
    <b v="0"/>
    <n v="4"/>
    <b v="0"/>
    <x v="3"/>
    <x v="4"/>
    <n v="12"/>
    <n v="75.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641"/>
    <n v="1429155623"/>
    <d v="2015-04-16T03:40:23"/>
    <b v="0"/>
    <n v="28"/>
    <b v="0"/>
    <x v="4"/>
    <x v="22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x v="2642"/>
    <n v="1358203069"/>
    <d v="2013-01-14T22:37:49"/>
    <b v="0"/>
    <n v="15"/>
    <b v="0"/>
    <x v="2"/>
    <x v="27"/>
    <n v="11"/>
    <n v="21.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x v="2643"/>
    <n v="1348864913"/>
    <d v="2012-09-28T20:41:53"/>
    <b v="0"/>
    <n v="28"/>
    <b v="0"/>
    <x v="2"/>
    <x v="27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x v="2644"/>
    <n v="1426792563"/>
    <d v="2015-03-19T19:16:03"/>
    <b v="0"/>
    <n v="17"/>
    <b v="0"/>
    <x v="0"/>
    <x v="3"/>
    <n v="11"/>
    <n v="51.82"/>
  </r>
  <r>
    <n v="1308"/>
    <s v="Boost Band: Wristband Phone Charger (Canceled)"/>
    <s v="Boost Band, a wristband that charges any device"/>
    <n v="10000"/>
    <n v="1136"/>
    <x v="1"/>
    <x v="0"/>
    <s v="USD"/>
    <n v="1475937812"/>
    <x v="2645"/>
    <n v="1472481812"/>
    <d v="2016-08-29T14:43:32"/>
    <b v="0"/>
    <n v="38"/>
    <b v="0"/>
    <x v="0"/>
    <x v="3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2646"/>
    <n v="1455129287"/>
    <d v="2016-02-10T18:34:47"/>
    <b v="0"/>
    <n v="276"/>
    <b v="0"/>
    <x v="0"/>
    <x v="3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647"/>
    <n v="1405181320"/>
    <d v="2014-07-12T16:08:40"/>
    <b v="0"/>
    <n v="7"/>
    <b v="0"/>
    <x v="5"/>
    <x v="39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648"/>
    <n v="1281317691"/>
    <d v="2010-08-09T01:34:51"/>
    <b v="0"/>
    <n v="4"/>
    <b v="0"/>
    <x v="5"/>
    <x v="36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x v="2649"/>
    <n v="1406907034"/>
    <d v="2014-08-01T15:30:34"/>
    <b v="0"/>
    <n v="2"/>
    <b v="0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x v="2650"/>
    <n v="1468006345"/>
    <d v="2016-07-08T19:32:25"/>
    <b v="0"/>
    <n v="2"/>
    <b v="0"/>
    <x v="2"/>
    <x v="21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x v="2651"/>
    <n v="1420636422"/>
    <d v="2015-01-07T13:13:42"/>
    <b v="1"/>
    <n v="18"/>
    <b v="0"/>
    <x v="6"/>
    <x v="9"/>
    <n v="11"/>
    <n v="55.39"/>
  </r>
  <r>
    <n v="1807"/>
    <s v="Anywhere but Here"/>
    <s v="I want to explore alternative cultures and lifestyles in America."/>
    <n v="5000"/>
    <n v="553"/>
    <x v="3"/>
    <x v="0"/>
    <s v="USD"/>
    <n v="1411868313"/>
    <x v="2652"/>
    <n v="1409276313"/>
    <d v="2014-08-29T01:38:33"/>
    <b v="1"/>
    <n v="8"/>
    <b v="0"/>
    <x v="6"/>
    <x v="9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x v="2653"/>
    <n v="1422222439"/>
    <d v="2015-01-25T21:47:19"/>
    <b v="1"/>
    <n v="9"/>
    <b v="0"/>
    <x v="6"/>
    <x v="9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x v="2654"/>
    <n v="1275599812"/>
    <d v="2010-06-03T21:16:52"/>
    <b v="0"/>
    <n v="5"/>
    <b v="0"/>
    <x v="1"/>
    <x v="2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655"/>
    <n v="1442839533"/>
    <d v="2015-09-21T12:45:33"/>
    <b v="0"/>
    <n v="27"/>
    <b v="0"/>
    <x v="0"/>
    <x v="38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656"/>
    <n v="1447193566"/>
    <d v="2015-11-10T22:12:46"/>
    <b v="0"/>
    <n v="4"/>
    <b v="0"/>
    <x v="0"/>
    <x v="38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x v="2657"/>
    <n v="1445094298"/>
    <d v="2015-10-17T15:04:58"/>
    <b v="0"/>
    <n v="11"/>
    <b v="0"/>
    <x v="7"/>
    <x v="37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x v="2658"/>
    <n v="1412885603"/>
    <d v="2014-10-09T20:13:23"/>
    <b v="1"/>
    <n v="23"/>
    <b v="0"/>
    <x v="0"/>
    <x v="5"/>
    <n v="11"/>
    <n v="91.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9"/>
    <n v="1485966688"/>
    <d v="2017-02-01T16:31:28"/>
    <b v="0"/>
    <n v="152"/>
    <b v="0"/>
    <x v="0"/>
    <x v="5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x v="2660"/>
    <n v="1416419916"/>
    <d v="2014-11-19T17:58:36"/>
    <b v="1"/>
    <n v="84"/>
    <b v="0"/>
    <x v="0"/>
    <x v="19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x v="2661"/>
    <n v="1429410676"/>
    <d v="2015-04-19T02:31:16"/>
    <b v="0"/>
    <n v="118"/>
    <b v="0"/>
    <x v="7"/>
    <x v="37"/>
    <n v="11"/>
    <n v="72.760000000000005"/>
  </r>
  <r>
    <n v="2705"/>
    <s v="Fischer Theatre Marquee"/>
    <s v="Help light the lights at the historic Fischer Theatre in Danville, IL."/>
    <n v="16500"/>
    <n v="1739"/>
    <x v="2"/>
    <x v="0"/>
    <s v="USD"/>
    <n v="1490389158"/>
    <x v="2662"/>
    <n v="1486504758"/>
    <d v="2017-02-07T21:59:18"/>
    <b v="0"/>
    <n v="8"/>
    <b v="0"/>
    <x v="3"/>
    <x v="12"/>
    <n v="11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x v="2663"/>
    <n v="1320776504"/>
    <d v="2011-11-08T18:21:44"/>
    <b v="0"/>
    <n v="14"/>
    <b v="0"/>
    <x v="5"/>
    <x v="32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x v="2664"/>
    <n v="1464943666"/>
    <d v="2016-06-03T08:47:46"/>
    <b v="0"/>
    <n v="2"/>
    <b v="0"/>
    <x v="5"/>
    <x v="32"/>
    <n v="11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x v="2665"/>
    <n v="1477781724"/>
    <d v="2016-10-29T22:55:24"/>
    <b v="0"/>
    <n v="6"/>
    <b v="0"/>
    <x v="3"/>
    <x v="4"/>
    <n v="11"/>
    <n v="108.3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x v="2666"/>
    <n v="1445483246"/>
    <d v="2015-10-22T03:07:26"/>
    <b v="0"/>
    <n v="72"/>
    <b v="0"/>
    <x v="3"/>
    <x v="12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x v="2667"/>
    <n v="1488471766"/>
    <d v="2017-03-02T16:22:46"/>
    <b v="0"/>
    <n v="12"/>
    <b v="0"/>
    <x v="3"/>
    <x v="4"/>
    <n v="11"/>
    <n v="437.5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x v="2668"/>
    <n v="1420458618"/>
    <d v="2015-01-05T11:50:18"/>
    <b v="0"/>
    <n v="4"/>
    <b v="0"/>
    <x v="3"/>
    <x v="20"/>
    <n v="11"/>
    <n v="286.25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x v="2669"/>
    <n v="1418234646"/>
    <d v="2014-12-10T18:04:06"/>
    <b v="0"/>
    <n v="12"/>
    <b v="0"/>
    <x v="3"/>
    <x v="4"/>
    <n v="11"/>
    <n v="51.67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x v="2670"/>
    <n v="1401770178"/>
    <d v="2014-06-03T04:36:18"/>
    <b v="0"/>
    <n v="4"/>
    <b v="0"/>
    <x v="3"/>
    <x v="4"/>
    <n v="11"/>
    <n v="42.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x v="2671"/>
    <n v="1439827639"/>
    <d v="2015-08-17T16:07:19"/>
    <b v="0"/>
    <n v="12"/>
    <b v="0"/>
    <x v="3"/>
    <x v="4"/>
    <n v="11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x v="2672"/>
    <n v="1458761673"/>
    <d v="2016-03-23T19:34:33"/>
    <b v="0"/>
    <n v="11"/>
    <b v="0"/>
    <x v="3"/>
    <x v="4"/>
    <n v="11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x v="2673"/>
    <n v="1417533953"/>
    <d v="2014-12-02T15:25:53"/>
    <b v="0"/>
    <n v="8"/>
    <b v="0"/>
    <x v="3"/>
    <x v="4"/>
    <n v="11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x v="2674"/>
    <n v="1462585315"/>
    <d v="2016-05-07T01:41:55"/>
    <b v="0"/>
    <n v="2"/>
    <b v="0"/>
    <x v="3"/>
    <x v="4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x v="2675"/>
    <n v="1418827324"/>
    <d v="2014-12-17T14:42:04"/>
    <b v="0"/>
    <n v="3"/>
    <b v="0"/>
    <x v="3"/>
    <x v="4"/>
    <n v="11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x v="2676"/>
    <n v="1484484219"/>
    <d v="2017-01-15T12:43:39"/>
    <b v="0"/>
    <n v="5"/>
    <b v="0"/>
    <x v="3"/>
    <x v="4"/>
    <n v="11"/>
    <n v="8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2677"/>
    <n v="1411500607"/>
    <d v="2014-09-23T19:30:07"/>
    <b v="0"/>
    <n v="81"/>
    <b v="0"/>
    <x v="4"/>
    <x v="22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x v="2678"/>
    <n v="1483734100"/>
    <d v="2017-01-06T20:21:40"/>
    <b v="0"/>
    <n v="8"/>
    <b v="0"/>
    <x v="4"/>
    <x v="30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x v="2679"/>
    <n v="1440264381"/>
    <d v="2015-08-22T17:26:21"/>
    <b v="0"/>
    <n v="8"/>
    <b v="0"/>
    <x v="4"/>
    <x v="28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x v="2680"/>
    <n v="1250630968"/>
    <d v="2009-08-18T21:29:28"/>
    <b v="0"/>
    <n v="26"/>
    <b v="0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x v="2681"/>
    <n v="1474275463"/>
    <d v="2016-09-19T08:57:43"/>
    <b v="0"/>
    <n v="28"/>
    <b v="0"/>
    <x v="0"/>
    <x v="3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x v="2682"/>
    <n v="1414511307"/>
    <d v="2014-10-28T15:48:27"/>
    <b v="0"/>
    <n v="16"/>
    <b v="0"/>
    <x v="0"/>
    <x v="3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x v="2683"/>
    <n v="1425331963"/>
    <d v="2015-03-02T21:32:43"/>
    <b v="0"/>
    <n v="5"/>
    <b v="0"/>
    <x v="2"/>
    <x v="13"/>
    <n v="10"/>
    <n v="40"/>
  </r>
  <r>
    <n v="943"/>
    <s v="SleepMode"/>
    <s v="A mask for home or travel that will give you the best, undisturbed sleep of your life."/>
    <n v="3000"/>
    <n v="289"/>
    <x v="3"/>
    <x v="0"/>
    <s v="USD"/>
    <n v="1480438905"/>
    <x v="2684"/>
    <n v="1477843305"/>
    <d v="2016-10-30T16:01:45"/>
    <b v="0"/>
    <n v="12"/>
    <b v="0"/>
    <x v="0"/>
    <x v="3"/>
    <n v="10"/>
    <n v="24.08"/>
  </r>
  <r>
    <n v="1150"/>
    <s v="Chef Po's Food Truck"/>
    <s v="Bringing delicious authentic and fusion Taiwanese Food to the West Coast."/>
    <n v="2500"/>
    <n v="252"/>
    <x v="3"/>
    <x v="0"/>
    <s v="USD"/>
    <n v="1452293675"/>
    <x v="2685"/>
    <n v="1447109675"/>
    <d v="2015-11-09T22:54:35"/>
    <b v="0"/>
    <n v="6"/>
    <b v="0"/>
    <x v="7"/>
    <x v="37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2686"/>
    <n v="1473779552"/>
    <d v="2016-09-13T15:12:32"/>
    <b v="0"/>
    <n v="90"/>
    <b v="0"/>
    <x v="0"/>
    <x v="3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x v="2687"/>
    <n v="1431973478"/>
    <d v="2015-05-18T18:24:38"/>
    <b v="0"/>
    <n v="11"/>
    <b v="0"/>
    <x v="5"/>
    <x v="39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x v="2688"/>
    <n v="1456593495"/>
    <d v="2016-02-27T17:18:15"/>
    <b v="0"/>
    <n v="9"/>
    <b v="0"/>
    <x v="2"/>
    <x v="21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x v="2689"/>
    <n v="1406330049"/>
    <d v="2014-07-25T23:14:09"/>
    <b v="0"/>
    <n v="9"/>
    <b v="0"/>
    <x v="2"/>
    <x v="21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x v="2690"/>
    <n v="1451723535"/>
    <d v="2016-01-02T08:32:15"/>
    <b v="0"/>
    <n v="11"/>
    <b v="0"/>
    <x v="1"/>
    <x v="25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x v="2691"/>
    <n v="1263982307"/>
    <d v="2010-01-20T10:11:47"/>
    <b v="0"/>
    <n v="5"/>
    <b v="0"/>
    <x v="1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x v="2692"/>
    <n v="1286930435"/>
    <d v="2010-10-13T00:40:35"/>
    <b v="0"/>
    <n v="5"/>
    <b v="0"/>
    <x v="1"/>
    <x v="2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x v="2693"/>
    <n v="1346800033"/>
    <d v="2012-09-04T23:07:13"/>
    <b v="0"/>
    <n v="22"/>
    <b v="0"/>
    <x v="1"/>
    <x v="2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x v="2694"/>
    <n v="1424200530"/>
    <d v="2015-02-17T19:15:30"/>
    <b v="0"/>
    <n v="33"/>
    <b v="0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x v="2695"/>
    <n v="1386884201"/>
    <d v="2013-12-12T21:36:41"/>
    <b v="0"/>
    <n v="33"/>
    <b v="0"/>
    <x v="5"/>
    <x v="32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x v="2696"/>
    <n v="1392569730"/>
    <d v="2014-02-16T16:55:30"/>
    <b v="0"/>
    <n v="33"/>
    <b v="0"/>
    <x v="5"/>
    <x v="32"/>
    <n v="10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x v="2697"/>
    <n v="1437236159"/>
    <d v="2015-07-18T16:15:59"/>
    <b v="0"/>
    <n v="1"/>
    <b v="0"/>
    <x v="3"/>
    <x v="4"/>
    <n v="10"/>
    <n v="10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x v="2698"/>
    <n v="1405097102"/>
    <d v="2014-07-11T16:45:02"/>
    <b v="0"/>
    <n v="1"/>
    <b v="0"/>
    <x v="3"/>
    <x v="4"/>
    <n v="10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x v="2699"/>
    <n v="1446267849"/>
    <d v="2015-10-31T05:04:09"/>
    <b v="0"/>
    <n v="7"/>
    <b v="0"/>
    <x v="3"/>
    <x v="4"/>
    <n v="10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x v="2700"/>
    <n v="1404161639"/>
    <d v="2014-06-30T20:53:59"/>
    <b v="0"/>
    <n v="3"/>
    <b v="0"/>
    <x v="3"/>
    <x v="4"/>
    <n v="10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x v="2701"/>
    <n v="1460034594"/>
    <d v="2016-04-07T13:09:54"/>
    <b v="0"/>
    <n v="13"/>
    <b v="0"/>
    <x v="3"/>
    <x v="4"/>
    <n v="10"/>
    <n v="37.5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x v="2702"/>
    <n v="1421417147"/>
    <d v="2015-01-16T14:05:47"/>
    <b v="0"/>
    <n v="2"/>
    <b v="0"/>
    <x v="3"/>
    <x v="4"/>
    <n v="10"/>
    <n v="100.5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x v="2703"/>
    <n v="1435953566"/>
    <d v="2015-07-03T19:59:26"/>
    <b v="0"/>
    <n v="6"/>
    <b v="0"/>
    <x v="3"/>
    <x v="4"/>
    <n v="10"/>
    <n v="16.670000000000002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x v="2704"/>
    <n v="1445235358"/>
    <d v="2015-10-19T06:15:58"/>
    <b v="0"/>
    <n v="11"/>
    <b v="0"/>
    <x v="4"/>
    <x v="28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x v="2705"/>
    <n v="1426615833"/>
    <d v="2015-03-17T18:10:33"/>
    <b v="0"/>
    <n v="7"/>
    <b v="0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x v="2706"/>
    <n v="1409942943"/>
    <d v="2014-09-05T18:49:03"/>
    <b v="0"/>
    <n v="32"/>
    <b v="0"/>
    <x v="2"/>
    <x v="13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x v="2707"/>
    <n v="1452716060"/>
    <d v="2016-01-13T20:14:20"/>
    <b v="0"/>
    <n v="16"/>
    <b v="0"/>
    <x v="0"/>
    <x v="3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2708"/>
    <n v="1429509855"/>
    <d v="2015-04-20T06:04:15"/>
    <b v="0"/>
    <n v="292"/>
    <b v="0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x v="2709"/>
    <n v="1369286903"/>
    <d v="2013-05-23T05:28:23"/>
    <b v="0"/>
    <n v="123"/>
    <b v="0"/>
    <x v="1"/>
    <x v="29"/>
    <n v="9"/>
    <n v="65.67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x v="2710"/>
    <n v="1397186333"/>
    <d v="2014-04-11T03:18:53"/>
    <b v="0"/>
    <n v="98"/>
    <b v="0"/>
    <x v="1"/>
    <x v="2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x v="2711"/>
    <n v="1395787973"/>
    <d v="2014-03-25T22:52:53"/>
    <b v="0"/>
    <n v="12"/>
    <b v="0"/>
    <x v="7"/>
    <x v="37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712"/>
    <n v="1458665146"/>
    <d v="2016-03-22T16:45:46"/>
    <b v="0"/>
    <n v="44"/>
    <b v="0"/>
    <x v="0"/>
    <x v="3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x v="2713"/>
    <n v="1425489613"/>
    <d v="2015-03-04T17:20:13"/>
    <b v="0"/>
    <n v="11"/>
    <b v="0"/>
    <x v="5"/>
    <x v="26"/>
    <n v="9"/>
    <n v="40.450000000000003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x v="2714"/>
    <n v="1444425020"/>
    <d v="2015-10-09T21:10:20"/>
    <b v="0"/>
    <n v="1"/>
    <b v="0"/>
    <x v="6"/>
    <x v="34"/>
    <n v="9"/>
    <n v="60"/>
  </r>
  <r>
    <n v="1582"/>
    <s v="Scenes from New Orleans"/>
    <s v="I create canvas prints of images from in and around New Orleans"/>
    <n v="1000"/>
    <n v="93"/>
    <x v="3"/>
    <x v="0"/>
    <s v="USD"/>
    <n v="1445894400"/>
    <x v="2715"/>
    <n v="1440961053"/>
    <d v="2015-08-30T18:57:33"/>
    <b v="0"/>
    <n v="3"/>
    <b v="0"/>
    <x v="6"/>
    <x v="24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x v="2716"/>
    <n v="1489097112"/>
    <d v="2017-03-09T22:05:12"/>
    <b v="0"/>
    <n v="8"/>
    <b v="0"/>
    <x v="2"/>
    <x v="21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x v="2717"/>
    <n v="1413519073"/>
    <d v="2014-10-17T04:11:13"/>
    <b v="0"/>
    <n v="2"/>
    <b v="0"/>
    <x v="0"/>
    <x v="31"/>
    <n v="9"/>
    <n v="30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x v="2718"/>
    <n v="1408381704"/>
    <d v="2014-08-18T17:08:24"/>
    <b v="0"/>
    <n v="17"/>
    <b v="0"/>
    <x v="3"/>
    <x v="4"/>
    <n v="9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x v="2719"/>
    <n v="1436888066"/>
    <d v="2015-07-14T15:34:26"/>
    <b v="0"/>
    <n v="7"/>
    <b v="0"/>
    <x v="3"/>
    <x v="4"/>
    <n v="9"/>
    <n v="80.70999999999999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x v="2720"/>
    <n v="1404658329"/>
    <d v="2014-07-06T14:52:09"/>
    <b v="0"/>
    <n v="6"/>
    <b v="0"/>
    <x v="3"/>
    <x v="4"/>
    <n v="9"/>
    <n v="8.5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x v="2721"/>
    <n v="1467253640"/>
    <d v="2016-06-30T02:27:20"/>
    <b v="0"/>
    <n v="20"/>
    <b v="0"/>
    <x v="3"/>
    <x v="12"/>
    <n v="9"/>
    <n v="64.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x v="2722"/>
    <n v="1437365176"/>
    <d v="2015-07-20T04:06:16"/>
    <b v="0"/>
    <n v="31"/>
    <b v="0"/>
    <x v="3"/>
    <x v="4"/>
    <n v="9"/>
    <n v="60.0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x v="2723"/>
    <n v="1417536816"/>
    <d v="2014-12-02T16:13:36"/>
    <b v="0"/>
    <n v="9"/>
    <b v="0"/>
    <x v="3"/>
    <x v="20"/>
    <n v="9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x v="2724"/>
    <n v="1400698287"/>
    <d v="2014-05-21T18:51:27"/>
    <b v="1"/>
    <n v="34"/>
    <b v="0"/>
    <x v="3"/>
    <x v="4"/>
    <n v="9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x v="2725"/>
    <n v="1405307696"/>
    <d v="2014-07-14T03:14:56"/>
    <b v="0"/>
    <n v="4"/>
    <b v="0"/>
    <x v="3"/>
    <x v="4"/>
    <n v="9"/>
    <n v="16.25"/>
  </r>
  <r>
    <n v="4018"/>
    <s v="Time Please Fringe"/>
    <s v="Funding for a production of Time Please at the Brighton Fringe 2017... and beyond."/>
    <n v="1500"/>
    <n v="130"/>
    <x v="3"/>
    <x v="1"/>
    <s v="GBP"/>
    <n v="1475877108"/>
    <x v="2726"/>
    <n v="1473285108"/>
    <d v="2016-09-07T21:51:48"/>
    <b v="0"/>
    <n v="4"/>
    <b v="0"/>
    <x v="3"/>
    <x v="4"/>
    <n v="9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x v="2727"/>
    <n v="1479747794"/>
    <d v="2016-11-21T17:03:14"/>
    <b v="0"/>
    <n v="6"/>
    <b v="0"/>
    <x v="3"/>
    <x v="4"/>
    <n v="9"/>
    <n v="222.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728"/>
    <n v="1436965252"/>
    <d v="2015-07-15T13:00:52"/>
    <b v="0"/>
    <n v="9"/>
    <b v="0"/>
    <x v="4"/>
    <x v="22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x v="2729"/>
    <n v="1365958060"/>
    <d v="2013-04-14T16:47:40"/>
    <b v="0"/>
    <n v="49"/>
    <b v="0"/>
    <x v="4"/>
    <x v="28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x v="2730"/>
    <n v="1426348775"/>
    <d v="2015-03-14T15:59:35"/>
    <b v="0"/>
    <n v="29"/>
    <b v="0"/>
    <x v="0"/>
    <x v="3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x v="2731"/>
    <n v="1413270690"/>
    <d v="2014-10-14T07:11:30"/>
    <b v="0"/>
    <n v="40"/>
    <b v="0"/>
    <x v="0"/>
    <x v="3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x v="2732"/>
    <n v="1307421721"/>
    <d v="2011-06-07T04:42:01"/>
    <b v="0"/>
    <n v="5"/>
    <b v="0"/>
    <x v="1"/>
    <x v="29"/>
    <n v="8"/>
    <n v="9"/>
  </r>
  <r>
    <n v="1089"/>
    <s v="Farabel"/>
    <s v="Farabel is a single player turn-based fantasy strategy game for Mac/PC/Linux"/>
    <n v="15000"/>
    <n v="1174"/>
    <x v="3"/>
    <x v="3"/>
    <s v="EUR"/>
    <n v="1435293175"/>
    <x v="2733"/>
    <n v="1432701175"/>
    <d v="2015-05-27T04:32:55"/>
    <b v="0"/>
    <n v="49"/>
    <b v="0"/>
    <x v="1"/>
    <x v="29"/>
    <n v="8"/>
    <n v="23.9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x v="2734"/>
    <n v="1448461313"/>
    <d v="2015-11-25T14:21:53"/>
    <b v="0"/>
    <n v="8"/>
    <b v="0"/>
    <x v="1"/>
    <x v="2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x v="2735"/>
    <n v="1471638385"/>
    <d v="2016-08-19T20:26:25"/>
    <b v="0"/>
    <n v="4"/>
    <b v="0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x v="2736"/>
    <n v="1416339088"/>
    <d v="2014-11-18T19:31:28"/>
    <b v="0"/>
    <n v="5"/>
    <b v="0"/>
    <x v="5"/>
    <x v="39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x v="2737"/>
    <n v="1418922443"/>
    <d v="2014-12-18T17:07:23"/>
    <b v="0"/>
    <n v="1"/>
    <b v="0"/>
    <x v="5"/>
    <x v="26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x v="2738"/>
    <n v="1427925761"/>
    <d v="2015-04-01T22:02:41"/>
    <b v="0"/>
    <n v="17"/>
    <b v="0"/>
    <x v="2"/>
    <x v="21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x v="2739"/>
    <n v="1477835499"/>
    <d v="2016-10-30T13:51:39"/>
    <b v="0"/>
    <n v="3"/>
    <b v="0"/>
    <x v="2"/>
    <x v="21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x v="2740"/>
    <n v="1484912974"/>
    <d v="2017-01-20T11:49:34"/>
    <b v="0"/>
    <n v="16"/>
    <b v="0"/>
    <x v="1"/>
    <x v="25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x v="2741"/>
    <n v="1435354736"/>
    <d v="2015-06-26T21:38:56"/>
    <b v="0"/>
    <n v="3"/>
    <b v="0"/>
    <x v="6"/>
    <x v="35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x v="2742"/>
    <n v="1488241931"/>
    <d v="2017-02-28T00:32:11"/>
    <b v="0"/>
    <n v="7"/>
    <b v="0"/>
    <x v="7"/>
    <x v="11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743"/>
    <n v="1439191869"/>
    <d v="2015-08-10T07:31:09"/>
    <b v="1"/>
    <n v="535"/>
    <b v="0"/>
    <x v="0"/>
    <x v="5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x v="2744"/>
    <n v="1413059689"/>
    <d v="2014-10-11T20:34:49"/>
    <b v="1"/>
    <n v="29"/>
    <b v="0"/>
    <x v="0"/>
    <x v="19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x v="2745"/>
    <n v="1431414476"/>
    <d v="2015-05-12T07:07:56"/>
    <b v="0"/>
    <n v="36"/>
    <b v="0"/>
    <x v="5"/>
    <x v="32"/>
    <n v="8"/>
    <n v="45.97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x v="2746"/>
    <n v="1398511589"/>
    <d v="2014-04-26T11:26:29"/>
    <b v="0"/>
    <n v="7"/>
    <b v="0"/>
    <x v="3"/>
    <x v="4"/>
    <n v="8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747"/>
    <n v="1473957239"/>
    <d v="2016-09-15T16:33:59"/>
    <b v="0"/>
    <n v="8"/>
    <b v="0"/>
    <x v="3"/>
    <x v="12"/>
    <n v="8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x v="2748"/>
    <n v="1421432810"/>
    <d v="2015-01-16T18:26:50"/>
    <b v="0"/>
    <n v="6"/>
    <b v="0"/>
    <x v="3"/>
    <x v="4"/>
    <n v="8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x v="2749"/>
    <n v="1419858278"/>
    <d v="2014-12-29T13:04:38"/>
    <b v="0"/>
    <n v="4"/>
    <b v="0"/>
    <x v="3"/>
    <x v="4"/>
    <n v="8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x v="2750"/>
    <n v="1411400210"/>
    <d v="2014-09-22T15:36:50"/>
    <b v="0"/>
    <n v="12"/>
    <b v="0"/>
    <x v="3"/>
    <x v="4"/>
    <n v="8"/>
    <n v="38.33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x v="2751"/>
    <n v="1327568499"/>
    <d v="2012-01-26T09:01:39"/>
    <b v="0"/>
    <n v="5"/>
    <b v="0"/>
    <x v="4"/>
    <x v="28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x v="2752"/>
    <n v="1422842420"/>
    <d v="2015-02-02T02:00:20"/>
    <b v="0"/>
    <n v="16"/>
    <b v="0"/>
    <x v="4"/>
    <x v="28"/>
    <n v="7"/>
    <n v="47.88"/>
  </r>
  <r>
    <n v="684"/>
    <s v="Arcus Motion Analyzer | The Versatile Smart Ring"/>
    <s v="Arcus gives your fingers super powers."/>
    <n v="320000"/>
    <n v="23948"/>
    <x v="3"/>
    <x v="0"/>
    <s v="USD"/>
    <n v="1406257200"/>
    <x v="2753"/>
    <n v="1403176891"/>
    <d v="2014-06-19T11:21:31"/>
    <b v="0"/>
    <n v="135"/>
    <b v="0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x v="2754"/>
    <n v="1479805263"/>
    <d v="2016-11-22T09:01:03"/>
    <b v="0"/>
    <n v="201"/>
    <b v="0"/>
    <x v="0"/>
    <x v="3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x v="2755"/>
    <n v="1311789885"/>
    <d v="2011-07-27T18:04:45"/>
    <b v="0"/>
    <n v="4"/>
    <b v="0"/>
    <x v="2"/>
    <x v="13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x v="2756"/>
    <n v="1333596019"/>
    <d v="2012-04-05T03:20:19"/>
    <b v="0"/>
    <n v="24"/>
    <b v="0"/>
    <x v="2"/>
    <x v="27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x v="2757"/>
    <n v="1392021502"/>
    <d v="2014-02-10T08:38:22"/>
    <b v="0"/>
    <n v="7"/>
    <b v="0"/>
    <x v="2"/>
    <x v="27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x v="2758"/>
    <n v="1415140480"/>
    <d v="2014-11-04T22:34:40"/>
    <b v="0"/>
    <n v="9"/>
    <b v="0"/>
    <x v="0"/>
    <x v="3"/>
    <n v="7"/>
    <n v="80.67"/>
  </r>
  <r>
    <n v="1098"/>
    <s v="Kick, Punch... Fireball"/>
    <s v="Kick, Punch... Fireball is an FPS type arena game set inside the fantasy world."/>
    <n v="25000"/>
    <n v="1803"/>
    <x v="3"/>
    <x v="0"/>
    <s v="USD"/>
    <n v="1397413095"/>
    <x v="2759"/>
    <n v="1394821095"/>
    <d v="2014-03-14T18:18:15"/>
    <b v="0"/>
    <n v="22"/>
    <b v="0"/>
    <x v="1"/>
    <x v="2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x v="2760"/>
    <n v="1438915006"/>
    <d v="2015-08-07T02:36:46"/>
    <b v="0"/>
    <n v="3"/>
    <b v="0"/>
    <x v="7"/>
    <x v="37"/>
    <n v="7"/>
    <n v="108.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761"/>
    <n v="1396876302"/>
    <d v="2014-04-07T13:11:42"/>
    <b v="0"/>
    <n v="18"/>
    <b v="0"/>
    <x v="2"/>
    <x v="33"/>
    <n v="7"/>
    <n v="58.89"/>
  </r>
  <r>
    <n v="1339"/>
    <s v="Linkoo (Canceled)"/>
    <s v="World's Smallest customizable Phone &amp; GPS Watch for kids !"/>
    <n v="50000"/>
    <n v="3317"/>
    <x v="1"/>
    <x v="0"/>
    <s v="USD"/>
    <n v="1418056315"/>
    <x v="2762"/>
    <n v="1414164715"/>
    <d v="2014-10-24T15:31:55"/>
    <b v="0"/>
    <n v="37"/>
    <b v="0"/>
    <x v="0"/>
    <x v="3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x v="2763"/>
    <n v="1444856156"/>
    <d v="2015-10-14T20:55:56"/>
    <b v="0"/>
    <n v="6"/>
    <b v="0"/>
    <x v="5"/>
    <x v="39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x v="2764"/>
    <n v="1473418619"/>
    <d v="2016-09-09T10:56:59"/>
    <b v="0"/>
    <n v="10"/>
    <b v="0"/>
    <x v="5"/>
    <x v="39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x v="2765"/>
    <n v="1477839675"/>
    <d v="2016-10-30T15:01:15"/>
    <b v="0"/>
    <n v="10"/>
    <b v="0"/>
    <x v="5"/>
    <x v="39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x v="2766"/>
    <n v="1423166101"/>
    <d v="2015-02-05T19:55:01"/>
    <b v="0"/>
    <n v="6"/>
    <b v="0"/>
    <x v="5"/>
    <x v="39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x v="2767"/>
    <n v="1401585752"/>
    <d v="2014-06-01T01:22:32"/>
    <b v="0"/>
    <n v="9"/>
    <b v="0"/>
    <x v="6"/>
    <x v="24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x v="2768"/>
    <n v="1430855315"/>
    <d v="2015-05-05T19:48:35"/>
    <b v="0"/>
    <n v="3"/>
    <b v="0"/>
    <x v="2"/>
    <x v="21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x v="2769"/>
    <n v="1411513071"/>
    <d v="2014-09-23T22:57:51"/>
    <b v="1"/>
    <n v="4"/>
    <b v="0"/>
    <x v="6"/>
    <x v="9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x v="2770"/>
    <n v="1425261690"/>
    <d v="2015-03-02T02:01:30"/>
    <b v="0"/>
    <n v="8"/>
    <b v="0"/>
    <x v="6"/>
    <x v="9"/>
    <n v="7"/>
    <n v="213.38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x v="2771"/>
    <n v="1434144386"/>
    <d v="2015-06-12T21:26:26"/>
    <b v="0"/>
    <n v="3"/>
    <b v="0"/>
    <x v="6"/>
    <x v="35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x v="2772"/>
    <n v="1356121774"/>
    <d v="2012-12-21T20:29:34"/>
    <b v="0"/>
    <n v="311"/>
    <b v="0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x v="2773"/>
    <n v="1453757800"/>
    <d v="2016-01-25T21:36:40"/>
    <b v="0"/>
    <n v="30"/>
    <b v="0"/>
    <x v="7"/>
    <x v="37"/>
    <n v="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x v="2774"/>
    <n v="1461179576"/>
    <d v="2016-04-20T19:12:56"/>
    <b v="0"/>
    <n v="9"/>
    <b v="0"/>
    <x v="3"/>
    <x v="4"/>
    <n v="7"/>
    <n v="29.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x v="2775"/>
    <n v="1424275732"/>
    <d v="2015-02-18T16:08:52"/>
    <b v="0"/>
    <n v="2"/>
    <b v="0"/>
    <x v="3"/>
    <x v="20"/>
    <n v="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x v="2776"/>
    <n v="1423198512"/>
    <d v="2015-02-06T04:55:12"/>
    <b v="0"/>
    <n v="5"/>
    <b v="0"/>
    <x v="3"/>
    <x v="4"/>
    <n v="7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x v="2777"/>
    <n v="1431455084"/>
    <d v="2015-05-12T18:24:44"/>
    <b v="1"/>
    <n v="28"/>
    <b v="0"/>
    <x v="3"/>
    <x v="4"/>
    <n v="7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x v="2778"/>
    <n v="1471638646"/>
    <d v="2016-08-19T20:30:46"/>
    <b v="0"/>
    <n v="6"/>
    <b v="0"/>
    <x v="3"/>
    <x v="4"/>
    <n v="7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x v="2779"/>
    <n v="1486077481"/>
    <d v="2017-02-02T23:18:01"/>
    <b v="0"/>
    <n v="7"/>
    <b v="0"/>
    <x v="3"/>
    <x v="4"/>
    <n v="7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x v="2780"/>
    <n v="1445023516"/>
    <d v="2015-10-16T19:25:16"/>
    <b v="0"/>
    <n v="7"/>
    <b v="0"/>
    <x v="3"/>
    <x v="4"/>
    <n v="7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x v="2781"/>
    <n v="1479860109"/>
    <d v="2016-11-23T00:15:09"/>
    <b v="0"/>
    <n v="6"/>
    <b v="0"/>
    <x v="3"/>
    <x v="4"/>
    <n v="7"/>
    <n v="383.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782"/>
    <n v="1431353337"/>
    <d v="2015-05-11T14:08:57"/>
    <b v="0"/>
    <n v="13"/>
    <b v="0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x v="2783"/>
    <n v="1407177611"/>
    <d v="2014-08-04T18:40:11"/>
    <b v="0"/>
    <n v="26"/>
    <b v="0"/>
    <x v="4"/>
    <x v="30"/>
    <n v="6"/>
    <n v="49.88"/>
  </r>
  <r>
    <n v="185"/>
    <s v="BLANK Short Movie"/>
    <s v="Love has no boundaries!"/>
    <n v="40000"/>
    <n v="2200"/>
    <x v="3"/>
    <x v="12"/>
    <s v="NOK"/>
    <n v="1471557139"/>
    <x v="2784"/>
    <n v="1468965139"/>
    <d v="2016-07-19T21:52:19"/>
    <b v="0"/>
    <n v="10"/>
    <b v="0"/>
    <x v="4"/>
    <x v="30"/>
    <n v="6"/>
    <n v="220"/>
  </r>
  <r>
    <n v="428"/>
    <s v="Little Clay Bible - Zacchaeus"/>
    <s v="Fresh, fun, entertaining Bible stories on YouTube, stop-motion style."/>
    <n v="12000"/>
    <n v="676"/>
    <x v="3"/>
    <x v="0"/>
    <s v="USD"/>
    <n v="1402956000"/>
    <x v="2785"/>
    <n v="1400523845"/>
    <d v="2014-05-19T18:24:05"/>
    <b v="0"/>
    <n v="13"/>
    <b v="0"/>
    <x v="4"/>
    <x v="28"/>
    <n v="6"/>
    <n v="52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x v="2786"/>
    <n v="1347293289"/>
    <d v="2012-09-10T16:08:09"/>
    <b v="0"/>
    <n v="21"/>
    <b v="0"/>
    <x v="4"/>
    <x v="28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787"/>
    <n v="1465670138"/>
    <d v="2016-06-11T18:35:38"/>
    <b v="0"/>
    <n v="9"/>
    <b v="0"/>
    <x v="0"/>
    <x v="38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x v="2788"/>
    <n v="1481150949"/>
    <d v="2016-12-07T22:49:09"/>
    <b v="0"/>
    <n v="7"/>
    <b v="0"/>
    <x v="0"/>
    <x v="3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x v="2789"/>
    <n v="1327853914"/>
    <d v="2012-01-29T16:18:34"/>
    <b v="0"/>
    <n v="9"/>
    <b v="0"/>
    <x v="2"/>
    <x v="27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x v="2790"/>
    <n v="1394683409"/>
    <d v="2014-03-13T04:03:29"/>
    <b v="0"/>
    <n v="2"/>
    <b v="0"/>
    <x v="2"/>
    <x v="27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x v="2791"/>
    <n v="1470294300"/>
    <d v="2016-08-04T07:05:00"/>
    <b v="0"/>
    <n v="93"/>
    <b v="0"/>
    <x v="0"/>
    <x v="3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x v="2792"/>
    <n v="1449011610"/>
    <d v="2015-12-01T23:13:30"/>
    <b v="0"/>
    <n v="23"/>
    <b v="0"/>
    <x v="0"/>
    <x v="3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793"/>
    <n v="1417654672"/>
    <d v="2014-12-04T00:57:52"/>
    <b v="0"/>
    <n v="8"/>
    <b v="0"/>
    <x v="0"/>
    <x v="3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x v="2794"/>
    <n v="1386216545"/>
    <d v="2013-12-05T04:09:05"/>
    <b v="0"/>
    <n v="30"/>
    <b v="0"/>
    <x v="1"/>
    <x v="2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x v="2795"/>
    <n v="1447949229"/>
    <d v="2015-11-19T16:07:09"/>
    <b v="0"/>
    <n v="6"/>
    <b v="0"/>
    <x v="1"/>
    <x v="25"/>
    <n v="6"/>
    <n v="45"/>
  </r>
  <r>
    <n v="1152"/>
    <s v="Peruvian King Food Truck"/>
    <s v="Peruvian food truck with an LA twist."/>
    <n v="16000"/>
    <n v="911"/>
    <x v="3"/>
    <x v="0"/>
    <s v="USD"/>
    <n v="1431709312"/>
    <x v="2796"/>
    <n v="1429117312"/>
    <d v="2015-04-15T17:01:52"/>
    <b v="0"/>
    <n v="15"/>
    <b v="0"/>
    <x v="7"/>
    <x v="37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x v="2797"/>
    <n v="1471915065"/>
    <d v="2016-08-23T01:17:45"/>
    <b v="0"/>
    <n v="3"/>
    <b v="0"/>
    <x v="7"/>
    <x v="37"/>
    <n v="6"/>
    <n v="34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x v="2798"/>
    <n v="1460146327"/>
    <d v="2016-04-08T20:12:07"/>
    <b v="0"/>
    <n v="19"/>
    <b v="0"/>
    <x v="7"/>
    <x v="37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x v="2799"/>
    <n v="1464586746"/>
    <d v="2016-05-30T05:39:06"/>
    <b v="0"/>
    <n v="19"/>
    <b v="0"/>
    <x v="0"/>
    <x v="3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x v="2800"/>
    <n v="1412966871"/>
    <d v="2014-10-10T18:47:51"/>
    <b v="0"/>
    <n v="8"/>
    <b v="0"/>
    <x v="2"/>
    <x v="21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x v="2801"/>
    <n v="1417803298"/>
    <d v="2014-12-05T18:14:58"/>
    <b v="1"/>
    <n v="19"/>
    <b v="0"/>
    <x v="6"/>
    <x v="9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x v="2802"/>
    <n v="1449075010"/>
    <d v="2015-12-02T16:50:10"/>
    <b v="0"/>
    <n v="12"/>
    <b v="0"/>
    <x v="1"/>
    <x v="2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x v="2803"/>
    <n v="1463731917"/>
    <d v="2016-05-20T08:11:57"/>
    <b v="0"/>
    <n v="7"/>
    <b v="0"/>
    <x v="7"/>
    <x v="37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x v="2804"/>
    <n v="1404174580"/>
    <d v="2014-07-01T00:29:40"/>
    <b v="1"/>
    <n v="60"/>
    <b v="0"/>
    <x v="0"/>
    <x v="19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x v="2805"/>
    <n v="1416600960"/>
    <d v="2014-11-21T20:16:00"/>
    <b v="0"/>
    <n v="38"/>
    <b v="0"/>
    <x v="7"/>
    <x v="37"/>
    <n v="6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x v="2806"/>
    <n v="1487709714"/>
    <d v="2017-02-21T20:41:54"/>
    <b v="0"/>
    <n v="7"/>
    <b v="0"/>
    <x v="3"/>
    <x v="12"/>
    <n v="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x v="2807"/>
    <n v="1428691530"/>
    <d v="2015-04-10T18:45:30"/>
    <b v="0"/>
    <n v="3"/>
    <b v="0"/>
    <x v="3"/>
    <x v="20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x v="2808"/>
    <n v="1471370327"/>
    <d v="2016-08-16T17:58:47"/>
    <b v="0"/>
    <n v="2"/>
    <b v="0"/>
    <x v="3"/>
    <x v="20"/>
    <n v="6"/>
    <n v="1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x v="2809"/>
    <n v="1424279986"/>
    <d v="2015-02-18T17:19:46"/>
    <b v="0"/>
    <n v="3"/>
    <b v="0"/>
    <x v="3"/>
    <x v="4"/>
    <n v="6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x v="2810"/>
    <n v="1412809644"/>
    <d v="2014-10-08T23:07:24"/>
    <b v="0"/>
    <n v="10"/>
    <b v="0"/>
    <x v="3"/>
    <x v="4"/>
    <n v="6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x v="2811"/>
    <n v="1435014507"/>
    <d v="2015-06-22T23:08:27"/>
    <b v="0"/>
    <n v="4"/>
    <b v="0"/>
    <x v="3"/>
    <x v="4"/>
    <n v="6"/>
    <n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x v="2812"/>
    <n v="1401850796"/>
    <d v="2014-06-04T02:59:56"/>
    <b v="0"/>
    <n v="15"/>
    <b v="0"/>
    <x v="4"/>
    <x v="22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x v="2813"/>
    <n v="1440326138"/>
    <d v="2015-08-23T10:35:38"/>
    <b v="0"/>
    <n v="3"/>
    <b v="0"/>
    <x v="4"/>
    <x v="30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x v="2814"/>
    <n v="1383076902"/>
    <d v="2013-10-29T20:01:42"/>
    <b v="0"/>
    <n v="2"/>
    <b v="0"/>
    <x v="4"/>
    <x v="28"/>
    <n v="5"/>
    <n v="62.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x v="2815"/>
    <n v="1324158361"/>
    <d v="2011-12-17T21:46:01"/>
    <b v="0"/>
    <n v="1"/>
    <b v="0"/>
    <x v="4"/>
    <x v="28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x v="2816"/>
    <n v="1321035449"/>
    <d v="2011-11-11T18:17:29"/>
    <b v="0"/>
    <n v="22"/>
    <b v="0"/>
    <x v="4"/>
    <x v="28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x v="2817"/>
    <n v="1434609424"/>
    <d v="2015-06-18T06:37:04"/>
    <b v="0"/>
    <n v="28"/>
    <b v="0"/>
    <x v="0"/>
    <x v="38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x v="2818"/>
    <n v="1427486222"/>
    <d v="2015-03-27T19:57:02"/>
    <b v="0"/>
    <n v="25"/>
    <b v="0"/>
    <x v="0"/>
    <x v="3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x v="2819"/>
    <n v="1443233440"/>
    <d v="2015-09-26T02:10:40"/>
    <b v="0"/>
    <n v="12"/>
    <b v="0"/>
    <x v="0"/>
    <x v="3"/>
    <n v="5"/>
    <n v="115.75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x v="2820"/>
    <n v="1388772126"/>
    <d v="2014-01-03T18:02:06"/>
    <b v="0"/>
    <n v="6"/>
    <b v="0"/>
    <x v="5"/>
    <x v="26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x v="2821"/>
    <n v="1326422966"/>
    <d v="2012-01-13T02:49:26"/>
    <b v="0"/>
    <n v="5"/>
    <b v="0"/>
    <x v="2"/>
    <x v="27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x v="2822"/>
    <n v="1383139695"/>
    <d v="2013-10-30T13:28:15"/>
    <b v="0"/>
    <n v="12"/>
    <b v="0"/>
    <x v="2"/>
    <x v="27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x v="2823"/>
    <n v="1414879161"/>
    <d v="2014-11-01T21:59:21"/>
    <b v="0"/>
    <n v="10"/>
    <b v="0"/>
    <x v="2"/>
    <x v="27"/>
    <n v="5"/>
    <n v="19.60000000000000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x v="2824"/>
    <n v="1333748516"/>
    <d v="2012-04-06T21:41:56"/>
    <b v="0"/>
    <n v="3"/>
    <b v="0"/>
    <x v="1"/>
    <x v="2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x v="2825"/>
    <n v="1375275220"/>
    <d v="2013-07-31T12:53:40"/>
    <b v="0"/>
    <n v="94"/>
    <b v="0"/>
    <x v="1"/>
    <x v="2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x v="2826"/>
    <n v="1383095125"/>
    <d v="2013-10-30T01:05:25"/>
    <b v="0"/>
    <n v="24"/>
    <b v="0"/>
    <x v="1"/>
    <x v="2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x v="2827"/>
    <n v="1399888221"/>
    <d v="2014-05-12T09:50:21"/>
    <b v="0"/>
    <n v="37"/>
    <b v="0"/>
    <x v="1"/>
    <x v="2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x v="2828"/>
    <n v="1467935094"/>
    <d v="2016-07-07T23:44:54"/>
    <b v="0"/>
    <n v="1"/>
    <b v="0"/>
    <x v="1"/>
    <x v="25"/>
    <n v="5"/>
    <n v="5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x v="2829"/>
    <n v="1443460627"/>
    <d v="2015-09-28T17:17:07"/>
    <b v="0"/>
    <n v="5"/>
    <b v="0"/>
    <x v="7"/>
    <x v="37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x v="2830"/>
    <n v="1415064699"/>
    <d v="2014-11-04T01:31:39"/>
    <b v="0"/>
    <n v="13"/>
    <b v="0"/>
    <x v="5"/>
    <x v="3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x v="2831"/>
    <n v="1450780170"/>
    <d v="2015-12-22T10:29:30"/>
    <b v="0"/>
    <n v="1"/>
    <b v="0"/>
    <x v="5"/>
    <x v="39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x v="2832"/>
    <n v="1456996017"/>
    <d v="2016-03-03T09:06:57"/>
    <b v="0"/>
    <n v="3"/>
    <b v="0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x v="2833"/>
    <n v="1435656759"/>
    <d v="2015-06-30T09:32:39"/>
    <b v="0"/>
    <n v="3"/>
    <b v="0"/>
    <x v="6"/>
    <x v="3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2834"/>
    <n v="1454546859"/>
    <d v="2016-02-04T00:47:39"/>
    <b v="0"/>
    <n v="3"/>
    <b v="0"/>
    <x v="5"/>
    <x v="36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835"/>
    <n v="1421187329"/>
    <d v="2015-01-13T22:15:29"/>
    <b v="0"/>
    <n v="6"/>
    <b v="0"/>
    <x v="5"/>
    <x v="36"/>
    <n v="5"/>
    <n v="84.33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x v="2836"/>
    <n v="1405949514"/>
    <d v="2014-07-21T13:31:54"/>
    <b v="0"/>
    <n v="4"/>
    <b v="0"/>
    <x v="2"/>
    <x v="21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x v="2837"/>
    <n v="1420560678"/>
    <d v="2015-01-06T16:11:18"/>
    <b v="1"/>
    <n v="15"/>
    <b v="0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x v="2838"/>
    <n v="1448044925"/>
    <d v="2015-11-20T18:42:05"/>
    <b v="0"/>
    <n v="17"/>
    <b v="0"/>
    <x v="1"/>
    <x v="25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x v="2839"/>
    <n v="1402334665"/>
    <d v="2014-06-09T17:24:25"/>
    <b v="0"/>
    <n v="12"/>
    <b v="0"/>
    <x v="6"/>
    <x v="35"/>
    <n v="5"/>
    <n v="31.7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x v="2840"/>
    <n v="1434085091"/>
    <d v="2015-06-12T04:58:11"/>
    <b v="0"/>
    <n v="3"/>
    <b v="0"/>
    <x v="1"/>
    <x v="2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x v="2841"/>
    <n v="1475604008"/>
    <d v="2016-10-04T18:00:08"/>
    <b v="0"/>
    <n v="56"/>
    <b v="0"/>
    <x v="1"/>
    <x v="2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x v="2842"/>
    <n v="1327886998"/>
    <d v="2012-01-30T01:29:58"/>
    <b v="0"/>
    <n v="22"/>
    <b v="0"/>
    <x v="5"/>
    <x v="32"/>
    <n v="5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x v="2843"/>
    <n v="1480943180"/>
    <d v="2016-12-05T13:06:20"/>
    <b v="0"/>
    <n v="1"/>
    <b v="0"/>
    <x v="3"/>
    <x v="4"/>
    <n v="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x v="2844"/>
    <n v="1433897647"/>
    <d v="2015-06-10T00:54:07"/>
    <b v="0"/>
    <n v="6"/>
    <b v="0"/>
    <x v="3"/>
    <x v="4"/>
    <n v="5"/>
    <n v="24.3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x v="2845"/>
    <n v="1417455813"/>
    <d v="2014-12-01T17:43:33"/>
    <b v="0"/>
    <n v="13"/>
    <b v="0"/>
    <x v="3"/>
    <x v="4"/>
    <n v="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x v="2846"/>
    <n v="1482092186"/>
    <d v="2016-12-18T20:16:26"/>
    <b v="0"/>
    <n v="3"/>
    <b v="0"/>
    <x v="3"/>
    <x v="4"/>
    <n v="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x v="2847"/>
    <n v="1442243484"/>
    <d v="2015-09-14T15:11:24"/>
    <b v="0"/>
    <n v="1"/>
    <b v="0"/>
    <x v="3"/>
    <x v="4"/>
    <n v="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x v="2848"/>
    <n v="1403356792"/>
    <d v="2014-06-21T13:19:52"/>
    <b v="0"/>
    <n v="4"/>
    <b v="0"/>
    <x v="3"/>
    <x v="4"/>
    <n v="5"/>
    <n v="5.75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x v="2849"/>
    <n v="1441985458"/>
    <d v="2015-09-11T15:30:58"/>
    <b v="0"/>
    <n v="3"/>
    <b v="0"/>
    <x v="3"/>
    <x v="4"/>
    <n v="5"/>
    <n v="183.33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x v="2850"/>
    <n v="1414538031"/>
    <d v="2014-10-28T23:13:51"/>
    <b v="0"/>
    <n v="4"/>
    <b v="0"/>
    <x v="3"/>
    <x v="4"/>
    <n v="5"/>
    <n v="18.75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x v="2851"/>
    <n v="1425325145"/>
    <d v="2015-03-02T19:39:05"/>
    <b v="0"/>
    <n v="9"/>
    <b v="0"/>
    <x v="3"/>
    <x v="12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x v="2852"/>
    <n v="1472784934"/>
    <d v="2016-09-02T02:55:34"/>
    <b v="0"/>
    <n v="9"/>
    <b v="0"/>
    <x v="3"/>
    <x v="12"/>
    <n v="5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x v="2853"/>
    <n v="1487485760"/>
    <d v="2017-02-19T06:29:20"/>
    <b v="0"/>
    <n v="6"/>
    <b v="0"/>
    <x v="3"/>
    <x v="4"/>
    <n v="5"/>
    <n v="45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x v="2854"/>
    <n v="1431770802"/>
    <d v="2015-05-16T10:06:42"/>
    <b v="0"/>
    <n v="8"/>
    <b v="0"/>
    <x v="3"/>
    <x v="20"/>
    <n v="5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x v="2855"/>
    <n v="1404927690"/>
    <d v="2014-07-09T17:41:30"/>
    <b v="0"/>
    <n v="4"/>
    <b v="0"/>
    <x v="3"/>
    <x v="4"/>
    <n v="5"/>
    <n v="65"/>
  </r>
  <r>
    <n v="3861"/>
    <s v="READY OR NOT HERE I COME"/>
    <s v="THE COMING OF THE LORD!"/>
    <n v="2000"/>
    <n v="100"/>
    <x v="3"/>
    <x v="0"/>
    <s v="USD"/>
    <n v="1415828820"/>
    <x v="2856"/>
    <n v="1412258977"/>
    <d v="2014-10-02T14:09:37"/>
    <b v="0"/>
    <n v="1"/>
    <b v="0"/>
    <x v="3"/>
    <x v="4"/>
    <n v="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857"/>
    <n v="1478621752"/>
    <d v="2016-11-08T16:15:52"/>
    <b v="0"/>
    <n v="14"/>
    <b v="0"/>
    <x v="3"/>
    <x v="20"/>
    <n v="5"/>
    <n v="88.6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2858"/>
    <n v="1484958399"/>
    <d v="2017-01-21T00:26:39"/>
    <b v="0"/>
    <n v="1"/>
    <b v="0"/>
    <x v="3"/>
    <x v="20"/>
    <n v="5"/>
    <n v="25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x v="2859"/>
    <n v="1422424818"/>
    <d v="2015-01-28T06:00:18"/>
    <b v="0"/>
    <n v="1"/>
    <b v="0"/>
    <x v="3"/>
    <x v="4"/>
    <n v="5"/>
    <n v="5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x v="2860"/>
    <n v="1431396791"/>
    <d v="2015-05-12T02:13:11"/>
    <b v="0"/>
    <n v="5"/>
    <b v="0"/>
    <x v="3"/>
    <x v="4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x v="2861"/>
    <n v="1476436660"/>
    <d v="2016-10-14T09:17:40"/>
    <b v="0"/>
    <n v="3"/>
    <b v="0"/>
    <x v="3"/>
    <x v="4"/>
    <n v="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x v="2862"/>
    <n v="1444689259"/>
    <d v="2015-10-12T22:34:19"/>
    <b v="0"/>
    <n v="9"/>
    <b v="0"/>
    <x v="3"/>
    <x v="4"/>
    <n v="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x v="2863"/>
    <n v="1432705336"/>
    <d v="2015-05-27T05:42:16"/>
    <b v="0"/>
    <n v="4"/>
    <b v="0"/>
    <x v="3"/>
    <x v="4"/>
    <n v="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x v="2864"/>
    <n v="1445985299"/>
    <d v="2015-10-27T22:34:59"/>
    <b v="0"/>
    <n v="5"/>
    <b v="0"/>
    <x v="3"/>
    <x v="4"/>
    <n v="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x v="2865"/>
    <n v="1430242488"/>
    <d v="2015-04-28T17:34:48"/>
    <b v="0"/>
    <n v="8"/>
    <b v="0"/>
    <x v="3"/>
    <x v="4"/>
    <n v="5"/>
    <n v="3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x v="2866"/>
    <n v="1424203370"/>
    <d v="2015-02-17T20:02:50"/>
    <b v="0"/>
    <n v="3"/>
    <b v="0"/>
    <x v="4"/>
    <x v="30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x v="2867"/>
    <n v="1452259131"/>
    <d v="2016-01-08T13:18:51"/>
    <b v="0"/>
    <n v="9"/>
    <b v="0"/>
    <x v="0"/>
    <x v="38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868"/>
    <n v="1405437623"/>
    <d v="2014-07-15T15:20:23"/>
    <b v="0"/>
    <n v="13"/>
    <b v="0"/>
    <x v="0"/>
    <x v="38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x v="2869"/>
    <n v="1461229338"/>
    <d v="2016-04-21T09:02:18"/>
    <b v="0"/>
    <n v="17"/>
    <b v="0"/>
    <x v="0"/>
    <x v="3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x v="2870"/>
    <n v="1481133653"/>
    <d v="2016-12-07T18:00:53"/>
    <b v="0"/>
    <n v="6"/>
    <b v="0"/>
    <x v="0"/>
    <x v="3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x v="2871"/>
    <n v="1429586810"/>
    <d v="2015-04-21T03:26:50"/>
    <b v="0"/>
    <n v="3"/>
    <b v="0"/>
    <x v="5"/>
    <x v="26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x v="2872"/>
    <n v="1382460379"/>
    <d v="2013-10-22T16:46:19"/>
    <b v="0"/>
    <n v="4"/>
    <b v="0"/>
    <x v="2"/>
    <x v="13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x v="2873"/>
    <n v="1466186988"/>
    <d v="2016-06-17T18:09:48"/>
    <b v="0"/>
    <n v="7"/>
    <b v="0"/>
    <x v="0"/>
    <x v="3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x v="2874"/>
    <n v="1424922186"/>
    <d v="2015-02-26T03:43:06"/>
    <b v="0"/>
    <n v="19"/>
    <b v="0"/>
    <x v="7"/>
    <x v="37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x v="2875"/>
    <n v="1482609088"/>
    <d v="2016-12-24T19:51:28"/>
    <b v="0"/>
    <n v="4"/>
    <b v="0"/>
    <x v="7"/>
    <x v="37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x v="2876"/>
    <n v="1476391223"/>
    <d v="2016-10-13T20:40:23"/>
    <b v="0"/>
    <n v="3"/>
    <b v="0"/>
    <x v="7"/>
    <x v="37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2877"/>
    <n v="1377294278"/>
    <d v="2013-08-23T21:44:38"/>
    <b v="0"/>
    <n v="3"/>
    <b v="0"/>
    <x v="2"/>
    <x v="33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2878"/>
    <n v="1395089981"/>
    <d v="2014-03-17T20:59:41"/>
    <b v="0"/>
    <n v="40"/>
    <b v="0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2879"/>
    <n v="1430324235"/>
    <d v="2015-04-29T16:17:15"/>
    <b v="0"/>
    <n v="41"/>
    <b v="0"/>
    <x v="0"/>
    <x v="3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x v="2880"/>
    <n v="1434412500"/>
    <d v="2015-06-15T23:55:00"/>
    <b v="0"/>
    <n v="1"/>
    <b v="0"/>
    <x v="6"/>
    <x v="34"/>
    <n v="4"/>
    <n v="2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x v="2881"/>
    <n v="1408549233"/>
    <d v="2014-08-20T15:40:33"/>
    <b v="0"/>
    <n v="1"/>
    <b v="0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x v="2882"/>
    <n v="1414110593"/>
    <d v="2014-10-24T00:29:53"/>
    <b v="0"/>
    <n v="4"/>
    <b v="0"/>
    <x v="6"/>
    <x v="3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83"/>
    <n v="1391293745"/>
    <d v="2014-02-01T22:29:05"/>
    <b v="0"/>
    <n v="13"/>
    <b v="0"/>
    <x v="5"/>
    <x v="36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x v="2884"/>
    <n v="1489351445"/>
    <d v="2017-03-12T20:44:05"/>
    <b v="0"/>
    <n v="4"/>
    <b v="0"/>
    <x v="2"/>
    <x v="21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x v="2885"/>
    <n v="1406640444"/>
    <d v="2014-07-29T13:27:24"/>
    <b v="1"/>
    <n v="15"/>
    <b v="0"/>
    <x v="6"/>
    <x v="9"/>
    <n v="4"/>
    <n v="12.47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x v="2886"/>
    <n v="1417369565"/>
    <d v="2014-11-30T17:46:05"/>
    <b v="1"/>
    <n v="4"/>
    <b v="0"/>
    <x v="6"/>
    <x v="9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x v="2887"/>
    <n v="1470874618"/>
    <d v="2016-08-11T00:16:58"/>
    <b v="0"/>
    <n v="16"/>
    <b v="0"/>
    <x v="6"/>
    <x v="35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x v="2888"/>
    <n v="1421976107"/>
    <d v="2015-01-23T01:21:47"/>
    <b v="0"/>
    <n v="3"/>
    <b v="0"/>
    <x v="0"/>
    <x v="38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x v="2889"/>
    <n v="1423325626"/>
    <d v="2015-02-07T16:13:46"/>
    <b v="0"/>
    <n v="8"/>
    <b v="0"/>
    <x v="7"/>
    <x v="37"/>
    <n v="4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x v="2890"/>
    <n v="1407370211"/>
    <d v="2014-08-07T00:10:11"/>
    <b v="0"/>
    <n v="13"/>
    <b v="0"/>
    <x v="3"/>
    <x v="4"/>
    <n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x v="2891"/>
    <n v="1443715053"/>
    <d v="2015-10-01T15:57:33"/>
    <b v="0"/>
    <n v="12"/>
    <b v="0"/>
    <x v="3"/>
    <x v="4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x v="2892"/>
    <n v="1475760567"/>
    <d v="2016-10-06T13:29:27"/>
    <b v="0"/>
    <n v="13"/>
    <b v="0"/>
    <x v="3"/>
    <x v="12"/>
    <n v="4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x v="2893"/>
    <n v="1429559326"/>
    <d v="2015-04-20T19:48:46"/>
    <b v="0"/>
    <n v="14"/>
    <b v="0"/>
    <x v="3"/>
    <x v="12"/>
    <n v="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x v="2894"/>
    <n v="1450724449"/>
    <d v="2015-12-21T19:00:49"/>
    <b v="0"/>
    <n v="27"/>
    <b v="0"/>
    <x v="3"/>
    <x v="12"/>
    <n v="4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x v="2895"/>
    <n v="1440497876"/>
    <d v="2015-08-25T10:17:56"/>
    <b v="0"/>
    <n v="4"/>
    <b v="0"/>
    <x v="3"/>
    <x v="12"/>
    <n v="4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x v="2896"/>
    <n v="1426699982"/>
    <d v="2015-03-18T17:33:02"/>
    <b v="0"/>
    <n v="37"/>
    <b v="0"/>
    <x v="3"/>
    <x v="12"/>
    <n v="4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897"/>
    <n v="1456532762"/>
    <d v="2016-02-27T00:26:02"/>
    <b v="0"/>
    <n v="17"/>
    <b v="0"/>
    <x v="3"/>
    <x v="12"/>
    <n v="4"/>
    <n v="61.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x v="2898"/>
    <n v="1489504916"/>
    <d v="2017-03-14T15:21:56"/>
    <b v="0"/>
    <n v="4"/>
    <b v="0"/>
    <x v="3"/>
    <x v="4"/>
    <n v="4"/>
    <n v="93.75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x v="2899"/>
    <n v="1466186869"/>
    <d v="2016-06-17T18:07:49"/>
    <b v="0"/>
    <n v="4"/>
    <b v="0"/>
    <x v="3"/>
    <x v="20"/>
    <n v="4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x v="2900"/>
    <n v="1480219174"/>
    <d v="2016-11-27T03:59:34"/>
    <b v="0"/>
    <n v="18"/>
    <b v="0"/>
    <x v="3"/>
    <x v="20"/>
    <n v="4"/>
    <n v="176.94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x v="2901"/>
    <n v="1455142843"/>
    <d v="2016-02-10T22:20:43"/>
    <b v="0"/>
    <n v="4"/>
    <b v="0"/>
    <x v="3"/>
    <x v="2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x v="2902"/>
    <n v="1418146883"/>
    <d v="2014-12-09T17:41:23"/>
    <b v="0"/>
    <n v="16"/>
    <b v="0"/>
    <x v="3"/>
    <x v="20"/>
    <n v="4"/>
    <n v="55.06"/>
  </r>
  <r>
    <n v="3850"/>
    <s v="The Vagina Monologues 2015"/>
    <s v="V-Day is a global activist movement to end violence against women and girls."/>
    <n v="1000"/>
    <n v="38"/>
    <x v="3"/>
    <x v="0"/>
    <s v="USD"/>
    <n v="1420081143"/>
    <x v="2903"/>
    <n v="1417489143"/>
    <d v="2014-12-02T02:59:03"/>
    <b v="1"/>
    <n v="4"/>
    <b v="0"/>
    <x v="3"/>
    <x v="4"/>
    <n v="4"/>
    <n v="9.5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x v="2904"/>
    <n v="1463545149"/>
    <d v="2016-05-18T04:19:09"/>
    <b v="0"/>
    <n v="7"/>
    <b v="0"/>
    <x v="3"/>
    <x v="4"/>
    <n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x v="2905"/>
    <n v="1454342893"/>
    <d v="2016-02-01T16:08:13"/>
    <b v="0"/>
    <n v="3"/>
    <b v="0"/>
    <x v="3"/>
    <x v="4"/>
    <n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x v="2906"/>
    <n v="1406825360"/>
    <d v="2014-07-31T16:49:20"/>
    <b v="0"/>
    <n v="3"/>
    <b v="0"/>
    <x v="3"/>
    <x v="4"/>
    <n v="4"/>
    <n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2907"/>
    <n v="1435731041"/>
    <d v="2015-07-01T06:10:41"/>
    <b v="0"/>
    <n v="58"/>
    <b v="0"/>
    <x v="4"/>
    <x v="22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2908"/>
    <n v="1429621695"/>
    <d v="2015-04-21T13:08:15"/>
    <b v="0"/>
    <n v="3"/>
    <b v="0"/>
    <x v="4"/>
    <x v="22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x v="2909"/>
    <n v="1438385283"/>
    <d v="2015-07-31T23:28:03"/>
    <b v="0"/>
    <n v="10"/>
    <b v="0"/>
    <x v="4"/>
    <x v="30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x v="2910"/>
    <n v="1404586762"/>
    <d v="2014-07-05T18:59:22"/>
    <b v="0"/>
    <n v="2"/>
    <b v="0"/>
    <x v="4"/>
    <x v="30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x v="2911"/>
    <n v="1422474546"/>
    <d v="2015-01-28T19:49:06"/>
    <b v="0"/>
    <n v="7"/>
    <b v="0"/>
    <x v="4"/>
    <x v="30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x v="2912"/>
    <n v="1398363095"/>
    <d v="2014-04-24T18:11:35"/>
    <b v="0"/>
    <n v="4"/>
    <b v="0"/>
    <x v="4"/>
    <x v="28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x v="2913"/>
    <n v="1408380319"/>
    <d v="2014-08-18T16:45:19"/>
    <b v="0"/>
    <n v="14"/>
    <b v="0"/>
    <x v="4"/>
    <x v="28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x v="2914"/>
    <n v="1268255751"/>
    <d v="2010-03-10T21:15:51"/>
    <b v="0"/>
    <n v="4"/>
    <b v="0"/>
    <x v="4"/>
    <x v="28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x v="2915"/>
    <n v="1346799657"/>
    <d v="2012-09-04T23:00:57"/>
    <b v="0"/>
    <n v="10"/>
    <b v="0"/>
    <x v="4"/>
    <x v="28"/>
    <n v="3"/>
    <n v="6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x v="2916"/>
    <n v="1362640582"/>
    <d v="2013-03-07T07:16:22"/>
    <b v="0"/>
    <n v="5"/>
    <b v="0"/>
    <x v="4"/>
    <x v="28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x v="2917"/>
    <n v="1405003447"/>
    <d v="2014-07-10T14:44:07"/>
    <b v="0"/>
    <n v="3"/>
    <b v="0"/>
    <x v="4"/>
    <x v="28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x v="2918"/>
    <n v="1433776622"/>
    <d v="2015-06-08T15:17:02"/>
    <b v="0"/>
    <n v="8"/>
    <b v="0"/>
    <x v="0"/>
    <x v="38"/>
    <n v="3"/>
    <n v="8.5"/>
  </r>
  <r>
    <n v="556"/>
    <s v="Braille Academy"/>
    <s v="An educational platform for learning Unified English Braille Code"/>
    <n v="8000"/>
    <n v="200"/>
    <x v="3"/>
    <x v="0"/>
    <s v="USD"/>
    <n v="1452112717"/>
    <x v="2919"/>
    <n v="1449520717"/>
    <d v="2015-12-07T20:38:37"/>
    <b v="0"/>
    <n v="1"/>
    <b v="0"/>
    <x v="0"/>
    <x v="38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x v="2920"/>
    <n v="1474223286"/>
    <d v="2016-09-18T18:28:06"/>
    <b v="0"/>
    <n v="2"/>
    <b v="0"/>
    <x v="0"/>
    <x v="38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x v="2921"/>
    <n v="1414992860"/>
    <d v="2014-11-03T05:34:20"/>
    <b v="0"/>
    <n v="1"/>
    <b v="0"/>
    <x v="0"/>
    <x v="38"/>
    <n v="3"/>
    <n v="250"/>
  </r>
  <r>
    <n v="605"/>
    <s v="Teach Your Parents iPad (Canceled)"/>
    <s v="An iPad support care package for your parents / seniors."/>
    <n v="5000"/>
    <n v="131"/>
    <x v="1"/>
    <x v="0"/>
    <s v="USD"/>
    <n v="1440318908"/>
    <x v="2922"/>
    <n v="1436430908"/>
    <d v="2015-07-09T08:35:08"/>
    <b v="0"/>
    <n v="8"/>
    <b v="0"/>
    <x v="0"/>
    <x v="38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2923"/>
    <n v="1427184843"/>
    <d v="2015-03-24T08:14:03"/>
    <b v="0"/>
    <n v="3"/>
    <b v="0"/>
    <x v="0"/>
    <x v="38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x v="2924"/>
    <n v="1412963279"/>
    <d v="2014-10-10T17:47:59"/>
    <b v="0"/>
    <n v="18"/>
    <b v="0"/>
    <x v="0"/>
    <x v="3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x v="2925"/>
    <n v="1481473881"/>
    <d v="2016-12-11T16:31:21"/>
    <b v="0"/>
    <n v="31"/>
    <b v="0"/>
    <x v="0"/>
    <x v="3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x v="2926"/>
    <n v="1252718519"/>
    <d v="2009-09-12T01:21:59"/>
    <b v="0"/>
    <n v="1"/>
    <b v="0"/>
    <x v="5"/>
    <x v="26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x v="2927"/>
    <n v="1284567905"/>
    <d v="2010-09-15T16:25:05"/>
    <b v="0"/>
    <n v="6"/>
    <b v="0"/>
    <x v="5"/>
    <x v="26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x v="2928"/>
    <n v="1348731738"/>
    <d v="2012-09-27T07:42:18"/>
    <b v="0"/>
    <n v="8"/>
    <b v="0"/>
    <x v="2"/>
    <x v="13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x v="2929"/>
    <n v="1405989930"/>
    <d v="2014-07-22T00:45:30"/>
    <b v="0"/>
    <n v="9"/>
    <b v="0"/>
    <x v="2"/>
    <x v="13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x v="2930"/>
    <n v="1322763110"/>
    <d v="2011-12-01T18:11:50"/>
    <b v="0"/>
    <n v="2"/>
    <b v="0"/>
    <x v="2"/>
    <x v="13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x v="2931"/>
    <n v="1346180780"/>
    <d v="2012-08-28T19:06:20"/>
    <b v="0"/>
    <n v="4"/>
    <b v="0"/>
    <x v="2"/>
    <x v="27"/>
    <n v="3"/>
    <n v="4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x v="2932"/>
    <n v="1290663926"/>
    <d v="2010-11-25T05:45:26"/>
    <b v="0"/>
    <n v="6"/>
    <b v="0"/>
    <x v="2"/>
    <x v="27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x v="2933"/>
    <n v="1340296440"/>
    <d v="2012-06-21T16:34:00"/>
    <b v="0"/>
    <n v="8"/>
    <b v="0"/>
    <x v="2"/>
    <x v="27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x v="2934"/>
    <n v="1382994511"/>
    <d v="2013-10-28T21:08:31"/>
    <b v="0"/>
    <n v="5"/>
    <b v="0"/>
    <x v="2"/>
    <x v="27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x v="2935"/>
    <n v="1461948185"/>
    <d v="2016-04-29T16:43:05"/>
    <b v="0"/>
    <n v="24"/>
    <b v="0"/>
    <x v="0"/>
    <x v="3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x v="2936"/>
    <n v="1445893495"/>
    <d v="2015-10-26T21:04:55"/>
    <b v="0"/>
    <n v="6"/>
    <b v="0"/>
    <x v="0"/>
    <x v="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2937"/>
    <n v="1456108456"/>
    <d v="2016-02-22T02:34:16"/>
    <b v="0"/>
    <n v="38"/>
    <b v="0"/>
    <x v="0"/>
    <x v="3"/>
    <n v="3"/>
    <n v="74.79000000000000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938"/>
    <n v="1465904933"/>
    <d v="2016-06-14T11:48:53"/>
    <b v="0"/>
    <n v="7"/>
    <b v="0"/>
    <x v="0"/>
    <x v="3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939"/>
    <n v="1406235550"/>
    <d v="2014-07-24T20:59:10"/>
    <b v="0"/>
    <n v="8"/>
    <b v="0"/>
    <x v="8"/>
    <x v="23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x v="2940"/>
    <n v="1390381722"/>
    <d v="2014-01-22T09:08:42"/>
    <b v="0"/>
    <n v="5"/>
    <b v="0"/>
    <x v="1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x v="2941"/>
    <n v="1371769582"/>
    <d v="2013-06-20T23:06:22"/>
    <b v="0"/>
    <n v="148"/>
    <b v="0"/>
    <x v="1"/>
    <x v="2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x v="2942"/>
    <n v="1461072936"/>
    <d v="2016-04-19T13:35:36"/>
    <b v="0"/>
    <n v="18"/>
    <b v="0"/>
    <x v="1"/>
    <x v="29"/>
    <n v="3"/>
    <n v="37.67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x v="2943"/>
    <n v="1455379575"/>
    <d v="2016-02-13T16:06:15"/>
    <b v="0"/>
    <n v="9"/>
    <b v="0"/>
    <x v="1"/>
    <x v="2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x v="2944"/>
    <n v="1452825571"/>
    <d v="2016-01-15T02:39:31"/>
    <b v="0"/>
    <n v="10"/>
    <b v="0"/>
    <x v="1"/>
    <x v="2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x v="2945"/>
    <n v="1329146235"/>
    <d v="2012-02-13T15:17:15"/>
    <b v="0"/>
    <n v="21"/>
    <b v="0"/>
    <x v="1"/>
    <x v="2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x v="2946"/>
    <n v="1434389339"/>
    <d v="2015-06-15T17:28:59"/>
    <b v="0"/>
    <n v="9"/>
    <b v="0"/>
    <x v="7"/>
    <x v="37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47"/>
    <n v="1383621299"/>
    <d v="2013-11-05T03:14:59"/>
    <b v="0"/>
    <n v="6"/>
    <b v="0"/>
    <x v="2"/>
    <x v="33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48"/>
    <n v="1368579457"/>
    <d v="2013-05-15T00:57:37"/>
    <b v="0"/>
    <n v="8"/>
    <b v="0"/>
    <x v="2"/>
    <x v="33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949"/>
    <n v="1435951033"/>
    <d v="2015-07-03T19:17:13"/>
    <b v="0"/>
    <n v="15"/>
    <b v="0"/>
    <x v="0"/>
    <x v="3"/>
    <n v="3"/>
    <n v="66.069999999999993"/>
  </r>
  <r>
    <n v="1420"/>
    <s v="Shakespeare in the Hood - Romeo and Juliet"/>
    <s v="Help me butcher Shakespeare in a satirical fashion."/>
    <n v="110"/>
    <n v="3"/>
    <x v="3"/>
    <x v="0"/>
    <s v="USD"/>
    <n v="1467129686"/>
    <x v="2950"/>
    <n v="1464969686"/>
    <d v="2016-06-03T16:01:26"/>
    <b v="0"/>
    <n v="3"/>
    <b v="0"/>
    <x v="5"/>
    <x v="39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x v="2951"/>
    <n v="1459198499"/>
    <d v="2016-03-28T20:54:59"/>
    <b v="0"/>
    <n v="8"/>
    <b v="0"/>
    <x v="5"/>
    <x v="39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x v="2952"/>
    <n v="1480867365"/>
    <d v="2016-12-04T16:02:45"/>
    <b v="0"/>
    <n v="3"/>
    <b v="0"/>
    <x v="5"/>
    <x v="39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2953"/>
    <n v="1304962261"/>
    <d v="2011-05-09T17:31:01"/>
    <b v="0"/>
    <n v="1"/>
    <b v="0"/>
    <x v="5"/>
    <x v="36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x v="2954"/>
    <n v="1418585959"/>
    <d v="2014-12-14T19:39:19"/>
    <b v="1"/>
    <n v="22"/>
    <b v="0"/>
    <x v="6"/>
    <x v="9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x v="2955"/>
    <n v="1409066349"/>
    <d v="2014-08-26T15:19:09"/>
    <b v="1"/>
    <n v="8"/>
    <b v="0"/>
    <x v="6"/>
    <x v="9"/>
    <n v="3"/>
    <n v="73.88"/>
  </r>
  <r>
    <n v="1810"/>
    <s v="Film Speed"/>
    <s v="Film Speed is a series of Zines focusing on architecture shot completely on 35 and 120mm film."/>
    <n v="450"/>
    <n v="15"/>
    <x v="3"/>
    <x v="0"/>
    <s v="USD"/>
    <n v="1408657826"/>
    <x v="2956"/>
    <n v="1407621026"/>
    <d v="2014-08-09T21:50:26"/>
    <b v="0"/>
    <n v="2"/>
    <b v="0"/>
    <x v="6"/>
    <x v="9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x v="2957"/>
    <n v="1429707729"/>
    <d v="2015-04-22T13:02:09"/>
    <b v="0"/>
    <n v="25"/>
    <b v="0"/>
    <x v="0"/>
    <x v="31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x v="2958"/>
    <n v="1467650771"/>
    <d v="2016-07-04T16:46:11"/>
    <b v="0"/>
    <n v="4"/>
    <b v="0"/>
    <x v="6"/>
    <x v="35"/>
    <n v="3"/>
    <n v="12.7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x v="2959"/>
    <n v="1375475406"/>
    <d v="2013-08-02T20:30:06"/>
    <b v="0"/>
    <n v="83"/>
    <b v="0"/>
    <x v="1"/>
    <x v="2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x v="2960"/>
    <n v="1489181369"/>
    <d v="2017-03-10T21:29:29"/>
    <b v="0"/>
    <n v="4"/>
    <b v="0"/>
    <x v="7"/>
    <x v="11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961"/>
    <n v="1447962505"/>
    <d v="2015-11-19T19:48:25"/>
    <b v="0"/>
    <n v="1"/>
    <b v="0"/>
    <x v="0"/>
    <x v="38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x v="2962"/>
    <n v="1427247571"/>
    <d v="2015-03-25T01:39:31"/>
    <b v="0"/>
    <n v="6"/>
    <b v="0"/>
    <x v="0"/>
    <x v="38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963"/>
    <n v="1436502603"/>
    <d v="2015-07-10T04:30:03"/>
    <b v="0"/>
    <n v="2"/>
    <b v="0"/>
    <x v="0"/>
    <x v="38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x v="2964"/>
    <n v="1436805660"/>
    <d v="2015-07-13T16:41:00"/>
    <b v="0"/>
    <n v="13"/>
    <b v="0"/>
    <x v="7"/>
    <x v="37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x v="2965"/>
    <n v="1440787104"/>
    <d v="2015-08-28T18:38:24"/>
    <b v="0"/>
    <n v="7"/>
    <b v="0"/>
    <x v="7"/>
    <x v="40"/>
    <n v="3"/>
    <n v="40.14"/>
  </r>
  <r>
    <n v="2659"/>
    <s v="test (Canceled)"/>
    <s v="test"/>
    <n v="49000"/>
    <n v="1333"/>
    <x v="1"/>
    <x v="0"/>
    <s v="USD"/>
    <n v="1429321210"/>
    <x v="2966"/>
    <n v="1426729210"/>
    <d v="2015-03-19T01:40:10"/>
    <b v="0"/>
    <n v="10"/>
    <b v="0"/>
    <x v="0"/>
    <x v="5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x v="2967"/>
    <n v="1321402754"/>
    <d v="2011-11-16T00:19:14"/>
    <b v="0"/>
    <n v="2"/>
    <b v="0"/>
    <x v="5"/>
    <x v="32"/>
    <n v="3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x v="2968"/>
    <n v="1455570728"/>
    <d v="2016-02-15T21:12:08"/>
    <b v="0"/>
    <n v="10"/>
    <b v="0"/>
    <x v="3"/>
    <x v="4"/>
    <n v="3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x v="2969"/>
    <n v="1462815219"/>
    <d v="2016-05-09T17:33:39"/>
    <b v="0"/>
    <n v="5"/>
    <b v="0"/>
    <x v="3"/>
    <x v="4"/>
    <n v="3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x v="2970"/>
    <n v="1445370317"/>
    <d v="2015-10-20T19:45:17"/>
    <b v="0"/>
    <n v="2"/>
    <b v="0"/>
    <x v="3"/>
    <x v="12"/>
    <n v="3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x v="2971"/>
    <n v="1404944846"/>
    <d v="2014-07-09T22:27:26"/>
    <b v="0"/>
    <n v="11"/>
    <b v="0"/>
    <x v="3"/>
    <x v="12"/>
    <n v="3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x v="2972"/>
    <n v="1439245879"/>
    <d v="2015-08-10T22:31:19"/>
    <b v="0"/>
    <n v="1"/>
    <b v="0"/>
    <x v="3"/>
    <x v="12"/>
    <n v="3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x v="2973"/>
    <n v="1479317769"/>
    <d v="2016-11-16T17:36:09"/>
    <b v="0"/>
    <n v="16"/>
    <b v="0"/>
    <x v="3"/>
    <x v="12"/>
    <n v="3"/>
    <n v="20.88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x v="2974"/>
    <n v="1462531427"/>
    <d v="2016-05-06T10:43:47"/>
    <b v="0"/>
    <n v="1"/>
    <b v="0"/>
    <x v="3"/>
    <x v="12"/>
    <n v="3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x v="2975"/>
    <n v="1489439669"/>
    <d v="2017-03-13T21:14:29"/>
    <b v="0"/>
    <n v="1"/>
    <b v="0"/>
    <x v="3"/>
    <x v="4"/>
    <n v="3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x v="2976"/>
    <n v="1427878772"/>
    <d v="2015-04-01T08:59:32"/>
    <b v="0"/>
    <n v="12"/>
    <b v="0"/>
    <x v="3"/>
    <x v="20"/>
    <n v="3"/>
    <n v="22.7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x v="2977"/>
    <n v="1431630618"/>
    <d v="2015-05-14T19:10:18"/>
    <b v="0"/>
    <n v="4"/>
    <b v="0"/>
    <x v="3"/>
    <x v="20"/>
    <n v="3"/>
    <n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x v="2978"/>
    <n v="1409721542"/>
    <d v="2014-09-03T05:19:02"/>
    <b v="1"/>
    <n v="8"/>
    <b v="0"/>
    <x v="3"/>
    <x v="4"/>
    <n v="3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x v="2979"/>
    <n v="1424819871"/>
    <d v="2015-02-24T23:17:51"/>
    <b v="0"/>
    <n v="1"/>
    <b v="0"/>
    <x v="3"/>
    <x v="4"/>
    <n v="3"/>
    <n v="2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980"/>
    <n v="1423761792"/>
    <d v="2015-02-12T17:23:12"/>
    <b v="0"/>
    <n v="15"/>
    <b v="0"/>
    <x v="3"/>
    <x v="20"/>
    <n v="3"/>
    <n v="30.1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2981"/>
    <n v="1485629050"/>
    <d v="2017-01-28T18:44:10"/>
    <b v="0"/>
    <n v="3"/>
    <b v="0"/>
    <x v="3"/>
    <x v="20"/>
    <n v="3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x v="2982"/>
    <n v="1478386812"/>
    <d v="2016-11-05T23:00:12"/>
    <b v="0"/>
    <n v="11"/>
    <b v="0"/>
    <x v="3"/>
    <x v="4"/>
    <n v="3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x v="2983"/>
    <n v="1439057397"/>
    <d v="2015-08-08T18:09:57"/>
    <b v="0"/>
    <n v="3"/>
    <b v="0"/>
    <x v="3"/>
    <x v="4"/>
    <n v="3"/>
    <n v="61.6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x v="2984"/>
    <n v="1422388822"/>
    <d v="2015-01-27T20:00:22"/>
    <b v="0"/>
    <n v="5"/>
    <b v="0"/>
    <x v="3"/>
    <x v="4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x v="2985"/>
    <n v="1472786744"/>
    <d v="2016-09-02T03:25:44"/>
    <b v="0"/>
    <n v="2"/>
    <b v="0"/>
    <x v="3"/>
    <x v="4"/>
    <n v="3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x v="2986"/>
    <n v="1446562494"/>
    <d v="2015-11-03T14:54:54"/>
    <b v="0"/>
    <n v="3"/>
    <b v="0"/>
    <x v="3"/>
    <x v="4"/>
    <n v="3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x v="939"/>
    <n v="1458178044"/>
    <d v="2016-03-17T01:27:24"/>
    <b v="0"/>
    <n v="4"/>
    <b v="0"/>
    <x v="3"/>
    <x v="4"/>
    <n v="3"/>
    <n v="23.75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x v="2987"/>
    <n v="1408116152"/>
    <d v="2014-08-15T15:22:32"/>
    <b v="0"/>
    <n v="7"/>
    <b v="0"/>
    <x v="3"/>
    <x v="4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x v="2988"/>
    <n v="1400604056"/>
    <d v="2014-05-20T16:40:56"/>
    <b v="0"/>
    <n v="5"/>
    <b v="0"/>
    <x v="3"/>
    <x v="4"/>
    <n v="3"/>
    <n v="5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x v="2989"/>
    <n v="1437754137"/>
    <d v="2015-07-24T16:08:57"/>
    <b v="0"/>
    <n v="3"/>
    <b v="0"/>
    <x v="3"/>
    <x v="4"/>
    <n v="3"/>
    <n v="10.67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x v="2990"/>
    <n v="1479516350"/>
    <d v="2016-11-19T00:45:50"/>
    <b v="0"/>
    <n v="1"/>
    <b v="0"/>
    <x v="3"/>
    <x v="4"/>
    <n v="3"/>
    <n v="8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x v="2991"/>
    <n v="1422155740"/>
    <d v="2015-01-25T03:15:40"/>
    <b v="0"/>
    <n v="6"/>
    <b v="0"/>
    <x v="3"/>
    <x v="4"/>
    <n v="3"/>
    <n v="15.6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92"/>
    <n v="1425481141"/>
    <d v="2015-03-04T14:59:01"/>
    <b v="0"/>
    <n v="4"/>
    <b v="0"/>
    <x v="4"/>
    <x v="2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x v="2993"/>
    <n v="1473917293"/>
    <d v="2016-09-15T05:28:13"/>
    <b v="0"/>
    <n v="6"/>
    <b v="0"/>
    <x v="4"/>
    <x v="22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x v="2994"/>
    <n v="1426518289"/>
    <d v="2015-03-16T15:04:49"/>
    <b v="0"/>
    <n v="1"/>
    <b v="0"/>
    <x v="4"/>
    <x v="30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x v="2995"/>
    <n v="1434973656"/>
    <d v="2015-06-22T11:47:36"/>
    <b v="0"/>
    <n v="6"/>
    <b v="0"/>
    <x v="4"/>
    <x v="28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x v="2996"/>
    <n v="1377570867"/>
    <d v="2013-08-27T02:34:27"/>
    <b v="0"/>
    <n v="5"/>
    <b v="0"/>
    <x v="4"/>
    <x v="28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x v="2997"/>
    <n v="1379425085"/>
    <d v="2013-09-17T13:38:05"/>
    <b v="0"/>
    <n v="5"/>
    <b v="0"/>
    <x v="4"/>
    <x v="28"/>
    <n v="2"/>
    <n v="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x v="2998"/>
    <n v="1311699753"/>
    <d v="2011-07-26T17:02:33"/>
    <b v="0"/>
    <n v="11"/>
    <b v="0"/>
    <x v="4"/>
    <x v="28"/>
    <n v="2"/>
    <n v="113.64"/>
  </r>
  <r>
    <n v="476"/>
    <s v="Sight Word Music Videos"/>
    <s v="Animated Music Videos that teach kids how to read."/>
    <n v="220000"/>
    <n v="4906.59"/>
    <x v="3"/>
    <x v="0"/>
    <s v="USD"/>
    <n v="1401767940"/>
    <x v="2999"/>
    <n v="1398727441"/>
    <d v="2014-04-28T23:24:01"/>
    <b v="0"/>
    <n v="124"/>
    <b v="0"/>
    <x v="4"/>
    <x v="28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x v="3000"/>
    <n v="1418906303"/>
    <d v="2014-12-18T12:38:23"/>
    <b v="0"/>
    <n v="9"/>
    <b v="0"/>
    <x v="4"/>
    <x v="28"/>
    <n v="2"/>
    <n v="12.6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001"/>
    <n v="1426014562"/>
    <d v="2015-03-10T19:09:22"/>
    <b v="0"/>
    <n v="1"/>
    <b v="0"/>
    <x v="0"/>
    <x v="38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x v="3002"/>
    <n v="1321406795"/>
    <d v="2011-11-16T01:26:35"/>
    <b v="0"/>
    <n v="5"/>
    <b v="0"/>
    <x v="5"/>
    <x v="26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x v="3003"/>
    <n v="1471475404"/>
    <d v="2016-08-17T23:10:04"/>
    <b v="0"/>
    <n v="2"/>
    <b v="0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x v="3004"/>
    <n v="1353177197"/>
    <d v="2012-11-17T18:33:17"/>
    <b v="0"/>
    <n v="2"/>
    <b v="0"/>
    <x v="2"/>
    <x v="27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x v="3005"/>
    <n v="1284087829"/>
    <d v="2010-09-10T03:03:49"/>
    <b v="0"/>
    <n v="7"/>
    <b v="0"/>
    <x v="2"/>
    <x v="13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x v="3006"/>
    <n v="1414018923"/>
    <d v="2014-10-22T23:02:03"/>
    <b v="0"/>
    <n v="6"/>
    <b v="0"/>
    <x v="2"/>
    <x v="27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x v="3007"/>
    <n v="1484101145"/>
    <d v="2017-01-11T02:19:05"/>
    <b v="0"/>
    <n v="31"/>
    <b v="0"/>
    <x v="0"/>
    <x v="3"/>
    <n v="2"/>
    <n v="37.45000000000000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x v="3008"/>
    <n v="1482958626"/>
    <d v="2016-12-28T20:57:06"/>
    <b v="0"/>
    <n v="16"/>
    <b v="0"/>
    <x v="0"/>
    <x v="3"/>
    <n v="2"/>
    <n v="155.25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x v="3009"/>
    <n v="1470852048"/>
    <d v="2016-08-10T18:00:48"/>
    <b v="0"/>
    <n v="5"/>
    <b v="0"/>
    <x v="0"/>
    <x v="3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x v="3010"/>
    <n v="1424901359"/>
    <d v="2015-02-25T21:55:59"/>
    <b v="0"/>
    <n v="17"/>
    <b v="0"/>
    <x v="0"/>
    <x v="3"/>
    <n v="2"/>
    <n v="50.65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x v="3011"/>
    <n v="1476710133"/>
    <d v="2016-10-17T13:15:33"/>
    <b v="0"/>
    <n v="7"/>
    <b v="0"/>
    <x v="0"/>
    <x v="3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x v="3012"/>
    <n v="1441844493"/>
    <d v="2015-09-10T00:21:33"/>
    <b v="0"/>
    <n v="8"/>
    <b v="0"/>
    <x v="0"/>
    <x v="3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x v="3013"/>
    <n v="1435627497"/>
    <d v="2015-06-30T01:24:57"/>
    <b v="0"/>
    <n v="18"/>
    <b v="0"/>
    <x v="0"/>
    <x v="3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x v="3014"/>
    <n v="1412835530"/>
    <d v="2014-10-09T06:18:50"/>
    <b v="0"/>
    <n v="11"/>
    <b v="0"/>
    <x v="0"/>
    <x v="3"/>
    <n v="2"/>
    <n v="424.4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x v="3015"/>
    <n v="1403902060"/>
    <d v="2014-06-27T20:47:40"/>
    <b v="0"/>
    <n v="5"/>
    <b v="0"/>
    <x v="0"/>
    <x v="3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3016"/>
    <n v="1484357160"/>
    <d v="2017-01-14T01:26:00"/>
    <b v="0"/>
    <n v="6"/>
    <b v="0"/>
    <x v="0"/>
    <x v="3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017"/>
    <n v="1406824948"/>
    <d v="2014-07-31T16:42:28"/>
    <b v="0"/>
    <n v="1"/>
    <b v="0"/>
    <x v="8"/>
    <x v="23"/>
    <n v="2"/>
    <n v="1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x v="3018"/>
    <n v="1461043190"/>
    <d v="2016-04-19T05:19:50"/>
    <b v="0"/>
    <n v="15"/>
    <b v="0"/>
    <x v="1"/>
    <x v="2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x v="3019"/>
    <n v="1394078379"/>
    <d v="2014-03-06T03:59:39"/>
    <b v="0"/>
    <n v="3"/>
    <b v="0"/>
    <x v="1"/>
    <x v="2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x v="3020"/>
    <n v="1413318600"/>
    <d v="2014-10-14T20:30:00"/>
    <b v="0"/>
    <n v="23"/>
    <b v="0"/>
    <x v="1"/>
    <x v="25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x v="3021"/>
    <n v="1412607880"/>
    <d v="2014-10-06T15:04:40"/>
    <b v="0"/>
    <n v="3"/>
    <b v="0"/>
    <x v="7"/>
    <x v="37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x v="3022"/>
    <n v="1407865095"/>
    <d v="2014-08-12T17:38:15"/>
    <b v="0"/>
    <n v="16"/>
    <b v="0"/>
    <x v="7"/>
    <x v="37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3023"/>
    <n v="1480471435"/>
    <d v="2016-11-30T02:03:55"/>
    <b v="0"/>
    <n v="8"/>
    <b v="0"/>
    <x v="0"/>
    <x v="3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3024"/>
    <n v="1472570734"/>
    <d v="2016-08-30T15:25:34"/>
    <b v="0"/>
    <n v="15"/>
    <b v="0"/>
    <x v="0"/>
    <x v="3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x v="3025"/>
    <n v="1422447285"/>
    <d v="2015-01-28T12:14:45"/>
    <b v="1"/>
    <n v="5"/>
    <b v="0"/>
    <x v="5"/>
    <x v="39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x v="3026"/>
    <n v="1380838145"/>
    <d v="2013-10-03T22:09:05"/>
    <b v="0"/>
    <n v="6"/>
    <b v="0"/>
    <x v="5"/>
    <x v="26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x v="3027"/>
    <n v="1430939173"/>
    <d v="2015-05-06T19:06:13"/>
    <b v="0"/>
    <n v="3"/>
    <b v="0"/>
    <x v="5"/>
    <x v="26"/>
    <n v="2"/>
    <n v="50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x v="3028"/>
    <n v="1386336660"/>
    <d v="2013-12-06T13:31:00"/>
    <b v="0"/>
    <n v="6"/>
    <b v="0"/>
    <x v="5"/>
    <x v="26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x v="3029"/>
    <n v="1405899378"/>
    <d v="2014-07-20T23:36:18"/>
    <b v="0"/>
    <n v="3"/>
    <b v="0"/>
    <x v="5"/>
    <x v="26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x v="3030"/>
    <n v="1487548802"/>
    <d v="2017-02-20T00:00:02"/>
    <b v="0"/>
    <n v="3"/>
    <b v="0"/>
    <x v="5"/>
    <x v="36"/>
    <n v="2"/>
    <n v="74.33"/>
  </r>
  <r>
    <n v="1590"/>
    <s v="An Italian Adventure"/>
    <s v="Discover Italy through photography."/>
    <n v="60000"/>
    <n v="1020"/>
    <x v="3"/>
    <x v="4"/>
    <s v="EUR"/>
    <n v="1443040464"/>
    <x v="3031"/>
    <n v="1440448464"/>
    <d v="2015-08-24T20:34:24"/>
    <b v="0"/>
    <n v="2"/>
    <b v="0"/>
    <x v="6"/>
    <x v="24"/>
    <n v="2"/>
    <n v="51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x v="3032"/>
    <n v="1414577969"/>
    <d v="2014-10-29T10:19:29"/>
    <b v="0"/>
    <n v="3"/>
    <b v="0"/>
    <x v="6"/>
    <x v="24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x v="3033"/>
    <n v="1409944412"/>
    <d v="2014-09-05T19:13:32"/>
    <b v="0"/>
    <n v="1"/>
    <b v="0"/>
    <x v="2"/>
    <x v="21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x v="3034"/>
    <n v="1423600995"/>
    <d v="2015-02-10T20:43:15"/>
    <b v="1"/>
    <n v="15"/>
    <b v="0"/>
    <x v="6"/>
    <x v="9"/>
    <n v="2"/>
    <n v="66.33"/>
  </r>
  <r>
    <n v="1799"/>
    <s v="The UnDiscovered Image"/>
    <s v="The UnDiscovered Image, a monthly publication dedicated to photographers."/>
    <n v="4000"/>
    <n v="69.83"/>
    <x v="3"/>
    <x v="1"/>
    <s v="GBP"/>
    <n v="1415740408"/>
    <x v="3035"/>
    <n v="1414008808"/>
    <d v="2014-10-22T20:13:28"/>
    <b v="1"/>
    <n v="6"/>
    <b v="0"/>
    <x v="6"/>
    <x v="9"/>
    <n v="2"/>
    <n v="11.64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x v="3036"/>
    <n v="1467061303"/>
    <d v="2016-06-27T21:01:43"/>
    <b v="0"/>
    <n v="6"/>
    <b v="0"/>
    <x v="6"/>
    <x v="9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x v="3037"/>
    <n v="1404151396"/>
    <d v="2014-06-30T18:03:16"/>
    <b v="0"/>
    <n v="4"/>
    <b v="0"/>
    <x v="6"/>
    <x v="9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x v="3038"/>
    <n v="1480456900"/>
    <d v="2016-11-29T22:01:40"/>
    <b v="0"/>
    <n v="4"/>
    <b v="0"/>
    <x v="0"/>
    <x v="31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x v="3039"/>
    <n v="1407892222"/>
    <d v="2014-08-13T01:10:22"/>
    <b v="0"/>
    <n v="4"/>
    <b v="0"/>
    <x v="0"/>
    <x v="31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x v="3040"/>
    <n v="1388835692"/>
    <d v="2014-01-04T11:41:32"/>
    <b v="0"/>
    <n v="99"/>
    <b v="0"/>
    <x v="1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x v="3041"/>
    <n v="1300328399"/>
    <d v="2011-03-17T02:19:59"/>
    <b v="0"/>
    <n v="3"/>
    <b v="0"/>
    <x v="1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x v="3042"/>
    <n v="1364505391"/>
    <d v="2013-03-28T21:16:31"/>
    <b v="0"/>
    <n v="3"/>
    <b v="0"/>
    <x v="1"/>
    <x v="29"/>
    <n v="2"/>
    <n v="34.67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x v="3043"/>
    <n v="1376399240"/>
    <d v="2013-08-13T13:07:20"/>
    <b v="0"/>
    <n v="24"/>
    <b v="0"/>
    <x v="1"/>
    <x v="29"/>
    <n v="2"/>
    <n v="25.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x v="3044"/>
    <n v="1425404182"/>
    <d v="2015-03-03T17:36:22"/>
    <b v="0"/>
    <n v="2"/>
    <b v="0"/>
    <x v="1"/>
    <x v="29"/>
    <n v="2"/>
    <n v="1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x v="3045"/>
    <n v="1456854985"/>
    <d v="2016-03-01T17:56:25"/>
    <b v="0"/>
    <n v="5"/>
    <b v="0"/>
    <x v="1"/>
    <x v="2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046"/>
    <n v="1469543676"/>
    <d v="2016-07-26T14:34:36"/>
    <b v="0"/>
    <n v="1"/>
    <b v="0"/>
    <x v="0"/>
    <x v="38"/>
    <n v="2"/>
    <n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3047"/>
    <n v="1426112848"/>
    <d v="2015-03-11T22:27:28"/>
    <b v="0"/>
    <n v="7"/>
    <b v="0"/>
    <x v="0"/>
    <x v="38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x v="3048"/>
    <n v="1437339675"/>
    <d v="2015-07-19T21:01:15"/>
    <b v="0"/>
    <n v="6"/>
    <b v="0"/>
    <x v="7"/>
    <x v="37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x v="3049"/>
    <n v="1407057677"/>
    <d v="2014-08-03T09:21:17"/>
    <b v="0"/>
    <n v="4"/>
    <b v="0"/>
    <x v="7"/>
    <x v="40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50"/>
    <n v="1439865112"/>
    <d v="2015-08-18T02:31:52"/>
    <b v="0"/>
    <n v="2"/>
    <b v="0"/>
    <x v="7"/>
    <x v="37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x v="3051"/>
    <n v="1448899953"/>
    <d v="2015-11-30T16:12:33"/>
    <b v="0"/>
    <n v="6"/>
    <b v="0"/>
    <x v="7"/>
    <x v="37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x v="3052"/>
    <n v="1452721524"/>
    <d v="2016-01-13T21:45:24"/>
    <b v="0"/>
    <n v="2"/>
    <b v="0"/>
    <x v="7"/>
    <x v="37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3053"/>
    <n v="1486580435"/>
    <d v="2017-02-08T19:00:35"/>
    <b v="1"/>
    <n v="52"/>
    <b v="0"/>
    <x v="0"/>
    <x v="5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3054"/>
    <n v="1447960809"/>
    <d v="2015-11-19T19:20:09"/>
    <b v="0"/>
    <n v="17"/>
    <b v="0"/>
    <x v="0"/>
    <x v="5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x v="3055"/>
    <n v="1310486518"/>
    <d v="2011-07-12T16:01:58"/>
    <b v="0"/>
    <n v="4"/>
    <b v="0"/>
    <x v="5"/>
    <x v="32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x v="3056"/>
    <n v="1445609021"/>
    <d v="2015-10-23T14:03:41"/>
    <b v="0"/>
    <n v="1"/>
    <b v="0"/>
    <x v="5"/>
    <x v="32"/>
    <n v="2"/>
    <n v="53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x v="3057"/>
    <n v="1400720703"/>
    <d v="2014-05-22T01:05:03"/>
    <b v="0"/>
    <n v="6"/>
    <b v="0"/>
    <x v="3"/>
    <x v="4"/>
    <n v="2"/>
    <n v="15.8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x v="3058"/>
    <n v="1439800904"/>
    <d v="2015-08-17T08:41:44"/>
    <b v="0"/>
    <n v="1"/>
    <b v="0"/>
    <x v="3"/>
    <x v="4"/>
    <n v="2"/>
    <n v="35"/>
  </r>
  <r>
    <n v="2864"/>
    <s v="'Haunting Julia' by Alan Ayckbourn"/>
    <s v="Accessible, original theatre for all!"/>
    <n v="2500"/>
    <n v="40"/>
    <x v="3"/>
    <x v="1"/>
    <s v="GBP"/>
    <n v="1437139080"/>
    <x v="3059"/>
    <n v="1434552207"/>
    <d v="2015-06-17T14:43:27"/>
    <b v="0"/>
    <n v="3"/>
    <b v="0"/>
    <x v="3"/>
    <x v="4"/>
    <n v="2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x v="3060"/>
    <n v="1430750795"/>
    <d v="2015-05-04T14:46:35"/>
    <b v="0"/>
    <n v="4"/>
    <b v="0"/>
    <x v="3"/>
    <x v="4"/>
    <n v="2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3061"/>
    <n v="1408648573"/>
    <d v="2014-08-21T19:16:13"/>
    <b v="0"/>
    <n v="58"/>
    <b v="0"/>
    <x v="3"/>
    <x v="12"/>
    <n v="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3062"/>
    <n v="1422317772"/>
    <d v="2015-01-27T00:16:12"/>
    <b v="0"/>
    <n v="3"/>
    <b v="0"/>
    <x v="3"/>
    <x v="12"/>
    <n v="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x v="3063"/>
    <n v="1440969159"/>
    <d v="2015-08-30T21:12:39"/>
    <b v="0"/>
    <n v="9"/>
    <b v="0"/>
    <x v="3"/>
    <x v="12"/>
    <n v="2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x v="3064"/>
    <n v="1487333939"/>
    <d v="2017-02-17T12:18:59"/>
    <b v="0"/>
    <n v="3"/>
    <b v="0"/>
    <x v="3"/>
    <x v="4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x v="3065"/>
    <n v="1445369727"/>
    <d v="2015-10-20T19:35:27"/>
    <b v="0"/>
    <n v="2"/>
    <b v="0"/>
    <x v="3"/>
    <x v="20"/>
    <n v="2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x v="3066"/>
    <n v="1407388144"/>
    <d v="2014-08-07T05:09:04"/>
    <b v="0"/>
    <n v="4"/>
    <b v="0"/>
    <x v="3"/>
    <x v="4"/>
    <n v="2"/>
    <n v="25"/>
  </r>
  <r>
    <n v="3746"/>
    <s v="Stage Play Production - &quot;I Love You to Death&quot;"/>
    <s v="Generational curses CAN be broken...right?"/>
    <n v="8500"/>
    <n v="202"/>
    <x v="3"/>
    <x v="0"/>
    <s v="USD"/>
    <n v="1475918439"/>
    <x v="3067"/>
    <n v="1473326439"/>
    <d v="2016-09-08T09:20:39"/>
    <b v="0"/>
    <n v="1"/>
    <b v="0"/>
    <x v="3"/>
    <x v="4"/>
    <n v="2"/>
    <n v="20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x v="3068"/>
    <n v="1437042490"/>
    <d v="2015-07-16T10:28:10"/>
    <b v="0"/>
    <n v="2"/>
    <b v="0"/>
    <x v="3"/>
    <x v="20"/>
    <n v="2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x v="3069"/>
    <n v="1441119774"/>
    <d v="2015-09-01T15:02:54"/>
    <b v="1"/>
    <n v="12"/>
    <b v="0"/>
    <x v="3"/>
    <x v="4"/>
    <n v="2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x v="3070"/>
    <n v="1430734844"/>
    <d v="2015-05-04T10:20:44"/>
    <b v="0"/>
    <n v="1"/>
    <b v="0"/>
    <x v="3"/>
    <x v="4"/>
    <n v="2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071"/>
    <n v="1426538129"/>
    <d v="2015-03-16T20:35:29"/>
    <b v="0"/>
    <n v="2"/>
    <b v="0"/>
    <x v="3"/>
    <x v="20"/>
    <n v="2"/>
    <n v="17.5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x v="3072"/>
    <n v="1450628773"/>
    <d v="2015-12-20T16:26:13"/>
    <b v="0"/>
    <n v="3"/>
    <b v="0"/>
    <x v="3"/>
    <x v="4"/>
    <n v="2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x v="3073"/>
    <n v="1471636265"/>
    <d v="2016-08-19T19:51:05"/>
    <b v="0"/>
    <n v="14"/>
    <b v="0"/>
    <x v="3"/>
    <x v="4"/>
    <n v="2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x v="3074"/>
    <n v="1449260256"/>
    <d v="2015-12-04T20:17:36"/>
    <b v="0"/>
    <n v="4"/>
    <b v="0"/>
    <x v="3"/>
    <x v="4"/>
    <n v="2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x v="3075"/>
    <n v="1425678057"/>
    <d v="2015-03-06T21:40:57"/>
    <b v="0"/>
    <n v="6"/>
    <b v="0"/>
    <x v="3"/>
    <x v="4"/>
    <n v="2"/>
    <n v="18.329999999999998"/>
  </r>
  <r>
    <n v="3988"/>
    <s v="Folk-Tales: What Stories Do Your Folks Tell?"/>
    <s v="An evening of of stories based both in myth and truth."/>
    <n v="1500"/>
    <n v="32"/>
    <x v="3"/>
    <x v="0"/>
    <s v="USD"/>
    <n v="1440813413"/>
    <x v="3076"/>
    <n v="1439517413"/>
    <d v="2015-08-14T01:56:53"/>
    <b v="0"/>
    <n v="4"/>
    <b v="0"/>
    <x v="3"/>
    <x v="4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x v="3077"/>
    <n v="1409187761"/>
    <d v="2014-08-28T01:02:41"/>
    <b v="0"/>
    <n v="4"/>
    <b v="0"/>
    <x v="3"/>
    <x v="4"/>
    <n v="2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x v="3078"/>
    <n v="1418862743"/>
    <d v="2014-12-18T00:32:23"/>
    <b v="0"/>
    <n v="4"/>
    <b v="0"/>
    <x v="3"/>
    <x v="4"/>
    <n v="2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x v="3079"/>
    <n v="1464889468"/>
    <d v="2016-06-02T17:44:28"/>
    <b v="0"/>
    <n v="3"/>
    <b v="0"/>
    <x v="3"/>
    <x v="4"/>
    <n v="2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x v="3080"/>
    <n v="1446179553"/>
    <d v="2015-10-30T04:32:33"/>
    <b v="0"/>
    <n v="2"/>
    <b v="0"/>
    <x v="3"/>
    <x v="4"/>
    <n v="2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x v="3081"/>
    <n v="1435088093"/>
    <d v="2015-06-23T19:34:53"/>
    <b v="0"/>
    <n v="4"/>
    <b v="0"/>
    <x v="3"/>
    <x v="4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x v="3082"/>
    <n v="1409608801"/>
    <d v="2014-09-01T22:00:01"/>
    <b v="0"/>
    <n v="4"/>
    <b v="0"/>
    <x v="3"/>
    <x v="4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x v="3083"/>
    <n v="1485909937"/>
    <d v="2017-02-01T00:45:37"/>
    <b v="0"/>
    <n v="1"/>
    <b v="0"/>
    <x v="3"/>
    <x v="4"/>
    <n v="2"/>
    <n v="5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4"/>
    <n v="1479514998"/>
    <d v="2016-11-19T00:23:18"/>
    <b v="0"/>
    <n v="3"/>
    <b v="0"/>
    <x v="4"/>
    <x v="22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085"/>
    <n v="1416888470"/>
    <d v="2014-11-25T04:07:50"/>
    <b v="0"/>
    <n v="6"/>
    <b v="0"/>
    <x v="4"/>
    <x v="22"/>
    <n v="1"/>
    <n v="15.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3086"/>
    <n v="1413900244"/>
    <d v="2014-10-21T14:04:04"/>
    <b v="0"/>
    <n v="10"/>
    <b v="0"/>
    <x v="4"/>
    <x v="22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x v="3087"/>
    <n v="1405966701"/>
    <d v="2014-07-21T18:18:21"/>
    <b v="0"/>
    <n v="7"/>
    <b v="0"/>
    <x v="4"/>
    <x v="30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x v="3088"/>
    <n v="1409908322"/>
    <d v="2014-09-05T09:12:02"/>
    <b v="0"/>
    <n v="6"/>
    <b v="0"/>
    <x v="4"/>
    <x v="30"/>
    <n v="1"/>
    <n v="46.5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x v="3089"/>
    <n v="1436542030"/>
    <d v="2015-07-10T15:27:10"/>
    <b v="0"/>
    <n v="3"/>
    <b v="0"/>
    <x v="4"/>
    <x v="30"/>
    <n v="1"/>
    <n v="120"/>
  </r>
  <r>
    <n v="226"/>
    <s v="MAGGIE Film"/>
    <s v="A TRUE STORY OF DOMESTIC VILOLENCE THAT SEEKS TO OFFER THE VIEWER OUTLEST OF SUPPORT."/>
    <n v="29000"/>
    <n v="250"/>
    <x v="3"/>
    <x v="1"/>
    <s v="GBP"/>
    <n v="1433064540"/>
    <x v="3090"/>
    <n v="1428854344"/>
    <d v="2015-04-12T15:59:04"/>
    <b v="0"/>
    <n v="2"/>
    <b v="0"/>
    <x v="4"/>
    <x v="30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x v="3091"/>
    <n v="1407824097"/>
    <d v="2014-08-12T06:14:57"/>
    <b v="0"/>
    <n v="12"/>
    <b v="0"/>
    <x v="4"/>
    <x v="28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x v="3092"/>
    <n v="1367878430"/>
    <d v="2013-05-06T22:13:50"/>
    <b v="0"/>
    <n v="13"/>
    <b v="0"/>
    <x v="4"/>
    <x v="28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x v="3093"/>
    <n v="1454259914"/>
    <d v="2016-01-31T17:05:14"/>
    <b v="0"/>
    <n v="8"/>
    <b v="0"/>
    <x v="4"/>
    <x v="28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x v="3094"/>
    <n v="1389825800"/>
    <d v="2014-01-15T22:43:20"/>
    <b v="0"/>
    <n v="7"/>
    <b v="0"/>
    <x v="4"/>
    <x v="28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x v="3095"/>
    <n v="1414343571"/>
    <d v="2014-10-26T17:12:51"/>
    <b v="0"/>
    <n v="5"/>
    <b v="0"/>
    <x v="4"/>
    <x v="28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x v="3096"/>
    <n v="1380559201"/>
    <d v="2013-09-30T16:40:01"/>
    <b v="0"/>
    <n v="3"/>
    <b v="0"/>
    <x v="4"/>
    <x v="28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x v="3097"/>
    <n v="1344465464"/>
    <d v="2012-08-08T22:37:44"/>
    <b v="0"/>
    <n v="5"/>
    <b v="0"/>
    <x v="4"/>
    <x v="28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x v="3098"/>
    <n v="1385524889"/>
    <d v="2013-11-27T04:01:29"/>
    <b v="0"/>
    <n v="2"/>
    <b v="0"/>
    <x v="4"/>
    <x v="28"/>
    <n v="1"/>
    <n v="25.5"/>
  </r>
  <r>
    <n v="497"/>
    <s v="Galaxy Probe Kids"/>
    <s v="live-action/animated series pilot."/>
    <n v="4480"/>
    <n v="30"/>
    <x v="3"/>
    <x v="0"/>
    <s v="USD"/>
    <n v="1419483600"/>
    <x v="3099"/>
    <n v="1414889665"/>
    <d v="2014-11-02T00:54:25"/>
    <b v="0"/>
    <n v="3"/>
    <b v="0"/>
    <x v="4"/>
    <x v="28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x v="3100"/>
    <n v="1329484625"/>
    <d v="2012-02-17T13:17:05"/>
    <b v="0"/>
    <n v="4"/>
    <b v="0"/>
    <x v="4"/>
    <x v="28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x v="3101"/>
    <n v="1328916987"/>
    <d v="2012-02-10T23:36:27"/>
    <b v="0"/>
    <n v="5"/>
    <b v="0"/>
    <x v="4"/>
    <x v="28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x v="3102"/>
    <n v="1332808501"/>
    <d v="2012-03-27T00:35:01"/>
    <b v="0"/>
    <n v="3"/>
    <b v="0"/>
    <x v="4"/>
    <x v="28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x v="3103"/>
    <n v="1483454761"/>
    <d v="2017-01-03T14:46:01"/>
    <b v="0"/>
    <n v="3"/>
    <b v="0"/>
    <x v="4"/>
    <x v="28"/>
    <n v="1"/>
    <n v="68.33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x v="3104"/>
    <n v="1443488834"/>
    <d v="2015-09-29T01:07:14"/>
    <b v="0"/>
    <n v="1"/>
    <b v="0"/>
    <x v="0"/>
    <x v="38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x v="3105"/>
    <n v="1465055160"/>
    <d v="2016-06-04T15:46:00"/>
    <b v="0"/>
    <n v="2"/>
    <b v="0"/>
    <x v="0"/>
    <x v="38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x v="3106"/>
    <n v="1484756245"/>
    <d v="2017-01-18T16:17:25"/>
    <b v="0"/>
    <n v="4"/>
    <b v="0"/>
    <x v="0"/>
    <x v="38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x v="3107"/>
    <n v="1478126203"/>
    <d v="2016-11-02T22:36:43"/>
    <b v="0"/>
    <n v="20"/>
    <b v="0"/>
    <x v="0"/>
    <x v="38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x v="3108"/>
    <n v="1449785223"/>
    <d v="2015-12-10T22:07:03"/>
    <b v="0"/>
    <n v="5"/>
    <b v="0"/>
    <x v="0"/>
    <x v="38"/>
    <n v="1"/>
    <n v="49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x v="3109"/>
    <n v="1449087612"/>
    <d v="2015-12-02T20:20:12"/>
    <b v="0"/>
    <n v="1"/>
    <b v="0"/>
    <x v="0"/>
    <x v="38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x v="3110"/>
    <n v="1474281507"/>
    <d v="2016-09-19T10:38:27"/>
    <b v="0"/>
    <n v="4"/>
    <b v="0"/>
    <x v="0"/>
    <x v="38"/>
    <n v="1"/>
    <n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x v="3111"/>
    <n v="1416947223"/>
    <d v="2014-11-25T20:27:03"/>
    <b v="0"/>
    <n v="5"/>
    <b v="0"/>
    <x v="0"/>
    <x v="38"/>
    <n v="1"/>
    <n v="3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x v="3112"/>
    <n v="1423933916"/>
    <d v="2015-02-14T17:11:56"/>
    <b v="0"/>
    <n v="2"/>
    <b v="0"/>
    <x v="0"/>
    <x v="38"/>
    <n v="1"/>
    <n v="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x v="3113"/>
    <n v="1421440207"/>
    <d v="2015-01-16T20:30:07"/>
    <b v="0"/>
    <n v="4"/>
    <b v="0"/>
    <x v="0"/>
    <x v="38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x v="3114"/>
    <n v="1417034139"/>
    <d v="2014-11-26T20:35:39"/>
    <b v="0"/>
    <n v="6"/>
    <b v="0"/>
    <x v="0"/>
    <x v="38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3115"/>
    <n v="1431813980"/>
    <d v="2015-05-16T22:06:20"/>
    <b v="0"/>
    <n v="5"/>
    <b v="0"/>
    <x v="0"/>
    <x v="3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116"/>
    <n v="1446166144"/>
    <d v="2015-10-30T00:49:04"/>
    <b v="0"/>
    <n v="1"/>
    <b v="0"/>
    <x v="0"/>
    <x v="38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x v="3117"/>
    <n v="1405098738"/>
    <d v="2014-07-11T17:12:18"/>
    <b v="0"/>
    <n v="1"/>
    <b v="0"/>
    <x v="0"/>
    <x v="3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3118"/>
    <n v="1465342937"/>
    <d v="2016-06-07T23:42:17"/>
    <b v="0"/>
    <n v="3"/>
    <b v="0"/>
    <x v="0"/>
    <x v="38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x v="3119"/>
    <n v="1461954729"/>
    <d v="2016-04-29T18:32:09"/>
    <b v="0"/>
    <n v="9"/>
    <b v="0"/>
    <x v="0"/>
    <x v="38"/>
    <n v="1"/>
    <n v="76.67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x v="3120"/>
    <n v="1474644559"/>
    <d v="2016-09-23T15:29:19"/>
    <b v="0"/>
    <n v="9"/>
    <b v="0"/>
    <x v="0"/>
    <x v="3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x v="3121"/>
    <n v="1420741581"/>
    <d v="2015-01-08T18:26:21"/>
    <b v="0"/>
    <n v="24"/>
    <b v="0"/>
    <x v="0"/>
    <x v="3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x v="3122"/>
    <n v="1474493764"/>
    <d v="2016-09-21T21:36:04"/>
    <b v="0"/>
    <n v="3"/>
    <b v="0"/>
    <x v="0"/>
    <x v="3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x v="3123"/>
    <n v="1433292046"/>
    <d v="2015-06-03T00:40:46"/>
    <b v="0"/>
    <n v="10"/>
    <b v="0"/>
    <x v="0"/>
    <x v="3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x v="3124"/>
    <n v="1412166620"/>
    <d v="2014-10-01T12:30:20"/>
    <b v="0"/>
    <n v="7"/>
    <b v="0"/>
    <x v="0"/>
    <x v="3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x v="3125"/>
    <n v="1482381468"/>
    <d v="2016-12-22T04:37:48"/>
    <b v="0"/>
    <n v="4"/>
    <b v="0"/>
    <x v="0"/>
    <x v="3"/>
    <n v="1"/>
    <n v="120.25"/>
  </r>
  <r>
    <n v="705"/>
    <s v="SomnoScope"/>
    <s v="The closest thing ever to the Holy Grail of wearables technology"/>
    <n v="100000"/>
    <n v="977"/>
    <x v="3"/>
    <x v="14"/>
    <s v="EUR"/>
    <n v="1484999278"/>
    <x v="3126"/>
    <n v="1482407278"/>
    <d v="2016-12-22T11:47:58"/>
    <b v="0"/>
    <n v="5"/>
    <b v="0"/>
    <x v="0"/>
    <x v="3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x v="3127"/>
    <n v="1462538532"/>
    <d v="2016-05-06T12:42:12"/>
    <b v="0"/>
    <n v="1"/>
    <b v="0"/>
    <x v="0"/>
    <x v="3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x v="3128"/>
    <n v="1484684247"/>
    <d v="2017-01-17T20:17:27"/>
    <b v="0"/>
    <n v="4"/>
    <b v="0"/>
    <x v="0"/>
    <x v="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x v="3129"/>
    <n v="1454979476"/>
    <d v="2016-02-09T00:57:56"/>
    <b v="0"/>
    <n v="10"/>
    <b v="0"/>
    <x v="0"/>
    <x v="3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x v="3130"/>
    <n v="1428341985"/>
    <d v="2015-04-06T17:39:45"/>
    <b v="0"/>
    <n v="2"/>
    <b v="0"/>
    <x v="5"/>
    <x v="26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x v="3131"/>
    <n v="1372721577"/>
    <d v="2013-07-01T23:32:57"/>
    <b v="0"/>
    <n v="3"/>
    <b v="0"/>
    <x v="5"/>
    <x v="26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x v="3132"/>
    <n v="1295898527"/>
    <d v="2011-01-24T19:48:47"/>
    <b v="0"/>
    <n v="2"/>
    <b v="0"/>
    <x v="2"/>
    <x v="27"/>
    <n v="1"/>
    <n v="32.5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x v="3133"/>
    <n v="1349150440"/>
    <d v="2012-10-02T04:00:40"/>
    <b v="0"/>
    <n v="5"/>
    <b v="0"/>
    <x v="2"/>
    <x v="27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x v="3134"/>
    <n v="1290490524"/>
    <d v="2010-11-23T05:35:24"/>
    <b v="0"/>
    <n v="2"/>
    <b v="0"/>
    <x v="2"/>
    <x v="27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x v="3135"/>
    <n v="1322632886"/>
    <d v="2011-11-30T06:01:26"/>
    <b v="0"/>
    <n v="1"/>
    <b v="0"/>
    <x v="2"/>
    <x v="13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x v="3136"/>
    <n v="1331666146"/>
    <d v="2012-03-13T19:15:46"/>
    <b v="0"/>
    <n v="2"/>
    <b v="0"/>
    <x v="2"/>
    <x v="13"/>
    <n v="1"/>
    <n v="1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x v="3137"/>
    <n v="1350009447"/>
    <d v="2012-10-12T02:37:27"/>
    <b v="0"/>
    <n v="2"/>
    <b v="0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x v="3138"/>
    <n v="1402612730"/>
    <d v="2014-06-12T22:38:50"/>
    <b v="0"/>
    <n v="1"/>
    <b v="0"/>
    <x v="2"/>
    <x v="27"/>
    <n v="1"/>
    <n v="30"/>
  </r>
  <r>
    <n v="919"/>
    <s v="Jazz CD:  Out of The Blue"/>
    <s v="Cool jazz with a New Orleans flavor."/>
    <n v="20000"/>
    <n v="100"/>
    <x v="3"/>
    <x v="0"/>
    <s v="USD"/>
    <n v="1355930645"/>
    <x v="3139"/>
    <n v="1352906645"/>
    <d v="2012-11-14T15:24:05"/>
    <b v="0"/>
    <n v="1"/>
    <b v="0"/>
    <x v="2"/>
    <x v="27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x v="3140"/>
    <n v="1451462429"/>
    <d v="2015-12-30T08:00:29"/>
    <b v="0"/>
    <n v="2"/>
    <b v="0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x v="3141"/>
    <n v="1380913757"/>
    <d v="2013-10-04T19:09:17"/>
    <b v="0"/>
    <n v="2"/>
    <b v="0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x v="3142"/>
    <n v="1369246738"/>
    <d v="2013-05-22T18:18:58"/>
    <b v="0"/>
    <n v="2"/>
    <b v="0"/>
    <x v="2"/>
    <x v="27"/>
    <n v="1"/>
    <n v="20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x v="3143"/>
    <n v="1450832576"/>
    <d v="2015-12-23T01:02:56"/>
    <b v="0"/>
    <n v="7"/>
    <b v="0"/>
    <x v="0"/>
    <x v="3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x v="3144"/>
    <n v="1419566199"/>
    <d v="2014-12-26T03:56:39"/>
    <b v="0"/>
    <n v="5"/>
    <b v="0"/>
    <x v="0"/>
    <x v="3"/>
    <n v="1"/>
    <n v="25.2"/>
  </r>
  <r>
    <n v="963"/>
    <s v="The Ultimate Learning Center"/>
    <s v="WE are molding an educated, motivated, non violent GENERATION!"/>
    <n v="35000"/>
    <n v="377"/>
    <x v="3"/>
    <x v="0"/>
    <s v="USD"/>
    <n v="1476717319"/>
    <x v="3145"/>
    <n v="1473693319"/>
    <d v="2016-09-12T15:15:19"/>
    <b v="0"/>
    <n v="9"/>
    <b v="0"/>
    <x v="0"/>
    <x v="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x v="3146"/>
    <n v="1437663919"/>
    <d v="2015-07-23T15:05:19"/>
    <b v="0"/>
    <n v="29"/>
    <b v="0"/>
    <x v="0"/>
    <x v="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x v="3147"/>
    <n v="1474676646"/>
    <d v="2016-09-24T00:24:06"/>
    <b v="0"/>
    <n v="6"/>
    <b v="0"/>
    <x v="0"/>
    <x v="3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x v="3148"/>
    <n v="1405542034"/>
    <d v="2014-07-16T20:20:34"/>
    <b v="0"/>
    <n v="4"/>
    <b v="0"/>
    <x v="0"/>
    <x v="3"/>
    <n v="1"/>
    <n v="26.5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x v="3149"/>
    <n v="1456336756"/>
    <d v="2016-02-24T17:59:16"/>
    <b v="0"/>
    <n v="3"/>
    <b v="0"/>
    <x v="0"/>
    <x v="3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x v="3150"/>
    <n v="1424918808"/>
    <d v="2015-02-26T02:46:48"/>
    <b v="0"/>
    <n v="3"/>
    <b v="0"/>
    <x v="0"/>
    <x v="3"/>
    <n v="1"/>
    <n v="35.33"/>
  </r>
  <r>
    <n v="997"/>
    <s v="iPhanny"/>
    <s v="The iPhanny keeps your iPhone 6 safe from bending in those dangerous pants pockets."/>
    <n v="5000"/>
    <n v="65"/>
    <x v="3"/>
    <x v="0"/>
    <s v="USD"/>
    <n v="1417145297"/>
    <x v="3151"/>
    <n v="1414549697"/>
    <d v="2014-10-29T02:28:17"/>
    <b v="0"/>
    <n v="8"/>
    <b v="0"/>
    <x v="0"/>
    <x v="3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3152"/>
    <n v="1471310189"/>
    <d v="2016-08-16T01:16:29"/>
    <b v="0"/>
    <n v="4"/>
    <b v="0"/>
    <x v="8"/>
    <x v="23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153"/>
    <n v="1486613332"/>
    <d v="2017-02-09T04:08:52"/>
    <b v="0"/>
    <n v="1"/>
    <b v="0"/>
    <x v="8"/>
    <x v="23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154"/>
    <n v="1426542893"/>
    <d v="2015-03-16T21:54:53"/>
    <b v="0"/>
    <n v="1"/>
    <b v="0"/>
    <x v="8"/>
    <x v="23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x v="3155"/>
    <n v="1347322622"/>
    <d v="2012-09-11T00:17:02"/>
    <b v="0"/>
    <n v="2"/>
    <b v="0"/>
    <x v="1"/>
    <x v="29"/>
    <n v="1"/>
    <n v="3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x v="3156"/>
    <n v="1316214541"/>
    <d v="2011-09-16T23:09:01"/>
    <b v="0"/>
    <n v="1"/>
    <b v="0"/>
    <x v="1"/>
    <x v="29"/>
    <n v="1"/>
    <n v="10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x v="3157"/>
    <n v="1342043088"/>
    <d v="2012-07-11T21:44:48"/>
    <b v="0"/>
    <n v="3"/>
    <b v="0"/>
    <x v="1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x v="3158"/>
    <n v="1401810583"/>
    <d v="2014-06-03T15:49:43"/>
    <b v="0"/>
    <n v="1"/>
    <b v="0"/>
    <x v="1"/>
    <x v="2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x v="3159"/>
    <n v="1354840638"/>
    <d v="2012-12-07T00:37:18"/>
    <b v="0"/>
    <n v="7"/>
    <b v="0"/>
    <x v="1"/>
    <x v="2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x v="3160"/>
    <n v="1428955468"/>
    <d v="2015-04-13T20:04:28"/>
    <b v="0"/>
    <n v="1"/>
    <b v="0"/>
    <x v="1"/>
    <x v="2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x v="3161"/>
    <n v="1352327022"/>
    <d v="2012-11-07T22:23:42"/>
    <b v="0"/>
    <n v="11"/>
    <b v="0"/>
    <x v="1"/>
    <x v="2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x v="3162"/>
    <n v="1405466820"/>
    <d v="2014-07-15T23:27:00"/>
    <b v="0"/>
    <n v="1"/>
    <b v="0"/>
    <x v="1"/>
    <x v="29"/>
    <n v="1"/>
    <n v="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x v="3163"/>
    <n v="1465890694"/>
    <d v="2016-06-14T07:51:34"/>
    <b v="0"/>
    <n v="2"/>
    <b v="0"/>
    <x v="1"/>
    <x v="25"/>
    <n v="1"/>
    <n v="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x v="3164"/>
    <n v="1404207981"/>
    <d v="2014-07-01T09:46:21"/>
    <b v="0"/>
    <n v="1"/>
    <b v="0"/>
    <x v="1"/>
    <x v="25"/>
    <n v="1"/>
    <n v="20"/>
  </r>
  <r>
    <n v="1153"/>
    <s v="The Cold Spot Mobile Trailer"/>
    <s v="A mobile concession trailer for snow cones, ice cream, smoothies and more"/>
    <n v="8000"/>
    <n v="50"/>
    <x v="3"/>
    <x v="0"/>
    <s v="USD"/>
    <n v="1434647305"/>
    <x v="3165"/>
    <n v="1432055305"/>
    <d v="2015-05-19T17:08:25"/>
    <b v="0"/>
    <n v="1"/>
    <b v="0"/>
    <x v="7"/>
    <x v="37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x v="3166"/>
    <n v="1405448408"/>
    <d v="2014-07-15T18:20:08"/>
    <b v="0"/>
    <n v="8"/>
    <b v="0"/>
    <x v="7"/>
    <x v="37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167"/>
    <n v="1331982127"/>
    <d v="2012-03-17T11:02:07"/>
    <b v="0"/>
    <n v="1"/>
    <b v="0"/>
    <x v="2"/>
    <x v="33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168"/>
    <n v="1377030070"/>
    <d v="2013-08-20T20:21:10"/>
    <b v="0"/>
    <n v="1"/>
    <b v="0"/>
    <x v="2"/>
    <x v="33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169"/>
    <n v="1314417502"/>
    <d v="2011-08-27T03:58:22"/>
    <b v="0"/>
    <n v="1"/>
    <b v="0"/>
    <x v="2"/>
    <x v="33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170"/>
    <n v="1426783922"/>
    <d v="2015-03-19T16:52:02"/>
    <b v="0"/>
    <n v="1"/>
    <b v="0"/>
    <x v="0"/>
    <x v="3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3171"/>
    <n v="1471881860"/>
    <d v="2016-08-22T16:04:20"/>
    <b v="0"/>
    <n v="11"/>
    <b v="0"/>
    <x v="0"/>
    <x v="3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x v="3172"/>
    <n v="1480610046"/>
    <d v="2016-12-01T16:34:06"/>
    <b v="0"/>
    <n v="3"/>
    <b v="0"/>
    <x v="0"/>
    <x v="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3173"/>
    <n v="1479923937"/>
    <d v="2016-11-23T17:58:57"/>
    <b v="0"/>
    <n v="7"/>
    <b v="0"/>
    <x v="0"/>
    <x v="3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3174"/>
    <n v="1417460428"/>
    <d v="2014-12-01T19:00:28"/>
    <b v="0"/>
    <n v="11"/>
    <b v="0"/>
    <x v="0"/>
    <x v="3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3175"/>
    <n v="1414041545"/>
    <d v="2014-10-23T05:19:05"/>
    <b v="0"/>
    <n v="9"/>
    <b v="0"/>
    <x v="0"/>
    <x v="3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3176"/>
    <n v="1468843554"/>
    <d v="2016-07-18T12:05:54"/>
    <b v="0"/>
    <n v="34"/>
    <b v="0"/>
    <x v="0"/>
    <x v="3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x v="3177"/>
    <n v="1405687978"/>
    <d v="2014-07-18T12:52:58"/>
    <b v="0"/>
    <n v="2"/>
    <b v="0"/>
    <x v="5"/>
    <x v="39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x v="3178"/>
    <n v="1439696174"/>
    <d v="2015-08-16T03:36:14"/>
    <b v="0"/>
    <n v="2"/>
    <b v="0"/>
    <x v="5"/>
    <x v="39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x v="3179"/>
    <n v="1453451057"/>
    <d v="2016-01-22T08:24:17"/>
    <b v="0"/>
    <n v="2"/>
    <b v="0"/>
    <x v="5"/>
    <x v="39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x v="3180"/>
    <n v="1436811769"/>
    <d v="2015-07-13T18:22:49"/>
    <b v="0"/>
    <n v="3"/>
    <b v="0"/>
    <x v="5"/>
    <x v="39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x v="3181"/>
    <n v="1459716480"/>
    <d v="2016-04-03T20:48:00"/>
    <b v="0"/>
    <n v="1"/>
    <b v="0"/>
    <x v="5"/>
    <x v="39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x v="3182"/>
    <n v="1467002275"/>
    <d v="2016-06-27T04:37:55"/>
    <b v="0"/>
    <n v="2"/>
    <b v="0"/>
    <x v="5"/>
    <x v="26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x v="3183"/>
    <n v="1305839646"/>
    <d v="2011-05-19T21:14:06"/>
    <b v="0"/>
    <n v="2"/>
    <b v="0"/>
    <x v="5"/>
    <x v="26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184"/>
    <n v="1381194003"/>
    <d v="2013-10-08T01:00:03"/>
    <b v="0"/>
    <n v="1"/>
    <b v="0"/>
    <x v="5"/>
    <x v="36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85"/>
    <n v="1389635351"/>
    <d v="2014-01-13T17:49:11"/>
    <b v="0"/>
    <n v="2"/>
    <b v="0"/>
    <x v="5"/>
    <x v="36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6"/>
    <n v="1432146483"/>
    <d v="2015-05-20T18:28:03"/>
    <b v="0"/>
    <n v="4"/>
    <b v="0"/>
    <x v="5"/>
    <x v="36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187"/>
    <n v="1337977248"/>
    <d v="2012-05-25T20:20:48"/>
    <b v="0"/>
    <n v="2"/>
    <b v="0"/>
    <x v="5"/>
    <x v="36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188"/>
    <n v="1374882891"/>
    <d v="2013-07-26T23:54:51"/>
    <b v="0"/>
    <n v="2"/>
    <b v="0"/>
    <x v="5"/>
    <x v="36"/>
    <n v="1"/>
    <n v="14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x v="3189"/>
    <n v="1447757190"/>
    <d v="2015-11-17T10:46:30"/>
    <b v="0"/>
    <n v="1"/>
    <b v="0"/>
    <x v="6"/>
    <x v="24"/>
    <n v="1"/>
    <n v="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x v="3190"/>
    <n v="1435819537"/>
    <d v="2015-07-02T06:45:37"/>
    <b v="0"/>
    <n v="2"/>
    <b v="0"/>
    <x v="2"/>
    <x v="21"/>
    <n v="1"/>
    <n v="25.5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x v="3191"/>
    <n v="1449151888"/>
    <d v="2015-12-03T14:11:28"/>
    <b v="0"/>
    <n v="1"/>
    <b v="0"/>
    <x v="2"/>
    <x v="21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x v="3192"/>
    <n v="1408366191"/>
    <d v="2014-08-18T12:49:51"/>
    <b v="0"/>
    <n v="3"/>
    <b v="0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x v="3193"/>
    <n v="1412115762"/>
    <d v="2014-09-30T22:22:42"/>
    <b v="0"/>
    <n v="4"/>
    <b v="0"/>
    <x v="2"/>
    <x v="21"/>
    <n v="1"/>
    <n v="8.7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x v="3194"/>
    <n v="1444423233"/>
    <d v="2015-10-09T20:40:33"/>
    <b v="0"/>
    <n v="1"/>
    <b v="0"/>
    <x v="2"/>
    <x v="21"/>
    <n v="1"/>
    <n v="2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x v="3195"/>
    <n v="1412203542"/>
    <d v="2014-10-01T22:45:42"/>
    <b v="1"/>
    <n v="4"/>
    <b v="0"/>
    <x v="6"/>
    <x v="9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x v="3196"/>
    <n v="1415858403"/>
    <d v="2014-11-13T06:00:03"/>
    <b v="1"/>
    <n v="4"/>
    <b v="0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x v="3197"/>
    <n v="1414531440"/>
    <d v="2014-10-28T21:24:00"/>
    <b v="1"/>
    <n v="2"/>
    <b v="0"/>
    <x v="6"/>
    <x v="9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x v="3198"/>
    <n v="1483768497"/>
    <d v="2017-01-07T05:54:57"/>
    <b v="0"/>
    <n v="2"/>
    <b v="0"/>
    <x v="1"/>
    <x v="25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x v="3199"/>
    <n v="1433041602"/>
    <d v="2015-05-31T03:06:42"/>
    <b v="0"/>
    <n v="13"/>
    <b v="0"/>
    <x v="1"/>
    <x v="25"/>
    <n v="1"/>
    <n v="16.30999999999999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x v="3200"/>
    <n v="1465335308"/>
    <d v="2016-06-07T21:35:08"/>
    <b v="0"/>
    <n v="3"/>
    <b v="0"/>
    <x v="1"/>
    <x v="25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x v="3201"/>
    <n v="1422903447"/>
    <d v="2015-02-02T18:57:27"/>
    <b v="0"/>
    <n v="3"/>
    <b v="0"/>
    <x v="0"/>
    <x v="31"/>
    <n v="1"/>
    <n v="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x v="3202"/>
    <n v="1410178578"/>
    <d v="2014-09-08T12:16:18"/>
    <b v="0"/>
    <n v="26"/>
    <b v="0"/>
    <x v="0"/>
    <x v="31"/>
    <n v="1"/>
    <n v="24.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x v="3203"/>
    <n v="1476378775"/>
    <d v="2016-10-13T17:12:55"/>
    <b v="0"/>
    <n v="6"/>
    <b v="0"/>
    <x v="0"/>
    <x v="31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x v="3204"/>
    <n v="1404845851"/>
    <d v="2014-07-08T18:57:31"/>
    <b v="0"/>
    <n v="9"/>
    <b v="0"/>
    <x v="0"/>
    <x v="31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x v="3205"/>
    <n v="1478881208"/>
    <d v="2016-11-11T16:20:08"/>
    <b v="0"/>
    <n v="1"/>
    <b v="0"/>
    <x v="6"/>
    <x v="35"/>
    <n v="1"/>
    <n v="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x v="3206"/>
    <n v="1413286508"/>
    <d v="2014-10-14T11:35:08"/>
    <b v="0"/>
    <n v="7"/>
    <b v="0"/>
    <x v="6"/>
    <x v="35"/>
    <n v="1"/>
    <n v="33.71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x v="3207"/>
    <n v="1481564948"/>
    <d v="2016-12-12T17:49:08"/>
    <b v="0"/>
    <n v="10"/>
    <b v="0"/>
    <x v="1"/>
    <x v="2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x v="3208"/>
    <n v="1436142833"/>
    <d v="2015-07-06T00:33:53"/>
    <b v="0"/>
    <n v="27"/>
    <b v="0"/>
    <x v="1"/>
    <x v="29"/>
    <n v="1"/>
    <n v="31.56"/>
  </r>
  <r>
    <n v="2147"/>
    <s v="Johnny Rocketfingers 3"/>
    <s v="A Point and Click Adventure on Steroids."/>
    <n v="390000"/>
    <n v="2716"/>
    <x v="3"/>
    <x v="0"/>
    <s v="USD"/>
    <n v="1416125148"/>
    <x v="3209"/>
    <n v="1413356748"/>
    <d v="2014-10-15T07:05:48"/>
    <b v="0"/>
    <n v="55"/>
    <b v="0"/>
    <x v="1"/>
    <x v="29"/>
    <n v="1"/>
    <n v="49.38"/>
  </r>
  <r>
    <n v="2150"/>
    <s v="The Unknown Door"/>
    <s v="A pixel styled open world detective game."/>
    <n v="50000"/>
    <n v="405"/>
    <x v="3"/>
    <x v="12"/>
    <s v="NOK"/>
    <n v="1468392599"/>
    <x v="3210"/>
    <n v="1465800599"/>
    <d v="2016-06-13T06:49:59"/>
    <b v="0"/>
    <n v="4"/>
    <b v="0"/>
    <x v="1"/>
    <x v="29"/>
    <n v="1"/>
    <n v="101.25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x v="3211"/>
    <n v="1389193827"/>
    <d v="2014-01-08T15:10:27"/>
    <b v="0"/>
    <n v="2"/>
    <b v="0"/>
    <x v="1"/>
    <x v="2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x v="3212"/>
    <n v="1308245574"/>
    <d v="2011-06-16T17:32:54"/>
    <b v="0"/>
    <n v="2"/>
    <b v="0"/>
    <x v="1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x v="3213"/>
    <n v="1334855105"/>
    <d v="2012-04-19T17:05:05"/>
    <b v="0"/>
    <n v="16"/>
    <b v="0"/>
    <x v="1"/>
    <x v="2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x v="3214"/>
    <n v="1489106948"/>
    <d v="2017-03-10T00:49:08"/>
    <b v="0"/>
    <n v="1"/>
    <b v="0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x v="3215"/>
    <n v="1427768739"/>
    <d v="2015-03-31T02:25:39"/>
    <b v="0"/>
    <n v="7"/>
    <b v="0"/>
    <x v="0"/>
    <x v="38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x v="3216"/>
    <n v="1428012136"/>
    <d v="2015-04-02T22:02:16"/>
    <b v="0"/>
    <n v="2"/>
    <b v="0"/>
    <x v="0"/>
    <x v="38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3217"/>
    <n v="1456442216"/>
    <d v="2016-02-25T23:16:56"/>
    <b v="0"/>
    <n v="14"/>
    <b v="0"/>
    <x v="0"/>
    <x v="38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218"/>
    <n v="1413337043"/>
    <d v="2014-10-15T01:37:23"/>
    <b v="0"/>
    <n v="8"/>
    <b v="0"/>
    <x v="0"/>
    <x v="3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3219"/>
    <n v="1436201432"/>
    <d v="2015-07-06T16:50:32"/>
    <b v="0"/>
    <n v="7"/>
    <b v="0"/>
    <x v="0"/>
    <x v="38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3220"/>
    <n v="1465311740"/>
    <d v="2016-06-07T15:02:20"/>
    <b v="0"/>
    <n v="3"/>
    <b v="0"/>
    <x v="0"/>
    <x v="3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3221"/>
    <n v="1418761759"/>
    <d v="2014-12-16T20:29:19"/>
    <b v="0"/>
    <n v="8"/>
    <b v="0"/>
    <x v="0"/>
    <x v="38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x v="3222"/>
    <n v="1452023096"/>
    <d v="2016-01-05T19:44:56"/>
    <b v="0"/>
    <n v="9"/>
    <b v="0"/>
    <x v="7"/>
    <x v="37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x v="3223"/>
    <n v="1437932082"/>
    <d v="2015-07-26T17:34:42"/>
    <b v="0"/>
    <n v="3"/>
    <b v="0"/>
    <x v="7"/>
    <x v="37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x v="3224"/>
    <n v="1398911882"/>
    <d v="2014-05-01T02:38:02"/>
    <b v="0"/>
    <n v="3"/>
    <b v="0"/>
    <x v="7"/>
    <x v="37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x v="3225"/>
    <n v="1466023346"/>
    <d v="2016-06-15T20:42:26"/>
    <b v="0"/>
    <n v="6"/>
    <b v="0"/>
    <x v="7"/>
    <x v="37"/>
    <n v="1"/>
    <n v="55.83"/>
  </r>
  <r>
    <n v="2424"/>
    <s v="Lily and Memphs"/>
    <s v="Great and creative food from the heart in the form of a sweet food truck!"/>
    <n v="25000"/>
    <n v="310"/>
    <x v="3"/>
    <x v="0"/>
    <s v="USD"/>
    <n v="1414445108"/>
    <x v="3226"/>
    <n v="1411853108"/>
    <d v="2014-09-27T21:25:08"/>
    <b v="0"/>
    <n v="9"/>
    <b v="0"/>
    <x v="7"/>
    <x v="37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x v="3227"/>
    <n v="1483131966"/>
    <d v="2016-12-30T21:06:06"/>
    <b v="0"/>
    <n v="4"/>
    <b v="0"/>
    <x v="7"/>
    <x v="37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x v="3228"/>
    <n v="1452654504"/>
    <d v="2016-01-13T03:08:24"/>
    <b v="0"/>
    <n v="2"/>
    <b v="0"/>
    <x v="7"/>
    <x v="37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x v="3229"/>
    <n v="1441955269"/>
    <d v="2015-09-11T07:07:49"/>
    <b v="0"/>
    <n v="2"/>
    <b v="0"/>
    <x v="7"/>
    <x v="40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x v="3230"/>
    <n v="1424719549"/>
    <d v="2015-02-23T19:25:49"/>
    <b v="0"/>
    <n v="28"/>
    <b v="0"/>
    <x v="7"/>
    <x v="40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x v="3231"/>
    <n v="1471005339"/>
    <d v="2016-08-12T12:35:39"/>
    <b v="0"/>
    <n v="3"/>
    <b v="0"/>
    <x v="7"/>
    <x v="3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232"/>
    <n v="1457710589"/>
    <d v="2016-03-11T15:36:29"/>
    <b v="0"/>
    <n v="1"/>
    <b v="0"/>
    <x v="7"/>
    <x v="3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33"/>
    <n v="1470153594"/>
    <d v="2016-08-02T15:59:54"/>
    <b v="0"/>
    <n v="1"/>
    <b v="0"/>
    <x v="7"/>
    <x v="37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34"/>
    <n v="1483998035"/>
    <d v="2017-01-09T21:40:35"/>
    <b v="0"/>
    <n v="2"/>
    <b v="0"/>
    <x v="7"/>
    <x v="37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35"/>
    <n v="1429170603"/>
    <d v="2015-04-16T07:50:03"/>
    <b v="0"/>
    <n v="2"/>
    <b v="0"/>
    <x v="7"/>
    <x v="37"/>
    <n v="1"/>
    <n v="25.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x v="3236"/>
    <n v="1421346480"/>
    <d v="2015-01-15T18:28:00"/>
    <b v="0"/>
    <n v="5"/>
    <b v="0"/>
    <x v="7"/>
    <x v="37"/>
    <n v="1"/>
    <n v="1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x v="3237"/>
    <n v="1403201147"/>
    <d v="2014-06-19T18:05:47"/>
    <b v="0"/>
    <n v="5"/>
    <b v="0"/>
    <x v="7"/>
    <x v="37"/>
    <n v="1"/>
    <n v="18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x v="3238"/>
    <n v="1409341863"/>
    <d v="2014-08-29T19:51:03"/>
    <b v="0"/>
    <n v="1"/>
    <b v="0"/>
    <x v="0"/>
    <x v="5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x v="3239"/>
    <n v="1436941019"/>
    <d v="2015-07-15T06:16:59"/>
    <b v="0"/>
    <n v="3"/>
    <b v="0"/>
    <x v="0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240"/>
    <n v="1454951360"/>
    <d v="2016-02-08T17:09:20"/>
    <b v="0"/>
    <n v="6"/>
    <b v="0"/>
    <x v="0"/>
    <x v="5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3241"/>
    <n v="1479740343"/>
    <d v="2016-11-21T14:59:03"/>
    <b v="0"/>
    <n v="5"/>
    <b v="0"/>
    <x v="0"/>
    <x v="5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x v="3242"/>
    <n v="1415591325"/>
    <d v="2014-11-10T03:48:45"/>
    <b v="0"/>
    <n v="11"/>
    <b v="0"/>
    <x v="0"/>
    <x v="5"/>
    <n v="1"/>
    <n v="80.45"/>
  </r>
  <r>
    <n v="2680"/>
    <s v="iHeart Pillow"/>
    <s v="iHeartPillow, Connecting loved ones"/>
    <n v="32000"/>
    <n v="276"/>
    <x v="3"/>
    <x v="8"/>
    <s v="EUR"/>
    <n v="1459915491"/>
    <x v="3243"/>
    <n v="1457327091"/>
    <d v="2016-03-07T05:04:51"/>
    <b v="0"/>
    <n v="4"/>
    <b v="0"/>
    <x v="0"/>
    <x v="19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x v="3244"/>
    <n v="1402867750"/>
    <d v="2014-06-15T21:29:10"/>
    <b v="0"/>
    <n v="2"/>
    <b v="0"/>
    <x v="7"/>
    <x v="37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x v="3245"/>
    <n v="1404165425"/>
    <d v="2014-06-30T21:57:05"/>
    <b v="0"/>
    <n v="4"/>
    <b v="0"/>
    <x v="7"/>
    <x v="37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x v="3246"/>
    <n v="1424678460"/>
    <d v="2015-02-23T08:01:00"/>
    <b v="0"/>
    <n v="1"/>
    <b v="0"/>
    <x v="7"/>
    <x v="37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x v="3247"/>
    <n v="1405307966"/>
    <d v="2014-07-14T03:19:26"/>
    <b v="0"/>
    <n v="3"/>
    <b v="0"/>
    <x v="7"/>
    <x v="37"/>
    <n v="1"/>
    <n v="13.33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x v="3248"/>
    <n v="1408481972"/>
    <d v="2014-08-19T20:59:32"/>
    <b v="0"/>
    <n v="4"/>
    <b v="0"/>
    <x v="7"/>
    <x v="37"/>
    <n v="1"/>
    <n v="17.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x v="3249"/>
    <n v="1470243802"/>
    <d v="2016-08-03T17:03:22"/>
    <b v="0"/>
    <n v="4"/>
    <b v="0"/>
    <x v="5"/>
    <x v="32"/>
    <n v="1"/>
    <n v="13.25"/>
  </r>
  <r>
    <n v="2749"/>
    <s v="A Tree is a Tree, no matter what you see.  CHILDREN'S BOOK"/>
    <s v="Self-publishing my children's book."/>
    <n v="10000"/>
    <n v="110"/>
    <x v="3"/>
    <x v="0"/>
    <s v="USD"/>
    <n v="1428171037"/>
    <x v="3250"/>
    <n v="1425582637"/>
    <d v="2015-03-05T19:10:37"/>
    <b v="0"/>
    <n v="2"/>
    <b v="0"/>
    <x v="5"/>
    <x v="32"/>
    <n v="1"/>
    <n v="55"/>
  </r>
  <r>
    <n v="2757"/>
    <s v="C is for Crooked"/>
    <s v="A children's letter book that Lampoons Hillary Clinton"/>
    <n v="1500"/>
    <n v="10"/>
    <x v="3"/>
    <x v="0"/>
    <s v="USD"/>
    <n v="1470498332"/>
    <x v="3251"/>
    <n v="1469202332"/>
    <d v="2016-07-22T15:45:32"/>
    <b v="0"/>
    <n v="2"/>
    <b v="0"/>
    <x v="5"/>
    <x v="32"/>
    <n v="1"/>
    <n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x v="3252"/>
    <n v="1354584693"/>
    <d v="2012-12-04T01:31:33"/>
    <b v="0"/>
    <n v="4"/>
    <b v="0"/>
    <x v="5"/>
    <x v="32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x v="3253"/>
    <n v="1326934395"/>
    <d v="2012-01-19T00:53:15"/>
    <b v="0"/>
    <n v="1"/>
    <b v="0"/>
    <x v="5"/>
    <x v="32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x v="3254"/>
    <n v="1335855631"/>
    <d v="2012-05-01T07:00:31"/>
    <b v="0"/>
    <n v="4"/>
    <b v="0"/>
    <x v="5"/>
    <x v="32"/>
    <n v="1"/>
    <n v="11.2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x v="3255"/>
    <n v="1434582050"/>
    <d v="2015-06-17T23:00:50"/>
    <b v="0"/>
    <n v="3"/>
    <b v="0"/>
    <x v="5"/>
    <x v="32"/>
    <n v="1"/>
    <n v="11.33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x v="3256"/>
    <n v="1444844697"/>
    <d v="2015-10-14T17:44:57"/>
    <b v="0"/>
    <n v="1"/>
    <b v="0"/>
    <x v="3"/>
    <x v="4"/>
    <n v="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x v="3257"/>
    <n v="1458814600"/>
    <d v="2016-03-24T10:16:40"/>
    <b v="0"/>
    <n v="1"/>
    <b v="0"/>
    <x v="3"/>
    <x v="4"/>
    <n v="1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x v="3258"/>
    <n v="1473893721"/>
    <d v="2016-09-14T22:55:21"/>
    <b v="0"/>
    <n v="2"/>
    <b v="0"/>
    <x v="3"/>
    <x v="4"/>
    <n v="1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x v="3259"/>
    <n v="1466345681"/>
    <d v="2016-06-19T14:14:41"/>
    <b v="0"/>
    <n v="5"/>
    <b v="0"/>
    <x v="3"/>
    <x v="4"/>
    <n v="1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x v="3260"/>
    <n v="1405100992"/>
    <d v="2014-07-11T17:49:52"/>
    <b v="0"/>
    <n v="3"/>
    <b v="0"/>
    <x v="3"/>
    <x v="4"/>
    <n v="1"/>
    <n v="7"/>
  </r>
  <r>
    <n v="2893"/>
    <s v="REDISCOVERING KIA THE PLAY"/>
    <s v="Fundraising for REDISCOVERING KIA THE PLAY"/>
    <n v="5000"/>
    <n v="25"/>
    <x v="3"/>
    <x v="0"/>
    <s v="USD"/>
    <n v="1420768800"/>
    <x v="3261"/>
    <n v="1415644395"/>
    <d v="2014-11-10T18:33:15"/>
    <b v="0"/>
    <n v="2"/>
    <b v="0"/>
    <x v="3"/>
    <x v="4"/>
    <n v="1"/>
    <n v="12.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x v="3262"/>
    <n v="1418161339"/>
    <d v="2014-12-09T21:42:19"/>
    <b v="0"/>
    <n v="2"/>
    <b v="0"/>
    <x v="3"/>
    <x v="4"/>
    <n v="1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x v="3263"/>
    <n v="1436587218"/>
    <d v="2015-07-11T04:00:18"/>
    <b v="0"/>
    <n v="4"/>
    <b v="0"/>
    <x v="3"/>
    <x v="4"/>
    <n v="1"/>
    <n v="9.75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x v="3264"/>
    <n v="1431122198"/>
    <d v="2015-05-08T21:56:38"/>
    <b v="0"/>
    <n v="1"/>
    <b v="0"/>
    <x v="3"/>
    <x v="12"/>
    <n v="1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x v="3265"/>
    <n v="1424452035"/>
    <d v="2015-02-20T17:07:15"/>
    <b v="0"/>
    <n v="27"/>
    <b v="0"/>
    <x v="3"/>
    <x v="12"/>
    <n v="1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x v="3266"/>
    <n v="1477107390"/>
    <d v="2016-10-22T03:36:30"/>
    <b v="0"/>
    <n v="2"/>
    <b v="0"/>
    <x v="3"/>
    <x v="12"/>
    <n v="1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x v="3267"/>
    <n v="1441723912"/>
    <d v="2015-09-08T14:51:52"/>
    <b v="0"/>
    <n v="21"/>
    <b v="0"/>
    <x v="3"/>
    <x v="12"/>
    <n v="1"/>
    <n v="56.34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x v="3268"/>
    <n v="1406564335"/>
    <d v="2014-07-28T16:18:55"/>
    <b v="0"/>
    <n v="1"/>
    <b v="0"/>
    <x v="3"/>
    <x v="12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x v="3269"/>
    <n v="1489090419"/>
    <d v="2017-03-09T20:13:39"/>
    <b v="0"/>
    <n v="1"/>
    <b v="0"/>
    <x v="3"/>
    <x v="4"/>
    <n v="1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x v="3270"/>
    <n v="1488993303"/>
    <d v="2017-03-08T17:15:03"/>
    <b v="0"/>
    <n v="4"/>
    <b v="0"/>
    <x v="3"/>
    <x v="4"/>
    <n v="1"/>
    <n v="2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x v="3271"/>
    <n v="1421274859"/>
    <d v="2015-01-14T22:34:19"/>
    <b v="0"/>
    <n v="8"/>
    <b v="0"/>
    <x v="3"/>
    <x v="20"/>
    <n v="1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x v="3272"/>
    <n v="1407695077"/>
    <d v="2014-08-10T18:24:37"/>
    <b v="0"/>
    <n v="2"/>
    <b v="0"/>
    <x v="3"/>
    <x v="20"/>
    <n v="1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x v="3273"/>
    <n v="1423847093"/>
    <d v="2015-02-13T17:04:53"/>
    <b v="0"/>
    <n v="1"/>
    <b v="0"/>
    <x v="3"/>
    <x v="4"/>
    <n v="1"/>
    <n v="10"/>
  </r>
  <r>
    <n v="3747"/>
    <s v="Counting Stars"/>
    <s v="The world premiere of an astonishing new play by acclaimed writer Atiha Sen Gupta."/>
    <n v="2500"/>
    <n v="25"/>
    <x v="3"/>
    <x v="1"/>
    <s v="GBP"/>
    <n v="1436137140"/>
    <x v="3274"/>
    <n v="1433833896"/>
    <d v="2015-06-09T07:11:36"/>
    <b v="0"/>
    <n v="1"/>
    <b v="0"/>
    <x v="3"/>
    <x v="4"/>
    <n v="1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x v="3275"/>
    <n v="1448469719"/>
    <d v="2015-11-25T16:41:59"/>
    <b v="0"/>
    <n v="1"/>
    <b v="0"/>
    <x v="3"/>
    <x v="20"/>
    <n v="1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x v="3276"/>
    <n v="1431093354"/>
    <d v="2015-05-08T13:55:54"/>
    <b v="0"/>
    <n v="1"/>
    <b v="0"/>
    <x v="3"/>
    <x v="20"/>
    <n v="1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x v="3277"/>
    <n v="1405099248"/>
    <d v="2014-07-11T17:20:48"/>
    <b v="0"/>
    <n v="5"/>
    <b v="0"/>
    <x v="3"/>
    <x v="20"/>
    <n v="1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x v="3278"/>
    <n v="1445203454"/>
    <d v="2015-10-18T21:24:14"/>
    <b v="0"/>
    <n v="3"/>
    <b v="0"/>
    <x v="3"/>
    <x v="4"/>
    <n v="1"/>
    <n v="2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x v="3279"/>
    <n v="1454453021"/>
    <d v="2016-02-02T22:43:41"/>
    <b v="0"/>
    <n v="2"/>
    <b v="0"/>
    <x v="3"/>
    <x v="4"/>
    <n v="1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x v="3280"/>
    <n v="1417651630"/>
    <d v="2014-12-04T00:07:10"/>
    <b v="0"/>
    <n v="9"/>
    <b v="0"/>
    <x v="3"/>
    <x v="4"/>
    <n v="1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x v="3281"/>
    <n v="1406140561"/>
    <d v="2014-07-23T18:36:01"/>
    <b v="0"/>
    <n v="2"/>
    <b v="0"/>
    <x v="3"/>
    <x v="4"/>
    <n v="1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x v="3282"/>
    <n v="1447098599"/>
    <d v="2015-11-09T19:49:59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x v="3283"/>
    <n v="1404973504"/>
    <d v="2014-07-10T06:25:04"/>
    <b v="0"/>
    <n v="2"/>
    <b v="0"/>
    <x v="3"/>
    <x v="4"/>
    <n v="1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x v="3284"/>
    <n v="1414505137"/>
    <d v="2014-10-28T14:05:37"/>
    <b v="0"/>
    <n v="2"/>
    <b v="0"/>
    <x v="3"/>
    <x v="4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x v="3285"/>
    <n v="1457628680"/>
    <d v="2016-03-10T16:51:20"/>
    <b v="0"/>
    <n v="1"/>
    <b v="0"/>
    <x v="3"/>
    <x v="4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x v="3286"/>
    <n v="1402506278"/>
    <d v="2014-06-11T17:04:38"/>
    <b v="0"/>
    <n v="2"/>
    <b v="0"/>
    <x v="3"/>
    <x v="4"/>
    <n v="1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x v="3287"/>
    <n v="1403355126"/>
    <d v="2014-06-21T12:52:06"/>
    <b v="0"/>
    <n v="6"/>
    <b v="0"/>
    <x v="3"/>
    <x v="4"/>
    <n v="1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x v="3288"/>
    <n v="1466621732"/>
    <d v="2016-06-22T18:55:32"/>
    <b v="0"/>
    <n v="6"/>
    <b v="0"/>
    <x v="3"/>
    <x v="4"/>
    <n v="1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x v="3289"/>
    <n v="1408648985"/>
    <d v="2014-08-21T19:23:05"/>
    <b v="0"/>
    <n v="2"/>
    <b v="0"/>
    <x v="3"/>
    <x v="4"/>
    <n v="1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x v="3290"/>
    <n v="1421478823"/>
    <d v="2015-01-17T07:13:43"/>
    <b v="0"/>
    <n v="2"/>
    <b v="0"/>
    <x v="3"/>
    <x v="4"/>
    <n v="1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x v="3291"/>
    <n v="1407254874"/>
    <d v="2014-08-05T16:07:54"/>
    <b v="0"/>
    <n v="2"/>
    <b v="0"/>
    <x v="3"/>
    <x v="4"/>
    <n v="1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x v="3292"/>
    <n v="1455725596"/>
    <d v="2016-02-17T16:13:16"/>
    <b v="0"/>
    <n v="4"/>
    <b v="0"/>
    <x v="3"/>
    <x v="4"/>
    <n v="1"/>
    <n v="7.2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x v="3293"/>
    <n v="1409176358"/>
    <d v="2014-08-27T21:52:38"/>
    <b v="0"/>
    <n v="2"/>
    <b v="0"/>
    <x v="3"/>
    <x v="4"/>
    <n v="1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x v="3294"/>
    <n v="1438445097"/>
    <d v="2015-08-01T16:04:57"/>
    <b v="0"/>
    <n v="1"/>
    <b v="0"/>
    <x v="3"/>
    <x v="4"/>
    <n v="1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x v="3295"/>
    <n v="1425509050"/>
    <d v="2015-03-04T22:44:10"/>
    <b v="0"/>
    <n v="2"/>
    <b v="0"/>
    <x v="3"/>
    <x v="4"/>
    <n v="1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x v="3296"/>
    <n v="1401294084"/>
    <d v="2014-05-28T16:21:24"/>
    <b v="0"/>
    <n v="9"/>
    <b v="0"/>
    <x v="3"/>
    <x v="4"/>
    <n v="1"/>
    <n v="15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x v="3297"/>
    <n v="1405291811"/>
    <d v="2014-07-13T22:50:11"/>
    <b v="0"/>
    <n v="4"/>
    <b v="0"/>
    <x v="3"/>
    <x v="4"/>
    <n v="1"/>
    <n v="6.7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x v="3298"/>
    <n v="1481756855"/>
    <d v="2016-12-14T23:07:35"/>
    <b v="0"/>
    <n v="1"/>
    <b v="0"/>
    <x v="3"/>
    <x v="4"/>
    <n v="1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x v="3299"/>
    <n v="1426407426"/>
    <d v="2015-03-15T08:17:06"/>
    <b v="0"/>
    <n v="2"/>
    <b v="0"/>
    <x v="3"/>
    <x v="4"/>
    <n v="1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x v="3300"/>
    <n v="1468959873"/>
    <d v="2016-07-19T20:24:33"/>
    <b v="0"/>
    <n v="1"/>
    <b v="0"/>
    <x v="3"/>
    <x v="4"/>
    <n v="1"/>
    <n v="5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x v="3301"/>
    <n v="1472865107"/>
    <d v="2016-09-03T01:11:47"/>
    <b v="0"/>
    <n v="1"/>
    <b v="0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302"/>
    <n v="1427993710"/>
    <d v="2015-04-02T16:55:10"/>
    <b v="0"/>
    <n v="1"/>
    <b v="0"/>
    <x v="4"/>
    <x v="2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303"/>
    <n v="1470910907"/>
    <d v="2016-08-11T10:21:47"/>
    <b v="0"/>
    <n v="0"/>
    <b v="0"/>
    <x v="4"/>
    <x v="2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304"/>
    <n v="1411411564"/>
    <d v="2014-09-22T18:46:04"/>
    <b v="0"/>
    <n v="6"/>
    <b v="0"/>
    <x v="4"/>
    <x v="2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305"/>
    <n v="1429568242"/>
    <d v="2015-04-20T22:17:22"/>
    <b v="0"/>
    <n v="0"/>
    <b v="0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306"/>
    <n v="1409524183"/>
    <d v="2014-08-31T22:29:43"/>
    <b v="0"/>
    <n v="0"/>
    <b v="0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307"/>
    <n v="1400536692"/>
    <d v="2014-05-19T21:58:12"/>
    <b v="0"/>
    <n v="0"/>
    <b v="0"/>
    <x v="4"/>
    <x v="22"/>
    <n v="0"/>
    <n v="0"/>
  </r>
  <r>
    <n v="131"/>
    <s v="I (Canceled)"/>
    <s v="I"/>
    <n v="1200"/>
    <n v="0"/>
    <x v="1"/>
    <x v="0"/>
    <s v="USD"/>
    <n v="1467763200"/>
    <x v="3308"/>
    <n v="1466453161"/>
    <d v="2016-06-20T20:06:01"/>
    <b v="0"/>
    <n v="0"/>
    <b v="0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309"/>
    <n v="1462130584"/>
    <d v="2016-05-01T19:23:04"/>
    <b v="0"/>
    <n v="0"/>
    <b v="0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x v="3310"/>
    <n v="1438811418"/>
    <d v="2015-08-05T21:50:18"/>
    <b v="0"/>
    <n v="0"/>
    <b v="0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311"/>
    <n v="1427968234"/>
    <d v="2015-04-02T09:50:34"/>
    <b v="0"/>
    <n v="0"/>
    <b v="0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x v="3312"/>
    <n v="1440337593"/>
    <d v="2015-08-23T13:46:33"/>
    <b v="0"/>
    <n v="0"/>
    <b v="0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313"/>
    <n v="1424234732"/>
    <d v="2015-02-18T04:45:32"/>
    <b v="0"/>
    <n v="0"/>
    <b v="0"/>
    <x v="4"/>
    <x v="22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314"/>
    <n v="1414358778"/>
    <d v="2014-10-26T21:26:18"/>
    <b v="0"/>
    <n v="1"/>
    <b v="0"/>
    <x v="4"/>
    <x v="2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x v="3315"/>
    <n v="1467941542"/>
    <d v="2016-07-08T01:32:22"/>
    <b v="0"/>
    <n v="0"/>
    <b v="0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x v="3316"/>
    <n v="1417026340"/>
    <d v="2014-11-26T18:25:40"/>
    <b v="0"/>
    <n v="0"/>
    <b v="0"/>
    <x v="4"/>
    <x v="2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17"/>
    <n v="1453963536"/>
    <d v="2016-01-28T06:45:36"/>
    <b v="0"/>
    <n v="2"/>
    <b v="0"/>
    <x v="4"/>
    <x v="22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x v="3318"/>
    <n v="1429449191"/>
    <d v="2015-04-19T13:13:11"/>
    <b v="0"/>
    <n v="5"/>
    <b v="0"/>
    <x v="4"/>
    <x v="2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19"/>
    <n v="1408845100"/>
    <d v="2014-08-24T01:51:40"/>
    <b v="0"/>
    <n v="2"/>
    <b v="0"/>
    <x v="4"/>
    <x v="22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320"/>
    <n v="1434201935"/>
    <d v="2015-06-13T13:25:35"/>
    <b v="0"/>
    <n v="4"/>
    <b v="0"/>
    <x v="4"/>
    <x v="22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321"/>
    <n v="1453931572"/>
    <d v="2016-01-27T21:52:52"/>
    <b v="0"/>
    <n v="2"/>
    <b v="0"/>
    <x v="4"/>
    <x v="2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322"/>
    <n v="1411350628"/>
    <d v="2014-09-22T01:50:28"/>
    <b v="0"/>
    <n v="0"/>
    <b v="0"/>
    <x v="4"/>
    <x v="2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323"/>
    <n v="1464085545"/>
    <d v="2016-05-24T10:25:45"/>
    <b v="0"/>
    <n v="1"/>
    <b v="0"/>
    <x v="4"/>
    <x v="2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x v="3324"/>
    <n v="1434491691"/>
    <d v="2015-06-16T21:54:51"/>
    <b v="0"/>
    <n v="0"/>
    <b v="0"/>
    <x v="4"/>
    <x v="3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x v="3325"/>
    <n v="1401726595"/>
    <d v="2014-06-02T16:29:55"/>
    <b v="0"/>
    <n v="1"/>
    <b v="0"/>
    <x v="4"/>
    <x v="30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x v="3326"/>
    <n v="1440716654"/>
    <d v="2015-08-27T23:04:14"/>
    <b v="0"/>
    <n v="0"/>
    <b v="0"/>
    <x v="4"/>
    <x v="30"/>
    <n v="0"/>
    <n v="0"/>
  </r>
  <r>
    <n v="165"/>
    <s v="NET"/>
    <s v="A teacher. A boy. The beach and a heatwave that drove them all insane."/>
    <n v="17000"/>
    <n v="0"/>
    <x v="3"/>
    <x v="1"/>
    <s v="GBP"/>
    <n v="1452613724"/>
    <x v="3327"/>
    <n v="1450021724"/>
    <d v="2015-12-13T15:48:44"/>
    <b v="0"/>
    <n v="0"/>
    <b v="0"/>
    <x v="4"/>
    <x v="30"/>
    <n v="0"/>
    <n v="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x v="3328"/>
    <n v="1433542535"/>
    <d v="2015-06-05T22:15:35"/>
    <b v="0"/>
    <n v="2"/>
    <b v="0"/>
    <x v="4"/>
    <x v="30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x v="3329"/>
    <n v="1465791614"/>
    <d v="2016-06-13T04:20:14"/>
    <b v="0"/>
    <n v="1"/>
    <b v="0"/>
    <x v="4"/>
    <x v="30"/>
    <n v="0"/>
    <n v="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x v="3330"/>
    <n v="1423733323"/>
    <d v="2015-02-12T09:28:43"/>
    <b v="0"/>
    <n v="0"/>
    <b v="0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x v="3331"/>
    <n v="1422539108"/>
    <d v="2015-01-29T13:45:08"/>
    <b v="0"/>
    <n v="0"/>
    <b v="0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x v="3332"/>
    <n v="1425924776"/>
    <d v="2015-03-09T18:12:56"/>
    <b v="0"/>
    <n v="0"/>
    <b v="0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x v="3333"/>
    <n v="1436211999"/>
    <d v="2015-07-06T19:46:39"/>
    <b v="0"/>
    <n v="0"/>
    <b v="0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x v="3334"/>
    <n v="1445986545"/>
    <d v="2015-10-27T22:55:45"/>
    <b v="0"/>
    <n v="0"/>
    <b v="0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x v="3335"/>
    <n v="1481156232"/>
    <d v="2016-12-08T00:17:12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x v="3336"/>
    <n v="1485977434"/>
    <d v="2017-02-01T19:30:34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x v="3337"/>
    <n v="1407299015"/>
    <d v="2014-08-06T04:23:35"/>
    <b v="0"/>
    <n v="0"/>
    <b v="0"/>
    <x v="4"/>
    <x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x v="3338"/>
    <n v="1467736477"/>
    <d v="2016-07-05T16:34:37"/>
    <b v="0"/>
    <n v="5"/>
    <b v="0"/>
    <x v="4"/>
    <x v="30"/>
    <n v="0"/>
    <n v="69"/>
  </r>
  <r>
    <n v="190"/>
    <s v="REGIONRAT, the movie"/>
    <s v="Because hope can be a 4 letter word"/>
    <n v="12000"/>
    <n v="50"/>
    <x v="3"/>
    <x v="0"/>
    <s v="USD"/>
    <n v="1466091446"/>
    <x v="3339"/>
    <n v="1465227446"/>
    <d v="2016-06-06T15:37:26"/>
    <b v="0"/>
    <n v="1"/>
    <b v="0"/>
    <x v="4"/>
    <x v="30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x v="3340"/>
    <n v="1410980432"/>
    <d v="2014-09-17T19:00:32"/>
    <b v="0"/>
    <n v="3"/>
    <b v="0"/>
    <x v="4"/>
    <x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x v="3341"/>
    <n v="1412029566"/>
    <d v="2014-09-29T22:26:06"/>
    <b v="0"/>
    <n v="0"/>
    <b v="0"/>
    <x v="4"/>
    <x v="3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x v="3342"/>
    <n v="1452124531"/>
    <d v="2016-01-06T23:55:31"/>
    <b v="0"/>
    <n v="3"/>
    <b v="0"/>
    <x v="4"/>
    <x v="3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x v="3343"/>
    <n v="1431360332"/>
    <d v="2015-05-11T16:05:32"/>
    <b v="0"/>
    <n v="0"/>
    <b v="0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x v="3344"/>
    <n v="1470106702"/>
    <d v="2016-08-02T02:58:22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x v="3345"/>
    <n v="1441750564"/>
    <d v="2015-09-08T22:16:04"/>
    <b v="0"/>
    <n v="0"/>
    <b v="0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x v="3346"/>
    <n v="1468627583"/>
    <d v="2016-07-16T00:06:23"/>
    <b v="0"/>
    <n v="0"/>
    <b v="0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x v="3347"/>
    <n v="1416127967"/>
    <d v="2014-11-16T08:52:47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x v="3348"/>
    <n v="1433974135"/>
    <d v="2015-06-10T22:08:55"/>
    <b v="0"/>
    <n v="0"/>
    <b v="0"/>
    <x v="4"/>
    <x v="30"/>
    <n v="0"/>
    <n v="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x v="3349"/>
    <n v="1455656920"/>
    <d v="2016-02-16T21:08:40"/>
    <b v="0"/>
    <n v="1"/>
    <b v="0"/>
    <x v="4"/>
    <x v="30"/>
    <n v="0"/>
    <n v="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x v="3350"/>
    <n v="1437142547"/>
    <d v="2015-07-17T14:15:47"/>
    <b v="0"/>
    <n v="1"/>
    <b v="0"/>
    <x v="4"/>
    <x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x v="3351"/>
    <n v="1420471349"/>
    <d v="2015-01-05T15:22:29"/>
    <b v="0"/>
    <n v="1"/>
    <b v="0"/>
    <x v="4"/>
    <x v="3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x v="3352"/>
    <n v="1452058282"/>
    <d v="2016-01-06T05:31:22"/>
    <b v="0"/>
    <n v="1"/>
    <b v="0"/>
    <x v="4"/>
    <x v="30"/>
    <n v="0"/>
    <n v="10"/>
  </r>
  <r>
    <n v="221"/>
    <s v="Archetypes"/>
    <s v="Film about Schizophrenia with Surreal Twists!"/>
    <n v="50000"/>
    <n v="0"/>
    <x v="3"/>
    <x v="0"/>
    <s v="USD"/>
    <n v="1427569564"/>
    <x v="3353"/>
    <n v="1422389164"/>
    <d v="2015-01-27T20:06:04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x v="3354"/>
    <n v="1461287350"/>
    <d v="2016-04-22T01:09:10"/>
    <b v="0"/>
    <n v="0"/>
    <b v="0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x v="3355"/>
    <n v="1431322726"/>
    <d v="2015-05-11T05:38:46"/>
    <b v="0"/>
    <n v="0"/>
    <b v="0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x v="3356"/>
    <n v="1457564654"/>
    <d v="2016-03-09T23:04:14"/>
    <b v="0"/>
    <n v="0"/>
    <b v="0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x v="3357"/>
    <n v="1433885241"/>
    <d v="2015-06-09T21:27:21"/>
    <b v="0"/>
    <n v="0"/>
    <b v="0"/>
    <x v="4"/>
    <x v="30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x v="3358"/>
    <n v="1427992105"/>
    <d v="2015-04-02T16:28:25"/>
    <b v="0"/>
    <n v="0"/>
    <b v="0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x v="3359"/>
    <n v="1452810297"/>
    <d v="2016-01-14T22:24:57"/>
    <b v="0"/>
    <n v="0"/>
    <b v="0"/>
    <x v="4"/>
    <x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x v="3360"/>
    <n v="1430851151"/>
    <d v="2015-05-05T18:39:11"/>
    <b v="0"/>
    <n v="2"/>
    <b v="0"/>
    <x v="4"/>
    <x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x v="3361"/>
    <n v="1449183651"/>
    <d v="2015-12-03T23:00:51"/>
    <b v="0"/>
    <n v="0"/>
    <b v="0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x v="3362"/>
    <n v="1472593972"/>
    <d v="2016-08-30T21:52:5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x v="3363"/>
    <n v="1433886497"/>
    <d v="2015-06-09T21:48:17"/>
    <b v="0"/>
    <n v="0"/>
    <b v="0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x v="3364"/>
    <n v="1447380099"/>
    <d v="2015-11-13T02:01:39"/>
    <b v="0"/>
    <n v="0"/>
    <b v="0"/>
    <x v="4"/>
    <x v="30"/>
    <n v="0"/>
    <n v="0"/>
  </r>
  <r>
    <n v="237"/>
    <s v="Making The Choice"/>
    <s v="Making The Choice is a christian short film series."/>
    <n v="15000"/>
    <n v="50"/>
    <x v="3"/>
    <x v="0"/>
    <s v="USD"/>
    <n v="1457445069"/>
    <x v="3365"/>
    <n v="1452261069"/>
    <d v="2016-01-08T13:51:09"/>
    <b v="0"/>
    <n v="1"/>
    <b v="0"/>
    <x v="4"/>
    <x v="3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x v="3366"/>
    <n v="1481324760"/>
    <d v="2016-12-09T23:06:00"/>
    <b v="0"/>
    <n v="0"/>
    <b v="0"/>
    <x v="4"/>
    <x v="3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x v="3367"/>
    <n v="1392183631"/>
    <d v="2014-02-12T05:40:31"/>
    <b v="0"/>
    <n v="3"/>
    <b v="0"/>
    <x v="4"/>
    <x v="28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x v="3368"/>
    <n v="1443472804"/>
    <d v="2015-09-28T20:40:04"/>
    <b v="0"/>
    <n v="2"/>
    <b v="0"/>
    <x v="4"/>
    <x v="28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x v="3369"/>
    <n v="1444340940"/>
    <d v="2015-10-08T21:49:00"/>
    <b v="0"/>
    <n v="0"/>
    <b v="0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x v="3370"/>
    <n v="1252964282"/>
    <d v="2009-09-14T21:38:02"/>
    <b v="0"/>
    <n v="0"/>
    <b v="0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x v="3371"/>
    <n v="1439392022"/>
    <d v="2015-08-12T15:07:02"/>
    <b v="0"/>
    <n v="0"/>
    <b v="0"/>
    <x v="4"/>
    <x v="2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x v="3372"/>
    <n v="1376502980"/>
    <d v="2013-08-14T17:56:20"/>
    <b v="0"/>
    <n v="3"/>
    <b v="0"/>
    <x v="4"/>
    <x v="28"/>
    <n v="0"/>
    <n v="1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x v="3373"/>
    <n v="1372668113"/>
    <d v="2013-07-01T08:41:53"/>
    <b v="0"/>
    <n v="0"/>
    <b v="0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x v="3374"/>
    <n v="1470728326"/>
    <d v="2016-08-09T07:38:46"/>
    <b v="0"/>
    <n v="0"/>
    <b v="0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x v="3375"/>
    <n v="1412705818"/>
    <d v="2014-10-07T18:16:58"/>
    <b v="0"/>
    <n v="0"/>
    <b v="0"/>
    <x v="4"/>
    <x v="28"/>
    <n v="0"/>
    <n v="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x v="3376"/>
    <n v="1456270753"/>
    <d v="2016-02-23T23:39:13"/>
    <b v="0"/>
    <n v="1"/>
    <b v="0"/>
    <x v="4"/>
    <x v="28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x v="3377"/>
    <n v="1380826996"/>
    <d v="2013-10-03T19:03:16"/>
    <b v="0"/>
    <n v="0"/>
    <b v="0"/>
    <x v="4"/>
    <x v="28"/>
    <n v="0"/>
    <n v="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x v="3378"/>
    <n v="1389399701"/>
    <d v="2014-01-11T00:21:41"/>
    <b v="0"/>
    <n v="2"/>
    <b v="0"/>
    <x v="4"/>
    <x v="28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x v="3379"/>
    <n v="1430899375"/>
    <d v="2015-05-06T08:02:55"/>
    <b v="0"/>
    <n v="2"/>
    <b v="0"/>
    <x v="4"/>
    <x v="28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x v="3380"/>
    <n v="1361884763"/>
    <d v="2013-02-26T13:19:23"/>
    <b v="0"/>
    <n v="1"/>
    <b v="0"/>
    <x v="4"/>
    <x v="28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x v="3381"/>
    <n v="1388077791"/>
    <d v="2013-12-26T17:09:51"/>
    <b v="0"/>
    <n v="0"/>
    <b v="0"/>
    <x v="4"/>
    <x v="28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x v="3382"/>
    <n v="1422992879"/>
    <d v="2015-02-03T19:47:59"/>
    <b v="0"/>
    <n v="2"/>
    <b v="0"/>
    <x v="4"/>
    <x v="28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x v="3383"/>
    <n v="1330733022"/>
    <d v="2012-03-03T00:03:42"/>
    <b v="0"/>
    <n v="2"/>
    <b v="0"/>
    <x v="4"/>
    <x v="28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x v="3384"/>
    <n v="1405621512"/>
    <d v="2014-07-17T18:25:12"/>
    <b v="0"/>
    <n v="0"/>
    <b v="0"/>
    <x v="4"/>
    <x v="28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x v="3385"/>
    <n v="1316013727"/>
    <d v="2011-09-14T15:22:07"/>
    <b v="0"/>
    <n v="1"/>
    <b v="0"/>
    <x v="4"/>
    <x v="28"/>
    <n v="0"/>
    <n v="25"/>
  </r>
  <r>
    <n v="460"/>
    <s v="Darwin's Kiss"/>
    <s v="An animated web series about biological evolution gone haywire."/>
    <n v="8500"/>
    <n v="25"/>
    <x v="3"/>
    <x v="0"/>
    <s v="USD"/>
    <n v="1401595200"/>
    <x v="3386"/>
    <n v="1398862875"/>
    <d v="2014-04-30T13:01:15"/>
    <b v="0"/>
    <n v="2"/>
    <b v="0"/>
    <x v="4"/>
    <x v="28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x v="3387"/>
    <n v="1368476367"/>
    <d v="2013-05-13T20:19:27"/>
    <b v="0"/>
    <n v="0"/>
    <b v="0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x v="3388"/>
    <n v="1307761341"/>
    <d v="2011-06-11T03:02:21"/>
    <b v="0"/>
    <n v="0"/>
    <b v="0"/>
    <x v="4"/>
    <x v="28"/>
    <n v="0"/>
    <n v="0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x v="3389"/>
    <n v="1461874935"/>
    <d v="2016-04-28T20:22:15"/>
    <b v="0"/>
    <n v="1"/>
    <b v="0"/>
    <x v="4"/>
    <x v="28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x v="3390"/>
    <n v="1336795283"/>
    <d v="2012-05-12T04:01:23"/>
    <b v="0"/>
    <n v="0"/>
    <b v="0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x v="3391"/>
    <n v="1404776724"/>
    <d v="2014-07-07T23:45:24"/>
    <b v="0"/>
    <n v="0"/>
    <b v="0"/>
    <x v="4"/>
    <x v="28"/>
    <n v="0"/>
    <n v="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x v="3392"/>
    <n v="1484726029"/>
    <d v="2017-01-18T07:53:49"/>
    <b v="0"/>
    <n v="1"/>
    <b v="0"/>
    <x v="4"/>
    <x v="28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x v="3393"/>
    <n v="1428285843"/>
    <d v="2015-04-06T02:04:03"/>
    <b v="0"/>
    <n v="0"/>
    <b v="0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x v="3394"/>
    <n v="1332187334"/>
    <d v="2012-03-19T20:02:14"/>
    <b v="0"/>
    <n v="0"/>
    <b v="0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x v="3395"/>
    <n v="1425333109"/>
    <d v="2015-03-02T21:51:49"/>
    <b v="0"/>
    <n v="0"/>
    <b v="0"/>
    <x v="4"/>
    <x v="28"/>
    <n v="0"/>
    <n v="0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x v="3396"/>
    <n v="1458336690"/>
    <d v="2016-03-18T21:31:30"/>
    <b v="0"/>
    <n v="1"/>
    <b v="0"/>
    <x v="4"/>
    <x v="28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x v="3397"/>
    <n v="1443220372"/>
    <d v="2015-09-25T22:32:52"/>
    <b v="0"/>
    <n v="11"/>
    <b v="0"/>
    <x v="4"/>
    <x v="28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x v="3398"/>
    <n v="1399070239"/>
    <d v="2014-05-02T22:37:19"/>
    <b v="0"/>
    <n v="1"/>
    <b v="0"/>
    <x v="4"/>
    <x v="28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x v="3399"/>
    <n v="1477491394"/>
    <d v="2016-10-26T14:16:34"/>
    <b v="0"/>
    <n v="0"/>
    <b v="0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x v="3400"/>
    <n v="1481332700"/>
    <d v="2016-12-10T01:18:20"/>
    <b v="0"/>
    <n v="0"/>
    <b v="0"/>
    <x v="4"/>
    <x v="28"/>
    <n v="0"/>
    <n v="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x v="3401"/>
    <n v="1323084816"/>
    <d v="2011-12-05T11:33:36"/>
    <b v="0"/>
    <n v="3"/>
    <b v="0"/>
    <x v="4"/>
    <x v="28"/>
    <n v="0"/>
    <n v="71.67"/>
  </r>
  <r>
    <n v="490"/>
    <s v="PROJECT IS CANCELLED"/>
    <s v="Cancelled"/>
    <n v="1000"/>
    <n v="0"/>
    <x v="3"/>
    <x v="0"/>
    <s v="USD"/>
    <n v="1345677285"/>
    <x v="3402"/>
    <n v="1343085285"/>
    <d v="2012-07-23T23:14:45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x v="3403"/>
    <n v="1451345699"/>
    <d v="2015-12-28T23:34:59"/>
    <b v="0"/>
    <n v="0"/>
    <b v="0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x v="3404"/>
    <n v="1471135830"/>
    <d v="2016-08-14T00:50:30"/>
    <b v="0"/>
    <n v="0"/>
    <b v="0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x v="3405"/>
    <n v="1429550738"/>
    <d v="2015-04-20T17:25:38"/>
    <b v="0"/>
    <n v="0"/>
    <b v="0"/>
    <x v="4"/>
    <x v="28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x v="3406"/>
    <n v="1402343765"/>
    <d v="2014-06-09T19:56:05"/>
    <b v="0"/>
    <n v="3"/>
    <b v="0"/>
    <x v="4"/>
    <x v="28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x v="3407"/>
    <n v="1434484305"/>
    <d v="2015-06-16T19:51:45"/>
    <b v="0"/>
    <n v="0"/>
    <b v="0"/>
    <x v="4"/>
    <x v="28"/>
    <n v="0"/>
    <n v="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x v="3408"/>
    <n v="1386886874"/>
    <d v="2013-12-12T22:21:14"/>
    <b v="0"/>
    <n v="1"/>
    <b v="0"/>
    <x v="4"/>
    <x v="28"/>
    <n v="0"/>
    <n v="1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x v="3409"/>
    <n v="1307597851"/>
    <d v="2011-06-09T05:37:31"/>
    <b v="0"/>
    <n v="0"/>
    <b v="0"/>
    <x v="4"/>
    <x v="28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x v="3410"/>
    <n v="1447122086"/>
    <d v="2015-11-10T02:21:26"/>
    <b v="0"/>
    <n v="14"/>
    <b v="0"/>
    <x v="4"/>
    <x v="28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x v="3411"/>
    <n v="1373548520"/>
    <d v="2013-07-11T13:15:20"/>
    <b v="0"/>
    <n v="1"/>
    <b v="0"/>
    <x v="4"/>
    <x v="28"/>
    <n v="0"/>
    <n v="250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x v="3412"/>
    <n v="1432912170"/>
    <d v="2015-05-29T15:09:30"/>
    <b v="0"/>
    <n v="1"/>
    <b v="0"/>
    <x v="4"/>
    <x v="28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x v="3413"/>
    <n v="1454213639"/>
    <d v="2016-01-31T04:13:59"/>
    <b v="0"/>
    <n v="0"/>
    <b v="0"/>
    <x v="4"/>
    <x v="28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x v="3414"/>
    <n v="1475776127"/>
    <d v="2016-10-06T17:48:47"/>
    <b v="0"/>
    <n v="2"/>
    <b v="0"/>
    <x v="4"/>
    <x v="28"/>
    <n v="0"/>
    <n v="5.5"/>
  </r>
  <r>
    <n v="516"/>
    <s v="Shipmates"/>
    <s v="A big brother style comedy animation series starring famous seafarers"/>
    <n v="5000"/>
    <n v="0"/>
    <x v="3"/>
    <x v="1"/>
    <s v="GBP"/>
    <n v="1432752080"/>
    <x v="3415"/>
    <n v="1427568080"/>
    <d v="2015-03-28T18:41:20"/>
    <b v="0"/>
    <n v="0"/>
    <b v="0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x v="3416"/>
    <n v="1438958824"/>
    <d v="2015-08-07T14:47:04"/>
    <b v="0"/>
    <n v="0"/>
    <b v="0"/>
    <x v="4"/>
    <x v="28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x v="3417"/>
    <n v="1420486606"/>
    <d v="2015-01-05T19:36:46"/>
    <b v="0"/>
    <n v="1"/>
    <b v="0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x v="3418"/>
    <n v="1457113316"/>
    <d v="2016-03-04T17:41:56"/>
    <b v="0"/>
    <n v="1"/>
    <b v="0"/>
    <x v="0"/>
    <x v="3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x v="3419"/>
    <n v="1412215962"/>
    <d v="2014-10-02T02:12:42"/>
    <b v="0"/>
    <n v="2"/>
    <b v="0"/>
    <x v="0"/>
    <x v="38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x v="3420"/>
    <n v="1441209715"/>
    <d v="2015-09-02T16:01:55"/>
    <b v="0"/>
    <n v="2"/>
    <b v="0"/>
    <x v="0"/>
    <x v="3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x v="3421"/>
    <n v="1452530564"/>
    <d v="2016-01-11T16:42:44"/>
    <b v="0"/>
    <n v="0"/>
    <b v="0"/>
    <x v="0"/>
    <x v="3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x v="3422"/>
    <n v="1443562848"/>
    <d v="2015-09-29T21:40:48"/>
    <b v="0"/>
    <n v="1"/>
    <b v="0"/>
    <x v="0"/>
    <x v="38"/>
    <n v="0"/>
    <n v="9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x v="3423"/>
    <n v="1447166896"/>
    <d v="2015-11-10T14:48:16"/>
    <b v="0"/>
    <n v="0"/>
    <b v="0"/>
    <x v="0"/>
    <x v="38"/>
    <n v="0"/>
    <n v="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x v="3424"/>
    <n v="1413393391"/>
    <d v="2014-10-15T17:16:31"/>
    <b v="0"/>
    <n v="6"/>
    <b v="0"/>
    <x v="0"/>
    <x v="38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x v="3425"/>
    <n v="1463128143"/>
    <d v="2016-05-13T08:29:03"/>
    <b v="0"/>
    <n v="0"/>
    <b v="0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x v="3426"/>
    <n v="1424639505"/>
    <d v="2015-02-22T21:11:45"/>
    <b v="0"/>
    <n v="0"/>
    <b v="0"/>
    <x v="0"/>
    <x v="3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x v="3427"/>
    <n v="1447397260"/>
    <d v="2015-11-13T06:47:40"/>
    <b v="0"/>
    <n v="1"/>
    <b v="0"/>
    <x v="0"/>
    <x v="3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x v="3428"/>
    <n v="1416249045"/>
    <d v="2014-11-17T18:30:45"/>
    <b v="0"/>
    <n v="3"/>
    <b v="0"/>
    <x v="0"/>
    <x v="3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x v="3429"/>
    <n v="1442850513"/>
    <d v="2015-09-21T15:48:33"/>
    <b v="0"/>
    <n v="2"/>
    <b v="0"/>
    <x v="0"/>
    <x v="3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x v="3430"/>
    <n v="1479460815"/>
    <d v="2016-11-18T09:20:15"/>
    <b v="0"/>
    <n v="0"/>
    <b v="0"/>
    <x v="0"/>
    <x v="3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x v="3431"/>
    <n v="1421545247"/>
    <d v="2015-01-18T01:40:47"/>
    <b v="0"/>
    <n v="2"/>
    <b v="0"/>
    <x v="0"/>
    <x v="3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x v="3432"/>
    <n v="1455230275"/>
    <d v="2016-02-11T22:37:55"/>
    <b v="0"/>
    <n v="1"/>
    <b v="0"/>
    <x v="0"/>
    <x v="3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x v="3433"/>
    <n v="1433962249"/>
    <d v="2015-06-10T18:50:49"/>
    <b v="0"/>
    <n v="0"/>
    <b v="0"/>
    <x v="0"/>
    <x v="3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x v="3434"/>
    <n v="1465921533"/>
    <d v="2016-06-14T16:25:33"/>
    <b v="0"/>
    <n v="1"/>
    <b v="0"/>
    <x v="0"/>
    <x v="3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x v="3435"/>
    <n v="1417551194"/>
    <d v="2014-12-02T20:13:14"/>
    <b v="0"/>
    <n v="0"/>
    <b v="0"/>
    <x v="0"/>
    <x v="38"/>
    <n v="0"/>
    <n v="0"/>
  </r>
  <r>
    <n v="570"/>
    <s v="Relaunching in May"/>
    <s v="Humans have AM/FM/Satellite radio, kids have radio Disney, pets have DogCatRadio."/>
    <n v="85000"/>
    <n v="142"/>
    <x v="3"/>
    <x v="0"/>
    <s v="USD"/>
    <n v="1455822569"/>
    <x v="3436"/>
    <n v="1453230569"/>
    <d v="2016-01-19T19:09:29"/>
    <b v="0"/>
    <n v="1"/>
    <b v="0"/>
    <x v="0"/>
    <x v="3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x v="3437"/>
    <n v="1436297723"/>
    <d v="2015-07-07T19:35:23"/>
    <b v="0"/>
    <n v="2"/>
    <b v="0"/>
    <x v="0"/>
    <x v="3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x v="3438"/>
    <n v="1444065088"/>
    <d v="2015-10-05T17:11:28"/>
    <b v="0"/>
    <n v="0"/>
    <b v="0"/>
    <x v="0"/>
    <x v="3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x v="3439"/>
    <n v="1416445931"/>
    <d v="2014-11-20T01:12:11"/>
    <b v="0"/>
    <n v="9"/>
    <b v="0"/>
    <x v="0"/>
    <x v="38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x v="3440"/>
    <n v="1431621443"/>
    <d v="2015-05-14T16:37:23"/>
    <b v="0"/>
    <n v="4"/>
    <b v="0"/>
    <x v="0"/>
    <x v="38"/>
    <n v="0"/>
    <n v="64.75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x v="3441"/>
    <n v="1422357552"/>
    <d v="2015-01-27T11:19:12"/>
    <b v="0"/>
    <n v="1"/>
    <b v="0"/>
    <x v="0"/>
    <x v="3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x v="3442"/>
    <n v="1458569302"/>
    <d v="2016-03-21T14:08:22"/>
    <b v="0"/>
    <n v="1"/>
    <b v="0"/>
    <x v="0"/>
    <x v="38"/>
    <n v="0"/>
    <n v="10"/>
  </r>
  <r>
    <n v="578"/>
    <s v="weBuy Crowdsourced Shopping"/>
    <s v="weBuy trade built on technology and Crowd Sourced Power"/>
    <n v="125000"/>
    <n v="14"/>
    <x v="3"/>
    <x v="1"/>
    <s v="GBP"/>
    <n v="1441633993"/>
    <x v="3443"/>
    <n v="1439560393"/>
    <d v="2015-08-14T13:53:13"/>
    <b v="0"/>
    <n v="7"/>
    <b v="0"/>
    <x v="0"/>
    <x v="38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x v="3444"/>
    <n v="1471988867"/>
    <d v="2016-08-23T21:47:47"/>
    <b v="0"/>
    <n v="1"/>
    <b v="0"/>
    <x v="0"/>
    <x v="3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x v="3445"/>
    <n v="1435882704"/>
    <d v="2015-07-03T00:18:24"/>
    <b v="0"/>
    <n v="0"/>
    <b v="0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x v="3446"/>
    <n v="1424454319"/>
    <d v="2015-02-20T17:45:19"/>
    <b v="0"/>
    <n v="0"/>
    <b v="0"/>
    <x v="0"/>
    <x v="38"/>
    <n v="0"/>
    <n v="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x v="3447"/>
    <n v="1424212287"/>
    <d v="2015-02-17T22:31:27"/>
    <b v="0"/>
    <n v="1"/>
    <b v="0"/>
    <x v="0"/>
    <x v="38"/>
    <n v="0"/>
    <n v="1"/>
  </r>
  <r>
    <n v="585"/>
    <s v="Link Card"/>
    <s v="SAVE UP TO 40% WHEN YOU SPEND!_x000a__x000a_PRE-ORDER YOUR LINK CARD TODAY"/>
    <n v="9000"/>
    <n v="0"/>
    <x v="3"/>
    <x v="1"/>
    <s v="GBP"/>
    <n v="1448928000"/>
    <x v="3448"/>
    <n v="1444123377"/>
    <d v="2015-10-06T09:22:57"/>
    <b v="0"/>
    <n v="0"/>
    <b v="0"/>
    <x v="0"/>
    <x v="38"/>
    <n v="0"/>
    <n v="0"/>
  </r>
  <r>
    <n v="589"/>
    <s v="Get Neighborly"/>
    <s v="Services closer than you think..."/>
    <n v="7500"/>
    <n v="1"/>
    <x v="3"/>
    <x v="0"/>
    <s v="USD"/>
    <n v="1436366699"/>
    <x v="3449"/>
    <n v="1435070699"/>
    <d v="2015-06-23T14:44:59"/>
    <b v="0"/>
    <n v="1"/>
    <b v="0"/>
    <x v="0"/>
    <x v="38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x v="3450"/>
    <n v="1434978130"/>
    <d v="2015-06-22T13:02:10"/>
    <b v="0"/>
    <n v="2"/>
    <b v="0"/>
    <x v="0"/>
    <x v="38"/>
    <n v="0"/>
    <n v="30.5"/>
  </r>
  <r>
    <n v="594"/>
    <s v="Unleashed Fitness"/>
    <s v="Creating a fitness site that will change the fitness game forever!"/>
    <n v="25000"/>
    <n v="26"/>
    <x v="3"/>
    <x v="0"/>
    <s v="USD"/>
    <n v="1460832206"/>
    <x v="3451"/>
    <n v="1458240206"/>
    <d v="2016-03-17T18:43:26"/>
    <b v="0"/>
    <n v="2"/>
    <b v="0"/>
    <x v="0"/>
    <x v="3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x v="3452"/>
    <n v="1426815638"/>
    <d v="2015-03-20T01:40:38"/>
    <b v="0"/>
    <n v="8"/>
    <b v="0"/>
    <x v="0"/>
    <x v="38"/>
    <n v="0"/>
    <n v="53.25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x v="3453"/>
    <n v="1475530292"/>
    <d v="2016-10-03T21:31:32"/>
    <b v="0"/>
    <n v="2"/>
    <b v="0"/>
    <x v="0"/>
    <x v="3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x v="3454"/>
    <n v="1466787335"/>
    <d v="2016-06-24T16:55:35"/>
    <b v="0"/>
    <n v="2"/>
    <b v="0"/>
    <x v="0"/>
    <x v="38"/>
    <n v="0"/>
    <n v="1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x v="3455"/>
    <n v="1423769402"/>
    <d v="2015-02-12T19:30:02"/>
    <b v="0"/>
    <n v="2"/>
    <b v="0"/>
    <x v="0"/>
    <x v="38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456"/>
    <n v="1432062215"/>
    <d v="2015-05-19T19:03:35"/>
    <b v="0"/>
    <n v="0"/>
    <b v="0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457"/>
    <n v="1406595056"/>
    <d v="2014-07-29T00:50:56"/>
    <b v="0"/>
    <n v="0"/>
    <b v="0"/>
    <x v="0"/>
    <x v="38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x v="3458"/>
    <n v="1428507409"/>
    <d v="2015-04-08T15:36:49"/>
    <b v="0"/>
    <n v="1"/>
    <b v="0"/>
    <x v="0"/>
    <x v="3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459"/>
    <n v="1445629736"/>
    <d v="2015-10-23T19:48:56"/>
    <b v="0"/>
    <n v="0"/>
    <b v="0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460"/>
    <n v="1427140586"/>
    <d v="2015-03-23T19:56:26"/>
    <b v="0"/>
    <n v="0"/>
    <b v="0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x v="3461"/>
    <n v="1448026037"/>
    <d v="2015-11-20T13:27:17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x v="3462"/>
    <n v="1470185146"/>
    <d v="2016-08-03T00:45: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463"/>
    <n v="1464139740"/>
    <d v="2016-05-25T01:29:00"/>
    <b v="0"/>
    <n v="0"/>
    <b v="0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x v="3464"/>
    <n v="1440557759"/>
    <d v="2015-08-26T02:55:59"/>
    <b v="0"/>
    <n v="0"/>
    <b v="0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x v="3465"/>
    <n v="1485421307"/>
    <d v="2017-01-26T09:01:47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466"/>
    <n v="1447097203"/>
    <d v="2015-11-09T19:26:43"/>
    <b v="0"/>
    <n v="0"/>
    <b v="0"/>
    <x v="0"/>
    <x v="3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x v="3467"/>
    <n v="1411745790"/>
    <d v="2014-09-26T15:36:30"/>
    <b v="0"/>
    <n v="1"/>
    <b v="0"/>
    <x v="0"/>
    <x v="38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x v="3468"/>
    <n v="1430179997"/>
    <d v="2015-04-28T00:13:1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469"/>
    <n v="1429055041"/>
    <d v="2015-04-14T23:44:01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x v="3470"/>
    <n v="1487971777"/>
    <d v="2017-02-24T21:29:37"/>
    <b v="0"/>
    <n v="0"/>
    <b v="0"/>
    <x v="0"/>
    <x v="38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471"/>
    <n v="1452842511"/>
    <d v="2016-01-15T07:21:51"/>
    <b v="0"/>
    <n v="1"/>
    <b v="0"/>
    <x v="0"/>
    <x v="3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472"/>
    <n v="1402677457"/>
    <d v="2014-06-13T16:37:37"/>
    <b v="0"/>
    <n v="0"/>
    <b v="0"/>
    <x v="0"/>
    <x v="3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x v="3473"/>
    <n v="1460647108"/>
    <d v="2016-04-14T15:18:28"/>
    <b v="0"/>
    <n v="3"/>
    <b v="0"/>
    <x v="0"/>
    <x v="3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474"/>
    <n v="1438959121"/>
    <d v="2015-08-07T14:52:01"/>
    <b v="0"/>
    <n v="1"/>
    <b v="0"/>
    <x v="0"/>
    <x v="38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x v="3475"/>
    <n v="1445874565"/>
    <d v="2015-10-26T15:49:25"/>
    <b v="0"/>
    <n v="0"/>
    <b v="0"/>
    <x v="0"/>
    <x v="38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476"/>
    <n v="1422397029"/>
    <d v="2015-01-27T22:17:09"/>
    <b v="0"/>
    <n v="1"/>
    <b v="0"/>
    <x v="0"/>
    <x v="3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477"/>
    <n v="1426212762"/>
    <d v="2015-03-13T02:12:42"/>
    <b v="0"/>
    <n v="1"/>
    <b v="0"/>
    <x v="0"/>
    <x v="3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478"/>
    <n v="1430996150"/>
    <d v="2015-05-07T10:55:50"/>
    <b v="0"/>
    <n v="1"/>
    <b v="0"/>
    <x v="0"/>
    <x v="3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479"/>
    <n v="1485558318"/>
    <d v="2017-01-27T23:05:18"/>
    <b v="0"/>
    <n v="0"/>
    <b v="0"/>
    <x v="0"/>
    <x v="38"/>
    <n v="0"/>
    <n v="0"/>
  </r>
  <r>
    <n v="638"/>
    <s v="W (Canceled)"/>
    <s v="O0"/>
    <n v="200000"/>
    <n v="18"/>
    <x v="1"/>
    <x v="2"/>
    <s v="EUR"/>
    <n v="1490447662"/>
    <x v="3480"/>
    <n v="1485267262"/>
    <d v="2017-01-24T14:14:22"/>
    <b v="0"/>
    <n v="6"/>
    <b v="0"/>
    <x v="0"/>
    <x v="3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481"/>
    <n v="1408024795"/>
    <d v="2014-08-14T13:59:55"/>
    <b v="0"/>
    <n v="1"/>
    <b v="0"/>
    <x v="0"/>
    <x v="38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x v="3482"/>
    <n v="1418812247"/>
    <d v="2014-12-17T10:30:47"/>
    <b v="0"/>
    <n v="4"/>
    <b v="0"/>
    <x v="0"/>
    <x v="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x v="3483"/>
    <n v="1434658456"/>
    <d v="2015-06-18T20:14:16"/>
    <b v="0"/>
    <n v="7"/>
    <b v="0"/>
    <x v="0"/>
    <x v="3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x v="3484"/>
    <n v="1405713498"/>
    <d v="2014-07-18T19:58:18"/>
    <b v="0"/>
    <n v="4"/>
    <b v="0"/>
    <x v="0"/>
    <x v="3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x v="3485"/>
    <n v="1405714217"/>
    <d v="2014-07-18T20:10:17"/>
    <b v="0"/>
    <n v="3"/>
    <b v="0"/>
    <x v="0"/>
    <x v="3"/>
    <n v="0"/>
    <n v="68.3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x v="3486"/>
    <n v="1402627627"/>
    <d v="2014-06-13T02:47:07"/>
    <b v="0"/>
    <n v="2"/>
    <b v="0"/>
    <x v="0"/>
    <x v="3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x v="3487"/>
    <n v="1474917604"/>
    <d v="2016-09-26T19:20:04"/>
    <b v="0"/>
    <n v="1"/>
    <b v="0"/>
    <x v="0"/>
    <x v="3"/>
    <n v="0"/>
    <n v="1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x v="3488"/>
    <n v="1486923722"/>
    <d v="2017-02-12T18:22:02"/>
    <b v="0"/>
    <n v="4"/>
    <b v="0"/>
    <x v="0"/>
    <x v="3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x v="3489"/>
    <n v="1436026170"/>
    <d v="2015-07-04T16:09:30"/>
    <b v="0"/>
    <n v="0"/>
    <b v="0"/>
    <x v="0"/>
    <x v="3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x v="3490"/>
    <n v="1483372559"/>
    <d v="2017-01-02T15:55:59"/>
    <b v="0"/>
    <n v="7"/>
    <b v="0"/>
    <x v="0"/>
    <x v="3"/>
    <n v="0"/>
    <n v="84.29"/>
  </r>
  <r>
    <n v="696"/>
    <s v="trustee"/>
    <s v="Show your fidelity by wearing the Trustee rings! Show where you are (at)!"/>
    <n v="175000"/>
    <n v="1"/>
    <x v="3"/>
    <x v="14"/>
    <s v="EUR"/>
    <n v="1406326502"/>
    <x v="3491"/>
    <n v="1403734502"/>
    <d v="2014-06-25T22:15:02"/>
    <b v="0"/>
    <n v="1"/>
    <b v="0"/>
    <x v="0"/>
    <x v="3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x v="3492"/>
    <n v="1478130783"/>
    <d v="2016-11-02T23:53:03"/>
    <b v="0"/>
    <n v="0"/>
    <b v="0"/>
    <x v="0"/>
    <x v="3"/>
    <n v="0"/>
    <n v="0"/>
  </r>
  <r>
    <n v="709"/>
    <s v="lumiglove"/>
    <s v="A &quot;handheld&quot; light, which eases the way you illuminate objects and/or paths."/>
    <n v="15000"/>
    <n v="61"/>
    <x v="3"/>
    <x v="0"/>
    <s v="USD"/>
    <n v="1417741159"/>
    <x v="3493"/>
    <n v="1415149159"/>
    <d v="2014-11-05T00:59:19"/>
    <b v="0"/>
    <n v="2"/>
    <b v="0"/>
    <x v="0"/>
    <x v="3"/>
    <n v="0"/>
    <n v="30.5"/>
  </r>
  <r>
    <n v="710"/>
    <s v="Hate York Shirt 2.0"/>
    <s v="Shirts, so technologically advanced, they connect mentally to their audience upon sight."/>
    <n v="1200"/>
    <n v="0"/>
    <x v="3"/>
    <x v="7"/>
    <s v="CAD"/>
    <n v="1408495440"/>
    <x v="3494"/>
    <n v="1405640302"/>
    <d v="2014-07-17T23:38:22"/>
    <b v="0"/>
    <n v="0"/>
    <b v="0"/>
    <x v="0"/>
    <x v="3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x v="3495"/>
    <n v="1452874832"/>
    <d v="2016-01-15T16:20:32"/>
    <b v="0"/>
    <n v="4"/>
    <b v="0"/>
    <x v="0"/>
    <x v="3"/>
    <n v="0"/>
    <n v="26.25"/>
  </r>
  <r>
    <n v="717"/>
    <s v="cool air belt"/>
    <s v="Cool air flowing under clothing keeps you cool."/>
    <n v="100000"/>
    <n v="305"/>
    <x v="3"/>
    <x v="0"/>
    <s v="USD"/>
    <n v="1409949002"/>
    <x v="3496"/>
    <n v="1407357002"/>
    <d v="2014-08-06T20:30:02"/>
    <b v="0"/>
    <n v="4"/>
    <b v="0"/>
    <x v="0"/>
    <x v="3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x v="3497"/>
    <n v="1477592413"/>
    <d v="2016-10-27T18:20:13"/>
    <b v="0"/>
    <n v="0"/>
    <b v="0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x v="3498"/>
    <n v="1479328570"/>
    <d v="2016-11-16T20:36:10"/>
    <b v="0"/>
    <n v="0"/>
    <b v="0"/>
    <x v="5"/>
    <x v="26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x v="3499"/>
    <n v="1373971408"/>
    <d v="2013-07-16T10:43:28"/>
    <b v="0"/>
    <n v="1"/>
    <b v="0"/>
    <x v="5"/>
    <x v="26"/>
    <n v="0"/>
    <n v="5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x v="3500"/>
    <n v="1439266161"/>
    <d v="2015-08-11T04:09:21"/>
    <b v="0"/>
    <n v="0"/>
    <b v="0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x v="3501"/>
    <n v="1421520483"/>
    <d v="2015-01-17T18:48:03"/>
    <b v="0"/>
    <n v="0"/>
    <b v="0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x v="3502"/>
    <n v="1384577890"/>
    <d v="2013-11-16T04:58:10"/>
    <b v="0"/>
    <n v="0"/>
    <b v="0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x v="3503"/>
    <n v="1358294369"/>
    <d v="2013-01-15T23:59:29"/>
    <b v="0"/>
    <n v="0"/>
    <b v="0"/>
    <x v="5"/>
    <x v="26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x v="3504"/>
    <n v="1449863202"/>
    <d v="2015-12-11T19:46:42"/>
    <b v="0"/>
    <n v="1"/>
    <b v="0"/>
    <x v="5"/>
    <x v="26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x v="3505"/>
    <n v="1396284680"/>
    <d v="2014-03-31T16:51:20"/>
    <b v="0"/>
    <n v="1"/>
    <b v="0"/>
    <x v="5"/>
    <x v="26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x v="3506"/>
    <n v="1381583948"/>
    <d v="2013-10-12T13:19:08"/>
    <b v="0"/>
    <n v="4"/>
    <b v="0"/>
    <x v="2"/>
    <x v="27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x v="3507"/>
    <n v="1386463198"/>
    <d v="2013-12-08T00:39:58"/>
    <b v="0"/>
    <n v="1"/>
    <b v="0"/>
    <x v="2"/>
    <x v="27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x v="3508"/>
    <n v="1375403523"/>
    <d v="2013-08-02T00:32:03"/>
    <b v="0"/>
    <n v="5"/>
    <b v="0"/>
    <x v="2"/>
    <x v="27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x v="3509"/>
    <n v="1441128131"/>
    <d v="2015-09-01T17:22:11"/>
    <b v="0"/>
    <n v="0"/>
    <b v="0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x v="3510"/>
    <n v="1335567655"/>
    <d v="2012-04-27T23:00:55"/>
    <b v="0"/>
    <n v="0"/>
    <b v="0"/>
    <x v="2"/>
    <x v="13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x v="3511"/>
    <n v="1351528308"/>
    <d v="2012-10-29T16:31:48"/>
    <b v="0"/>
    <n v="0"/>
    <b v="0"/>
    <x v="2"/>
    <x v="13"/>
    <n v="0"/>
    <n v="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x v="3512"/>
    <n v="1456777402"/>
    <d v="2016-02-29T20:23:22"/>
    <b v="0"/>
    <n v="2"/>
    <b v="0"/>
    <x v="2"/>
    <x v="27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x v="3513"/>
    <n v="1272050914"/>
    <d v="2010-04-23T19:28:34"/>
    <b v="0"/>
    <n v="0"/>
    <b v="0"/>
    <x v="2"/>
    <x v="27"/>
    <n v="0"/>
    <n v="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x v="3514"/>
    <n v="1404947422"/>
    <d v="2014-07-09T23:10:22"/>
    <b v="0"/>
    <n v="3"/>
    <b v="0"/>
    <x v="2"/>
    <x v="27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x v="3515"/>
    <n v="1449194137"/>
    <d v="2015-12-04T01:55:37"/>
    <b v="0"/>
    <n v="3"/>
    <b v="0"/>
    <x v="2"/>
    <x v="27"/>
    <n v="0"/>
    <n v="50.33"/>
  </r>
  <r>
    <n v="906"/>
    <s v="24th Music Presents Channeling Motown (Live)"/>
    <s v="The DMV's most respected saxophonist pay tribute to Motown."/>
    <n v="15000"/>
    <n v="0"/>
    <x v="3"/>
    <x v="0"/>
    <s v="USD"/>
    <n v="1394681590"/>
    <x v="3516"/>
    <n v="1392093190"/>
    <d v="2014-02-11T04:33:10"/>
    <b v="0"/>
    <n v="0"/>
    <b v="0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x v="3517"/>
    <n v="1313123823"/>
    <d v="2011-08-12T04:37:03"/>
    <b v="0"/>
    <n v="0"/>
    <b v="0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x v="3518"/>
    <n v="1276283655"/>
    <d v="2010-06-11T19:14:15"/>
    <b v="0"/>
    <n v="0"/>
    <b v="0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x v="3519"/>
    <n v="1388707645"/>
    <d v="2014-01-03T00:07:25"/>
    <b v="0"/>
    <n v="0"/>
    <b v="0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x v="3520"/>
    <n v="1343326747"/>
    <d v="2012-07-26T18:19:07"/>
    <b v="0"/>
    <n v="0"/>
    <b v="0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x v="3521"/>
    <n v="1284409734"/>
    <d v="2010-09-13T20:28:54"/>
    <b v="0"/>
    <n v="0"/>
    <b v="0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x v="3522"/>
    <n v="1381853222"/>
    <d v="2013-10-15T16:07:02"/>
    <b v="0"/>
    <n v="0"/>
    <b v="0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x v="3523"/>
    <n v="1276043330"/>
    <d v="2010-06-09T00:28:50"/>
    <b v="0"/>
    <n v="0"/>
    <b v="0"/>
    <x v="2"/>
    <x v="27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x v="3524"/>
    <n v="1334432695"/>
    <d v="2012-04-14T19:44:55"/>
    <b v="0"/>
    <n v="0"/>
    <b v="0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x v="3525"/>
    <n v="1331358169"/>
    <d v="2012-03-10T05:42:49"/>
    <b v="0"/>
    <n v="0"/>
    <b v="0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x v="3526"/>
    <n v="1323131689"/>
    <d v="2011-12-06T00:34:49"/>
    <b v="0"/>
    <n v="0"/>
    <b v="0"/>
    <x v="2"/>
    <x v="27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x v="3527"/>
    <n v="1343993448"/>
    <d v="2012-08-03T11:30:48"/>
    <b v="0"/>
    <n v="1"/>
    <b v="0"/>
    <x v="2"/>
    <x v="27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x v="3528"/>
    <n v="1462128306"/>
    <d v="2016-05-01T18:45:06"/>
    <b v="0"/>
    <n v="0"/>
    <b v="0"/>
    <x v="0"/>
    <x v="3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x v="3529"/>
    <n v="1429290060"/>
    <d v="2015-04-17T17:01:00"/>
    <b v="0"/>
    <n v="5"/>
    <b v="0"/>
    <x v="0"/>
    <x v="3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x v="3530"/>
    <n v="1405032222"/>
    <d v="2014-07-10T22:43:42"/>
    <b v="0"/>
    <n v="4"/>
    <b v="0"/>
    <x v="0"/>
    <x v="3"/>
    <n v="0"/>
    <n v="2.75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x v="3531"/>
    <n v="1472839486"/>
    <d v="2016-09-02T18:04:46"/>
    <b v="0"/>
    <n v="3"/>
    <b v="0"/>
    <x v="0"/>
    <x v="3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x v="3532"/>
    <n v="1472718825"/>
    <d v="2016-09-01T08:33:45"/>
    <b v="0"/>
    <n v="0"/>
    <b v="0"/>
    <x v="0"/>
    <x v="3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x v="3533"/>
    <n v="1407178164"/>
    <d v="2014-08-04T18:49:24"/>
    <b v="0"/>
    <n v="2"/>
    <b v="0"/>
    <x v="0"/>
    <x v="3"/>
    <n v="0"/>
    <n v="1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x v="3534"/>
    <n v="1457475119"/>
    <d v="2016-03-08T22:11:59"/>
    <b v="0"/>
    <n v="4"/>
    <b v="0"/>
    <x v="0"/>
    <x v="3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x v="3535"/>
    <n v="1480361115"/>
    <d v="2016-11-28T19:25:15"/>
    <b v="0"/>
    <n v="1"/>
    <b v="0"/>
    <x v="0"/>
    <x v="3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3536"/>
    <n v="1468180462"/>
    <d v="2016-07-10T19:54:22"/>
    <b v="0"/>
    <n v="4"/>
    <b v="0"/>
    <x v="0"/>
    <x v="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537"/>
    <n v="1415050395"/>
    <d v="2014-11-03T21:33:15"/>
    <b v="0"/>
    <n v="1"/>
    <b v="0"/>
    <x v="0"/>
    <x v="3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3538"/>
    <n v="1469725209"/>
    <d v="2016-07-28T17:00:09"/>
    <b v="0"/>
    <n v="1"/>
    <b v="0"/>
    <x v="8"/>
    <x v="23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539"/>
    <n v="1405041992"/>
    <d v="2014-07-11T01:26:32"/>
    <b v="0"/>
    <n v="0"/>
    <b v="0"/>
    <x v="8"/>
    <x v="23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40"/>
    <n v="1420668801"/>
    <d v="2015-01-07T22:13:21"/>
    <b v="0"/>
    <n v="2"/>
    <b v="0"/>
    <x v="8"/>
    <x v="23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x v="3541"/>
    <n v="1447273560"/>
    <d v="2015-11-11T20:26:00"/>
    <b v="0"/>
    <n v="0"/>
    <b v="0"/>
    <x v="8"/>
    <x v="23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542"/>
    <n v="1412624315"/>
    <d v="2014-10-06T19:38:35"/>
    <b v="0"/>
    <n v="1"/>
    <b v="0"/>
    <x v="8"/>
    <x v="23"/>
    <n v="0"/>
    <n v="1"/>
  </r>
  <r>
    <n v="1049"/>
    <s v="J1 (Canceled)"/>
    <s v="------"/>
    <n v="12000"/>
    <n v="0"/>
    <x v="1"/>
    <x v="0"/>
    <s v="USD"/>
    <n v="1455272445"/>
    <x v="3543"/>
    <n v="1452680445"/>
    <d v="2016-01-13T10:20:45"/>
    <b v="0"/>
    <n v="0"/>
    <b v="0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x v="3544"/>
    <n v="1439665677"/>
    <d v="2015-08-15T19:07:57"/>
    <b v="0"/>
    <n v="0"/>
    <b v="0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545"/>
    <n v="1406679625"/>
    <d v="2014-07-30T00:20:25"/>
    <b v="0"/>
    <n v="0"/>
    <b v="0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546"/>
    <n v="1461438495"/>
    <d v="2016-04-23T19:08:15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547"/>
    <n v="1405110399"/>
    <d v="2014-07-11T20:26:39"/>
    <b v="0"/>
    <n v="0"/>
    <b v="0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548"/>
    <n v="1454802545"/>
    <d v="2016-02-06T23:49:05"/>
    <b v="0"/>
    <n v="0"/>
    <b v="0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549"/>
    <n v="1424711777"/>
    <d v="2015-02-23T17:16:1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550"/>
    <n v="1478292883"/>
    <d v="2016-11-04T20:54:43"/>
    <b v="0"/>
    <n v="0"/>
    <b v="0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551"/>
    <n v="1423777043"/>
    <d v="2015-02-12T21:37:23"/>
    <b v="0"/>
    <n v="0"/>
    <b v="0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x v="3552"/>
    <n v="1423681056"/>
    <d v="2015-02-11T18:57:36"/>
    <b v="0"/>
    <n v="0"/>
    <b v="0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553"/>
    <n v="1456987108"/>
    <d v="2016-03-03T06:38:28"/>
    <b v="0"/>
    <n v="0"/>
    <b v="0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554"/>
    <n v="1470012262"/>
    <d v="2016-08-01T00:44:22"/>
    <b v="0"/>
    <n v="0"/>
    <b v="0"/>
    <x v="8"/>
    <x v="23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x v="3555"/>
    <n v="1457686464"/>
    <d v="2016-03-11T08:54:24"/>
    <b v="0"/>
    <n v="4"/>
    <b v="0"/>
    <x v="1"/>
    <x v="29"/>
    <n v="0"/>
    <n v="11.25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x v="3556"/>
    <n v="1445191493"/>
    <d v="2015-10-18T18:04:53"/>
    <b v="0"/>
    <n v="0"/>
    <b v="0"/>
    <x v="1"/>
    <x v="2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x v="3557"/>
    <n v="1389038297"/>
    <d v="2014-01-06T19:58:17"/>
    <b v="0"/>
    <n v="4"/>
    <b v="0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x v="3558"/>
    <n v="1419891292"/>
    <d v="2014-12-29T22:14:52"/>
    <b v="0"/>
    <n v="4"/>
    <b v="0"/>
    <x v="1"/>
    <x v="29"/>
    <n v="0"/>
    <n v="3"/>
  </r>
  <r>
    <n v="1084"/>
    <s v="My own channel"/>
    <s v="I want to start my own channel for gaming"/>
    <n v="550"/>
    <n v="0"/>
    <x v="3"/>
    <x v="0"/>
    <s v="USD"/>
    <n v="1407534804"/>
    <x v="3559"/>
    <n v="1404942804"/>
    <d v="2014-07-09T21:53:24"/>
    <b v="0"/>
    <n v="0"/>
    <b v="0"/>
    <x v="1"/>
    <x v="29"/>
    <n v="0"/>
    <n v="0"/>
  </r>
  <r>
    <n v="1086"/>
    <s v="Cyber Universe Online"/>
    <s v="Humanity's future in the Galaxy"/>
    <n v="18000"/>
    <n v="15"/>
    <x v="3"/>
    <x v="0"/>
    <s v="USD"/>
    <n v="1408913291"/>
    <x v="3560"/>
    <n v="1406321291"/>
    <d v="2014-07-25T20:48:11"/>
    <b v="0"/>
    <n v="2"/>
    <b v="0"/>
    <x v="1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x v="3561"/>
    <n v="1400260087"/>
    <d v="2014-05-16T17:08:07"/>
    <b v="0"/>
    <n v="0"/>
    <b v="0"/>
    <x v="1"/>
    <x v="2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x v="3562"/>
    <n v="1430281653"/>
    <d v="2015-04-29T04:27:33"/>
    <b v="0"/>
    <n v="1"/>
    <b v="0"/>
    <x v="1"/>
    <x v="29"/>
    <n v="0"/>
    <n v="5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x v="3563"/>
    <n v="1390330877"/>
    <d v="2014-01-21T19:01:17"/>
    <b v="0"/>
    <n v="7"/>
    <b v="0"/>
    <x v="1"/>
    <x v="29"/>
    <n v="0"/>
    <n v="6.7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x v="3564"/>
    <n v="1466188338"/>
    <d v="2016-06-17T18:32:18"/>
    <b v="0"/>
    <n v="6"/>
    <b v="0"/>
    <x v="1"/>
    <x v="2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x v="3565"/>
    <n v="1393038927"/>
    <d v="2014-02-22T03:15:27"/>
    <b v="0"/>
    <n v="20"/>
    <b v="0"/>
    <x v="1"/>
    <x v="2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x v="3566"/>
    <n v="1403556024"/>
    <d v="2014-06-23T20:40:24"/>
    <b v="0"/>
    <n v="0"/>
    <b v="0"/>
    <x v="1"/>
    <x v="2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x v="3567"/>
    <n v="1476900190"/>
    <d v="2016-10-19T18:03:10"/>
    <b v="0"/>
    <n v="3"/>
    <b v="0"/>
    <x v="1"/>
    <x v="2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x v="3568"/>
    <n v="1449636790"/>
    <d v="2015-12-09T04:53:10"/>
    <b v="0"/>
    <n v="1"/>
    <b v="0"/>
    <x v="1"/>
    <x v="2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x v="3569"/>
    <n v="1378714687"/>
    <d v="2013-09-09T08:18:07"/>
    <b v="0"/>
    <n v="3"/>
    <b v="0"/>
    <x v="1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x v="3570"/>
    <n v="1456764095"/>
    <d v="2016-02-29T16:41:35"/>
    <b v="0"/>
    <n v="4"/>
    <b v="0"/>
    <x v="1"/>
    <x v="29"/>
    <n v="0"/>
    <n v="13.2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x v="3571"/>
    <n v="1334089208"/>
    <d v="2012-04-10T20:20:08"/>
    <b v="0"/>
    <n v="10"/>
    <b v="0"/>
    <x v="1"/>
    <x v="2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x v="3572"/>
    <n v="1395687664"/>
    <d v="2014-03-24T19:01:04"/>
    <b v="0"/>
    <n v="1"/>
    <b v="0"/>
    <x v="1"/>
    <x v="29"/>
    <n v="0"/>
    <n v="5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x v="3573"/>
    <n v="1315947400"/>
    <d v="2011-09-13T20:56:40"/>
    <b v="0"/>
    <n v="0"/>
    <b v="0"/>
    <x v="1"/>
    <x v="29"/>
    <n v="0"/>
    <n v="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x v="3574"/>
    <n v="1455315916"/>
    <d v="2016-02-12T22:25:16"/>
    <b v="0"/>
    <n v="5"/>
    <b v="0"/>
    <x v="1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x v="3575"/>
    <n v="1368723225"/>
    <d v="2013-05-16T16:53:45"/>
    <b v="0"/>
    <n v="0"/>
    <b v="0"/>
    <x v="1"/>
    <x v="29"/>
    <n v="0"/>
    <n v="0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x v="3576"/>
    <n v="1395318848"/>
    <d v="2014-03-20T12:34:08"/>
    <b v="0"/>
    <n v="3"/>
    <b v="0"/>
    <x v="1"/>
    <x v="2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x v="3577"/>
    <n v="1427817651"/>
    <d v="2015-03-31T16:00:51"/>
    <b v="0"/>
    <n v="7"/>
    <b v="0"/>
    <x v="1"/>
    <x v="25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x v="3578"/>
    <n v="1438009130"/>
    <d v="2015-07-27T14:58:50"/>
    <b v="0"/>
    <n v="0"/>
    <b v="0"/>
    <x v="1"/>
    <x v="25"/>
    <n v="0"/>
    <n v="0"/>
  </r>
  <r>
    <n v="1128"/>
    <s v="Flying Turds"/>
    <s v="#havingfunFTW"/>
    <n v="1000"/>
    <n v="1"/>
    <x v="3"/>
    <x v="1"/>
    <s v="GBP"/>
    <n v="1407425717"/>
    <x v="3579"/>
    <n v="1404833717"/>
    <d v="2014-07-08T15:35:17"/>
    <b v="0"/>
    <n v="1"/>
    <b v="0"/>
    <x v="1"/>
    <x v="25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x v="3580"/>
    <n v="1462515693"/>
    <d v="2016-05-06T06:21:33"/>
    <b v="0"/>
    <n v="2"/>
    <b v="0"/>
    <x v="1"/>
    <x v="25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x v="3581"/>
    <n v="1411775700"/>
    <d v="2014-09-26T23:55:00"/>
    <b v="0"/>
    <n v="3"/>
    <b v="0"/>
    <x v="1"/>
    <x v="25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x v="3582"/>
    <n v="1448401668"/>
    <d v="2015-11-24T21:47:48"/>
    <b v="0"/>
    <n v="0"/>
    <b v="0"/>
    <x v="1"/>
    <x v="25"/>
    <n v="0"/>
    <n v="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x v="3583"/>
    <n v="1416034228"/>
    <d v="2014-11-15T06:50:28"/>
    <b v="0"/>
    <n v="1"/>
    <b v="0"/>
    <x v="1"/>
    <x v="25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x v="3584"/>
    <n v="1483307131"/>
    <d v="2017-01-01T21:45:31"/>
    <b v="0"/>
    <n v="4"/>
    <b v="0"/>
    <x v="1"/>
    <x v="25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x v="3585"/>
    <n v="1417508426"/>
    <d v="2014-12-02T08:20:26"/>
    <b v="0"/>
    <n v="1"/>
    <b v="0"/>
    <x v="1"/>
    <x v="25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x v="3586"/>
    <n v="1436267121"/>
    <d v="2015-07-07T11:05:21"/>
    <b v="0"/>
    <n v="0"/>
    <b v="0"/>
    <x v="1"/>
    <x v="25"/>
    <n v="0"/>
    <n v="0"/>
  </r>
  <r>
    <n v="1141"/>
    <s v="Arena Z - Zombie Survival"/>
    <s v="I think this will be a great game!"/>
    <n v="500"/>
    <n v="0"/>
    <x v="3"/>
    <x v="2"/>
    <s v="EUR"/>
    <n v="1436460450"/>
    <x v="3587"/>
    <n v="1433868450"/>
    <d v="2015-06-09T16:47:30"/>
    <b v="0"/>
    <n v="0"/>
    <b v="0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x v="3588"/>
    <n v="1421539727"/>
    <d v="2015-01-18T00:08:47"/>
    <b v="0"/>
    <n v="0"/>
    <b v="0"/>
    <x v="1"/>
    <x v="25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x v="3589"/>
    <n v="1447735126"/>
    <d v="2015-11-17T04:38:46"/>
    <b v="0"/>
    <n v="8"/>
    <b v="0"/>
    <x v="1"/>
    <x v="25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x v="3590"/>
    <n v="1427689320"/>
    <d v="2015-03-30T04:22:00"/>
    <b v="0"/>
    <n v="0"/>
    <b v="0"/>
    <x v="7"/>
    <x v="37"/>
    <n v="0"/>
    <n v="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x v="3591"/>
    <n v="1407088592"/>
    <d v="2014-08-03T17:56:32"/>
    <b v="0"/>
    <n v="1"/>
    <b v="0"/>
    <x v="7"/>
    <x v="37"/>
    <n v="0"/>
    <n v="1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x v="3592"/>
    <n v="1408576783"/>
    <d v="2014-08-20T23:19:43"/>
    <b v="0"/>
    <n v="0"/>
    <b v="0"/>
    <x v="7"/>
    <x v="37"/>
    <n v="0"/>
    <n v="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x v="3593"/>
    <n v="1477973181"/>
    <d v="2016-11-01T04:06:21"/>
    <b v="0"/>
    <n v="3"/>
    <b v="0"/>
    <x v="7"/>
    <x v="37"/>
    <n v="0"/>
    <n v="24.33"/>
  </r>
  <r>
    <n v="1149"/>
    <s v="The Floridian Food Truck"/>
    <s v="Bringing culturally diverse Floridian cuisine to the people!"/>
    <n v="50000"/>
    <n v="75"/>
    <x v="3"/>
    <x v="0"/>
    <s v="USD"/>
    <n v="1466096566"/>
    <x v="3594"/>
    <n v="1463504566"/>
    <d v="2016-05-17T17:02:46"/>
    <b v="0"/>
    <n v="2"/>
    <b v="0"/>
    <x v="7"/>
    <x v="37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x v="3595"/>
    <n v="1439000863"/>
    <d v="2015-08-08T02:27:43"/>
    <b v="0"/>
    <n v="0"/>
    <b v="0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x v="3596"/>
    <n v="1422150162"/>
    <d v="2015-01-25T01:42:42"/>
    <b v="0"/>
    <n v="0"/>
    <b v="0"/>
    <x v="7"/>
    <x v="37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x v="3597"/>
    <n v="1415499128"/>
    <d v="2014-11-09T02:12:08"/>
    <b v="0"/>
    <n v="3"/>
    <b v="0"/>
    <x v="7"/>
    <x v="37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x v="3598"/>
    <n v="1433006765"/>
    <d v="2015-05-30T17:26:05"/>
    <b v="0"/>
    <n v="0"/>
    <b v="0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x v="3599"/>
    <n v="1430233589"/>
    <d v="2015-04-28T15:06:29"/>
    <b v="0"/>
    <n v="0"/>
    <b v="0"/>
    <x v="7"/>
    <x v="37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x v="3600"/>
    <n v="1408983864"/>
    <d v="2014-08-25T16:24:24"/>
    <b v="0"/>
    <n v="2"/>
    <b v="0"/>
    <x v="7"/>
    <x v="37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x v="3601"/>
    <n v="1405012920"/>
    <d v="2014-07-10T17:22:00"/>
    <b v="0"/>
    <n v="0"/>
    <b v="0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x v="3602"/>
    <n v="1463678582"/>
    <d v="2016-05-19T17:23:02"/>
    <b v="0"/>
    <n v="0"/>
    <b v="0"/>
    <x v="7"/>
    <x v="37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x v="3603"/>
    <n v="1422001763"/>
    <d v="2015-01-23T08:29:23"/>
    <b v="0"/>
    <n v="3"/>
    <b v="0"/>
    <x v="7"/>
    <x v="37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x v="3604"/>
    <n v="1430429171"/>
    <d v="2015-04-30T21:26:11"/>
    <b v="0"/>
    <n v="2"/>
    <b v="0"/>
    <x v="7"/>
    <x v="37"/>
    <n v="0"/>
    <n v="50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x v="3605"/>
    <n v="1414351127"/>
    <d v="2014-10-26T19:18:47"/>
    <b v="0"/>
    <n v="1"/>
    <b v="0"/>
    <x v="7"/>
    <x v="37"/>
    <n v="0"/>
    <n v="25"/>
  </r>
  <r>
    <n v="1172"/>
    <s v="let your dayz take you to the dogs."/>
    <s v="Bringing YOUR favorite dog recipes to the streets."/>
    <n v="9000"/>
    <n v="0"/>
    <x v="3"/>
    <x v="0"/>
    <s v="USD"/>
    <n v="1408551752"/>
    <x v="3606"/>
    <n v="1405959752"/>
    <d v="2014-07-21T16:22:32"/>
    <b v="0"/>
    <n v="0"/>
    <b v="0"/>
    <x v="7"/>
    <x v="37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x v="3607"/>
    <n v="1435552057"/>
    <d v="2015-06-29T04:27:37"/>
    <b v="0"/>
    <n v="1"/>
    <b v="0"/>
    <x v="7"/>
    <x v="37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x v="3608"/>
    <n v="1484094498"/>
    <d v="2017-01-11T00:28:18"/>
    <b v="0"/>
    <n v="1"/>
    <b v="0"/>
    <x v="7"/>
    <x v="37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x v="3609"/>
    <n v="1410796296"/>
    <d v="2014-09-15T15:51:36"/>
    <b v="0"/>
    <n v="0"/>
    <b v="0"/>
    <x v="7"/>
    <x v="37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x v="3610"/>
    <n v="1405633452"/>
    <d v="2014-07-17T21:44:12"/>
    <b v="0"/>
    <n v="1"/>
    <b v="0"/>
    <x v="7"/>
    <x v="37"/>
    <n v="0"/>
    <n v="5"/>
  </r>
  <r>
    <n v="1181"/>
    <s v="Gringo Loco Tacos Food Truck"/>
    <s v="Bringing the best tacos to the streets of Chicago!"/>
    <n v="50000"/>
    <n v="4"/>
    <x v="3"/>
    <x v="0"/>
    <s v="USD"/>
    <n v="1425197321"/>
    <x v="3611"/>
    <n v="1422605321"/>
    <d v="2015-01-30T08:08:41"/>
    <b v="0"/>
    <n v="3"/>
    <b v="0"/>
    <x v="7"/>
    <x v="37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612"/>
    <n v="1404770616"/>
    <d v="2014-07-07T22:03:36"/>
    <b v="0"/>
    <n v="0"/>
    <b v="0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613"/>
    <n v="1295997630"/>
    <d v="2011-01-25T23:20:30"/>
    <b v="0"/>
    <n v="0"/>
    <b v="0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614"/>
    <n v="1436394968"/>
    <d v="2015-07-08T22:36:08"/>
    <b v="0"/>
    <n v="0"/>
    <b v="0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615"/>
    <n v="1420311342"/>
    <d v="2015-01-03T18:55:42"/>
    <b v="0"/>
    <n v="0"/>
    <b v="0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x v="3616"/>
    <n v="1342801164"/>
    <d v="2012-07-20T16:19:24"/>
    <b v="0"/>
    <n v="0"/>
    <b v="0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617"/>
    <n v="1344062865"/>
    <d v="2012-08-04T06:47:45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618"/>
    <n v="1323212767"/>
    <d v="2011-12-06T23:06:07"/>
    <b v="0"/>
    <n v="0"/>
    <b v="0"/>
    <x v="2"/>
    <x v="33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19"/>
    <n v="1453676709"/>
    <d v="2016-01-24T23:05:09"/>
    <b v="0"/>
    <n v="1"/>
    <b v="0"/>
    <x v="0"/>
    <x v="3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620"/>
    <n v="1429631125"/>
    <d v="2015-04-21T15:45:25"/>
    <b v="0"/>
    <n v="4"/>
    <b v="0"/>
    <x v="0"/>
    <x v="3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x v="3621"/>
    <n v="1482888408"/>
    <d v="2016-12-28T01:26:48"/>
    <b v="0"/>
    <n v="0"/>
    <b v="0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x v="3622"/>
    <n v="1402886025"/>
    <d v="2014-06-16T02:33:45"/>
    <b v="0"/>
    <n v="0"/>
    <b v="0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623"/>
    <n v="1405520253"/>
    <d v="2014-07-16T14:17:33"/>
    <b v="0"/>
    <n v="0"/>
    <b v="0"/>
    <x v="0"/>
    <x v="3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624"/>
    <n v="1434569739"/>
    <d v="2015-06-17T19:35:39"/>
    <b v="0"/>
    <n v="1"/>
    <b v="0"/>
    <x v="0"/>
    <x v="3"/>
    <n v="0"/>
    <n v="100"/>
  </r>
  <r>
    <n v="1405"/>
    <s v="The Bible translated into Emoticons"/>
    <s v="Will more people read the Bible if it were translated into Emoticons?"/>
    <n v="25000"/>
    <n v="105"/>
    <x v="3"/>
    <x v="0"/>
    <s v="USD"/>
    <n v="1417195201"/>
    <x v="3625"/>
    <n v="1414599601"/>
    <d v="2014-10-29T16:20:01"/>
    <b v="1"/>
    <n v="17"/>
    <b v="0"/>
    <x v="5"/>
    <x v="39"/>
    <n v="0"/>
    <n v="6.18"/>
  </r>
  <r>
    <n v="1406"/>
    <s v="Man Down! Translation project"/>
    <s v="The White coat and the battle dress uniform"/>
    <n v="12000"/>
    <n v="15"/>
    <x v="3"/>
    <x v="4"/>
    <s v="EUR"/>
    <n v="1449914400"/>
    <x v="3626"/>
    <n v="1445336607"/>
    <d v="2015-10-20T10:23:27"/>
    <b v="0"/>
    <n v="3"/>
    <b v="0"/>
    <x v="5"/>
    <x v="3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x v="3627"/>
    <n v="1414897935"/>
    <d v="2014-11-02T03:12:15"/>
    <b v="0"/>
    <n v="0"/>
    <b v="0"/>
    <x v="5"/>
    <x v="39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x v="3628"/>
    <n v="1461051520"/>
    <d v="2016-04-19T07:38:40"/>
    <b v="0"/>
    <n v="1"/>
    <b v="0"/>
    <x v="5"/>
    <x v="3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x v="3629"/>
    <n v="1420766700"/>
    <d v="2015-01-09T01:25:00"/>
    <b v="0"/>
    <n v="3"/>
    <b v="0"/>
    <x v="5"/>
    <x v="39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x v="3630"/>
    <n v="1480831467"/>
    <d v="2016-12-04T06:04:27"/>
    <b v="0"/>
    <n v="1"/>
    <b v="0"/>
    <x v="5"/>
    <x v="3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x v="3631"/>
    <n v="1445552019"/>
    <d v="2015-10-22T22:13:39"/>
    <b v="0"/>
    <n v="0"/>
    <b v="0"/>
    <x v="5"/>
    <x v="39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x v="3632"/>
    <n v="1453805834"/>
    <d v="2016-01-26T10:57:14"/>
    <b v="0"/>
    <n v="1"/>
    <b v="0"/>
    <x v="5"/>
    <x v="39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x v="3633"/>
    <n v="1420840709"/>
    <d v="2015-01-09T21:58:29"/>
    <b v="0"/>
    <n v="2"/>
    <b v="0"/>
    <x v="5"/>
    <x v="3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x v="3634"/>
    <n v="1471844704"/>
    <d v="2016-08-22T05:45:04"/>
    <b v="0"/>
    <n v="2"/>
    <b v="0"/>
    <x v="5"/>
    <x v="3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x v="3635"/>
    <n v="1449045531"/>
    <d v="2015-12-02T08:38:51"/>
    <b v="0"/>
    <n v="1"/>
    <b v="0"/>
    <x v="5"/>
    <x v="39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x v="3636"/>
    <n v="1427684959"/>
    <d v="2015-03-30T03:09:19"/>
    <b v="0"/>
    <n v="0"/>
    <b v="0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x v="3637"/>
    <n v="1435224120"/>
    <d v="2015-06-25T09:22:00"/>
    <b v="0"/>
    <n v="0"/>
    <b v="0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x v="3638"/>
    <n v="1426037242"/>
    <d v="2015-03-11T01:27:22"/>
    <b v="0"/>
    <n v="0"/>
    <b v="0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x v="3639"/>
    <n v="1434825828"/>
    <d v="2015-06-20T18:43:48"/>
    <b v="0"/>
    <n v="0"/>
    <b v="0"/>
    <x v="5"/>
    <x v="39"/>
    <n v="0"/>
    <n v="0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x v="3640"/>
    <n v="1441997020"/>
    <d v="2015-09-11T18:43:40"/>
    <b v="0"/>
    <n v="2"/>
    <b v="0"/>
    <x v="5"/>
    <x v="39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x v="3641"/>
    <n v="1461693463"/>
    <d v="2016-04-26T17:57:43"/>
    <b v="0"/>
    <n v="1"/>
    <b v="0"/>
    <x v="5"/>
    <x v="39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x v="3642"/>
    <n v="1461598158"/>
    <d v="2016-04-25T15:29:18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x v="3643"/>
    <n v="1480803209"/>
    <d v="2016-12-03T22:13:29"/>
    <b v="0"/>
    <n v="0"/>
    <b v="0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x v="3644"/>
    <n v="1436907462"/>
    <d v="2015-07-14T20:57:42"/>
    <b v="0"/>
    <n v="0"/>
    <b v="0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x v="3645"/>
    <n v="1431694855"/>
    <d v="2015-05-15T13:00:55"/>
    <b v="0"/>
    <n v="0"/>
    <b v="0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x v="3646"/>
    <n v="1459507478"/>
    <d v="2016-04-01T10:44:38"/>
    <b v="0"/>
    <n v="0"/>
    <b v="0"/>
    <x v="5"/>
    <x v="39"/>
    <n v="0"/>
    <n v="0"/>
  </r>
  <r>
    <n v="1447"/>
    <s v="Indian Language Dictionary"/>
    <s v="I'm creating a dictionary of multiple Indian languages."/>
    <n v="500000"/>
    <n v="75"/>
    <x v="3"/>
    <x v="0"/>
    <s v="USD"/>
    <n v="1467999134"/>
    <x v="3647"/>
    <n v="1465407134"/>
    <d v="2016-06-08T17:32:14"/>
    <b v="0"/>
    <n v="3"/>
    <b v="0"/>
    <x v="5"/>
    <x v="3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x v="3648"/>
    <n v="1429655318"/>
    <d v="2015-04-21T22:28:38"/>
    <b v="0"/>
    <n v="0"/>
    <b v="0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x v="3649"/>
    <n v="1427138905"/>
    <d v="2015-03-23T19:28:25"/>
    <b v="0"/>
    <n v="0"/>
    <b v="0"/>
    <x v="5"/>
    <x v="39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x v="3650"/>
    <n v="1453349197"/>
    <d v="2016-01-21T04:06:37"/>
    <b v="0"/>
    <n v="1"/>
    <b v="0"/>
    <x v="5"/>
    <x v="3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51"/>
    <n v="1413759659"/>
    <d v="2014-10-19T23:00:59"/>
    <b v="0"/>
    <n v="2"/>
    <b v="0"/>
    <x v="5"/>
    <x v="39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652"/>
    <n v="1403974363"/>
    <d v="2014-06-28T16:52:43"/>
    <b v="0"/>
    <n v="0"/>
    <b v="0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x v="3653"/>
    <n v="1488386547"/>
    <d v="2017-03-01T16:42:27"/>
    <b v="0"/>
    <n v="0"/>
    <b v="0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654"/>
    <n v="1444685444"/>
    <d v="2015-10-12T21:30:44"/>
    <b v="0"/>
    <n v="0"/>
    <b v="0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655"/>
    <n v="1405097760"/>
    <d v="2014-07-11T16:56:00"/>
    <b v="0"/>
    <n v="0"/>
    <b v="0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x v="3656"/>
    <n v="1446612896"/>
    <d v="2015-11-04T04:54:56"/>
    <b v="0"/>
    <n v="0"/>
    <b v="0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657"/>
    <n v="1412371898"/>
    <d v="2014-10-03T21:31:38"/>
    <b v="0"/>
    <n v="0"/>
    <b v="0"/>
    <x v="5"/>
    <x v="39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x v="3658"/>
    <n v="1345062936"/>
    <d v="2012-08-15T20:35:36"/>
    <b v="0"/>
    <n v="1"/>
    <b v="0"/>
    <x v="5"/>
    <x v="26"/>
    <n v="0"/>
    <n v="5"/>
  </r>
  <r>
    <n v="1484"/>
    <s v="a book called filtered down thru the stars"/>
    <s v="The mussings of an old wizard"/>
    <n v="2000"/>
    <n v="0"/>
    <x v="3"/>
    <x v="0"/>
    <s v="USD"/>
    <n v="1342882260"/>
    <x v="3659"/>
    <n v="1337834963"/>
    <d v="2012-05-24T04:49:23"/>
    <b v="0"/>
    <n v="0"/>
    <b v="0"/>
    <x v="5"/>
    <x v="26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x v="3660"/>
    <n v="1422417761"/>
    <d v="2015-01-28T04:02:41"/>
    <b v="0"/>
    <n v="3"/>
    <b v="0"/>
    <x v="5"/>
    <x v="26"/>
    <n v="0"/>
    <n v="1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x v="3661"/>
    <n v="1467583271"/>
    <d v="2016-07-03T22:01:11"/>
    <b v="0"/>
    <n v="0"/>
    <b v="0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x v="3662"/>
    <n v="1350398452"/>
    <d v="2012-10-16T14:40:52"/>
    <b v="0"/>
    <n v="0"/>
    <b v="0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x v="3663"/>
    <n v="1368823675"/>
    <d v="2013-05-17T20:47:55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x v="3664"/>
    <n v="1311879431"/>
    <d v="2011-07-28T18:57:11"/>
    <b v="0"/>
    <n v="0"/>
    <b v="0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x v="3665"/>
    <n v="1405682659"/>
    <d v="2014-07-18T11:24:19"/>
    <b v="0"/>
    <n v="0"/>
    <b v="0"/>
    <x v="5"/>
    <x v="26"/>
    <n v="0"/>
    <n v="0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x v="3666"/>
    <n v="1371655522"/>
    <d v="2013-06-19T15:25:22"/>
    <b v="0"/>
    <n v="1"/>
    <b v="0"/>
    <x v="5"/>
    <x v="26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x v="3667"/>
    <n v="1465171833"/>
    <d v="2016-06-06T00:10:33"/>
    <b v="0"/>
    <n v="1"/>
    <b v="0"/>
    <x v="5"/>
    <x v="26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x v="3668"/>
    <n v="1417453538"/>
    <d v="2014-12-01T17:05:38"/>
    <b v="0"/>
    <n v="2"/>
    <b v="0"/>
    <x v="6"/>
    <x v="3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x v="3669"/>
    <n v="1414066434"/>
    <d v="2014-10-23T12:13:54"/>
    <b v="0"/>
    <n v="1"/>
    <b v="0"/>
    <x v="6"/>
    <x v="3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x v="3670"/>
    <n v="1424222024"/>
    <d v="2015-02-18T01:13:44"/>
    <b v="0"/>
    <n v="0"/>
    <b v="0"/>
    <x v="6"/>
    <x v="34"/>
    <n v="0"/>
    <n v="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x v="3671"/>
    <n v="1422393234"/>
    <d v="2015-01-27T21:13:54"/>
    <b v="0"/>
    <n v="1"/>
    <b v="0"/>
    <x v="6"/>
    <x v="34"/>
    <n v="0"/>
    <n v="1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x v="3672"/>
    <n v="1487240082"/>
    <d v="2017-02-16T10:14:42"/>
    <b v="0"/>
    <n v="0"/>
    <b v="0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x v="3673"/>
    <n v="1430164039"/>
    <d v="2015-04-27T19:47:19"/>
    <b v="0"/>
    <n v="0"/>
    <b v="0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x v="3674"/>
    <n v="1438584447"/>
    <d v="2015-08-03T06:47:27"/>
    <b v="0"/>
    <n v="0"/>
    <b v="0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x v="3675"/>
    <n v="1435903390"/>
    <d v="2015-07-03T06:03:10"/>
    <b v="0"/>
    <n v="0"/>
    <b v="0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x v="3676"/>
    <n v="1440513832"/>
    <d v="2015-08-25T14:43:52"/>
    <b v="0"/>
    <n v="0"/>
    <b v="0"/>
    <x v="6"/>
    <x v="34"/>
    <n v="0"/>
    <n v="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x v="3677"/>
    <n v="1428974199"/>
    <d v="2015-04-14T01:16:39"/>
    <b v="0"/>
    <n v="1"/>
    <b v="0"/>
    <x v="6"/>
    <x v="3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678"/>
    <n v="1253712916"/>
    <d v="2009-09-23T13:35:16"/>
    <b v="0"/>
    <n v="0"/>
    <b v="0"/>
    <x v="5"/>
    <x v="36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679"/>
    <n v="1430124509"/>
    <d v="2015-04-27T08:48:29"/>
    <b v="0"/>
    <n v="1"/>
    <b v="0"/>
    <x v="5"/>
    <x v="36"/>
    <n v="0"/>
    <n v="10"/>
  </r>
  <r>
    <n v="1569"/>
    <s v="to be removed (Canceled)"/>
    <s v="to be removed"/>
    <n v="30000"/>
    <n v="0"/>
    <x v="1"/>
    <x v="0"/>
    <s v="USD"/>
    <n v="1369498714"/>
    <x v="3680"/>
    <n v="1366906714"/>
    <d v="2013-04-25T16:18:34"/>
    <b v="0"/>
    <n v="0"/>
    <b v="0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681"/>
    <n v="1332378726"/>
    <d v="2012-03-22T01:12:06"/>
    <b v="0"/>
    <n v="0"/>
    <b v="0"/>
    <x v="5"/>
    <x v="36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x v="3682"/>
    <n v="1409089391"/>
    <d v="2014-08-26T21:43:11"/>
    <b v="0"/>
    <n v="1"/>
    <b v="0"/>
    <x v="6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x v="3683"/>
    <n v="1400600101"/>
    <d v="2014-05-20T15:35:01"/>
    <b v="0"/>
    <n v="0"/>
    <b v="0"/>
    <x v="6"/>
    <x v="24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x v="3684"/>
    <n v="1425609022"/>
    <d v="2015-03-06T02:30:22"/>
    <b v="0"/>
    <n v="0"/>
    <b v="0"/>
    <x v="6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x v="3685"/>
    <n v="1415918965"/>
    <d v="2014-11-13T22:49:25"/>
    <b v="0"/>
    <n v="1"/>
    <b v="0"/>
    <x v="6"/>
    <x v="24"/>
    <n v="0"/>
    <n v="1"/>
  </r>
  <r>
    <n v="1588"/>
    <s v="The Right Side of Texas"/>
    <s v="Southeast Texas as seen through the lens of a cell phone camera"/>
    <n v="516"/>
    <n v="0"/>
    <x v="3"/>
    <x v="0"/>
    <s v="USD"/>
    <n v="1422735120"/>
    <x v="3686"/>
    <n v="1420091999"/>
    <d v="2015-01-01T05:59:59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x v="3687"/>
    <n v="1441841886"/>
    <d v="2015-09-09T23:38:06"/>
    <b v="0"/>
    <n v="0"/>
    <b v="0"/>
    <x v="6"/>
    <x v="24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x v="3688"/>
    <n v="1423619085"/>
    <d v="2015-02-11T01:44:45"/>
    <b v="0"/>
    <n v="0"/>
    <b v="0"/>
    <x v="6"/>
    <x v="24"/>
    <n v="0"/>
    <n v="0"/>
  </r>
  <r>
    <n v="1593"/>
    <s v="Picturing Italy"/>
    <s v="A trip to fulfill a dream of capturing the wonders and history of ancient Italy in person."/>
    <n v="22000"/>
    <n v="3"/>
    <x v="3"/>
    <x v="0"/>
    <s v="USD"/>
    <n v="1425154655"/>
    <x v="3689"/>
    <n v="1422562655"/>
    <d v="2015-01-29T20:17:35"/>
    <b v="0"/>
    <n v="3"/>
    <b v="0"/>
    <x v="6"/>
    <x v="24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x v="3690"/>
    <n v="1400634728"/>
    <d v="2014-05-21T01:12:08"/>
    <b v="0"/>
    <n v="7"/>
    <b v="0"/>
    <x v="6"/>
    <x v="24"/>
    <n v="0"/>
    <n v="4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x v="3691"/>
    <n v="1471768197"/>
    <d v="2016-08-21T08:29:57"/>
    <b v="0"/>
    <n v="0"/>
    <b v="0"/>
    <x v="6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x v="3692"/>
    <n v="1432742458"/>
    <d v="2015-05-27T16:00:58"/>
    <b v="0"/>
    <n v="1"/>
    <b v="0"/>
    <x v="6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x v="3693"/>
    <n v="1457528176"/>
    <d v="2016-03-09T12:56:16"/>
    <b v="0"/>
    <n v="0"/>
    <b v="0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x v="3694"/>
    <n v="1486962460"/>
    <d v="2017-02-13T05:07:40"/>
    <b v="0"/>
    <n v="0"/>
    <b v="0"/>
    <x v="2"/>
    <x v="21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x v="3695"/>
    <n v="1488140119"/>
    <d v="2017-02-26T20:15:19"/>
    <b v="0"/>
    <n v="1"/>
    <b v="0"/>
    <x v="2"/>
    <x v="21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x v="3696"/>
    <n v="1488038674"/>
    <d v="2017-02-25T16:04:34"/>
    <b v="0"/>
    <n v="1"/>
    <b v="0"/>
    <x v="2"/>
    <x v="21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x v="3697"/>
    <n v="1488418811"/>
    <d v="2017-03-02T01:40:11"/>
    <b v="0"/>
    <n v="0"/>
    <b v="0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3698"/>
    <n v="1488430760"/>
    <d v="2017-03-02T04:59:20"/>
    <b v="0"/>
    <n v="0"/>
    <b v="0"/>
    <x v="2"/>
    <x v="21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x v="3699"/>
    <n v="1418745405"/>
    <d v="2014-12-16T15:56:45"/>
    <b v="0"/>
    <n v="2"/>
    <b v="0"/>
    <x v="2"/>
    <x v="21"/>
    <n v="0"/>
    <n v="5"/>
  </r>
  <r>
    <n v="1702"/>
    <s v="lyndale lewis and new vision prosper cd release"/>
    <s v="I can do all things through christ jesus"/>
    <n v="16500"/>
    <n v="1"/>
    <x v="3"/>
    <x v="0"/>
    <s v="USD"/>
    <n v="1427745150"/>
    <x v="3700"/>
    <n v="1425156750"/>
    <d v="2015-02-28T20:52:30"/>
    <b v="0"/>
    <n v="1"/>
    <b v="0"/>
    <x v="2"/>
    <x v="21"/>
    <n v="0"/>
    <n v="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x v="3701"/>
    <n v="1440807846"/>
    <d v="2015-08-29T00:24:06"/>
    <b v="0"/>
    <n v="0"/>
    <b v="0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x v="3702"/>
    <n v="1435130472"/>
    <d v="2015-06-24T07:21:12"/>
    <b v="0"/>
    <n v="0"/>
    <b v="0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x v="3703"/>
    <n v="1458679706"/>
    <d v="2016-03-22T20:48:26"/>
    <b v="0"/>
    <n v="0"/>
    <b v="0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x v="3704"/>
    <n v="1430517353"/>
    <d v="2015-05-01T21:55:53"/>
    <b v="0"/>
    <n v="0"/>
    <b v="0"/>
    <x v="2"/>
    <x v="21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x v="3705"/>
    <n v="1425186785"/>
    <d v="2015-03-01T05:13:05"/>
    <b v="0"/>
    <n v="2"/>
    <b v="0"/>
    <x v="2"/>
    <x v="21"/>
    <n v="0"/>
    <n v="5.5"/>
  </r>
  <r>
    <n v="1718"/>
    <s v="The Prodigal Son"/>
    <s v="A melody for the galaxy."/>
    <n v="35000"/>
    <n v="75"/>
    <x v="3"/>
    <x v="0"/>
    <s v="USD"/>
    <n v="1463201940"/>
    <x v="3706"/>
    <n v="1459435149"/>
    <d v="2016-03-31T14:39:09"/>
    <b v="0"/>
    <n v="2"/>
    <b v="0"/>
    <x v="2"/>
    <x v="21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x v="3707"/>
    <n v="1447239863"/>
    <d v="2015-11-11T11:04:23"/>
    <b v="0"/>
    <n v="0"/>
    <b v="0"/>
    <x v="2"/>
    <x v="21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x v="3708"/>
    <n v="1456441429"/>
    <d v="2016-02-25T23:03:49"/>
    <b v="0"/>
    <n v="1"/>
    <b v="0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x v="3709"/>
    <n v="1423520177"/>
    <d v="2015-02-09T22:16:17"/>
    <b v="0"/>
    <n v="1"/>
    <b v="0"/>
    <x v="2"/>
    <x v="2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x v="3710"/>
    <n v="1460337306"/>
    <d v="2016-04-11T01:15:06"/>
    <b v="0"/>
    <n v="0"/>
    <b v="0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x v="3711"/>
    <n v="1443146783"/>
    <d v="2015-09-25T02:06:23"/>
    <b v="0"/>
    <n v="0"/>
    <b v="0"/>
    <x v="2"/>
    <x v="21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x v="3712"/>
    <n v="1432849552"/>
    <d v="2015-05-28T21:45:52"/>
    <b v="0"/>
    <n v="0"/>
    <b v="0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x v="3713"/>
    <n v="1447777481"/>
    <d v="2015-11-17T16:24:41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x v="3714"/>
    <n v="1472746374"/>
    <d v="2016-09-01T16:12:54"/>
    <b v="0"/>
    <n v="0"/>
    <b v="0"/>
    <x v="2"/>
    <x v="21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x v="3715"/>
    <n v="1428454356"/>
    <d v="2015-04-08T00:52:36"/>
    <b v="0"/>
    <n v="1"/>
    <b v="0"/>
    <x v="2"/>
    <x v="21"/>
    <n v="0"/>
    <n v="1"/>
  </r>
  <r>
    <n v="1738"/>
    <s v="The Flashing Lights"/>
    <s v="Music that inspires and gives hope for overcoming and change. And it is good music."/>
    <n v="5000"/>
    <n v="20"/>
    <x v="3"/>
    <x v="0"/>
    <s v="USD"/>
    <n v="1412283542"/>
    <x v="3716"/>
    <n v="1409691542"/>
    <d v="2014-09-02T20:59:02"/>
    <b v="0"/>
    <n v="1"/>
    <b v="0"/>
    <x v="2"/>
    <x v="21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x v="3717"/>
    <n v="1457297932"/>
    <d v="2016-03-06T20:58:52"/>
    <b v="0"/>
    <n v="1"/>
    <b v="0"/>
    <x v="2"/>
    <x v="2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x v="3718"/>
    <n v="1434483422"/>
    <d v="2015-06-16T19:37:02"/>
    <b v="0"/>
    <n v="0"/>
    <b v="0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x v="3719"/>
    <n v="1407184688"/>
    <d v="2014-08-04T20:38:08"/>
    <b v="1"/>
    <n v="0"/>
    <b v="0"/>
    <x v="6"/>
    <x v="9"/>
    <n v="0"/>
    <n v="0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x v="3720"/>
    <n v="1408962270"/>
    <d v="2014-08-25T10:24:30"/>
    <b v="0"/>
    <n v="26"/>
    <b v="0"/>
    <x v="6"/>
    <x v="9"/>
    <n v="0"/>
    <n v="1.54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x v="3721"/>
    <n v="1404940812"/>
    <d v="2014-07-09T21:20:12"/>
    <b v="0"/>
    <n v="0"/>
    <b v="0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x v="3722"/>
    <n v="1434577537"/>
    <d v="2015-06-17T21:45:37"/>
    <b v="0"/>
    <n v="0"/>
    <b v="0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x v="3723"/>
    <n v="1425447450"/>
    <d v="2015-03-04T05:37:30"/>
    <b v="0"/>
    <n v="0"/>
    <b v="0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x v="3724"/>
    <n v="1419664341"/>
    <d v="2014-12-27T07:12:21"/>
    <b v="0"/>
    <n v="0"/>
    <b v="0"/>
    <x v="1"/>
    <x v="25"/>
    <n v="0"/>
    <n v="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x v="3725"/>
    <n v="1400008085"/>
    <d v="2014-05-13T19:08:05"/>
    <b v="0"/>
    <n v="2"/>
    <b v="0"/>
    <x v="1"/>
    <x v="25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x v="3726"/>
    <n v="1475398147"/>
    <d v="2016-10-02T08:49:07"/>
    <b v="0"/>
    <n v="2"/>
    <b v="0"/>
    <x v="1"/>
    <x v="25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x v="3727"/>
    <n v="1475791912"/>
    <d v="2016-10-06T22:11:52"/>
    <b v="0"/>
    <n v="1"/>
    <b v="0"/>
    <x v="1"/>
    <x v="25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x v="3728"/>
    <n v="1480896249"/>
    <d v="2016-12-05T00:04:09"/>
    <b v="0"/>
    <n v="0"/>
    <b v="0"/>
    <x v="1"/>
    <x v="25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x v="3729"/>
    <n v="1433861210"/>
    <d v="2015-06-09T14:46:50"/>
    <b v="0"/>
    <n v="2"/>
    <b v="0"/>
    <x v="1"/>
    <x v="25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x v="3730"/>
    <n v="1465427733"/>
    <d v="2016-06-08T23:15:33"/>
    <b v="0"/>
    <n v="2"/>
    <b v="0"/>
    <x v="1"/>
    <x v="25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x v="3731"/>
    <n v="1400309405"/>
    <d v="2014-05-17T06:50:05"/>
    <b v="0"/>
    <n v="0"/>
    <b v="0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x v="3732"/>
    <n v="1422664925"/>
    <d v="2015-01-31T00:42:05"/>
    <b v="0"/>
    <n v="0"/>
    <b v="0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x v="3733"/>
    <n v="1400026355"/>
    <d v="2014-05-14T00:12:35"/>
    <b v="0"/>
    <n v="0"/>
    <b v="0"/>
    <x v="1"/>
    <x v="25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x v="3734"/>
    <n v="1455377729"/>
    <d v="2016-02-13T15:35:29"/>
    <b v="0"/>
    <n v="2"/>
    <b v="0"/>
    <x v="1"/>
    <x v="25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x v="3735"/>
    <n v="1447864021"/>
    <d v="2015-11-18T16:27:01"/>
    <b v="0"/>
    <n v="2"/>
    <b v="0"/>
    <x v="0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x v="3736"/>
    <n v="1407535994"/>
    <d v="2014-08-08T22:13:14"/>
    <b v="0"/>
    <n v="4"/>
    <b v="0"/>
    <x v="0"/>
    <x v="31"/>
    <n v="0"/>
    <n v="10.5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x v="3737"/>
    <n v="1399557925"/>
    <d v="2014-05-08T14:05:25"/>
    <b v="0"/>
    <n v="4"/>
    <b v="0"/>
    <x v="0"/>
    <x v="31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x v="3738"/>
    <n v="1404953334"/>
    <d v="2014-07-10T00:48:54"/>
    <b v="0"/>
    <n v="1"/>
    <b v="0"/>
    <x v="0"/>
    <x v="31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x v="3739"/>
    <n v="1478268287"/>
    <d v="2016-11-04T14:04:47"/>
    <b v="0"/>
    <n v="0"/>
    <b v="0"/>
    <x v="6"/>
    <x v="35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x v="3740"/>
    <n v="1455359083"/>
    <d v="2016-02-13T10:24:43"/>
    <b v="0"/>
    <n v="1"/>
    <b v="0"/>
    <x v="6"/>
    <x v="35"/>
    <n v="0"/>
    <n v="1"/>
  </r>
  <r>
    <n v="1988"/>
    <s v="Phillip Michael Photography"/>
    <s v="Expressing art in an image!"/>
    <n v="6000"/>
    <n v="25"/>
    <x v="3"/>
    <x v="0"/>
    <s v="USD"/>
    <n v="1440094742"/>
    <x v="3741"/>
    <n v="1437502742"/>
    <d v="2015-07-21T18:19:02"/>
    <b v="0"/>
    <n v="1"/>
    <b v="0"/>
    <x v="6"/>
    <x v="35"/>
    <n v="0"/>
    <n v="2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x v="3742"/>
    <n v="1421637991"/>
    <d v="2015-01-19T03:26:31"/>
    <b v="0"/>
    <n v="2"/>
    <b v="0"/>
    <x v="6"/>
    <x v="3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x v="3743"/>
    <n v="1448114837"/>
    <d v="2015-11-21T14:07:17"/>
    <b v="0"/>
    <n v="0"/>
    <b v="0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x v="3744"/>
    <n v="1475885342"/>
    <d v="2016-10-08T00:09:02"/>
    <b v="0"/>
    <n v="0"/>
    <b v="0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x v="3745"/>
    <n v="1402429211"/>
    <d v="2014-06-10T19:40:11"/>
    <b v="0"/>
    <n v="0"/>
    <b v="0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x v="3746"/>
    <n v="1406499612"/>
    <d v="2014-07-27T22:20:12"/>
    <b v="0"/>
    <n v="0"/>
    <b v="0"/>
    <x v="6"/>
    <x v="35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x v="3747"/>
    <n v="1481181169"/>
    <d v="2016-12-08T07:12:49"/>
    <b v="0"/>
    <n v="3"/>
    <b v="0"/>
    <x v="1"/>
    <x v="2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x v="3748"/>
    <n v="1415488887"/>
    <d v="2014-11-08T23:21:27"/>
    <b v="0"/>
    <n v="2"/>
    <b v="0"/>
    <x v="1"/>
    <x v="2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x v="3749"/>
    <n v="1406140369"/>
    <d v="2014-07-23T18:32:49"/>
    <b v="0"/>
    <n v="1"/>
    <b v="0"/>
    <x v="1"/>
    <x v="29"/>
    <n v="0"/>
    <n v="25"/>
  </r>
  <r>
    <n v="2130"/>
    <s v="Wondrous Adventures: A Kid's Game"/>
    <s v="You are the hero tasked to save your home from the villainous Sanword."/>
    <n v="42000"/>
    <n v="85"/>
    <x v="3"/>
    <x v="0"/>
    <s v="USD"/>
    <n v="1408154663"/>
    <x v="3750"/>
    <n v="1405130663"/>
    <d v="2014-07-12T02:04:23"/>
    <b v="0"/>
    <n v="4"/>
    <b v="0"/>
    <x v="1"/>
    <x v="29"/>
    <n v="0"/>
    <n v="21.25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x v="3751"/>
    <n v="1379592786"/>
    <d v="2013-09-19T12:13:06"/>
    <b v="0"/>
    <n v="4"/>
    <b v="0"/>
    <x v="1"/>
    <x v="2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x v="3752"/>
    <n v="1355342424"/>
    <d v="2012-12-12T20:00:24"/>
    <b v="0"/>
    <n v="11"/>
    <b v="0"/>
    <x v="1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x v="3753"/>
    <n v="1413351559"/>
    <d v="2014-10-15T05:39:19"/>
    <b v="0"/>
    <n v="0"/>
    <b v="0"/>
    <x v="1"/>
    <x v="2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x v="3754"/>
    <n v="1453997910"/>
    <d v="2016-01-28T16:18:30"/>
    <b v="0"/>
    <n v="1"/>
    <b v="0"/>
    <x v="1"/>
    <x v="2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x v="3755"/>
    <n v="1277512556"/>
    <d v="2010-06-26T00:35:56"/>
    <b v="0"/>
    <n v="0"/>
    <b v="0"/>
    <x v="1"/>
    <x v="2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x v="3756"/>
    <n v="1464639614"/>
    <d v="2016-05-30T20:20:14"/>
    <b v="0"/>
    <n v="6"/>
    <b v="0"/>
    <x v="1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x v="3757"/>
    <n v="1392321509"/>
    <d v="2014-02-13T19:58:29"/>
    <b v="0"/>
    <n v="4"/>
    <b v="0"/>
    <x v="1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x v="3758"/>
    <n v="1417470718"/>
    <d v="2014-12-01T21:51:58"/>
    <b v="0"/>
    <n v="4"/>
    <b v="0"/>
    <x v="1"/>
    <x v="2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759"/>
    <n v="1434137504"/>
    <d v="2015-06-12T19:31:44"/>
    <b v="0"/>
    <n v="0"/>
    <b v="0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760"/>
    <n v="1410799870"/>
    <d v="2014-09-15T16:51:10"/>
    <b v="0"/>
    <n v="0"/>
    <b v="0"/>
    <x v="0"/>
    <x v="38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x v="3761"/>
    <n v="1464197269"/>
    <d v="2016-05-25T17:27:49"/>
    <b v="0"/>
    <n v="1"/>
    <b v="0"/>
    <x v="0"/>
    <x v="3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762"/>
    <n v="1424822556"/>
    <d v="2015-02-25T00:02:36"/>
    <b v="0"/>
    <n v="0"/>
    <b v="0"/>
    <x v="0"/>
    <x v="3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763"/>
    <n v="1472843431"/>
    <d v="2016-09-02T19:10:31"/>
    <b v="0"/>
    <n v="3"/>
    <b v="0"/>
    <x v="0"/>
    <x v="38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3764"/>
    <n v="1450822938"/>
    <d v="2015-12-22T22:22:18"/>
    <b v="0"/>
    <n v="5"/>
    <b v="0"/>
    <x v="0"/>
    <x v="3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765"/>
    <n v="1436812628"/>
    <d v="2015-07-13T18:37:08"/>
    <b v="0"/>
    <n v="0"/>
    <b v="0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x v="3766"/>
    <n v="1480882370"/>
    <d v="2016-12-04T20:12:50"/>
    <b v="0"/>
    <n v="0"/>
    <b v="0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767"/>
    <n v="1428419552"/>
    <d v="2015-04-07T15:12:32"/>
    <b v="0"/>
    <n v="0"/>
    <b v="0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768"/>
    <n v="1428596022"/>
    <d v="2015-04-09T16:13:42"/>
    <b v="0"/>
    <n v="0"/>
    <b v="0"/>
    <x v="0"/>
    <x v="3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769"/>
    <n v="1415726460"/>
    <d v="2014-11-11T17:21:00"/>
    <b v="0"/>
    <n v="1"/>
    <b v="0"/>
    <x v="0"/>
    <x v="38"/>
    <n v="0"/>
    <n v="25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x v="3770"/>
    <n v="1430938104"/>
    <d v="2015-05-06T18:48:24"/>
    <b v="0"/>
    <n v="0"/>
    <b v="0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771"/>
    <n v="1442501578"/>
    <d v="2015-09-17T14:52:58"/>
    <b v="0"/>
    <n v="0"/>
    <b v="0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772"/>
    <n v="1417818036"/>
    <d v="2014-12-05T22:20:36"/>
    <b v="0"/>
    <n v="0"/>
    <b v="0"/>
    <x v="0"/>
    <x v="38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x v="3773"/>
    <n v="1452272280"/>
    <d v="2016-01-08T16:58:00"/>
    <b v="0"/>
    <n v="1"/>
    <b v="0"/>
    <x v="0"/>
    <x v="3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x v="3774"/>
    <n v="1459975008"/>
    <d v="2016-04-06T20:36:48"/>
    <b v="0"/>
    <n v="0"/>
    <b v="0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775"/>
    <n v="1447460200"/>
    <d v="2015-11-14T00:16:40"/>
    <b v="0"/>
    <n v="0"/>
    <b v="0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776"/>
    <n v="1441146356"/>
    <d v="2015-09-01T22:25:56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x v="3777"/>
    <n v="1449596425"/>
    <d v="2015-12-08T17:40:25"/>
    <b v="0"/>
    <n v="0"/>
    <b v="0"/>
    <x v="0"/>
    <x v="38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778"/>
    <n v="1425143965"/>
    <d v="2015-02-28T17:19:25"/>
    <b v="0"/>
    <n v="2"/>
    <b v="0"/>
    <x v="0"/>
    <x v="3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779"/>
    <n v="1452540611"/>
    <d v="2016-01-11T19:30:11"/>
    <b v="0"/>
    <n v="0"/>
    <b v="0"/>
    <x v="0"/>
    <x v="3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780"/>
    <n v="1416285141"/>
    <d v="2014-11-18T04:32:21"/>
    <b v="0"/>
    <n v="4"/>
    <b v="0"/>
    <x v="0"/>
    <x v="3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781"/>
    <n v="1432665596"/>
    <d v="2015-05-26T18:39:56"/>
    <b v="0"/>
    <n v="0"/>
    <b v="0"/>
    <x v="0"/>
    <x v="38"/>
    <n v="0"/>
    <n v="0"/>
  </r>
  <r>
    <n v="2373"/>
    <s v="Cykelauktion.com (Canceled)"/>
    <s v="We want to create a safe marketplace for buying and selling bicycles."/>
    <n v="850000"/>
    <n v="50"/>
    <x v="1"/>
    <x v="10"/>
    <s v="SEK"/>
    <n v="1440863624"/>
    <x v="3782"/>
    <n v="1438271624"/>
    <d v="2015-07-30T15:53:44"/>
    <b v="0"/>
    <n v="1"/>
    <b v="0"/>
    <x v="0"/>
    <x v="3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783"/>
    <n v="1421180060"/>
    <d v="2015-01-13T20:14:20"/>
    <b v="0"/>
    <n v="1"/>
    <b v="0"/>
    <x v="0"/>
    <x v="3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784"/>
    <n v="1470859437"/>
    <d v="2016-08-10T20:03:57"/>
    <b v="0"/>
    <n v="0"/>
    <b v="0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x v="3785"/>
    <n v="1477515183"/>
    <d v="2016-10-26T20:53:03"/>
    <b v="0"/>
    <n v="0"/>
    <b v="0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786"/>
    <n v="1438042730"/>
    <d v="2015-07-28T00:18:50"/>
    <b v="0"/>
    <n v="0"/>
    <b v="0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787"/>
    <n v="1440116616"/>
    <d v="2015-08-21T00:23:36"/>
    <b v="0"/>
    <n v="0"/>
    <b v="0"/>
    <x v="0"/>
    <x v="3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788"/>
    <n v="1441134142"/>
    <d v="2015-09-01T19:02:22"/>
    <b v="0"/>
    <n v="3"/>
    <b v="0"/>
    <x v="0"/>
    <x v="38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x v="3789"/>
    <n v="1415736424"/>
    <d v="2014-11-11T20:07:04"/>
    <b v="0"/>
    <n v="0"/>
    <b v="0"/>
    <x v="0"/>
    <x v="38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x v="3790"/>
    <n v="1435160452"/>
    <d v="2015-06-24T15:40:52"/>
    <b v="0"/>
    <n v="1"/>
    <b v="0"/>
    <x v="0"/>
    <x v="3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x v="3791"/>
    <n v="1416896264"/>
    <d v="2014-11-25T06:17:44"/>
    <b v="0"/>
    <n v="0"/>
    <b v="0"/>
    <x v="0"/>
    <x v="3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792"/>
    <n v="1425236644"/>
    <d v="2015-03-01T19:04:04"/>
    <b v="0"/>
    <n v="1"/>
    <b v="0"/>
    <x v="0"/>
    <x v="3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793"/>
    <n v="1443495223"/>
    <d v="2015-09-29T02:53:43"/>
    <b v="0"/>
    <n v="0"/>
    <b v="0"/>
    <x v="0"/>
    <x v="3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794"/>
    <n v="1436456017"/>
    <d v="2015-07-09T15:33:37"/>
    <b v="0"/>
    <n v="1"/>
    <b v="0"/>
    <x v="0"/>
    <x v="3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x v="3795"/>
    <n v="1422348093"/>
    <d v="2015-01-27T08:41:33"/>
    <b v="0"/>
    <n v="2"/>
    <b v="0"/>
    <x v="0"/>
    <x v="3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796"/>
    <n v="1481597687"/>
    <d v="2016-12-13T02:54:47"/>
    <b v="0"/>
    <n v="0"/>
    <b v="0"/>
    <x v="0"/>
    <x v="3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x v="3797"/>
    <n v="1442348558"/>
    <d v="2015-09-15T20:22:38"/>
    <b v="0"/>
    <n v="1"/>
    <b v="0"/>
    <x v="0"/>
    <x v="3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798"/>
    <n v="1417641256"/>
    <d v="2014-12-03T21:14:16"/>
    <b v="0"/>
    <n v="0"/>
    <b v="0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799"/>
    <n v="1433282384"/>
    <d v="2015-06-02T21:59:44"/>
    <b v="0"/>
    <n v="0"/>
    <b v="0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800"/>
    <n v="1415910506"/>
    <d v="2014-11-13T20:28:26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x v="3801"/>
    <n v="1458023164"/>
    <d v="2016-03-15T06:26:04"/>
    <b v="0"/>
    <n v="0"/>
    <b v="0"/>
    <x v="0"/>
    <x v="38"/>
    <n v="0"/>
    <n v="0"/>
  </r>
  <r>
    <n v="2402"/>
    <s v="Cupcake Truck Unite"/>
    <s v="Small town, delicious treats, and a mobile truck"/>
    <n v="12000"/>
    <n v="52"/>
    <x v="3"/>
    <x v="0"/>
    <s v="USD"/>
    <n v="1431533931"/>
    <x v="3802"/>
    <n v="1428941931"/>
    <d v="2015-04-13T16:18:51"/>
    <b v="0"/>
    <n v="1"/>
    <b v="0"/>
    <x v="7"/>
    <x v="37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x v="3803"/>
    <n v="1449190607"/>
    <d v="2015-12-04T00:56:47"/>
    <b v="0"/>
    <n v="0"/>
    <b v="0"/>
    <x v="7"/>
    <x v="37"/>
    <n v="0"/>
    <n v="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x v="3804"/>
    <n v="1412652157"/>
    <d v="2014-10-07T03:22:37"/>
    <b v="0"/>
    <n v="2"/>
    <b v="0"/>
    <x v="7"/>
    <x v="3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x v="3805"/>
    <n v="1439027275"/>
    <d v="2015-08-08T09:47:55"/>
    <b v="0"/>
    <n v="0"/>
    <b v="0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x v="3806"/>
    <n v="1476294073"/>
    <d v="2016-10-12T17:41:13"/>
    <b v="0"/>
    <n v="0"/>
    <b v="0"/>
    <x v="7"/>
    <x v="37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x v="3807"/>
    <n v="1421343743"/>
    <d v="2015-01-15T17:42:23"/>
    <b v="0"/>
    <n v="1"/>
    <b v="0"/>
    <x v="7"/>
    <x v="37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x v="3808"/>
    <n v="1405113187"/>
    <d v="2014-07-11T21:13:07"/>
    <b v="0"/>
    <n v="0"/>
    <b v="0"/>
    <x v="7"/>
    <x v="37"/>
    <n v="0"/>
    <n v="0"/>
  </r>
  <r>
    <n v="2418"/>
    <s v="Mexican food truck"/>
    <s v="I want to start my food truck business."/>
    <n v="25000"/>
    <n v="5"/>
    <x v="3"/>
    <x v="0"/>
    <s v="USD"/>
    <n v="1427225644"/>
    <x v="3809"/>
    <n v="1422045244"/>
    <d v="2015-01-23T20:34:04"/>
    <b v="0"/>
    <n v="5"/>
    <b v="0"/>
    <x v="7"/>
    <x v="37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x v="3810"/>
    <n v="1419097389"/>
    <d v="2014-12-20T17:43:09"/>
    <b v="0"/>
    <n v="0"/>
    <b v="0"/>
    <x v="7"/>
    <x v="37"/>
    <n v="0"/>
    <n v="0"/>
  </r>
  <r>
    <n v="2421"/>
    <s v="hot dog cart"/>
    <s v="help me start Merrill's first hot dog cart in this empty lot"/>
    <n v="6000"/>
    <n v="1"/>
    <x v="3"/>
    <x v="0"/>
    <s v="USD"/>
    <n v="1424536196"/>
    <x v="3811"/>
    <n v="1421944196"/>
    <d v="2015-01-22T16:29:56"/>
    <b v="0"/>
    <n v="1"/>
    <b v="0"/>
    <x v="7"/>
    <x v="37"/>
    <n v="0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x v="3812"/>
    <n v="1423502636"/>
    <d v="2015-02-09T17:23:56"/>
    <b v="0"/>
    <n v="1"/>
    <b v="0"/>
    <x v="7"/>
    <x v="37"/>
    <n v="0"/>
    <n v="1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x v="3813"/>
    <n v="1417452890"/>
    <d v="2014-12-01T16:54:50"/>
    <b v="0"/>
    <n v="1"/>
    <b v="0"/>
    <x v="7"/>
    <x v="37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x v="3814"/>
    <n v="1463090149"/>
    <d v="2016-05-12T21:55:49"/>
    <b v="0"/>
    <n v="1"/>
    <b v="0"/>
    <x v="7"/>
    <x v="37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x v="3815"/>
    <n v="1433822692"/>
    <d v="2015-06-09T04:04:52"/>
    <b v="0"/>
    <n v="0"/>
    <b v="0"/>
    <x v="7"/>
    <x v="37"/>
    <n v="0"/>
    <n v="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x v="3816"/>
    <n v="1455262733"/>
    <d v="2016-02-12T07:38:53"/>
    <b v="0"/>
    <n v="1"/>
    <b v="0"/>
    <x v="7"/>
    <x v="37"/>
    <n v="0"/>
    <n v="1"/>
  </r>
  <r>
    <n v="2428"/>
    <s v="Premium Burgers"/>
    <s v="From Moo 2 You! We want to offer premium burgers to a taco flooded environment."/>
    <n v="35000"/>
    <n v="1"/>
    <x v="3"/>
    <x v="0"/>
    <s v="USD"/>
    <n v="1426182551"/>
    <x v="3817"/>
    <n v="1423594151"/>
    <d v="2015-02-10T18:49:11"/>
    <b v="0"/>
    <n v="1"/>
    <b v="0"/>
    <x v="7"/>
    <x v="37"/>
    <n v="0"/>
    <n v="1"/>
  </r>
  <r>
    <n v="2431"/>
    <s v="Murphy's good eatin'"/>
    <s v="Go to Colorado and run a food truck with homemade food of all kinds."/>
    <n v="100000"/>
    <n v="2"/>
    <x v="3"/>
    <x v="0"/>
    <s v="USD"/>
    <n v="1467080613"/>
    <x v="3818"/>
    <n v="1461896613"/>
    <d v="2016-04-29T02:23:33"/>
    <b v="0"/>
    <n v="2"/>
    <b v="0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x v="3819"/>
    <n v="1423199697"/>
    <d v="2015-02-06T05:14:57"/>
    <b v="0"/>
    <n v="2"/>
    <b v="0"/>
    <x v="7"/>
    <x v="37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x v="3820"/>
    <n v="1454016943"/>
    <d v="2016-01-28T21:35:43"/>
    <b v="0"/>
    <n v="0"/>
    <b v="0"/>
    <x v="7"/>
    <x v="3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x v="3821"/>
    <n v="1435206474"/>
    <d v="2015-06-25T04:27:54"/>
    <b v="0"/>
    <n v="2"/>
    <b v="0"/>
    <x v="7"/>
    <x v="37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x v="3822"/>
    <n v="1441435186"/>
    <d v="2015-09-05T06:39:46"/>
    <b v="0"/>
    <n v="4"/>
    <b v="0"/>
    <x v="7"/>
    <x v="37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x v="3823"/>
    <n v="1448894770"/>
    <d v="2015-11-30T14:46:10"/>
    <b v="0"/>
    <n v="2"/>
    <b v="0"/>
    <x v="7"/>
    <x v="37"/>
    <n v="0"/>
    <n v="22.5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x v="3824"/>
    <n v="1422400188"/>
    <d v="2015-01-27T23:09:48"/>
    <b v="0"/>
    <n v="0"/>
    <b v="0"/>
    <x v="7"/>
    <x v="37"/>
    <n v="0"/>
    <n v="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x v="3825"/>
    <n v="1444341462"/>
    <d v="2015-10-08T21:57:42"/>
    <b v="0"/>
    <n v="1"/>
    <b v="0"/>
    <x v="7"/>
    <x v="37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x v="3826"/>
    <n v="1442605129"/>
    <d v="2015-09-18T19:38:49"/>
    <b v="0"/>
    <n v="0"/>
    <b v="0"/>
    <x v="7"/>
    <x v="37"/>
    <n v="0"/>
    <n v="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x v="3827"/>
    <n v="1452807313"/>
    <d v="2016-01-14T21:35:13"/>
    <b v="0"/>
    <n v="2"/>
    <b v="0"/>
    <x v="7"/>
    <x v="37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x v="3828"/>
    <n v="1407440918"/>
    <d v="2014-08-07T19:48:38"/>
    <b v="0"/>
    <n v="5"/>
    <b v="0"/>
    <x v="7"/>
    <x v="4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x v="3829"/>
    <n v="1462743308"/>
    <d v="2016-05-08T21:35:08"/>
    <b v="0"/>
    <n v="0"/>
    <b v="0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x v="3830"/>
    <n v="1413418934"/>
    <d v="2014-10-16T00:22:14"/>
    <b v="0"/>
    <n v="0"/>
    <b v="0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x v="3831"/>
    <n v="1423704016"/>
    <d v="2015-02-12T01:20:16"/>
    <b v="0"/>
    <n v="0"/>
    <b v="0"/>
    <x v="7"/>
    <x v="40"/>
    <n v="0"/>
    <n v="0"/>
  </r>
  <r>
    <n v="2507"/>
    <s v="Help Cafe Talavera get a New Kitchen!"/>
    <s v="Unique dishes for a unique city!."/>
    <n v="42850"/>
    <n v="0"/>
    <x v="3"/>
    <x v="0"/>
    <s v="USD"/>
    <n v="1431308704"/>
    <x v="3832"/>
    <n v="1428716704"/>
    <d v="2015-04-11T01:45:04"/>
    <b v="0"/>
    <n v="0"/>
    <b v="0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x v="3833"/>
    <n v="1405464634"/>
    <d v="2014-07-15T22:50:34"/>
    <b v="0"/>
    <n v="0"/>
    <b v="0"/>
    <x v="7"/>
    <x v="40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x v="3834"/>
    <n v="1426463772"/>
    <d v="2015-03-15T23:56:12"/>
    <b v="0"/>
    <n v="2"/>
    <b v="0"/>
    <x v="7"/>
    <x v="40"/>
    <n v="0"/>
    <n v="37.5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x v="3835"/>
    <n v="1451731413"/>
    <d v="2016-01-02T10:43:33"/>
    <b v="0"/>
    <n v="0"/>
    <b v="0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x v="3836"/>
    <n v="1417208561"/>
    <d v="2014-11-28T21:02:41"/>
    <b v="0"/>
    <n v="0"/>
    <b v="0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x v="3837"/>
    <n v="1482883789"/>
    <d v="2016-12-28T00:09:49"/>
    <b v="0"/>
    <n v="0"/>
    <b v="0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x v="3838"/>
    <n v="1414683652"/>
    <d v="2014-10-30T15:40:52"/>
    <b v="0"/>
    <n v="0"/>
    <b v="0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x v="3839"/>
    <n v="1413303628"/>
    <d v="2014-10-14T16:20:28"/>
    <b v="0"/>
    <n v="0"/>
    <b v="0"/>
    <x v="7"/>
    <x v="40"/>
    <n v="0"/>
    <n v="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x v="3840"/>
    <n v="1403149404"/>
    <d v="2014-06-19T03:43:24"/>
    <b v="0"/>
    <n v="4"/>
    <b v="0"/>
    <x v="7"/>
    <x v="4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x v="3841"/>
    <n v="1472567085"/>
    <d v="2016-08-30T14:24:4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x v="3842"/>
    <n v="1442148089"/>
    <d v="2015-09-13T12:41:29"/>
    <b v="0"/>
    <n v="0"/>
    <b v="0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x v="3843"/>
    <n v="1433042451"/>
    <d v="2015-05-31T03:20:51"/>
    <b v="0"/>
    <n v="0"/>
    <b v="0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x v="3844"/>
    <n v="1404262699"/>
    <d v="2014-07-02T00:58:19"/>
    <b v="0"/>
    <n v="0"/>
    <b v="0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845"/>
    <n v="1406071948"/>
    <d v="2014-07-22T23:32:28"/>
    <b v="0"/>
    <n v="0"/>
    <b v="0"/>
    <x v="7"/>
    <x v="37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846"/>
    <n v="1427231138"/>
    <d v="2015-03-24T21:05:38"/>
    <b v="0"/>
    <n v="2"/>
    <b v="0"/>
    <x v="7"/>
    <x v="37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x v="3847"/>
    <n v="1458461521"/>
    <d v="2016-03-20T08:12:01"/>
    <b v="0"/>
    <n v="4"/>
    <b v="0"/>
    <x v="7"/>
    <x v="37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848"/>
    <n v="1426301517"/>
    <d v="2015-03-14T02:51:57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849"/>
    <n v="1404915149"/>
    <d v="2014-07-09T14:12:29"/>
    <b v="0"/>
    <n v="0"/>
    <b v="0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850"/>
    <n v="1461786545"/>
    <d v="2016-04-27T19:49:05"/>
    <b v="0"/>
    <n v="0"/>
    <b v="0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851"/>
    <n v="1418438194"/>
    <d v="2014-12-13T02:36:34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x v="3852"/>
    <n v="1424823247"/>
    <d v="2015-02-25T00:14:07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3853"/>
    <n v="1405021297"/>
    <d v="2014-07-10T19:41:37"/>
    <b v="0"/>
    <n v="0"/>
    <b v="0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3854"/>
    <n v="1440203579"/>
    <d v="2015-08-22T00:32:59"/>
    <b v="0"/>
    <n v="0"/>
    <b v="0"/>
    <x v="7"/>
    <x v="37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3855"/>
    <n v="1405626903"/>
    <d v="2014-07-17T19:55:03"/>
    <b v="0"/>
    <n v="12"/>
    <b v="0"/>
    <x v="7"/>
    <x v="37"/>
    <n v="0"/>
    <n v="23.08"/>
  </r>
  <r>
    <n v="2582"/>
    <s v="Drunken Wings"/>
    <s v="The place where chicken meets liquor for the first time!"/>
    <n v="90000"/>
    <n v="1"/>
    <x v="3"/>
    <x v="0"/>
    <s v="USD"/>
    <n v="1477784634"/>
    <x v="3856"/>
    <n v="1475192634"/>
    <d v="2016-09-29T23:43:54"/>
    <b v="0"/>
    <n v="1"/>
    <b v="0"/>
    <x v="7"/>
    <x v="37"/>
    <n v="0"/>
    <n v="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x v="3857"/>
    <n v="1431749369"/>
    <d v="2015-05-16T04:09:29"/>
    <b v="0"/>
    <n v="0"/>
    <b v="0"/>
    <x v="7"/>
    <x v="3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x v="3858"/>
    <n v="1402009632"/>
    <d v="2014-06-05T23:07:12"/>
    <b v="0"/>
    <n v="1"/>
    <b v="0"/>
    <x v="7"/>
    <x v="37"/>
    <n v="0"/>
    <n v="50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x v="3859"/>
    <n v="1448438136"/>
    <d v="2015-11-25T07:55:36"/>
    <b v="0"/>
    <n v="1"/>
    <b v="0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x v="3860"/>
    <n v="1456145527"/>
    <d v="2016-02-22T12:52:07"/>
    <b v="0"/>
    <n v="1"/>
    <b v="0"/>
    <x v="7"/>
    <x v="3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x v="3861"/>
    <n v="1453212497"/>
    <d v="2016-01-19T14:08:17"/>
    <b v="0"/>
    <n v="0"/>
    <b v="0"/>
    <x v="7"/>
    <x v="37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x v="3862"/>
    <n v="1409944421"/>
    <d v="2014-09-05T19:13:41"/>
    <b v="0"/>
    <n v="1"/>
    <b v="0"/>
    <x v="7"/>
    <x v="37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x v="3863"/>
    <n v="1427401026"/>
    <d v="2015-03-26T20:17:06"/>
    <b v="0"/>
    <n v="0"/>
    <b v="0"/>
    <x v="7"/>
    <x v="37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x v="3864"/>
    <n v="1404861228"/>
    <d v="2014-07-08T23:13:48"/>
    <b v="0"/>
    <n v="1"/>
    <b v="0"/>
    <x v="7"/>
    <x v="37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x v="3865"/>
    <n v="1465970108"/>
    <d v="2016-06-15T05:55:08"/>
    <b v="0"/>
    <n v="0"/>
    <b v="0"/>
    <x v="0"/>
    <x v="5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x v="3866"/>
    <n v="1449186941"/>
    <d v="2015-12-03T23:55:41"/>
    <b v="0"/>
    <n v="3"/>
    <b v="0"/>
    <x v="0"/>
    <x v="5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867"/>
    <n v="1424442326"/>
    <d v="2015-02-20T14:25:26"/>
    <b v="0"/>
    <n v="6"/>
    <b v="0"/>
    <x v="0"/>
    <x v="5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868"/>
    <n v="1467321194"/>
    <d v="2016-06-30T21:13:14"/>
    <b v="0"/>
    <n v="4"/>
    <b v="0"/>
    <x v="0"/>
    <x v="5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869"/>
    <n v="1443200818"/>
    <d v="2015-09-25T17:06:58"/>
    <b v="0"/>
    <n v="5"/>
    <b v="0"/>
    <x v="0"/>
    <x v="5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x v="3870"/>
    <n v="1440529765"/>
    <d v="2015-08-25T19:09:25"/>
    <b v="0"/>
    <n v="2"/>
    <b v="0"/>
    <x v="0"/>
    <x v="19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x v="3871"/>
    <n v="1422489694"/>
    <d v="2015-01-29T00:01:34"/>
    <b v="0"/>
    <n v="3"/>
    <b v="0"/>
    <x v="0"/>
    <x v="19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x v="3872"/>
    <n v="1422641240"/>
    <d v="2015-01-30T18:07:20"/>
    <b v="0"/>
    <n v="3"/>
    <b v="0"/>
    <x v="7"/>
    <x v="37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x v="3873"/>
    <n v="1424968930"/>
    <d v="2015-02-26T16:42:10"/>
    <b v="0"/>
    <n v="1"/>
    <b v="0"/>
    <x v="7"/>
    <x v="37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x v="3874"/>
    <n v="1410391423"/>
    <d v="2014-09-10T23:23:43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x v="3875"/>
    <n v="1432999318"/>
    <d v="2015-05-30T15:21:58"/>
    <b v="0"/>
    <n v="0"/>
    <b v="0"/>
    <x v="7"/>
    <x v="37"/>
    <n v="0"/>
    <n v="0"/>
  </r>
  <r>
    <n v="2688"/>
    <s v="Mac N Cheez Food Truck"/>
    <s v="The amazing gourmet Mac N Cheez Food Truck Campaigne!"/>
    <n v="50000"/>
    <n v="74"/>
    <x v="3"/>
    <x v="0"/>
    <s v="USD"/>
    <n v="1424746800"/>
    <x v="3876"/>
    <n v="1422067870"/>
    <d v="2015-01-24T02:51:10"/>
    <b v="0"/>
    <n v="14"/>
    <b v="0"/>
    <x v="7"/>
    <x v="37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x v="3877"/>
    <n v="1467327890"/>
    <d v="2016-06-30T23:04:50"/>
    <b v="0"/>
    <n v="1"/>
    <b v="0"/>
    <x v="7"/>
    <x v="37"/>
    <n v="0"/>
    <n v="1"/>
  </r>
  <r>
    <n v="2691"/>
    <s v="Cook"/>
    <s v="A Great New local Food Truck serving up ethnic fusion inspired eats in Ottawa."/>
    <n v="65000"/>
    <n v="35"/>
    <x v="3"/>
    <x v="7"/>
    <s v="CAD"/>
    <n v="1431278557"/>
    <x v="3878"/>
    <n v="1427390557"/>
    <d v="2015-03-26T17:22:37"/>
    <b v="0"/>
    <n v="2"/>
    <b v="0"/>
    <x v="7"/>
    <x v="37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x v="3879"/>
    <n v="1409109739"/>
    <d v="2014-08-27T03:22:19"/>
    <b v="0"/>
    <n v="1"/>
    <b v="0"/>
    <x v="7"/>
    <x v="37"/>
    <n v="0"/>
    <n v="1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x v="3880"/>
    <n v="1423801318"/>
    <d v="2015-02-13T04:21:58"/>
    <b v="0"/>
    <n v="3"/>
    <b v="0"/>
    <x v="7"/>
    <x v="37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x v="3881"/>
    <n v="1401312808"/>
    <d v="2014-05-28T21:33:28"/>
    <b v="0"/>
    <n v="2"/>
    <b v="0"/>
    <x v="7"/>
    <x v="37"/>
    <n v="0"/>
    <n v="13.01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x v="3882"/>
    <n v="1404941463"/>
    <d v="2014-07-09T21:31:03"/>
    <b v="0"/>
    <n v="0"/>
    <b v="0"/>
    <x v="7"/>
    <x v="37"/>
    <n v="0"/>
    <n v="0"/>
  </r>
  <r>
    <n v="2741"/>
    <s v="Mrs. Brown and Her Lost Puppy."/>
    <s v="Help me publish my 1st children's book as an aspiring author!"/>
    <n v="8000"/>
    <n v="35"/>
    <x v="3"/>
    <x v="0"/>
    <s v="USD"/>
    <n v="1413770820"/>
    <x v="3883"/>
    <n v="1412005602"/>
    <d v="2014-09-29T15:46:42"/>
    <b v="0"/>
    <n v="4"/>
    <b v="0"/>
    <x v="5"/>
    <x v="32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x v="3884"/>
    <n v="1474271607"/>
    <d v="2016-09-19T07:53:27"/>
    <b v="0"/>
    <n v="0"/>
    <b v="0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x v="3885"/>
    <n v="1340055345"/>
    <d v="2012-06-18T21:35:45"/>
    <b v="0"/>
    <n v="0"/>
    <b v="0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x v="3886"/>
    <n v="1397855842"/>
    <d v="2014-04-18T21:17:22"/>
    <b v="0"/>
    <n v="0"/>
    <b v="0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x v="3887"/>
    <n v="1407856551"/>
    <d v="2014-08-12T15:15:51"/>
    <b v="0"/>
    <n v="0"/>
    <b v="0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x v="3888"/>
    <n v="1369134258"/>
    <d v="2013-05-21T11:04:18"/>
    <b v="0"/>
    <n v="0"/>
    <b v="0"/>
    <x v="5"/>
    <x v="32"/>
    <n v="0"/>
    <n v="0"/>
  </r>
  <r>
    <n v="2763"/>
    <s v="My Christmas Star"/>
    <s v="How Santa finds childrens homes without getting lost by following certain stars."/>
    <n v="39400"/>
    <n v="90"/>
    <x v="3"/>
    <x v="0"/>
    <s v="USD"/>
    <n v="1369403684"/>
    <x v="3889"/>
    <n v="1365515684"/>
    <d v="2013-04-09T13:54:44"/>
    <b v="0"/>
    <n v="3"/>
    <b v="0"/>
    <x v="5"/>
    <x v="32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x v="3890"/>
    <n v="1350050028"/>
    <d v="2012-10-12T13:53:48"/>
    <b v="0"/>
    <n v="0"/>
    <b v="0"/>
    <x v="5"/>
    <x v="32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x v="3891"/>
    <n v="1397677790"/>
    <d v="2014-04-16T19:49:50"/>
    <b v="0"/>
    <n v="2"/>
    <b v="0"/>
    <x v="5"/>
    <x v="32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x v="3892"/>
    <n v="1355489140"/>
    <d v="2012-12-14T12:45:40"/>
    <b v="0"/>
    <n v="0"/>
    <b v="0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x v="3893"/>
    <n v="1379710294"/>
    <d v="2013-09-20T20:51:34"/>
    <b v="0"/>
    <n v="0"/>
    <b v="0"/>
    <x v="5"/>
    <x v="32"/>
    <n v="0"/>
    <n v="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x v="3894"/>
    <n v="1460666721"/>
    <d v="2016-04-14T20:45:21"/>
    <b v="0"/>
    <n v="1"/>
    <b v="0"/>
    <x v="5"/>
    <x v="32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x v="3895"/>
    <n v="1434557004"/>
    <d v="2015-06-17T16:03:24"/>
    <b v="0"/>
    <n v="1"/>
    <b v="0"/>
    <x v="5"/>
    <x v="32"/>
    <n v="0"/>
    <n v="1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x v="3896"/>
    <n v="1486550688"/>
    <d v="2017-02-08T10:44:48"/>
    <b v="0"/>
    <n v="0"/>
    <b v="0"/>
    <x v="5"/>
    <x v="32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x v="3897"/>
    <n v="1401058295"/>
    <d v="2014-05-25T22:51:35"/>
    <b v="0"/>
    <n v="0"/>
    <b v="0"/>
    <x v="3"/>
    <x v="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x v="3898"/>
    <n v="1462210950"/>
    <d v="2016-05-02T17:42:30"/>
    <b v="0"/>
    <n v="0"/>
    <b v="0"/>
    <x v="3"/>
    <x v="4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x v="3899"/>
    <n v="1429029394"/>
    <d v="2015-04-14T16:36:34"/>
    <b v="0"/>
    <n v="0"/>
    <b v="0"/>
    <x v="3"/>
    <x v="4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x v="3900"/>
    <n v="1458847265"/>
    <d v="2016-03-24T19:21:05"/>
    <b v="0"/>
    <n v="0"/>
    <b v="0"/>
    <x v="3"/>
    <x v="4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x v="3901"/>
    <n v="1430321659"/>
    <d v="2015-04-29T15:34:19"/>
    <b v="0"/>
    <n v="3"/>
    <b v="0"/>
    <x v="3"/>
    <x v="4"/>
    <n v="0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x v="3902"/>
    <n v="1453334629"/>
    <d v="2016-01-21T00:03:49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x v="3903"/>
    <n v="1405485297"/>
    <d v="2014-07-16T04:34:57"/>
    <b v="0"/>
    <n v="0"/>
    <b v="0"/>
    <x v="3"/>
    <x v="4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x v="3904"/>
    <n v="1415711095"/>
    <d v="2014-11-11T13:04:55"/>
    <b v="0"/>
    <n v="0"/>
    <b v="0"/>
    <x v="3"/>
    <x v="4"/>
    <n v="0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x v="3905"/>
    <n v="1401044229"/>
    <d v="2014-05-25T18:57:09"/>
    <b v="0"/>
    <n v="3"/>
    <b v="0"/>
    <x v="3"/>
    <x v="4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x v="3906"/>
    <n v="1405095123"/>
    <d v="2014-07-11T16:12:03"/>
    <b v="0"/>
    <n v="1"/>
    <b v="0"/>
    <x v="3"/>
    <x v="4"/>
    <n v="0"/>
    <n v="2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x v="3907"/>
    <n v="1415328259"/>
    <d v="2014-11-07T02:44:19"/>
    <b v="0"/>
    <n v="0"/>
    <b v="0"/>
    <x v="3"/>
    <x v="4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x v="3908"/>
    <n v="1429584438"/>
    <d v="2015-04-21T02:47:18"/>
    <b v="0"/>
    <n v="0"/>
    <b v="0"/>
    <x v="3"/>
    <x v="4"/>
    <n v="0"/>
    <n v="0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x v="3909"/>
    <n v="1459825493"/>
    <d v="2016-04-05T03:04:53"/>
    <b v="0"/>
    <n v="3"/>
    <b v="0"/>
    <x v="3"/>
    <x v="4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x v="3910"/>
    <n v="1434477079"/>
    <d v="2015-06-16T17:51:19"/>
    <b v="0"/>
    <n v="0"/>
    <b v="0"/>
    <x v="3"/>
    <x v="4"/>
    <n v="0"/>
    <n v="0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x v="3911"/>
    <n v="1450718661"/>
    <d v="2015-12-21T17:24:21"/>
    <b v="0"/>
    <n v="1"/>
    <b v="0"/>
    <x v="3"/>
    <x v="4"/>
    <n v="0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x v="3912"/>
    <n v="1412432436"/>
    <d v="2014-10-04T14:20:36"/>
    <b v="0"/>
    <n v="0"/>
    <b v="0"/>
    <x v="3"/>
    <x v="4"/>
    <n v="0"/>
    <n v="0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x v="3913"/>
    <n v="1415208435"/>
    <d v="2014-11-05T17:27:15"/>
    <b v="0"/>
    <n v="4"/>
    <b v="0"/>
    <x v="3"/>
    <x v="4"/>
    <n v="0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x v="3914"/>
    <n v="1418379324"/>
    <d v="2014-12-12T10:15:24"/>
    <b v="0"/>
    <n v="1"/>
    <b v="0"/>
    <x v="3"/>
    <x v="4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x v="3915"/>
    <n v="1412945440"/>
    <d v="2014-10-10T12:50:40"/>
    <b v="0"/>
    <n v="0"/>
    <b v="0"/>
    <x v="3"/>
    <x v="4"/>
    <n v="0"/>
    <n v="0"/>
  </r>
  <r>
    <n v="2894"/>
    <s v="How Could You Do This To Me (The Stage Play)"/>
    <s v="This Is A Story About A Woman A Man And A Woman"/>
    <n v="50000"/>
    <n v="0"/>
    <x v="3"/>
    <x v="0"/>
    <s v="USD"/>
    <n v="1428100815"/>
    <x v="3916"/>
    <n v="1422920415"/>
    <d v="2015-02-02T23:40:15"/>
    <b v="0"/>
    <n v="0"/>
    <b v="0"/>
    <x v="3"/>
    <x v="4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x v="3917"/>
    <n v="1464141158"/>
    <d v="2016-05-25T01:52:38"/>
    <b v="0"/>
    <n v="0"/>
    <b v="0"/>
    <x v="3"/>
    <x v="4"/>
    <n v="0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x v="3918"/>
    <n v="1437820396"/>
    <d v="2015-07-25T10:33:16"/>
    <b v="0"/>
    <n v="1"/>
    <b v="0"/>
    <x v="3"/>
    <x v="4"/>
    <n v="0"/>
    <n v="25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x v="3919"/>
    <n v="1458075837"/>
    <d v="2016-03-15T21:03:57"/>
    <b v="0"/>
    <n v="2"/>
    <b v="0"/>
    <x v="3"/>
    <x v="4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x v="3920"/>
    <n v="1413527001"/>
    <d v="2014-10-17T06:23:21"/>
    <b v="0"/>
    <n v="1"/>
    <b v="0"/>
    <x v="3"/>
    <x v="4"/>
    <n v="0"/>
    <n v="20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x v="3921"/>
    <n v="1428955887"/>
    <d v="2015-04-13T20:11:27"/>
    <b v="0"/>
    <n v="1"/>
    <b v="0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x v="3922"/>
    <n v="1404857339"/>
    <d v="2014-07-08T22:08:59"/>
    <b v="0"/>
    <n v="2"/>
    <b v="0"/>
    <x v="3"/>
    <x v="4"/>
    <n v="0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x v="3923"/>
    <n v="1421185594"/>
    <d v="2015-01-13T21:46:3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x v="3924"/>
    <n v="1422658955"/>
    <d v="2015-01-30T23:02:35"/>
    <b v="0"/>
    <n v="1"/>
    <b v="0"/>
    <x v="3"/>
    <x v="12"/>
    <n v="0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x v="3925"/>
    <n v="1426302380"/>
    <d v="2015-03-14T03:06:20"/>
    <b v="0"/>
    <n v="0"/>
    <b v="0"/>
    <x v="3"/>
    <x v="12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x v="3926"/>
    <n v="1429845660"/>
    <d v="2015-04-24T03:21:00"/>
    <b v="0"/>
    <n v="0"/>
    <b v="0"/>
    <x v="3"/>
    <x v="12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x v="3927"/>
    <n v="1468673092"/>
    <d v="2016-07-16T12:44:52"/>
    <b v="0"/>
    <n v="2"/>
    <b v="0"/>
    <x v="3"/>
    <x v="12"/>
    <n v="0"/>
    <n v="1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x v="3928"/>
    <n v="1428075293"/>
    <d v="2015-04-03T15:34:53"/>
    <b v="0"/>
    <n v="9"/>
    <b v="0"/>
    <x v="3"/>
    <x v="12"/>
    <n v="0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x v="3929"/>
    <n v="1450946752"/>
    <d v="2015-12-24T08:45:52"/>
    <b v="0"/>
    <n v="0"/>
    <b v="0"/>
    <x v="3"/>
    <x v="12"/>
    <n v="0"/>
    <n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3930"/>
    <n v="1441738821"/>
    <d v="2015-09-08T19:00:21"/>
    <b v="0"/>
    <n v="3"/>
    <b v="0"/>
    <x v="3"/>
    <x v="12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3931"/>
    <n v="1487944803"/>
    <d v="2017-02-24T14:00:03"/>
    <b v="0"/>
    <n v="0"/>
    <b v="0"/>
    <x v="3"/>
    <x v="12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3932"/>
    <n v="1457548917"/>
    <d v="2016-03-09T18:41:57"/>
    <b v="0"/>
    <n v="0"/>
    <b v="0"/>
    <x v="3"/>
    <x v="12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3933"/>
    <n v="1462666325"/>
    <d v="2016-05-08T00:12:05"/>
    <b v="0"/>
    <n v="0"/>
    <b v="0"/>
    <x v="3"/>
    <x v="1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3934"/>
    <n v="1407867023"/>
    <d v="2014-08-12T18:10:23"/>
    <b v="0"/>
    <n v="0"/>
    <b v="0"/>
    <x v="3"/>
    <x v="12"/>
    <n v="0"/>
    <n v="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x v="3935"/>
    <n v="1430237094"/>
    <d v="2015-04-28T16:04:54"/>
    <b v="0"/>
    <n v="2"/>
    <b v="0"/>
    <x v="3"/>
    <x v="12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x v="3936"/>
    <n v="1407781013"/>
    <d v="2014-08-11T18:16:53"/>
    <b v="0"/>
    <n v="3"/>
    <b v="0"/>
    <x v="3"/>
    <x v="12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x v="3937"/>
    <n v="1422043154"/>
    <d v="2015-01-23T19:59:14"/>
    <b v="0"/>
    <n v="0"/>
    <b v="0"/>
    <x v="3"/>
    <x v="12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x v="3938"/>
    <n v="1415660390"/>
    <d v="2014-11-10T22:59:50"/>
    <b v="0"/>
    <n v="1"/>
    <b v="0"/>
    <x v="3"/>
    <x v="12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x v="3939"/>
    <n v="1406819784"/>
    <d v="2014-07-31T15:16:24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x v="3940"/>
    <n v="1457105811"/>
    <d v="2016-03-04T15:36:51"/>
    <b v="0"/>
    <n v="0"/>
    <b v="0"/>
    <x v="3"/>
    <x v="12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x v="3941"/>
    <n v="1459414740"/>
    <d v="2016-03-31T08:59:00"/>
    <b v="0"/>
    <n v="3"/>
    <b v="0"/>
    <x v="3"/>
    <x v="12"/>
    <n v="0"/>
    <n v="1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x v="3942"/>
    <n v="1440830134"/>
    <d v="2015-08-29T06:35:34"/>
    <b v="0"/>
    <n v="6"/>
    <b v="0"/>
    <x v="3"/>
    <x v="12"/>
    <n v="0"/>
    <n v="55.83"/>
  </r>
  <r>
    <n v="3061"/>
    <s v="Help Save Parkway Cinemas!"/>
    <s v="Save a historic Local theater."/>
    <n v="1000000"/>
    <n v="0"/>
    <x v="3"/>
    <x v="0"/>
    <s v="USD"/>
    <n v="1407955748"/>
    <x v="3943"/>
    <n v="1405363748"/>
    <d v="2014-07-14T18:49:08"/>
    <b v="0"/>
    <n v="0"/>
    <b v="0"/>
    <x v="3"/>
    <x v="12"/>
    <n v="0"/>
    <n v="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x v="3944"/>
    <n v="1404523172"/>
    <d v="2014-07-05T01:19:32"/>
    <b v="0"/>
    <n v="2"/>
    <b v="0"/>
    <x v="3"/>
    <x v="12"/>
    <n v="0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x v="3945"/>
    <n v="1442421352"/>
    <d v="2015-09-16T16:35:52"/>
    <b v="0"/>
    <n v="2"/>
    <b v="0"/>
    <x v="3"/>
    <x v="12"/>
    <n v="0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x v="3946"/>
    <n v="1476549262"/>
    <d v="2016-10-15T16:34:22"/>
    <b v="0"/>
    <n v="2"/>
    <b v="0"/>
    <x v="3"/>
    <x v="12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x v="3947"/>
    <n v="1429287900"/>
    <d v="2015-04-17T16:25:00"/>
    <b v="0"/>
    <n v="7"/>
    <b v="0"/>
    <x v="3"/>
    <x v="12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x v="3948"/>
    <n v="1455025359"/>
    <d v="2016-02-09T13:42:39"/>
    <b v="0"/>
    <n v="3"/>
    <b v="0"/>
    <x v="3"/>
    <x v="12"/>
    <n v="0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x v="3949"/>
    <n v="1485903478"/>
    <d v="2017-01-31T22:57:58"/>
    <b v="0"/>
    <n v="2"/>
    <b v="0"/>
    <x v="3"/>
    <x v="12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x v="3950"/>
    <n v="1422328795"/>
    <d v="2015-01-27T03:19:55"/>
    <b v="0"/>
    <n v="3"/>
    <b v="0"/>
    <x v="3"/>
    <x v="12"/>
    <n v="0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x v="3951"/>
    <n v="1414456844"/>
    <d v="2014-10-28T00:40:44"/>
    <b v="0"/>
    <n v="7"/>
    <b v="0"/>
    <x v="3"/>
    <x v="12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x v="3952"/>
    <n v="1440130891"/>
    <d v="2015-08-21T04:21:31"/>
    <b v="0"/>
    <n v="5"/>
    <b v="0"/>
    <x v="3"/>
    <x v="12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x v="3953"/>
    <n v="1445033346"/>
    <d v="2015-10-16T22:09:06"/>
    <b v="0"/>
    <n v="0"/>
    <b v="0"/>
    <x v="3"/>
    <x v="12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x v="3954"/>
    <n v="1406986278"/>
    <d v="2014-08-02T13:31:18"/>
    <b v="0"/>
    <n v="3"/>
    <b v="0"/>
    <x v="3"/>
    <x v="12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x v="3955"/>
    <n v="1434643559"/>
    <d v="2015-06-18T16:05:59"/>
    <b v="0"/>
    <n v="3"/>
    <b v="0"/>
    <x v="3"/>
    <x v="12"/>
    <n v="0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x v="3956"/>
    <n v="1418046247"/>
    <d v="2014-12-08T13:44:07"/>
    <b v="0"/>
    <n v="3"/>
    <b v="0"/>
    <x v="3"/>
    <x v="12"/>
    <n v="0"/>
    <n v="4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x v="3957"/>
    <n v="1437591956"/>
    <d v="2015-07-22T19:05:56"/>
    <b v="0"/>
    <n v="1"/>
    <b v="0"/>
    <x v="3"/>
    <x v="12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x v="3958"/>
    <n v="1464827780"/>
    <d v="2016-06-02T00:36:20"/>
    <b v="0"/>
    <n v="1"/>
    <b v="0"/>
    <x v="3"/>
    <x v="12"/>
    <n v="0"/>
    <n v="5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x v="3959"/>
    <n v="1428896706"/>
    <d v="2015-04-13T03:45:06"/>
    <b v="0"/>
    <n v="2"/>
    <b v="0"/>
    <x v="3"/>
    <x v="12"/>
    <n v="0"/>
    <n v="5.5"/>
  </r>
  <r>
    <n v="3108"/>
    <s v="Funding a home for our Children's Theater"/>
    <s v="We need a permanent home for the theater!"/>
    <n v="50000"/>
    <n v="26"/>
    <x v="3"/>
    <x v="0"/>
    <s v="USD"/>
    <n v="1430234394"/>
    <x v="3960"/>
    <n v="1425053994"/>
    <d v="2015-02-27T16:19:54"/>
    <b v="0"/>
    <n v="2"/>
    <b v="0"/>
    <x v="3"/>
    <x v="12"/>
    <n v="0"/>
    <n v="13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x v="3961"/>
    <n v="1484009119"/>
    <d v="2017-01-10T00:45:19"/>
    <b v="0"/>
    <n v="1"/>
    <b v="0"/>
    <x v="3"/>
    <x v="12"/>
    <n v="0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x v="3962"/>
    <n v="1406128250"/>
    <d v="2014-07-23T15:10:50"/>
    <b v="0"/>
    <n v="0"/>
    <b v="0"/>
    <x v="3"/>
    <x v="12"/>
    <n v="0"/>
    <n v="0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x v="3963"/>
    <n v="1463648360"/>
    <d v="2016-05-19T08:59:20"/>
    <b v="0"/>
    <n v="1"/>
    <b v="0"/>
    <x v="3"/>
    <x v="12"/>
    <n v="0"/>
    <n v="1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x v="3964"/>
    <n v="1465832123"/>
    <d v="2016-06-13T15:35:23"/>
    <b v="0"/>
    <n v="2"/>
    <b v="0"/>
    <x v="3"/>
    <x v="12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x v="3965"/>
    <n v="1424826332"/>
    <d v="2015-02-25T01:05:32"/>
    <b v="0"/>
    <n v="1"/>
    <b v="0"/>
    <x v="3"/>
    <x v="12"/>
    <n v="0"/>
    <n v="5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x v="3966"/>
    <n v="1457303796"/>
    <d v="2016-03-06T22:36:36"/>
    <b v="0"/>
    <n v="10"/>
    <b v="0"/>
    <x v="3"/>
    <x v="12"/>
    <n v="0"/>
    <n v="12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967"/>
    <n v="1417718601"/>
    <d v="2014-12-04T18:43:21"/>
    <b v="0"/>
    <n v="4"/>
    <b v="0"/>
    <x v="3"/>
    <x v="12"/>
    <n v="0"/>
    <n v="6.5"/>
  </r>
  <r>
    <n v="3125"/>
    <s v="N/A (Canceled)"/>
    <s v="N/A"/>
    <n v="1500000"/>
    <n v="0"/>
    <x v="1"/>
    <x v="0"/>
    <s v="USD"/>
    <n v="1452142672"/>
    <x v="3968"/>
    <n v="1449550672"/>
    <d v="2015-12-08T04:57:52"/>
    <b v="0"/>
    <n v="0"/>
    <b v="0"/>
    <x v="3"/>
    <x v="1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969"/>
    <n v="1422650029"/>
    <d v="2015-01-30T20:33:49"/>
    <b v="0"/>
    <n v="0"/>
    <b v="0"/>
    <x v="3"/>
    <x v="12"/>
    <n v="0"/>
    <n v="0"/>
  </r>
  <r>
    <n v="3132"/>
    <s v="A Bite of a Snake Play"/>
    <s v="Smells Like Money, Drips Like Honey, Taste Like Mocha, Better Run AWAY"/>
    <n v="30000"/>
    <n v="10"/>
    <x v="2"/>
    <x v="0"/>
    <s v="USD"/>
    <n v="1492759460"/>
    <x v="3970"/>
    <n v="1487579060"/>
    <d v="2017-02-20T08:24:20"/>
    <b v="0"/>
    <n v="1"/>
    <b v="0"/>
    <x v="3"/>
    <x v="4"/>
    <n v="0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x v="3971"/>
    <n v="1489591807"/>
    <d v="2017-03-15T15:30:07"/>
    <b v="0"/>
    <n v="0"/>
    <b v="0"/>
    <x v="3"/>
    <x v="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x v="3972"/>
    <n v="1489480556"/>
    <d v="2017-03-14T08:35:56"/>
    <b v="0"/>
    <n v="0"/>
    <b v="0"/>
    <x v="3"/>
    <x v="4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x v="3973"/>
    <n v="1485478734"/>
    <d v="2017-01-27T00:58:54"/>
    <b v="0"/>
    <n v="0"/>
    <b v="0"/>
    <x v="3"/>
    <x v="4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x v="3974"/>
    <n v="1478662675"/>
    <d v="2016-11-09T03:37:55"/>
    <b v="0"/>
    <n v="0"/>
    <b v="0"/>
    <x v="3"/>
    <x v="20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x v="3975"/>
    <n v="1435368598"/>
    <d v="2015-06-27T01:29:58"/>
    <b v="0"/>
    <n v="0"/>
    <b v="0"/>
    <x v="3"/>
    <x v="20"/>
    <n v="0"/>
    <n v="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x v="3976"/>
    <n v="1433254875"/>
    <d v="2015-06-02T14:21:15"/>
    <b v="0"/>
    <n v="6"/>
    <b v="0"/>
    <x v="3"/>
    <x v="20"/>
    <n v="0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x v="3977"/>
    <n v="1420798277"/>
    <d v="2015-01-09T10:11:17"/>
    <b v="0"/>
    <n v="3"/>
    <b v="0"/>
    <x v="3"/>
    <x v="20"/>
    <n v="0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x v="3978"/>
    <n v="1459410101"/>
    <d v="2016-03-31T07:41:41"/>
    <b v="0"/>
    <n v="1"/>
    <b v="0"/>
    <x v="3"/>
    <x v="20"/>
    <n v="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x v="3979"/>
    <n v="1434558479"/>
    <d v="2015-06-17T16:27:59"/>
    <b v="0"/>
    <n v="0"/>
    <b v="0"/>
    <x v="3"/>
    <x v="20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x v="3980"/>
    <n v="1440052651"/>
    <d v="2015-08-20T06:37:31"/>
    <b v="0"/>
    <n v="0"/>
    <b v="0"/>
    <x v="3"/>
    <x v="20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x v="3981"/>
    <n v="1444852796"/>
    <d v="2015-10-14T19:59:56"/>
    <b v="0"/>
    <n v="0"/>
    <b v="0"/>
    <x v="3"/>
    <x v="2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x v="3982"/>
    <n v="1457403364"/>
    <d v="2016-03-08T02:16:04"/>
    <b v="0"/>
    <n v="2"/>
    <b v="0"/>
    <x v="3"/>
    <x v="2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x v="3983"/>
    <n v="1414700390"/>
    <d v="2014-10-30T20:19:50"/>
    <b v="0"/>
    <n v="1"/>
    <b v="0"/>
    <x v="3"/>
    <x v="20"/>
    <n v="0"/>
    <n v="1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x v="3984"/>
    <n v="1439224829"/>
    <d v="2015-08-10T16:40:29"/>
    <b v="0"/>
    <n v="0"/>
    <b v="0"/>
    <x v="3"/>
    <x v="20"/>
    <n v="0"/>
    <n v="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x v="3985"/>
    <n v="1470672906"/>
    <d v="2016-08-08T16:15:06"/>
    <b v="0"/>
    <n v="1"/>
    <b v="0"/>
    <x v="3"/>
    <x v="20"/>
    <n v="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x v="3986"/>
    <n v="1410966179"/>
    <d v="2014-09-17T15:02:59"/>
    <b v="0"/>
    <n v="0"/>
    <b v="0"/>
    <x v="3"/>
    <x v="20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x v="3987"/>
    <n v="1444274839"/>
    <d v="2015-10-08T03:27:19"/>
    <b v="0"/>
    <n v="0"/>
    <b v="0"/>
    <x v="3"/>
    <x v="20"/>
    <n v="0"/>
    <n v="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x v="3988"/>
    <n v="1477178238"/>
    <d v="2016-10-22T23:17:18"/>
    <b v="0"/>
    <n v="1"/>
    <b v="0"/>
    <x v="3"/>
    <x v="20"/>
    <n v="0"/>
    <n v="1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x v="3989"/>
    <n v="1428539708"/>
    <d v="2015-04-09T00:35:08"/>
    <b v="0"/>
    <n v="0"/>
    <b v="0"/>
    <x v="3"/>
    <x v="4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x v="3990"/>
    <n v="1447797950"/>
    <d v="2015-11-17T22:05:50"/>
    <b v="0"/>
    <n v="0"/>
    <b v="0"/>
    <x v="3"/>
    <x v="4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x v="3991"/>
    <n v="1401814964"/>
    <d v="2014-06-03T17:02:44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x v="3992"/>
    <n v="1401823952"/>
    <d v="2014-06-03T19:32:32"/>
    <b v="0"/>
    <n v="0"/>
    <b v="0"/>
    <x v="3"/>
    <x v="4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x v="3993"/>
    <n v="1477238423"/>
    <d v="2016-10-23T16:00:23"/>
    <b v="0"/>
    <n v="0"/>
    <b v="0"/>
    <x v="3"/>
    <x v="20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x v="3994"/>
    <n v="1399480592"/>
    <d v="2014-05-07T16:36:32"/>
    <b v="0"/>
    <n v="0"/>
    <b v="0"/>
    <x v="3"/>
    <x v="20"/>
    <n v="0"/>
    <n v="0"/>
  </r>
  <r>
    <n v="3792"/>
    <s v="BorikÃ©n: The Show"/>
    <s v="A cultural and historic journey through Puerto Rico's music and dance!"/>
    <n v="12500"/>
    <n v="35"/>
    <x v="3"/>
    <x v="0"/>
    <s v="USD"/>
    <n v="1436957022"/>
    <x v="3995"/>
    <n v="1434365022"/>
    <d v="2015-06-15T10:43:42"/>
    <b v="0"/>
    <n v="2"/>
    <b v="0"/>
    <x v="3"/>
    <x v="20"/>
    <n v="0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x v="3996"/>
    <n v="1479170556"/>
    <d v="2016-11-15T00:42:36"/>
    <b v="0"/>
    <n v="1"/>
    <b v="0"/>
    <x v="3"/>
    <x v="20"/>
    <n v="0"/>
    <n v="1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x v="3997"/>
    <n v="1442890906"/>
    <d v="2015-09-22T03:01:46"/>
    <b v="0"/>
    <n v="0"/>
    <b v="0"/>
    <x v="3"/>
    <x v="20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x v="3998"/>
    <n v="1465172024"/>
    <d v="2016-06-06T00:13:44"/>
    <b v="0"/>
    <n v="0"/>
    <b v="0"/>
    <x v="3"/>
    <x v="2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x v="3999"/>
    <n v="1406668640"/>
    <d v="2014-07-29T21:17:20"/>
    <b v="0"/>
    <n v="2"/>
    <b v="0"/>
    <x v="3"/>
    <x v="2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x v="4000"/>
    <n v="1402294381"/>
    <d v="2014-06-09T06:13:01"/>
    <b v="0"/>
    <n v="1"/>
    <b v="0"/>
    <x v="3"/>
    <x v="20"/>
    <n v="0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x v="4001"/>
    <n v="1425270876"/>
    <d v="2015-03-02T04:34:36"/>
    <b v="0"/>
    <n v="2"/>
    <b v="0"/>
    <x v="3"/>
    <x v="4"/>
    <n v="0"/>
    <n v="10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x v="4002"/>
    <n v="1406578178"/>
    <d v="2014-07-28T20:09:38"/>
    <b v="0"/>
    <n v="2"/>
    <b v="0"/>
    <x v="3"/>
    <x v="4"/>
    <n v="0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x v="4003"/>
    <n v="1423245003"/>
    <d v="2015-02-06T17:50:03"/>
    <b v="0"/>
    <n v="1"/>
    <b v="0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x v="4004"/>
    <n v="1401485207"/>
    <d v="2014-05-30T21:26:47"/>
    <b v="0"/>
    <n v="1"/>
    <b v="0"/>
    <x v="3"/>
    <x v="4"/>
    <n v="0"/>
    <n v="1"/>
  </r>
  <r>
    <n v="3862"/>
    <s v="The Container Play"/>
    <s v="The hit immersive theatre experience of England comes to Corpus Christi!"/>
    <n v="7500"/>
    <n v="1"/>
    <x v="3"/>
    <x v="0"/>
    <s v="USD"/>
    <n v="1473699540"/>
    <x v="4005"/>
    <n v="1472451356"/>
    <d v="2016-08-29T06:15:56"/>
    <b v="0"/>
    <n v="1"/>
    <b v="0"/>
    <x v="3"/>
    <x v="4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x v="4006"/>
    <n v="1441552305"/>
    <d v="2015-09-06T15:11:45"/>
    <b v="0"/>
    <n v="0"/>
    <b v="0"/>
    <x v="3"/>
    <x v="4"/>
    <n v="0"/>
    <n v="0"/>
  </r>
  <r>
    <n v="3868"/>
    <s v="1000 words (Canceled)"/>
    <s v="New collection of music by Scott Evan Davis!"/>
    <n v="5000"/>
    <n v="10"/>
    <x v="1"/>
    <x v="1"/>
    <s v="GBP"/>
    <n v="1410191405"/>
    <x v="4007"/>
    <n v="1408031405"/>
    <d v="2014-08-14T15:50:05"/>
    <b v="0"/>
    <n v="1"/>
    <b v="0"/>
    <x v="3"/>
    <x v="20"/>
    <n v="0"/>
    <n v="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08"/>
    <n v="1435202996"/>
    <d v="2015-06-25T03:29:56"/>
    <b v="0"/>
    <n v="0"/>
    <b v="0"/>
    <x v="3"/>
    <x v="2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09"/>
    <n v="1441730535"/>
    <d v="2015-09-08T16:42:15"/>
    <b v="0"/>
    <n v="0"/>
    <b v="0"/>
    <x v="3"/>
    <x v="2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x v="4010"/>
    <n v="1420244622"/>
    <d v="2015-01-03T00:23:42"/>
    <b v="0"/>
    <n v="0"/>
    <b v="0"/>
    <x v="3"/>
    <x v="2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x v="4011"/>
    <n v="1472804365"/>
    <d v="2016-09-02T08:19:25"/>
    <b v="0"/>
    <n v="0"/>
    <b v="0"/>
    <x v="3"/>
    <x v="20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4012"/>
    <n v="1433014746"/>
    <d v="2015-05-30T19:39:06"/>
    <b v="0"/>
    <n v="1"/>
    <b v="0"/>
    <x v="3"/>
    <x v="2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13"/>
    <n v="1419626396"/>
    <d v="2014-12-26T20:39:56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x v="4014"/>
    <n v="1451950570"/>
    <d v="2016-01-04T23:36:10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15"/>
    <n v="1407076069"/>
    <d v="2014-08-03T14:27:49"/>
    <b v="0"/>
    <n v="0"/>
    <b v="0"/>
    <x v="3"/>
    <x v="2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16"/>
    <n v="1425322792"/>
    <d v="2015-03-02T18:59:52"/>
    <b v="0"/>
    <n v="0"/>
    <b v="0"/>
    <x v="3"/>
    <x v="2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17"/>
    <n v="1460242191"/>
    <d v="2016-04-09T22:49:51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x v="4018"/>
    <n v="1415683702"/>
    <d v="2014-11-11T05:28:22"/>
    <b v="0"/>
    <n v="0"/>
    <b v="0"/>
    <x v="3"/>
    <x v="20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x v="4019"/>
    <n v="1408203557"/>
    <d v="2014-08-16T15:39:17"/>
    <b v="0"/>
    <n v="0"/>
    <b v="0"/>
    <x v="3"/>
    <x v="4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x v="4020"/>
    <n v="1435709765"/>
    <d v="2015-07-01T00:16:05"/>
    <b v="0"/>
    <n v="0"/>
    <b v="0"/>
    <x v="3"/>
    <x v="4"/>
    <n v="0"/>
    <n v="0"/>
  </r>
  <r>
    <n v="3904"/>
    <s v="Black America from Prophets to Pimps"/>
    <s v="A play that will cover 4000 years of black history."/>
    <n v="10000"/>
    <n v="3"/>
    <x v="3"/>
    <x v="0"/>
    <s v="USD"/>
    <n v="1429074240"/>
    <x v="4021"/>
    <n v="1427866200"/>
    <d v="2015-04-01T05:30:00"/>
    <b v="0"/>
    <n v="2"/>
    <b v="0"/>
    <x v="3"/>
    <x v="4"/>
    <n v="0"/>
    <n v="1.5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x v="4022"/>
    <n v="1407832642"/>
    <d v="2014-08-12T08:37:22"/>
    <b v="0"/>
    <n v="4"/>
    <b v="0"/>
    <x v="3"/>
    <x v="4"/>
    <n v="0"/>
    <n v="33.75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x v="4023"/>
    <n v="1424759330"/>
    <d v="2015-02-24T06:28:50"/>
    <b v="0"/>
    <n v="1"/>
    <b v="0"/>
    <x v="3"/>
    <x v="4"/>
    <n v="0"/>
    <n v="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x v="4024"/>
    <n v="1462232309"/>
    <d v="2016-05-02T23:38:29"/>
    <b v="0"/>
    <n v="1"/>
    <b v="0"/>
    <x v="3"/>
    <x v="4"/>
    <n v="0"/>
    <n v="5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x v="4025"/>
    <n v="1462360752"/>
    <d v="2016-05-04T11:19:12"/>
    <b v="0"/>
    <n v="0"/>
    <b v="0"/>
    <x v="3"/>
    <x v="4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x v="4026"/>
    <n v="1407847161"/>
    <d v="2014-08-12T12:39:21"/>
    <b v="0"/>
    <n v="1"/>
    <b v="0"/>
    <x v="3"/>
    <x v="4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x v="4027"/>
    <n v="1406131023"/>
    <d v="2014-07-23T15:57:03"/>
    <b v="0"/>
    <n v="3"/>
    <b v="0"/>
    <x v="3"/>
    <x v="4"/>
    <n v="0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x v="4028"/>
    <n v="1413291655"/>
    <d v="2014-10-14T13:00:55"/>
    <b v="0"/>
    <n v="0"/>
    <b v="0"/>
    <x v="3"/>
    <x v="4"/>
    <n v="0"/>
    <n v="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x v="4029"/>
    <n v="1417053748"/>
    <d v="2014-11-27T02:02:28"/>
    <b v="0"/>
    <n v="1"/>
    <b v="0"/>
    <x v="3"/>
    <x v="4"/>
    <n v="0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x v="4030"/>
    <n v="1457078868"/>
    <d v="2016-03-04T08:07:48"/>
    <b v="0"/>
    <n v="0"/>
    <b v="0"/>
    <x v="3"/>
    <x v="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x v="4031"/>
    <n v="1439350707"/>
    <d v="2015-08-12T03:38:27"/>
    <b v="0"/>
    <n v="0"/>
    <b v="0"/>
    <x v="3"/>
    <x v="4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x v="4032"/>
    <n v="1455508964"/>
    <d v="2016-02-15T04:02:44"/>
    <b v="0"/>
    <n v="1"/>
    <b v="0"/>
    <x v="3"/>
    <x v="4"/>
    <n v="0"/>
    <n v="1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x v="4033"/>
    <n v="1477981120"/>
    <d v="2016-11-01T06:18:40"/>
    <b v="0"/>
    <n v="0"/>
    <b v="0"/>
    <x v="3"/>
    <x v="4"/>
    <n v="0"/>
    <n v="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x v="4034"/>
    <n v="1412328979"/>
    <d v="2014-10-03T09:36:19"/>
    <b v="0"/>
    <n v="1"/>
    <b v="0"/>
    <x v="3"/>
    <x v="4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x v="4035"/>
    <n v="1416311351"/>
    <d v="2014-11-18T11:49:11"/>
    <b v="0"/>
    <n v="2"/>
    <b v="0"/>
    <x v="3"/>
    <x v="4"/>
    <n v="0"/>
    <n v="5.5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x v="4036"/>
    <n v="1429306914"/>
    <d v="2015-04-17T21:41:54"/>
    <b v="0"/>
    <n v="0"/>
    <b v="0"/>
    <x v="3"/>
    <x v="4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x v="4037"/>
    <n v="1438098875"/>
    <d v="2015-07-28T15:54:35"/>
    <b v="0"/>
    <n v="0"/>
    <b v="0"/>
    <x v="3"/>
    <x v="4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x v="4038"/>
    <n v="1429125268"/>
    <d v="2015-04-15T19:14:28"/>
    <b v="0"/>
    <n v="1"/>
    <b v="0"/>
    <x v="3"/>
    <x v="4"/>
    <n v="0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x v="4039"/>
    <n v="1404892123"/>
    <d v="2014-07-09T07:48:43"/>
    <b v="0"/>
    <n v="0"/>
    <b v="0"/>
    <x v="3"/>
    <x v="4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x v="4040"/>
    <n v="1457120942"/>
    <d v="2016-03-04T19:49:02"/>
    <b v="0"/>
    <n v="1"/>
    <b v="0"/>
    <x v="3"/>
    <x v="4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x v="4041"/>
    <n v="1440701890"/>
    <d v="2015-08-27T18:58:10"/>
    <b v="0"/>
    <n v="1"/>
    <b v="0"/>
    <x v="3"/>
    <x v="4"/>
    <n v="0"/>
    <n v="25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x v="4042"/>
    <n v="1467162586"/>
    <d v="2016-06-29T01:09:46"/>
    <b v="0"/>
    <n v="0"/>
    <b v="0"/>
    <x v="3"/>
    <x v="4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x v="4043"/>
    <n v="1400168264"/>
    <d v="2014-05-15T15:37:44"/>
    <b v="0"/>
    <n v="0"/>
    <b v="0"/>
    <x v="3"/>
    <x v="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x v="4044"/>
    <n v="1459203727"/>
    <d v="2016-03-28T22:22:07"/>
    <b v="0"/>
    <n v="0"/>
    <b v="0"/>
    <x v="3"/>
    <x v="4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x v="4045"/>
    <n v="1464045954"/>
    <d v="2016-05-23T23:25:54"/>
    <b v="0"/>
    <n v="1"/>
    <b v="0"/>
    <x v="3"/>
    <x v="4"/>
    <n v="0"/>
    <n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x v="4046"/>
    <n v="1397683410"/>
    <d v="2014-04-16T21:23:30"/>
    <b v="0"/>
    <n v="2"/>
    <b v="0"/>
    <x v="3"/>
    <x v="4"/>
    <n v="0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x v="4047"/>
    <n v="1445226117"/>
    <d v="2015-10-19T03:41:57"/>
    <b v="0"/>
    <n v="0"/>
    <b v="0"/>
    <x v="3"/>
    <x v="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x v="4048"/>
    <n v="1458333811"/>
    <d v="2016-03-18T20:43:31"/>
    <b v="0"/>
    <n v="2"/>
    <b v="0"/>
    <x v="3"/>
    <x v="4"/>
    <n v="0"/>
    <n v="5.5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x v="4049"/>
    <n v="1465850898"/>
    <d v="2016-06-13T20:48:18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x v="4050"/>
    <n v="1444413581"/>
    <d v="2015-10-09T17:59:41"/>
    <b v="0"/>
    <n v="0"/>
    <b v="0"/>
    <x v="3"/>
    <x v="4"/>
    <n v="0"/>
    <n v="0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x v="4051"/>
    <n v="1428957912"/>
    <d v="2015-04-13T20:45:12"/>
    <b v="0"/>
    <n v="1"/>
    <b v="0"/>
    <x v="3"/>
    <x v="4"/>
    <n v="0"/>
    <n v="3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x v="4052"/>
    <n v="1403169690"/>
    <d v="2014-06-19T09:21:30"/>
    <b v="0"/>
    <n v="1"/>
    <b v="0"/>
    <x v="3"/>
    <x v="4"/>
    <n v="0"/>
    <n v="5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x v="4053"/>
    <n v="1425633821"/>
    <d v="2015-03-06T09:23:41"/>
    <b v="0"/>
    <n v="0"/>
    <b v="0"/>
    <x v="3"/>
    <x v="4"/>
    <n v="0"/>
    <n v="0"/>
  </r>
  <r>
    <n v="4000"/>
    <s v="The Escorts"/>
    <s v="An Enticing Trip into the World of Assisted Dying"/>
    <n v="8000"/>
    <n v="10"/>
    <x v="3"/>
    <x v="0"/>
    <s v="USD"/>
    <n v="1462631358"/>
    <x v="4054"/>
    <n v="1457450958"/>
    <d v="2016-03-08T15:29:18"/>
    <b v="0"/>
    <n v="1"/>
    <b v="0"/>
    <x v="3"/>
    <x v="4"/>
    <n v="0"/>
    <n v="10"/>
  </r>
  <r>
    <n v="4004"/>
    <s v="South Florida Tours"/>
    <s v="Help Launch The Queen Into South Florida!"/>
    <n v="500"/>
    <n v="1"/>
    <x v="3"/>
    <x v="0"/>
    <s v="USD"/>
    <n v="1412740457"/>
    <x v="4055"/>
    <n v="1410148457"/>
    <d v="2014-09-08T03:54:17"/>
    <b v="0"/>
    <n v="1"/>
    <b v="0"/>
    <x v="3"/>
    <x v="4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x v="4056"/>
    <n v="1453487587"/>
    <d v="2016-01-22T18:33:07"/>
    <b v="0"/>
    <n v="1"/>
    <b v="0"/>
    <x v="3"/>
    <x v="4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x v="4057"/>
    <n v="1406572381"/>
    <d v="2014-07-28T18:33:01"/>
    <b v="0"/>
    <n v="1"/>
    <b v="0"/>
    <x v="3"/>
    <x v="4"/>
    <n v="0"/>
    <n v="5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x v="4058"/>
    <n v="1427979849"/>
    <d v="2015-04-02T13:04:09"/>
    <b v="0"/>
    <n v="0"/>
    <b v="0"/>
    <x v="3"/>
    <x v="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x v="4059"/>
    <n v="1455861269"/>
    <d v="2016-02-19T05:54:29"/>
    <b v="0"/>
    <n v="0"/>
    <b v="0"/>
    <x v="3"/>
    <x v="4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x v="4060"/>
    <n v="1434739463"/>
    <d v="2015-06-19T18:44:23"/>
    <b v="0"/>
    <n v="1"/>
    <b v="0"/>
    <x v="3"/>
    <x v="4"/>
    <n v="0"/>
    <n v="1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x v="4061"/>
    <n v="1454975963"/>
    <d v="2016-02-08T23:59:23"/>
    <b v="0"/>
    <n v="0"/>
    <b v="0"/>
    <x v="3"/>
    <x v="4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x v="4062"/>
    <n v="1444059839"/>
    <d v="2015-10-05T15:43:59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x v="4063"/>
    <n v="1447461370"/>
    <d v="2015-11-14T00:36:10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x v="4064"/>
    <n v="1414591364"/>
    <d v="2014-10-29T14:02:44"/>
    <b v="0"/>
    <n v="0"/>
    <b v="0"/>
    <x v="3"/>
    <x v="4"/>
    <n v="0"/>
    <n v="0"/>
  </r>
  <r>
    <n v="4041"/>
    <s v="In the Land of Gold"/>
    <s v="A bold, colouful, vibrant play centred around the last remaining monarchy of Africa."/>
    <n v="5000"/>
    <n v="21"/>
    <x v="3"/>
    <x v="1"/>
    <s v="GBP"/>
    <n v="1473160954"/>
    <x v="4065"/>
    <n v="1467976954"/>
    <d v="2016-07-08T11:22:34"/>
    <b v="0"/>
    <n v="2"/>
    <b v="0"/>
    <x v="3"/>
    <x v="4"/>
    <n v="0"/>
    <n v="10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x v="4066"/>
    <n v="1419213664"/>
    <d v="2014-12-22T02:01:04"/>
    <b v="0"/>
    <n v="3"/>
    <b v="0"/>
    <x v="3"/>
    <x v="4"/>
    <n v="0"/>
    <n v="7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x v="4067"/>
    <n v="1415228325"/>
    <d v="2014-11-05T22:58:45"/>
    <b v="0"/>
    <n v="0"/>
    <b v="0"/>
    <x v="3"/>
    <x v="4"/>
    <n v="0"/>
    <n v="0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x v="4068"/>
    <n v="1406004589"/>
    <d v="2014-07-22T04:49:49"/>
    <b v="0"/>
    <n v="1"/>
    <b v="0"/>
    <x v="3"/>
    <x v="4"/>
    <n v="0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x v="4069"/>
    <n v="1434322815"/>
    <d v="2015-06-14T23:00:15"/>
    <b v="0"/>
    <n v="1"/>
    <b v="0"/>
    <x v="3"/>
    <x v="4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x v="4070"/>
    <n v="1411485391"/>
    <d v="2014-09-23T15:16:31"/>
    <b v="0"/>
    <n v="1"/>
    <b v="0"/>
    <x v="3"/>
    <x v="4"/>
    <n v="0"/>
    <n v="1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x v="4071"/>
    <n v="1399058797"/>
    <d v="2014-05-02T19:26:37"/>
    <b v="0"/>
    <n v="0"/>
    <b v="0"/>
    <x v="3"/>
    <x v="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x v="4072"/>
    <n v="1472674285"/>
    <d v="2016-08-31T20:11:25"/>
    <b v="0"/>
    <n v="0"/>
    <b v="0"/>
    <x v="3"/>
    <x v="4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x v="4073"/>
    <n v="1456025023"/>
    <d v="2016-02-21T03:23:43"/>
    <b v="0"/>
    <n v="0"/>
    <b v="0"/>
    <x v="3"/>
    <x v="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x v="4074"/>
    <n v="1461027388"/>
    <d v="2016-04-19T00:56:28"/>
    <b v="0"/>
    <n v="1"/>
    <b v="0"/>
    <x v="3"/>
    <x v="4"/>
    <n v="0"/>
    <n v="25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x v="4075"/>
    <n v="1480187931"/>
    <d v="2016-11-26T19:18:51"/>
    <b v="0"/>
    <n v="0"/>
    <b v="0"/>
    <x v="3"/>
    <x v="4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x v="4076"/>
    <n v="1403462111"/>
    <d v="2014-06-22T18:35:11"/>
    <b v="0"/>
    <n v="2"/>
    <b v="0"/>
    <x v="3"/>
    <x v="4"/>
    <n v="0"/>
    <n v="2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x v="4077"/>
    <n v="1411499149"/>
    <d v="2014-09-23T19:05:49"/>
    <b v="0"/>
    <n v="0"/>
    <b v="0"/>
    <x v="3"/>
    <x v="4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x v="4078"/>
    <n v="1482951242"/>
    <d v="2016-12-28T18:54:02"/>
    <b v="0"/>
    <n v="0"/>
    <b v="0"/>
    <x v="3"/>
    <x v="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x v="4079"/>
    <n v="1463783521"/>
    <d v="2016-05-20T22:32:01"/>
    <b v="0"/>
    <n v="1"/>
    <b v="0"/>
    <x v="3"/>
    <x v="4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x v="4080"/>
    <n v="1463849116"/>
    <d v="2016-05-21T16:45:16"/>
    <b v="0"/>
    <n v="0"/>
    <b v="0"/>
    <x v="3"/>
    <x v="4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x v="4081"/>
    <n v="1473416906"/>
    <d v="2016-09-09T10:28:26"/>
    <b v="0"/>
    <n v="1"/>
    <b v="0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x v="4082"/>
    <n v="1424701775"/>
    <d v="2015-02-23T14:29:35"/>
    <b v="0"/>
    <n v="1"/>
    <b v="0"/>
    <x v="3"/>
    <x v="4"/>
    <n v="0"/>
    <n v="10"/>
  </r>
  <r>
    <n v="4087"/>
    <s v="Stage Production &quot;The Nail Shop&quot;"/>
    <s v="Comedy Stage Play"/>
    <n v="9600"/>
    <n v="0"/>
    <x v="3"/>
    <x v="0"/>
    <s v="USD"/>
    <n v="1468777786"/>
    <x v="4083"/>
    <n v="1466185786"/>
    <d v="2016-06-17T17:49:46"/>
    <b v="0"/>
    <n v="0"/>
    <b v="0"/>
    <x v="3"/>
    <x v="4"/>
    <n v="0"/>
    <n v="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x v="4084"/>
    <n v="1423024847"/>
    <d v="2015-02-04T04:40:47"/>
    <b v="0"/>
    <n v="1"/>
    <b v="0"/>
    <x v="3"/>
    <x v="4"/>
    <n v="0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x v="4085"/>
    <n v="1449431237"/>
    <d v="2015-12-06T19:47:17"/>
    <b v="0"/>
    <n v="0"/>
    <b v="0"/>
    <x v="3"/>
    <x v="4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x v="4086"/>
    <n v="1462468797"/>
    <d v="2016-05-05T17:19:57"/>
    <b v="0"/>
    <n v="0"/>
    <b v="0"/>
    <x v="3"/>
    <x v="4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x v="4087"/>
    <n v="1413341990"/>
    <d v="2014-10-15T02:59:50"/>
    <b v="0"/>
    <n v="0"/>
    <b v="0"/>
    <x v="3"/>
    <x v="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x v="4088"/>
    <n v="1482788482"/>
    <d v="2016-12-26T21:41:22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x v="4089"/>
    <n v="1446209804"/>
    <d v="2015-10-30T12:56:44"/>
    <b v="0"/>
    <n v="0"/>
    <b v="0"/>
    <x v="3"/>
    <x v="4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x v="4090"/>
    <n v="1454280186"/>
    <d v="2016-01-31T22:43:06"/>
    <b v="0"/>
    <n v="1"/>
    <b v="0"/>
    <x v="3"/>
    <x v="4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x v="4091"/>
    <n v="1450619123"/>
    <d v="2015-12-20T13:45:23"/>
    <b v="0"/>
    <n v="3"/>
    <b v="0"/>
    <x v="3"/>
    <x v="4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7DB83-950D-4572-8080-437D47EE7300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D36CE-0749-4341-A166-2CD9D449226D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numFmtId="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5BD70-1F6D-4A0E-BF9F-3CAA1B5DBBC7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4" showAll="0"/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5" item="8" hier="-1"/>
    <pageField fld="20" hier="-1"/>
    <pageField fld="1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F6D58-5C12-4390-8DA4-92354296CA06}">
  <dimension ref="A1:F6"/>
  <sheetViews>
    <sheetView tabSelected="1" topLeftCell="A7" workbookViewId="0">
      <selection activeCell="N33" sqref="N33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6" t="s">
        <v>8222</v>
      </c>
      <c r="B1" t="s">
        <v>8223</v>
      </c>
    </row>
    <row r="3" spans="1:6" x14ac:dyDescent="0.5">
      <c r="A3" s="16" t="s">
        <v>8362</v>
      </c>
      <c r="B3" s="16" t="s">
        <v>8363</v>
      </c>
    </row>
    <row r="4" spans="1:6" x14ac:dyDescent="0.5">
      <c r="A4" s="16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5">
      <c r="A5" s="17" t="s">
        <v>8319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5">
      <c r="A6" s="17" t="s">
        <v>8364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E10A-A883-49C2-AE06-0ED2FAC09A06}">
  <dimension ref="A1:E7"/>
  <sheetViews>
    <sheetView topLeftCell="F4" zoomScale="85" zoomScaleNormal="85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6" t="s">
        <v>8222</v>
      </c>
      <c r="B1" t="s">
        <v>8224</v>
      </c>
    </row>
    <row r="2" spans="1:5" x14ac:dyDescent="0.5">
      <c r="A2" s="16" t="s">
        <v>8310</v>
      </c>
      <c r="B2" t="s">
        <v>8366</v>
      </c>
    </row>
    <row r="4" spans="1:5" x14ac:dyDescent="0.5">
      <c r="A4" s="16" t="s">
        <v>8362</v>
      </c>
      <c r="B4" s="16" t="s">
        <v>8363</v>
      </c>
    </row>
    <row r="5" spans="1:5" x14ac:dyDescent="0.5">
      <c r="A5" s="16" t="s">
        <v>8365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5">
      <c r="A6" s="17" t="s">
        <v>8320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5">
      <c r="A7" s="17" t="s">
        <v>8364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37886-8A38-451F-9AB8-C4EAC4EACE89}">
  <dimension ref="A1:F19"/>
  <sheetViews>
    <sheetView topLeftCell="G7" workbookViewId="0">
      <selection activeCell="K38" sqref="K38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6" t="s">
        <v>8310</v>
      </c>
      <c r="B1" t="s">
        <v>8319</v>
      </c>
    </row>
    <row r="2" spans="1:6" x14ac:dyDescent="0.5">
      <c r="A2" s="16" t="s">
        <v>8379</v>
      </c>
      <c r="B2" t="s">
        <v>8366</v>
      </c>
    </row>
    <row r="3" spans="1:6" x14ac:dyDescent="0.5">
      <c r="A3" s="16" t="s">
        <v>8380</v>
      </c>
      <c r="B3" t="s">
        <v>8366</v>
      </c>
    </row>
    <row r="5" spans="1:6" x14ac:dyDescent="0.5">
      <c r="A5" s="16" t="s">
        <v>8362</v>
      </c>
      <c r="B5" s="16" t="s">
        <v>8363</v>
      </c>
    </row>
    <row r="6" spans="1:6" x14ac:dyDescent="0.5">
      <c r="A6" s="16" t="s">
        <v>8365</v>
      </c>
      <c r="B6" t="s">
        <v>8219</v>
      </c>
      <c r="C6" t="s">
        <v>8220</v>
      </c>
      <c r="D6" t="s">
        <v>8221</v>
      </c>
      <c r="E6" t="s">
        <v>8218</v>
      </c>
      <c r="F6" t="s">
        <v>8364</v>
      </c>
    </row>
    <row r="7" spans="1:6" x14ac:dyDescent="0.5">
      <c r="A7" s="18" t="s">
        <v>8372</v>
      </c>
      <c r="B7" s="15">
        <v>4</v>
      </c>
      <c r="C7" s="15">
        <v>38</v>
      </c>
      <c r="D7" s="15"/>
      <c r="E7" s="15">
        <v>42</v>
      </c>
      <c r="F7" s="15">
        <v>84</v>
      </c>
    </row>
    <row r="8" spans="1:6" x14ac:dyDescent="0.5">
      <c r="A8" s="18" t="s">
        <v>8373</v>
      </c>
      <c r="B8" s="15">
        <v>3</v>
      </c>
      <c r="C8" s="15">
        <v>31</v>
      </c>
      <c r="D8" s="15"/>
      <c r="E8" s="15">
        <v>56</v>
      </c>
      <c r="F8" s="15">
        <v>90</v>
      </c>
    </row>
    <row r="9" spans="1:6" x14ac:dyDescent="0.5">
      <c r="A9" s="18" t="s">
        <v>8374</v>
      </c>
      <c r="B9" s="15">
        <v>7</v>
      </c>
      <c r="C9" s="15">
        <v>34</v>
      </c>
      <c r="D9" s="15">
        <v>10</v>
      </c>
      <c r="E9" s="15">
        <v>63</v>
      </c>
      <c r="F9" s="15">
        <v>114</v>
      </c>
    </row>
    <row r="10" spans="1:6" x14ac:dyDescent="0.5">
      <c r="A10" s="18" t="s">
        <v>8375</v>
      </c>
      <c r="B10" s="15"/>
      <c r="C10" s="15">
        <v>35</v>
      </c>
      <c r="D10" s="15">
        <v>13</v>
      </c>
      <c r="E10" s="15">
        <v>62</v>
      </c>
      <c r="F10" s="15">
        <v>110</v>
      </c>
    </row>
    <row r="11" spans="1:6" x14ac:dyDescent="0.5">
      <c r="A11" s="18" t="s">
        <v>8376</v>
      </c>
      <c r="B11" s="15">
        <v>4</v>
      </c>
      <c r="C11" s="15">
        <v>46</v>
      </c>
      <c r="D11" s="15">
        <v>1</v>
      </c>
      <c r="E11" s="15">
        <v>75</v>
      </c>
      <c r="F11" s="15">
        <v>126</v>
      </c>
    </row>
    <row r="12" spans="1:6" x14ac:dyDescent="0.5">
      <c r="A12" s="18" t="s">
        <v>8377</v>
      </c>
      <c r="B12" s="15">
        <v>3</v>
      </c>
      <c r="C12" s="15">
        <v>45</v>
      </c>
      <c r="D12" s="15"/>
      <c r="E12" s="15">
        <v>101</v>
      </c>
      <c r="F12" s="15">
        <v>149</v>
      </c>
    </row>
    <row r="13" spans="1:6" x14ac:dyDescent="0.5">
      <c r="A13" s="18" t="s">
        <v>8378</v>
      </c>
      <c r="B13" s="15">
        <v>3</v>
      </c>
      <c r="C13" s="15">
        <v>50</v>
      </c>
      <c r="D13" s="15"/>
      <c r="E13" s="15">
        <v>109</v>
      </c>
      <c r="F13" s="15">
        <v>162</v>
      </c>
    </row>
    <row r="14" spans="1:6" x14ac:dyDescent="0.5">
      <c r="A14" s="18" t="s">
        <v>8367</v>
      </c>
      <c r="B14" s="15">
        <v>1</v>
      </c>
      <c r="C14" s="15">
        <v>51</v>
      </c>
      <c r="D14" s="15"/>
      <c r="E14" s="15">
        <v>94</v>
      </c>
      <c r="F14" s="15">
        <v>146</v>
      </c>
    </row>
    <row r="15" spans="1:6" x14ac:dyDescent="0.5">
      <c r="A15" s="18" t="s">
        <v>8368</v>
      </c>
      <c r="B15" s="15">
        <v>5</v>
      </c>
      <c r="C15" s="15">
        <v>45</v>
      </c>
      <c r="D15" s="15"/>
      <c r="E15" s="15">
        <v>62</v>
      </c>
      <c r="F15" s="15">
        <v>112</v>
      </c>
    </row>
    <row r="16" spans="1:6" x14ac:dyDescent="0.5">
      <c r="A16" s="18" t="s">
        <v>8369</v>
      </c>
      <c r="B16" s="15">
        <v>4</v>
      </c>
      <c r="C16" s="15">
        <v>49</v>
      </c>
      <c r="D16" s="15"/>
      <c r="E16" s="15">
        <v>65</v>
      </c>
      <c r="F16" s="15">
        <v>118</v>
      </c>
    </row>
    <row r="17" spans="1:6" x14ac:dyDescent="0.5">
      <c r="A17" s="18" t="s">
        <v>8370</v>
      </c>
      <c r="B17" s="15">
        <v>1</v>
      </c>
      <c r="C17" s="15">
        <v>38</v>
      </c>
      <c r="D17" s="15"/>
      <c r="E17" s="15">
        <v>58</v>
      </c>
      <c r="F17" s="15">
        <v>97</v>
      </c>
    </row>
    <row r="18" spans="1:6" x14ac:dyDescent="0.5">
      <c r="A18" s="18" t="s">
        <v>8371</v>
      </c>
      <c r="B18" s="15">
        <v>2</v>
      </c>
      <c r="C18" s="15">
        <v>31</v>
      </c>
      <c r="D18" s="15"/>
      <c r="E18" s="15">
        <v>52</v>
      </c>
      <c r="F18" s="15">
        <v>85</v>
      </c>
    </row>
    <row r="19" spans="1:6" x14ac:dyDescent="0.5">
      <c r="A19" s="18" t="s">
        <v>8364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27A7-4E95-4078-94EC-A982947A1BFD}">
  <dimension ref="A1:D6"/>
  <sheetViews>
    <sheetView workbookViewId="0">
      <selection activeCell="C17" sqref="C17"/>
    </sheetView>
  </sheetViews>
  <sheetFormatPr defaultColWidth="22.703125" defaultRowHeight="13" x14ac:dyDescent="0.5"/>
  <cols>
    <col min="1" max="1" width="31.1171875" style="20" customWidth="1"/>
    <col min="2" max="2" width="93.76171875" style="20" bestFit="1" customWidth="1"/>
    <col min="3" max="16384" width="22.703125" style="20"/>
  </cols>
  <sheetData>
    <row r="1" spans="1:4" x14ac:dyDescent="0.5">
      <c r="A1" s="20" t="s">
        <v>8381</v>
      </c>
      <c r="B1" s="20" t="s">
        <v>8382</v>
      </c>
      <c r="C1" s="20" t="s">
        <v>8383</v>
      </c>
      <c r="D1" s="20" t="s">
        <v>8384</v>
      </c>
    </row>
    <row r="2" spans="1:4" x14ac:dyDescent="0.5">
      <c r="A2" s="19" t="s">
        <v>3473</v>
      </c>
      <c r="B2" s="20" t="str">
        <f>VLOOKUP(A2,Edited!$B$1:$E$4115,2,FALSE)</f>
        <v>Help us get actor-writer Ian Bonar's debut play - a hilarious, heartbreaking story of grief and loss - to the 2016 Edinburgh Fringe.</v>
      </c>
      <c r="C2" s="22">
        <f>VLOOKUP(A2,Edited!$B$1:$E$4115,3,FALSE)</f>
        <v>2000</v>
      </c>
      <c r="D2" s="22">
        <f>VLOOKUP(A2,Edited!$B$1:$E$4115,4,FALSE)</f>
        <v>2020</v>
      </c>
    </row>
    <row r="3" spans="1:4" x14ac:dyDescent="0.5">
      <c r="A3" s="19" t="s">
        <v>3616</v>
      </c>
      <c r="B3" s="20" t="str">
        <f>VLOOKUP(A3,Edited!$B$1:$E$4115,2,FALSE)</f>
        <v>The play yet to be described as "A surefire Edinburgh Fringe Festival Cult Hit". Coming to the Underbelly, Edinburgh, 5th-30th August.</v>
      </c>
      <c r="C3" s="22">
        <f>VLOOKUP(A3,Edited!$B$1:$E$4115,3,FALSE)</f>
        <v>2000</v>
      </c>
      <c r="D3" s="22">
        <f>VLOOKUP(A3,Edited!$B$1:$E$4115,4,FALSE)</f>
        <v>2020</v>
      </c>
    </row>
    <row r="4" spans="1:4" x14ac:dyDescent="0.5">
      <c r="A4" s="19" t="s">
        <v>3178</v>
      </c>
      <c r="B4" s="20" t="str">
        <f>VLOOKUP(A4,Edited!$B$1:$E$4115,2,FALSE)</f>
        <v>Cutting Off Kate Bush is a one-woman show written &amp; performed by Lucy Benson-Brown, premiering at the Edinburgh Fringe Festival 2014</v>
      </c>
      <c r="C4" s="22">
        <f>VLOOKUP(A4,Edited!$B$1:$E$4115,3,FALSE)</f>
        <v>1500</v>
      </c>
      <c r="D4" s="22">
        <f>VLOOKUP(A4,Edited!$B$1:$E$4115,4,FALSE)</f>
        <v>2576</v>
      </c>
    </row>
    <row r="5" spans="1:4" x14ac:dyDescent="0.5">
      <c r="A5" s="19" t="s">
        <v>3329</v>
      </c>
      <c r="B5" s="20" t="str">
        <f>VLOOKUP(A5,Edited!$B$1:$E$4115,2,FALSE)</f>
        <v>Jestia and Raedon is a brand new romantic comedy play going to the Edinburgh Fringe Festival this summer.</v>
      </c>
      <c r="C5" s="22">
        <f>VLOOKUP(A5,Edited!$B$1:$E$4115,3,FALSE)</f>
        <v>1000</v>
      </c>
      <c r="D5" s="22">
        <f>VLOOKUP(A5,Edited!$B$1:$E$4115,4,FALSE)</f>
        <v>1168</v>
      </c>
    </row>
    <row r="6" spans="1:4" ht="25.35" x14ac:dyDescent="0.5">
      <c r="A6" s="19" t="s">
        <v>3221</v>
      </c>
      <c r="B6" s="20" t="str">
        <f>VLOOKUP(A6,Edited!$B$1:$E$4115,2,FALSE)</f>
        <v>A one-man show about love, loss, and motorways, written &amp; performed by Ben Norris. Help us get to the 2015 Edinburgh Fringe and beyond!</v>
      </c>
      <c r="C6" s="22">
        <f>VLOOKUP(A6,Edited!$B$1:$E$4115,3,FALSE)</f>
        <v>4000</v>
      </c>
      <c r="D6" s="22">
        <f>VLOOKUP(A6,Edited!$B$1:$E$4115,4,FALSE)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C20B5-43DC-4B31-BA14-AAB26D329A81}">
  <dimension ref="A1"/>
  <sheetViews>
    <sheetView workbookViewId="0">
      <selection activeCell="C33" sqref="C33"/>
    </sheetView>
  </sheetViews>
  <sheetFormatPr defaultRowHeight="14.35" x14ac:dyDescent="0.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31924-C842-4110-9FE9-F7C03DD8B27D}">
  <dimension ref="A1:C14"/>
  <sheetViews>
    <sheetView workbookViewId="0">
      <selection activeCell="G11" sqref="G11"/>
    </sheetView>
  </sheetViews>
  <sheetFormatPr defaultRowHeight="14.35" x14ac:dyDescent="0.5"/>
  <cols>
    <col min="1" max="1" width="25.9375" style="21" bestFit="1" customWidth="1"/>
    <col min="2" max="2" width="10" style="21" bestFit="1" customWidth="1"/>
    <col min="3" max="3" width="8.41015625" style="21" bestFit="1" customWidth="1"/>
    <col min="4" max="16384" width="8.9375" style="21"/>
  </cols>
  <sheetData>
    <row r="1" spans="1:3" x14ac:dyDescent="0.5">
      <c r="A1" s="23"/>
      <c r="B1" s="23" t="s">
        <v>8385</v>
      </c>
      <c r="C1" s="23" t="s">
        <v>8386</v>
      </c>
    </row>
    <row r="2" spans="1:3" x14ac:dyDescent="0.5">
      <c r="A2" s="23" t="s">
        <v>8387</v>
      </c>
      <c r="B2" s="23">
        <f>AVERAGE('Successful US Plays'!D1:D413)</f>
        <v>5048.8786407766993</v>
      </c>
      <c r="C2" s="23">
        <f>AVERAGE('Failed US Kickstarters'!D:D)</f>
        <v>10554.212</v>
      </c>
    </row>
    <row r="3" spans="1:3" x14ac:dyDescent="0.5">
      <c r="A3" s="23" t="s">
        <v>8388</v>
      </c>
      <c r="B3" s="23">
        <f>MEDIAN('Successful US Plays'!D:D)</f>
        <v>3000</v>
      </c>
      <c r="C3" s="23">
        <f>MEDIAN('Failed US Kickstarters'!D:D)</f>
        <v>5000</v>
      </c>
    </row>
    <row r="4" spans="1:3" x14ac:dyDescent="0.5">
      <c r="A4" s="23" t="s">
        <v>8391</v>
      </c>
      <c r="B4" s="23">
        <f>_xlfn.STDEV.P('Successful US Plays'!D:D)</f>
        <v>7748.7537726373303</v>
      </c>
      <c r="C4" s="23">
        <f>_xlfn.STDEV.P('Failed US Kickstarters'!D:D)</f>
        <v>21967.731061515115</v>
      </c>
    </row>
    <row r="5" spans="1:3" x14ac:dyDescent="0.5">
      <c r="A5" s="23" t="s">
        <v>8392</v>
      </c>
      <c r="B5" s="23">
        <f>_xlfn.QUARTILE.EXC('Successful US Plays'!D:D,3)</f>
        <v>5000</v>
      </c>
      <c r="C5" s="23">
        <f>_xlfn.QUARTILE.EXC('Failed US Kickstarters'!E:E,3)</f>
        <v>501</v>
      </c>
    </row>
    <row r="6" spans="1:3" x14ac:dyDescent="0.5">
      <c r="A6" s="23" t="s">
        <v>8393</v>
      </c>
      <c r="B6" s="23">
        <f>_xlfn.QUARTILE.EXC('Successful US Plays'!D:D,1)</f>
        <v>1500</v>
      </c>
      <c r="C6" s="23">
        <f>_xlfn.QUARTILE.EXC('Failed US Kickstarters'!E:E,1)</f>
        <v>9.25</v>
      </c>
    </row>
    <row r="7" spans="1:3" x14ac:dyDescent="0.5">
      <c r="A7" s="23" t="s">
        <v>8394</v>
      </c>
      <c r="B7" s="23">
        <f>B5-B6</f>
        <v>3500</v>
      </c>
      <c r="C7" s="23">
        <f>C5-C6</f>
        <v>491.75</v>
      </c>
    </row>
    <row r="8" spans="1:3" x14ac:dyDescent="0.5">
      <c r="A8" s="23"/>
      <c r="B8" s="23"/>
      <c r="C8" s="23"/>
    </row>
    <row r="9" spans="1:3" x14ac:dyDescent="0.5">
      <c r="A9" s="23" t="s">
        <v>8389</v>
      </c>
      <c r="B9" s="23">
        <f>AVERAGE('Successful US Plays'!E:E)</f>
        <v>5601.5458009708727</v>
      </c>
      <c r="C9" s="23">
        <f>AVERAGE('Failed US Kickstarters'!E:E)</f>
        <v>558.65484000000004</v>
      </c>
    </row>
    <row r="10" spans="1:3" x14ac:dyDescent="0.5">
      <c r="A10" s="23" t="s">
        <v>8390</v>
      </c>
      <c r="B10" s="23">
        <f>MEDIAN('Successful US Plays'!E:E)</f>
        <v>3167.5</v>
      </c>
      <c r="C10" s="23">
        <f>MEDIAN('Failed US Kickstarters'!E:E)</f>
        <v>103</v>
      </c>
    </row>
    <row r="11" spans="1:3" x14ac:dyDescent="0.5">
      <c r="A11" s="23" t="s">
        <v>8395</v>
      </c>
      <c r="B11" s="23">
        <f>_xlfn.STDEV.P('Successful US Plays'!E:E)</f>
        <v>8334.5731699164626</v>
      </c>
      <c r="C11" s="23">
        <f>_xlfn.STDEV.P('Failed US Kickstarters'!E:E)</f>
        <v>1330.5230280400915</v>
      </c>
    </row>
    <row r="12" spans="1:3" x14ac:dyDescent="0.5">
      <c r="A12" s="23" t="s">
        <v>8396</v>
      </c>
      <c r="B12" s="23">
        <f>_xlfn.QUARTILE.EXC('Successful US Plays'!E:E,3)</f>
        <v>5699</v>
      </c>
      <c r="C12" s="23">
        <f>_xlfn.QUARTILE.EXC('Failed US Kickstarters'!E:E,3)</f>
        <v>501</v>
      </c>
    </row>
    <row r="13" spans="1:3" x14ac:dyDescent="0.5">
      <c r="A13" s="23" t="s">
        <v>8397</v>
      </c>
      <c r="B13" s="23">
        <f>_xlfn.QUARTILE.EXC('Successful US Plays'!E:E,1)</f>
        <v>1716.5074999999999</v>
      </c>
      <c r="C13" s="23">
        <f>_xlfn.QUARTILE.EXC('Failed US Kickstarters'!E:E,1)</f>
        <v>9.25</v>
      </c>
    </row>
    <row r="14" spans="1:3" x14ac:dyDescent="0.5">
      <c r="A14" s="23" t="s">
        <v>8398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11FF-0137-4C9F-AE13-7FC3DA720A91}">
  <dimension ref="A1:S251"/>
  <sheetViews>
    <sheetView workbookViewId="0">
      <selection activeCell="P3" sqref="P3"/>
    </sheetView>
  </sheetViews>
  <sheetFormatPr defaultRowHeight="14.35" x14ac:dyDescent="0.5"/>
  <sheetData>
    <row r="1" spans="1:19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8306</v>
      </c>
      <c r="K1" s="1" t="s">
        <v>8259</v>
      </c>
      <c r="L1" s="10" t="s">
        <v>8307</v>
      </c>
      <c r="M1" s="1" t="s">
        <v>8260</v>
      </c>
      <c r="N1" s="1" t="s">
        <v>8261</v>
      </c>
      <c r="O1" s="1" t="s">
        <v>8262</v>
      </c>
      <c r="P1" s="13" t="s">
        <v>8310</v>
      </c>
      <c r="Q1" s="1" t="s">
        <v>8311</v>
      </c>
      <c r="R1" s="11" t="s">
        <v>8308</v>
      </c>
      <c r="S1" s="1" t="s">
        <v>8309</v>
      </c>
    </row>
    <row r="2" spans="1:19" ht="229.35" x14ac:dyDescent="0.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 s="9">
        <v>42562.631481481483</v>
      </c>
      <c r="K2">
        <v>1465830560</v>
      </c>
      <c r="L2" s="9">
        <v>42534.631481481483</v>
      </c>
      <c r="M2" t="b">
        <v>0</v>
      </c>
      <c r="N2">
        <v>10</v>
      </c>
      <c r="O2" t="b">
        <v>0</v>
      </c>
      <c r="P2" s="14" t="s">
        <v>8319</v>
      </c>
      <c r="Q2" t="s">
        <v>8320</v>
      </c>
      <c r="R2" s="12">
        <v>86</v>
      </c>
      <c r="S2">
        <v>248.5</v>
      </c>
    </row>
    <row r="3" spans="1:19" ht="229.35" x14ac:dyDescent="0.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 s="9">
        <v>42499.166666666672</v>
      </c>
      <c r="K3">
        <v>1460219110</v>
      </c>
      <c r="L3" s="9">
        <v>42469.68414351852</v>
      </c>
      <c r="M3" t="b">
        <v>0</v>
      </c>
      <c r="N3">
        <v>37</v>
      </c>
      <c r="O3" t="b">
        <v>0</v>
      </c>
      <c r="P3" s="14" t="s">
        <v>8319</v>
      </c>
      <c r="Q3" t="s">
        <v>8320</v>
      </c>
      <c r="R3" s="12">
        <v>78</v>
      </c>
      <c r="S3">
        <v>105.54</v>
      </c>
    </row>
    <row r="4" spans="1:19" ht="229.35" x14ac:dyDescent="0.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 s="9">
        <v>42096.041666666672</v>
      </c>
      <c r="K4">
        <v>1424221866</v>
      </c>
      <c r="L4" s="9">
        <v>42053.049375000002</v>
      </c>
      <c r="M4" t="b">
        <v>0</v>
      </c>
      <c r="N4">
        <v>33</v>
      </c>
      <c r="O4" t="b">
        <v>0</v>
      </c>
      <c r="P4" s="14" t="s">
        <v>8319</v>
      </c>
      <c r="Q4" t="s">
        <v>8320</v>
      </c>
      <c r="R4" s="12">
        <v>71</v>
      </c>
      <c r="S4">
        <v>106.97</v>
      </c>
    </row>
    <row r="5" spans="1:19" ht="129" x14ac:dyDescent="0.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 s="9">
        <v>42036.120833333334</v>
      </c>
      <c r="K5">
        <v>1418824867</v>
      </c>
      <c r="L5" s="9">
        <v>41990.584108796291</v>
      </c>
      <c r="M5" t="b">
        <v>0</v>
      </c>
      <c r="N5">
        <v>197</v>
      </c>
      <c r="O5" t="b">
        <v>0</v>
      </c>
      <c r="P5" s="14" t="s">
        <v>8319</v>
      </c>
      <c r="Q5" t="s">
        <v>8320</v>
      </c>
      <c r="R5" s="12">
        <v>70</v>
      </c>
      <c r="S5">
        <v>63.56</v>
      </c>
    </row>
    <row r="6" spans="1:19" ht="286.7" x14ac:dyDescent="0.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 s="9">
        <v>41860.234166666669</v>
      </c>
      <c r="K6">
        <v>1404970632</v>
      </c>
      <c r="L6" s="9">
        <v>41830.234166666669</v>
      </c>
      <c r="M6" t="b">
        <v>0</v>
      </c>
      <c r="N6">
        <v>7</v>
      </c>
      <c r="O6" t="b">
        <v>0</v>
      </c>
      <c r="P6" s="14" t="s">
        <v>8319</v>
      </c>
      <c r="Q6" t="s">
        <v>8320</v>
      </c>
      <c r="R6" s="12">
        <v>62</v>
      </c>
      <c r="S6">
        <v>486.43</v>
      </c>
    </row>
    <row r="7" spans="1:19" ht="243.7" x14ac:dyDescent="0.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 s="9">
        <v>42275.117476851854</v>
      </c>
      <c r="K7">
        <v>1439952550</v>
      </c>
      <c r="L7" s="9">
        <v>42235.117476851854</v>
      </c>
      <c r="M7" t="b">
        <v>0</v>
      </c>
      <c r="N7">
        <v>17</v>
      </c>
      <c r="O7" t="b">
        <v>0</v>
      </c>
      <c r="P7" s="14" t="s">
        <v>8319</v>
      </c>
      <c r="Q7" t="s">
        <v>8320</v>
      </c>
      <c r="R7" s="12">
        <v>61</v>
      </c>
      <c r="S7">
        <v>179.12</v>
      </c>
    </row>
    <row r="8" spans="1:19" ht="186.35" x14ac:dyDescent="0.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 s="9">
        <v>42339.249305555553</v>
      </c>
      <c r="K8">
        <v>1446048367</v>
      </c>
      <c r="L8" s="9">
        <v>42305.670914351853</v>
      </c>
      <c r="M8" t="b">
        <v>0</v>
      </c>
      <c r="N8">
        <v>5</v>
      </c>
      <c r="O8" t="b">
        <v>0</v>
      </c>
      <c r="P8" s="14" t="s">
        <v>8319</v>
      </c>
      <c r="Q8" t="s">
        <v>8320</v>
      </c>
      <c r="R8" s="12">
        <v>60</v>
      </c>
      <c r="S8">
        <v>60</v>
      </c>
    </row>
    <row r="9" spans="1:19" ht="186.35" x14ac:dyDescent="0.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 s="9">
        <v>42091.921597222223</v>
      </c>
      <c r="K9">
        <v>1424992026</v>
      </c>
      <c r="L9" s="9">
        <v>42061.963263888887</v>
      </c>
      <c r="M9" t="b">
        <v>0</v>
      </c>
      <c r="N9">
        <v>12</v>
      </c>
      <c r="O9" t="b">
        <v>0</v>
      </c>
      <c r="P9" s="14" t="s">
        <v>8319</v>
      </c>
      <c r="Q9" t="s">
        <v>8320</v>
      </c>
      <c r="R9" s="12">
        <v>57</v>
      </c>
      <c r="S9">
        <v>59.58</v>
      </c>
    </row>
    <row r="10" spans="1:19" ht="243.7" x14ac:dyDescent="0.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 s="9">
        <v>42554.832638888889</v>
      </c>
      <c r="K10">
        <v>1465856639</v>
      </c>
      <c r="L10" s="9">
        <v>42534.933321759265</v>
      </c>
      <c r="M10" t="b">
        <v>0</v>
      </c>
      <c r="N10">
        <v>9</v>
      </c>
      <c r="O10" t="b">
        <v>0</v>
      </c>
      <c r="P10" s="14" t="s">
        <v>8319</v>
      </c>
      <c r="Q10" t="s">
        <v>8320</v>
      </c>
      <c r="R10" s="12">
        <v>53</v>
      </c>
      <c r="S10">
        <v>88.33</v>
      </c>
    </row>
    <row r="11" spans="1:19" ht="258" x14ac:dyDescent="0.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 s="9">
        <v>42398.981944444444</v>
      </c>
      <c r="K11">
        <v>1451607071</v>
      </c>
      <c r="L11" s="9">
        <v>42370.007766203707</v>
      </c>
      <c r="M11" t="b">
        <v>0</v>
      </c>
      <c r="N11">
        <v>5</v>
      </c>
      <c r="O11" t="b">
        <v>0</v>
      </c>
      <c r="P11" s="14" t="s">
        <v>8319</v>
      </c>
      <c r="Q11" t="s">
        <v>8320</v>
      </c>
      <c r="R11" s="12">
        <v>50</v>
      </c>
      <c r="S11">
        <v>60</v>
      </c>
    </row>
    <row r="12" spans="1:19" ht="229.35" x14ac:dyDescent="0.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 s="9">
        <v>41852.291666666664</v>
      </c>
      <c r="K12">
        <v>1405024561</v>
      </c>
      <c r="L12" s="9">
        <v>41830.858344907407</v>
      </c>
      <c r="M12" t="b">
        <v>0</v>
      </c>
      <c r="N12">
        <v>10</v>
      </c>
      <c r="O12" t="b">
        <v>0</v>
      </c>
      <c r="P12" s="14" t="s">
        <v>8319</v>
      </c>
      <c r="Q12" t="s">
        <v>8320</v>
      </c>
      <c r="R12" s="12">
        <v>48</v>
      </c>
      <c r="S12">
        <v>62</v>
      </c>
    </row>
    <row r="13" spans="1:19" ht="215" x14ac:dyDescent="0.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 s="9">
        <v>41821.9375</v>
      </c>
      <c r="K13">
        <v>1402784964</v>
      </c>
      <c r="L13" s="9">
        <v>41804.937083333331</v>
      </c>
      <c r="M13" t="b">
        <v>0</v>
      </c>
      <c r="N13">
        <v>17</v>
      </c>
      <c r="O13" t="b">
        <v>0</v>
      </c>
      <c r="P13" s="14" t="s">
        <v>8319</v>
      </c>
      <c r="Q13" t="s">
        <v>8320</v>
      </c>
      <c r="R13" s="12">
        <v>47</v>
      </c>
      <c r="S13">
        <v>166.06</v>
      </c>
    </row>
    <row r="14" spans="1:19" ht="243.7" x14ac:dyDescent="0.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 s="9">
        <v>42648.827013888891</v>
      </c>
      <c r="K14">
        <v>1473105054</v>
      </c>
      <c r="L14" s="9">
        <v>42618.827013888891</v>
      </c>
      <c r="M14" t="b">
        <v>0</v>
      </c>
      <c r="N14">
        <v>60</v>
      </c>
      <c r="O14" t="b">
        <v>0</v>
      </c>
      <c r="P14" s="14" t="s">
        <v>8319</v>
      </c>
      <c r="Q14" t="s">
        <v>8320</v>
      </c>
      <c r="R14" s="12">
        <v>42</v>
      </c>
      <c r="S14">
        <v>105.03</v>
      </c>
    </row>
    <row r="15" spans="1:19" ht="215" x14ac:dyDescent="0.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 s="9">
        <v>41793.290972222225</v>
      </c>
      <c r="K15">
        <v>1399474134</v>
      </c>
      <c r="L15" s="9">
        <v>41766.617291666669</v>
      </c>
      <c r="M15" t="b">
        <v>1</v>
      </c>
      <c r="N15">
        <v>50</v>
      </c>
      <c r="O15" t="b">
        <v>0</v>
      </c>
      <c r="P15" s="14" t="s">
        <v>8319</v>
      </c>
      <c r="Q15" t="s">
        <v>8320</v>
      </c>
      <c r="R15" s="12">
        <v>41</v>
      </c>
      <c r="S15">
        <v>81.319999999999993</v>
      </c>
    </row>
    <row r="16" spans="1:19" ht="243.7" x14ac:dyDescent="0.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 s="9">
        <v>42032.817488425921</v>
      </c>
      <c r="K16">
        <v>1419881831</v>
      </c>
      <c r="L16" s="9">
        <v>42002.817488425921</v>
      </c>
      <c r="M16" t="b">
        <v>0</v>
      </c>
      <c r="N16">
        <v>8</v>
      </c>
      <c r="O16" t="b">
        <v>0</v>
      </c>
      <c r="P16" s="14" t="s">
        <v>8319</v>
      </c>
      <c r="Q16" t="s">
        <v>8320</v>
      </c>
      <c r="R16" s="12">
        <v>38</v>
      </c>
      <c r="S16">
        <v>119.13</v>
      </c>
    </row>
    <row r="17" spans="1:19" ht="186.35" x14ac:dyDescent="0.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 s="9">
        <v>41880.863252314812</v>
      </c>
      <c r="K17">
        <v>1406752985</v>
      </c>
      <c r="L17" s="9">
        <v>41850.863252314812</v>
      </c>
      <c r="M17" t="b">
        <v>0</v>
      </c>
      <c r="N17">
        <v>14</v>
      </c>
      <c r="O17" t="b">
        <v>0</v>
      </c>
      <c r="P17" s="14" t="s">
        <v>8319</v>
      </c>
      <c r="Q17" t="s">
        <v>8320</v>
      </c>
      <c r="R17" s="12">
        <v>38</v>
      </c>
      <c r="S17">
        <v>81.569999999999993</v>
      </c>
    </row>
    <row r="18" spans="1:19" ht="243.7" x14ac:dyDescent="0.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 s="9">
        <v>42104.208333333328</v>
      </c>
      <c r="K18">
        <v>1426050982</v>
      </c>
      <c r="L18" s="9">
        <v>42074.219699074078</v>
      </c>
      <c r="M18" t="b">
        <v>0</v>
      </c>
      <c r="N18">
        <v>4</v>
      </c>
      <c r="O18" t="b">
        <v>0</v>
      </c>
      <c r="P18" s="14" t="s">
        <v>8319</v>
      </c>
      <c r="Q18" t="s">
        <v>8320</v>
      </c>
      <c r="R18" s="12">
        <v>38</v>
      </c>
      <c r="S18">
        <v>56.25</v>
      </c>
    </row>
    <row r="19" spans="1:19" ht="243.7" x14ac:dyDescent="0.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 s="9">
        <v>41925.878657407404</v>
      </c>
      <c r="K19">
        <v>1408050316</v>
      </c>
      <c r="L19" s="9">
        <v>41865.878657407404</v>
      </c>
      <c r="M19" t="b">
        <v>0</v>
      </c>
      <c r="N19">
        <v>13</v>
      </c>
      <c r="O19" t="b">
        <v>0</v>
      </c>
      <c r="P19" s="14" t="s">
        <v>8319</v>
      </c>
      <c r="Q19" t="s">
        <v>8320</v>
      </c>
      <c r="R19" s="12">
        <v>38</v>
      </c>
      <c r="S19">
        <v>86.62</v>
      </c>
    </row>
    <row r="20" spans="1:19" ht="229.35" x14ac:dyDescent="0.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 s="9">
        <v>42182.768819444449</v>
      </c>
      <c r="K20">
        <v>1431973626</v>
      </c>
      <c r="L20" s="9">
        <v>42142.768819444449</v>
      </c>
      <c r="M20" t="b">
        <v>0</v>
      </c>
      <c r="N20">
        <v>14</v>
      </c>
      <c r="O20" t="b">
        <v>0</v>
      </c>
      <c r="P20" s="14" t="s">
        <v>8319</v>
      </c>
      <c r="Q20" t="s">
        <v>8320</v>
      </c>
      <c r="R20" s="12">
        <v>37</v>
      </c>
      <c r="S20">
        <v>46.93</v>
      </c>
    </row>
    <row r="21" spans="1:19" ht="186.35" x14ac:dyDescent="0.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 s="9">
        <v>41969.853900462964</v>
      </c>
      <c r="K21">
        <v>1414438177</v>
      </c>
      <c r="L21" s="9">
        <v>41939.8122337963</v>
      </c>
      <c r="M21" t="b">
        <v>0</v>
      </c>
      <c r="N21">
        <v>36</v>
      </c>
      <c r="O21" t="b">
        <v>0</v>
      </c>
      <c r="P21" s="14" t="s">
        <v>8319</v>
      </c>
      <c r="Q21" t="s">
        <v>8320</v>
      </c>
      <c r="R21" s="12">
        <v>37</v>
      </c>
      <c r="S21">
        <v>83.14</v>
      </c>
    </row>
    <row r="22" spans="1:19" ht="129" x14ac:dyDescent="0.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 s="9">
        <v>41933.882951388885</v>
      </c>
      <c r="K22">
        <v>1411333887</v>
      </c>
      <c r="L22" s="9">
        <v>41903.882951388885</v>
      </c>
      <c r="M22" t="b">
        <v>0</v>
      </c>
      <c r="N22">
        <v>25</v>
      </c>
      <c r="O22" t="b">
        <v>0</v>
      </c>
      <c r="P22" s="14" t="s">
        <v>8319</v>
      </c>
      <c r="Q22" t="s">
        <v>8320</v>
      </c>
      <c r="R22" s="12">
        <v>37</v>
      </c>
      <c r="S22">
        <v>147.4</v>
      </c>
    </row>
    <row r="23" spans="1:19" ht="186.35" x14ac:dyDescent="0.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 s="9">
        <v>41934.207638888889</v>
      </c>
      <c r="K23">
        <v>1410141900</v>
      </c>
      <c r="L23" s="9">
        <v>41890.086805555555</v>
      </c>
      <c r="M23" t="b">
        <v>0</v>
      </c>
      <c r="N23">
        <v>8</v>
      </c>
      <c r="O23" t="b">
        <v>0</v>
      </c>
      <c r="P23" s="14" t="s">
        <v>8319</v>
      </c>
      <c r="Q23" t="s">
        <v>8320</v>
      </c>
      <c r="R23" s="12">
        <v>37</v>
      </c>
      <c r="S23">
        <v>91.25</v>
      </c>
    </row>
    <row r="24" spans="1:19" ht="186.35" x14ac:dyDescent="0.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 s="9">
        <v>42310.701388888891</v>
      </c>
      <c r="K24">
        <v>1443811268</v>
      </c>
      <c r="L24" s="9">
        <v>42279.778564814813</v>
      </c>
      <c r="M24" t="b">
        <v>0</v>
      </c>
      <c r="N24">
        <v>13</v>
      </c>
      <c r="O24" t="b">
        <v>0</v>
      </c>
      <c r="P24" s="14" t="s">
        <v>8319</v>
      </c>
      <c r="Q24" t="s">
        <v>8320</v>
      </c>
      <c r="R24" s="12">
        <v>36</v>
      </c>
      <c r="S24">
        <v>137.08000000000001</v>
      </c>
    </row>
    <row r="25" spans="1:19" ht="258" x14ac:dyDescent="0.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 s="9">
        <v>41779.290972222225</v>
      </c>
      <c r="K25">
        <v>1397854356</v>
      </c>
      <c r="L25" s="9">
        <v>41747.86986111111</v>
      </c>
      <c r="M25" t="b">
        <v>0</v>
      </c>
      <c r="N25">
        <v>46</v>
      </c>
      <c r="O25" t="b">
        <v>0</v>
      </c>
      <c r="P25" s="14" t="s">
        <v>8319</v>
      </c>
      <c r="Q25" t="s">
        <v>8320</v>
      </c>
      <c r="R25" s="12">
        <v>35</v>
      </c>
      <c r="S25">
        <v>84.28</v>
      </c>
    </row>
    <row r="26" spans="1:19" ht="229.35" x14ac:dyDescent="0.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 s="9">
        <v>42491.596273148149</v>
      </c>
      <c r="K26">
        <v>1459520318</v>
      </c>
      <c r="L26" s="9">
        <v>42461.596273148149</v>
      </c>
      <c r="M26" t="b">
        <v>0</v>
      </c>
      <c r="N26">
        <v>4</v>
      </c>
      <c r="O26" t="b">
        <v>0</v>
      </c>
      <c r="P26" s="14" t="s">
        <v>8319</v>
      </c>
      <c r="Q26" t="s">
        <v>8320</v>
      </c>
      <c r="R26" s="12">
        <v>34</v>
      </c>
      <c r="S26">
        <v>63</v>
      </c>
    </row>
    <row r="27" spans="1:19" ht="157.69999999999999" x14ac:dyDescent="0.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 s="9">
        <v>42077.034733796296</v>
      </c>
      <c r="K27">
        <v>1423705801</v>
      </c>
      <c r="L27" s="9">
        <v>42047.07640046296</v>
      </c>
      <c r="M27" t="b">
        <v>0</v>
      </c>
      <c r="N27">
        <v>5</v>
      </c>
      <c r="O27" t="b">
        <v>0</v>
      </c>
      <c r="P27" s="14" t="s">
        <v>8319</v>
      </c>
      <c r="Q27" t="s">
        <v>8320</v>
      </c>
      <c r="R27" s="12">
        <v>33</v>
      </c>
      <c r="S27">
        <v>26</v>
      </c>
    </row>
    <row r="28" spans="1:19" ht="114.7" x14ac:dyDescent="0.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 s="9">
        <v>42086.207638888889</v>
      </c>
      <c r="K28">
        <v>1424488244</v>
      </c>
      <c r="L28" s="9">
        <v>42056.1324537037</v>
      </c>
      <c r="M28" t="b">
        <v>0</v>
      </c>
      <c r="N28">
        <v>7</v>
      </c>
      <c r="O28" t="b">
        <v>0</v>
      </c>
      <c r="P28" s="14" t="s">
        <v>8319</v>
      </c>
      <c r="Q28" t="s">
        <v>8320</v>
      </c>
      <c r="R28" s="12">
        <v>33</v>
      </c>
      <c r="S28">
        <v>37.14</v>
      </c>
    </row>
    <row r="29" spans="1:19" ht="186.35" x14ac:dyDescent="0.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 s="9">
        <v>42163.016585648147</v>
      </c>
      <c r="K29">
        <v>1428539033</v>
      </c>
      <c r="L29" s="9">
        <v>42103.016585648147</v>
      </c>
      <c r="M29" t="b">
        <v>0</v>
      </c>
      <c r="N29">
        <v>39</v>
      </c>
      <c r="O29" t="b">
        <v>0</v>
      </c>
      <c r="P29" s="14" t="s">
        <v>8319</v>
      </c>
      <c r="Q29" t="s">
        <v>8320</v>
      </c>
      <c r="R29" s="12">
        <v>32</v>
      </c>
      <c r="S29">
        <v>60.67</v>
      </c>
    </row>
    <row r="30" spans="1:19" ht="243.7" x14ac:dyDescent="0.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 s="9">
        <v>41853.583333333336</v>
      </c>
      <c r="K30">
        <v>1403822912</v>
      </c>
      <c r="L30" s="9">
        <v>41816.950370370374</v>
      </c>
      <c r="M30" t="b">
        <v>0</v>
      </c>
      <c r="N30">
        <v>16</v>
      </c>
      <c r="O30" t="b">
        <v>0</v>
      </c>
      <c r="P30" s="14" t="s">
        <v>8319</v>
      </c>
      <c r="Q30" t="s">
        <v>8320</v>
      </c>
      <c r="R30" s="12">
        <v>32</v>
      </c>
      <c r="S30">
        <v>40.06</v>
      </c>
    </row>
    <row r="31" spans="1:19" ht="258" x14ac:dyDescent="0.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 s="9">
        <v>42420.878472222219</v>
      </c>
      <c r="K31">
        <v>1454173120</v>
      </c>
      <c r="L31" s="9">
        <v>42399.707407407404</v>
      </c>
      <c r="M31" t="b">
        <v>0</v>
      </c>
      <c r="N31">
        <v>19</v>
      </c>
      <c r="O31" t="b">
        <v>0</v>
      </c>
      <c r="P31" s="14" t="s">
        <v>8319</v>
      </c>
      <c r="Q31" t="s">
        <v>8320</v>
      </c>
      <c r="R31" s="12">
        <v>32</v>
      </c>
      <c r="S31">
        <v>33.74</v>
      </c>
    </row>
    <row r="32" spans="1:19" ht="229.35" x14ac:dyDescent="0.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 s="9">
        <v>42203.125</v>
      </c>
      <c r="K32">
        <v>1432100004</v>
      </c>
      <c r="L32" s="9">
        <v>42144.231527777782</v>
      </c>
      <c r="M32" t="b">
        <v>0</v>
      </c>
      <c r="N32">
        <v>2</v>
      </c>
      <c r="O32" t="b">
        <v>0</v>
      </c>
      <c r="P32" s="14" t="s">
        <v>8319</v>
      </c>
      <c r="Q32" t="s">
        <v>8320</v>
      </c>
      <c r="R32" s="12">
        <v>31</v>
      </c>
      <c r="S32">
        <v>1250</v>
      </c>
    </row>
    <row r="33" spans="1:19" ht="258" x14ac:dyDescent="0.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 s="9">
        <v>42149.901574074072</v>
      </c>
      <c r="K33">
        <v>1427405896</v>
      </c>
      <c r="L33" s="9">
        <v>42089.901574074072</v>
      </c>
      <c r="M33" t="b">
        <v>0</v>
      </c>
      <c r="N33">
        <v>7</v>
      </c>
      <c r="O33" t="b">
        <v>0</v>
      </c>
      <c r="P33" s="14" t="s">
        <v>8319</v>
      </c>
      <c r="Q33" t="s">
        <v>8320</v>
      </c>
      <c r="R33" s="12">
        <v>28</v>
      </c>
      <c r="S33">
        <v>61</v>
      </c>
    </row>
    <row r="34" spans="1:19" ht="200.7" x14ac:dyDescent="0.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 s="9">
        <v>41795.938657407409</v>
      </c>
      <c r="K34">
        <v>1399415500</v>
      </c>
      <c r="L34" s="9">
        <v>41765.938657407409</v>
      </c>
      <c r="M34" t="b">
        <v>0</v>
      </c>
      <c r="N34">
        <v>11</v>
      </c>
      <c r="O34" t="b">
        <v>0</v>
      </c>
      <c r="P34" s="14" t="s">
        <v>8319</v>
      </c>
      <c r="Q34" t="s">
        <v>8320</v>
      </c>
      <c r="R34" s="12">
        <v>28</v>
      </c>
      <c r="S34">
        <v>51</v>
      </c>
    </row>
    <row r="35" spans="1:19" ht="215" x14ac:dyDescent="0.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 s="9">
        <v>42306.629710648151</v>
      </c>
      <c r="K35">
        <v>1443712007</v>
      </c>
      <c r="L35" s="9">
        <v>42278.629710648151</v>
      </c>
      <c r="M35" t="b">
        <v>0</v>
      </c>
      <c r="N35">
        <v>20</v>
      </c>
      <c r="O35" t="b">
        <v>0</v>
      </c>
      <c r="P35" s="14" t="s">
        <v>8319</v>
      </c>
      <c r="Q35" t="s">
        <v>8320</v>
      </c>
      <c r="R35" s="12">
        <v>27</v>
      </c>
      <c r="S35">
        <v>68.099999999999994</v>
      </c>
    </row>
    <row r="36" spans="1:19" ht="186.35" x14ac:dyDescent="0.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 s="9">
        <v>42505.848067129627</v>
      </c>
      <c r="K36">
        <v>1460751673</v>
      </c>
      <c r="L36" s="9">
        <v>42475.848067129627</v>
      </c>
      <c r="M36" t="b">
        <v>0</v>
      </c>
      <c r="N36">
        <v>6</v>
      </c>
      <c r="O36" t="b">
        <v>0</v>
      </c>
      <c r="P36" s="14" t="s">
        <v>8319</v>
      </c>
      <c r="Q36" t="s">
        <v>8320</v>
      </c>
      <c r="R36" s="12">
        <v>27</v>
      </c>
      <c r="S36">
        <v>22.83</v>
      </c>
    </row>
    <row r="37" spans="1:19" ht="215" x14ac:dyDescent="0.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 s="9">
        <v>42336.890520833331</v>
      </c>
      <c r="K37">
        <v>1446150141</v>
      </c>
      <c r="L37" s="9">
        <v>42306.848854166667</v>
      </c>
      <c r="M37" t="b">
        <v>0</v>
      </c>
      <c r="N37">
        <v>8</v>
      </c>
      <c r="O37" t="b">
        <v>0</v>
      </c>
      <c r="P37" s="14" t="s">
        <v>8319</v>
      </c>
      <c r="Q37" t="s">
        <v>8320</v>
      </c>
      <c r="R37" s="12">
        <v>24</v>
      </c>
      <c r="S37">
        <v>53.13</v>
      </c>
    </row>
    <row r="38" spans="1:19" ht="229.35" x14ac:dyDescent="0.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 s="9">
        <v>41910.788842592592</v>
      </c>
      <c r="K38">
        <v>1409338556</v>
      </c>
      <c r="L38" s="9">
        <v>41880.788842592592</v>
      </c>
      <c r="M38" t="b">
        <v>0</v>
      </c>
      <c r="N38">
        <v>12</v>
      </c>
      <c r="O38" t="b">
        <v>0</v>
      </c>
      <c r="P38" s="14" t="s">
        <v>8319</v>
      </c>
      <c r="Q38" t="s">
        <v>8320</v>
      </c>
      <c r="R38" s="12">
        <v>24</v>
      </c>
      <c r="S38">
        <v>24.33</v>
      </c>
    </row>
    <row r="39" spans="1:19" ht="229.35" x14ac:dyDescent="0.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 s="9">
        <v>42800.290590277778</v>
      </c>
      <c r="K39">
        <v>1486191507</v>
      </c>
      <c r="L39" s="9">
        <v>42770.290590277778</v>
      </c>
      <c r="M39" t="b">
        <v>0</v>
      </c>
      <c r="N39">
        <v>10</v>
      </c>
      <c r="O39" t="b">
        <v>0</v>
      </c>
      <c r="P39" s="14" t="s">
        <v>8319</v>
      </c>
      <c r="Q39" t="s">
        <v>8320</v>
      </c>
      <c r="R39" s="12">
        <v>24</v>
      </c>
      <c r="S39">
        <v>41</v>
      </c>
    </row>
    <row r="40" spans="1:19" ht="200.7" x14ac:dyDescent="0.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 s="9">
        <v>41938.770439814813</v>
      </c>
      <c r="K40">
        <v>1412879366</v>
      </c>
      <c r="L40" s="9">
        <v>41921.770439814813</v>
      </c>
      <c r="M40" t="b">
        <v>0</v>
      </c>
      <c r="N40">
        <v>38</v>
      </c>
      <c r="O40" t="b">
        <v>0</v>
      </c>
      <c r="P40" s="14" t="s">
        <v>8319</v>
      </c>
      <c r="Q40" t="s">
        <v>8320</v>
      </c>
      <c r="R40" s="12">
        <v>24</v>
      </c>
      <c r="S40">
        <v>45.84</v>
      </c>
    </row>
    <row r="41" spans="1:19" ht="229.35" x14ac:dyDescent="0.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 s="9">
        <v>42236.711805555555</v>
      </c>
      <c r="K41">
        <v>1436305452</v>
      </c>
      <c r="L41" s="9">
        <v>42192.905694444446</v>
      </c>
      <c r="M41" t="b">
        <v>0</v>
      </c>
      <c r="N41">
        <v>29</v>
      </c>
      <c r="O41" t="b">
        <v>0</v>
      </c>
      <c r="P41" s="14" t="s">
        <v>8319</v>
      </c>
      <c r="Q41" t="s">
        <v>8320</v>
      </c>
      <c r="R41" s="12">
        <v>23</v>
      </c>
      <c r="S41">
        <v>96.55</v>
      </c>
    </row>
    <row r="42" spans="1:19" ht="215" x14ac:dyDescent="0.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 s="9">
        <v>42263.234340277777</v>
      </c>
      <c r="K42">
        <v>1440826647</v>
      </c>
      <c r="L42" s="9">
        <v>42245.234340277777</v>
      </c>
      <c r="M42" t="b">
        <v>0</v>
      </c>
      <c r="N42">
        <v>9</v>
      </c>
      <c r="O42" t="b">
        <v>0</v>
      </c>
      <c r="P42" s="14" t="s">
        <v>8319</v>
      </c>
      <c r="Q42" t="s">
        <v>8320</v>
      </c>
      <c r="R42" s="12">
        <v>22</v>
      </c>
      <c r="S42">
        <v>48.56</v>
      </c>
    </row>
    <row r="43" spans="1:19" ht="272.35000000000002" x14ac:dyDescent="0.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 s="9">
        <v>41821.25</v>
      </c>
      <c r="K43">
        <v>1400600840</v>
      </c>
      <c r="L43" s="9">
        <v>41779.657870370371</v>
      </c>
      <c r="M43" t="b">
        <v>0</v>
      </c>
      <c r="N43">
        <v>84</v>
      </c>
      <c r="O43" t="b">
        <v>0</v>
      </c>
      <c r="P43" s="14" t="s">
        <v>8319</v>
      </c>
      <c r="Q43" t="s">
        <v>8320</v>
      </c>
      <c r="R43" s="12">
        <v>22</v>
      </c>
      <c r="S43">
        <v>128.27000000000001</v>
      </c>
    </row>
    <row r="44" spans="1:19" ht="229.35" x14ac:dyDescent="0.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 s="9">
        <v>42383.761759259258</v>
      </c>
      <c r="K44">
        <v>1450203416</v>
      </c>
      <c r="L44" s="9">
        <v>42353.761759259258</v>
      </c>
      <c r="M44" t="b">
        <v>0</v>
      </c>
      <c r="N44">
        <v>6</v>
      </c>
      <c r="O44" t="b">
        <v>0</v>
      </c>
      <c r="P44" s="14" t="s">
        <v>8319</v>
      </c>
      <c r="Q44" t="s">
        <v>8320</v>
      </c>
      <c r="R44" s="12">
        <v>22</v>
      </c>
      <c r="S44">
        <v>126.5</v>
      </c>
    </row>
    <row r="45" spans="1:19" ht="143.35" x14ac:dyDescent="0.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 s="9">
        <v>42716.25</v>
      </c>
      <c r="K45">
        <v>1480283321</v>
      </c>
      <c r="L45" s="9">
        <v>42701.908807870372</v>
      </c>
      <c r="M45" t="b">
        <v>0</v>
      </c>
      <c r="N45">
        <v>12</v>
      </c>
      <c r="O45" t="b">
        <v>0</v>
      </c>
      <c r="P45" s="14" t="s">
        <v>8319</v>
      </c>
      <c r="Q45" t="s">
        <v>8320</v>
      </c>
      <c r="R45" s="12">
        <v>21</v>
      </c>
      <c r="S45">
        <v>52.08</v>
      </c>
    </row>
    <row r="46" spans="1:19" ht="172" x14ac:dyDescent="0.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 s="9">
        <v>42320.290972222225</v>
      </c>
      <c r="K46">
        <v>1445358903</v>
      </c>
      <c r="L46" s="9">
        <v>42297.691006944442</v>
      </c>
      <c r="M46" t="b">
        <v>0</v>
      </c>
      <c r="N46">
        <v>4</v>
      </c>
      <c r="O46" t="b">
        <v>0</v>
      </c>
      <c r="P46" s="14" t="s">
        <v>8319</v>
      </c>
      <c r="Q46" t="s">
        <v>8320</v>
      </c>
      <c r="R46" s="12">
        <v>21</v>
      </c>
      <c r="S46">
        <v>37.5</v>
      </c>
    </row>
    <row r="47" spans="1:19" ht="229.35" x14ac:dyDescent="0.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 s="9">
        <v>41791.072500000002</v>
      </c>
      <c r="K47">
        <v>1399427064</v>
      </c>
      <c r="L47" s="9">
        <v>41766.072500000002</v>
      </c>
      <c r="M47" t="b">
        <v>1</v>
      </c>
      <c r="N47">
        <v>19</v>
      </c>
      <c r="O47" t="b">
        <v>0</v>
      </c>
      <c r="P47" s="14" t="s">
        <v>8319</v>
      </c>
      <c r="Q47" t="s">
        <v>8320</v>
      </c>
      <c r="R47" s="12">
        <v>21</v>
      </c>
      <c r="S47">
        <v>56.05</v>
      </c>
    </row>
    <row r="48" spans="1:19" ht="172" x14ac:dyDescent="0.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 s="9">
        <v>42041.067523148144</v>
      </c>
      <c r="K48">
        <v>1418002634</v>
      </c>
      <c r="L48" s="9">
        <v>41981.067523148144</v>
      </c>
      <c r="M48" t="b">
        <v>0</v>
      </c>
      <c r="N48">
        <v>8</v>
      </c>
      <c r="O48" t="b">
        <v>0</v>
      </c>
      <c r="P48" s="14" t="s">
        <v>8319</v>
      </c>
      <c r="Q48" t="s">
        <v>8320</v>
      </c>
      <c r="R48" s="12">
        <v>21</v>
      </c>
      <c r="S48">
        <v>26.38</v>
      </c>
    </row>
    <row r="49" spans="1:19" ht="272.35000000000002" x14ac:dyDescent="0.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 s="9">
        <v>42555.166666666672</v>
      </c>
      <c r="K49">
        <v>1465533672</v>
      </c>
      <c r="L49" s="9">
        <v>42531.195277777777</v>
      </c>
      <c r="M49" t="b">
        <v>0</v>
      </c>
      <c r="N49">
        <v>10</v>
      </c>
      <c r="O49" t="b">
        <v>0</v>
      </c>
      <c r="P49" s="14" t="s">
        <v>8319</v>
      </c>
      <c r="Q49" t="s">
        <v>8320</v>
      </c>
      <c r="R49" s="12">
        <v>20</v>
      </c>
      <c r="S49">
        <v>50.4</v>
      </c>
    </row>
    <row r="50" spans="1:19" ht="114.7" x14ac:dyDescent="0.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 s="9">
        <v>42155.644467592589</v>
      </c>
      <c r="K50">
        <v>1430494082</v>
      </c>
      <c r="L50" s="9">
        <v>42125.644467592589</v>
      </c>
      <c r="M50" t="b">
        <v>0</v>
      </c>
      <c r="N50">
        <v>1</v>
      </c>
      <c r="O50" t="b">
        <v>0</v>
      </c>
      <c r="P50" s="14" t="s">
        <v>8319</v>
      </c>
      <c r="Q50" t="s">
        <v>8320</v>
      </c>
      <c r="R50" s="12">
        <v>20</v>
      </c>
      <c r="S50">
        <v>100</v>
      </c>
    </row>
    <row r="51" spans="1:19" ht="243.7" x14ac:dyDescent="0.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 s="9">
        <v>42406.207638888889</v>
      </c>
      <c r="K51">
        <v>1451684437</v>
      </c>
      <c r="L51" s="9">
        <v>42370.90320601852</v>
      </c>
      <c r="M51" t="b">
        <v>0</v>
      </c>
      <c r="N51">
        <v>5</v>
      </c>
      <c r="O51" t="b">
        <v>0</v>
      </c>
      <c r="P51" s="14" t="s">
        <v>8319</v>
      </c>
      <c r="Q51" t="s">
        <v>8320</v>
      </c>
      <c r="R51" s="12">
        <v>19</v>
      </c>
      <c r="S51">
        <v>381.6</v>
      </c>
    </row>
    <row r="52" spans="1:19" ht="186.35" x14ac:dyDescent="0.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9">
        <v>42620.056863425925</v>
      </c>
      <c r="K52">
        <v>1472001713</v>
      </c>
      <c r="L52" s="9">
        <v>42606.056863425925</v>
      </c>
      <c r="M52" t="b">
        <v>0</v>
      </c>
      <c r="N52">
        <v>17</v>
      </c>
      <c r="O52" t="b">
        <v>0</v>
      </c>
      <c r="P52" s="14" t="s">
        <v>8319</v>
      </c>
      <c r="Q52" t="s">
        <v>8320</v>
      </c>
      <c r="R52" s="12">
        <v>18</v>
      </c>
      <c r="S52">
        <v>36.590000000000003</v>
      </c>
    </row>
    <row r="53" spans="1:19" ht="243.7" x14ac:dyDescent="0.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 s="9">
        <v>41863.079143518517</v>
      </c>
      <c r="K53">
        <v>1405217355</v>
      </c>
      <c r="L53" s="9">
        <v>41833.089756944442</v>
      </c>
      <c r="M53" t="b">
        <v>0</v>
      </c>
      <c r="N53">
        <v>14</v>
      </c>
      <c r="O53" t="b">
        <v>0</v>
      </c>
      <c r="P53" s="14" t="s">
        <v>8319</v>
      </c>
      <c r="Q53" t="s">
        <v>8320</v>
      </c>
      <c r="R53" s="12">
        <v>18</v>
      </c>
      <c r="S53">
        <v>25.57</v>
      </c>
    </row>
    <row r="54" spans="1:19" ht="243.7" x14ac:dyDescent="0.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 s="9">
        <v>41863.660995370366</v>
      </c>
      <c r="K54">
        <v>1405266710</v>
      </c>
      <c r="L54" s="9">
        <v>41833.660995370366</v>
      </c>
      <c r="M54" t="b">
        <v>0</v>
      </c>
      <c r="N54">
        <v>13</v>
      </c>
      <c r="O54" t="b">
        <v>0</v>
      </c>
      <c r="P54" s="14" t="s">
        <v>8319</v>
      </c>
      <c r="Q54" t="s">
        <v>8320</v>
      </c>
      <c r="R54" s="12">
        <v>18</v>
      </c>
      <c r="S54">
        <v>81.540000000000006</v>
      </c>
    </row>
    <row r="55" spans="1:19" ht="258" x14ac:dyDescent="0.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 s="9">
        <v>41825.598923611113</v>
      </c>
      <c r="K55">
        <v>1401978147</v>
      </c>
      <c r="L55" s="9">
        <v>41795.598923611113</v>
      </c>
      <c r="M55" t="b">
        <v>0</v>
      </c>
      <c r="N55">
        <v>7</v>
      </c>
      <c r="O55" t="b">
        <v>0</v>
      </c>
      <c r="P55" s="14" t="s">
        <v>8319</v>
      </c>
      <c r="Q55" t="s">
        <v>8320</v>
      </c>
      <c r="R55" s="12">
        <v>18</v>
      </c>
      <c r="S55">
        <v>64.290000000000006</v>
      </c>
    </row>
    <row r="56" spans="1:19" ht="243.7" x14ac:dyDescent="0.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 s="9">
        <v>42231.758611111116</v>
      </c>
      <c r="K56">
        <v>1434478344</v>
      </c>
      <c r="L56" s="9">
        <v>42171.758611111116</v>
      </c>
      <c r="M56" t="b">
        <v>0</v>
      </c>
      <c r="N56">
        <v>8</v>
      </c>
      <c r="O56" t="b">
        <v>0</v>
      </c>
      <c r="P56" s="14" t="s">
        <v>8319</v>
      </c>
      <c r="Q56" t="s">
        <v>8320</v>
      </c>
      <c r="R56" s="12">
        <v>17</v>
      </c>
      <c r="S56">
        <v>315.5</v>
      </c>
    </row>
    <row r="57" spans="1:19" ht="215" x14ac:dyDescent="0.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 s="9">
        <v>41963.669444444444</v>
      </c>
      <c r="K57">
        <v>1415341464</v>
      </c>
      <c r="L57" s="9">
        <v>41950.26694444444</v>
      </c>
      <c r="M57" t="b">
        <v>0</v>
      </c>
      <c r="N57">
        <v>17</v>
      </c>
      <c r="O57" t="b">
        <v>0</v>
      </c>
      <c r="P57" s="14" t="s">
        <v>8319</v>
      </c>
      <c r="Q57" t="s">
        <v>8320</v>
      </c>
      <c r="R57" s="12">
        <v>17</v>
      </c>
      <c r="S57">
        <v>29.24</v>
      </c>
    </row>
    <row r="58" spans="1:19" ht="200.7" x14ac:dyDescent="0.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 s="9">
        <v>41882.827650462961</v>
      </c>
      <c r="K58">
        <v>1406058798</v>
      </c>
      <c r="L58" s="9">
        <v>41842.828680555554</v>
      </c>
      <c r="M58" t="b">
        <v>0</v>
      </c>
      <c r="N58">
        <v>14</v>
      </c>
      <c r="O58" t="b">
        <v>0</v>
      </c>
      <c r="P58" s="14" t="s">
        <v>8319</v>
      </c>
      <c r="Q58" t="s">
        <v>8320</v>
      </c>
      <c r="R58" s="12">
        <v>17</v>
      </c>
      <c r="S58">
        <v>82.57</v>
      </c>
    </row>
    <row r="59" spans="1:19" ht="215" x14ac:dyDescent="0.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 s="9">
        <v>42087.149293981478</v>
      </c>
      <c r="K59">
        <v>1424579699</v>
      </c>
      <c r="L59" s="9">
        <v>42057.190960648149</v>
      </c>
      <c r="M59" t="b">
        <v>0</v>
      </c>
      <c r="N59">
        <v>3</v>
      </c>
      <c r="O59" t="b">
        <v>0</v>
      </c>
      <c r="P59" s="14" t="s">
        <v>8319</v>
      </c>
      <c r="Q59" t="s">
        <v>8320</v>
      </c>
      <c r="R59" s="12">
        <v>17</v>
      </c>
      <c r="S59">
        <v>33.33</v>
      </c>
    </row>
    <row r="60" spans="1:19" ht="186.35" x14ac:dyDescent="0.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 s="9">
        <v>42064.125</v>
      </c>
      <c r="K60">
        <v>1422374420</v>
      </c>
      <c r="L60" s="9">
        <v>42031.666898148149</v>
      </c>
      <c r="M60" t="b">
        <v>0</v>
      </c>
      <c r="N60">
        <v>6</v>
      </c>
      <c r="O60" t="b">
        <v>0</v>
      </c>
      <c r="P60" s="14" t="s">
        <v>8319</v>
      </c>
      <c r="Q60" t="s">
        <v>8320</v>
      </c>
      <c r="R60" s="12">
        <v>17</v>
      </c>
      <c r="S60">
        <v>27.5</v>
      </c>
    </row>
    <row r="61" spans="1:19" ht="215" x14ac:dyDescent="0.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 s="9">
        <v>42204.224432870367</v>
      </c>
      <c r="K61">
        <v>1433395391</v>
      </c>
      <c r="L61" s="9">
        <v>42159.224432870367</v>
      </c>
      <c r="M61" t="b">
        <v>1</v>
      </c>
      <c r="N61">
        <v>9</v>
      </c>
      <c r="O61" t="b">
        <v>0</v>
      </c>
      <c r="P61" s="14" t="s">
        <v>8319</v>
      </c>
      <c r="Q61" t="s">
        <v>8320</v>
      </c>
      <c r="R61" s="12">
        <v>16</v>
      </c>
      <c r="S61">
        <v>188.56</v>
      </c>
    </row>
    <row r="62" spans="1:19" ht="243.7" x14ac:dyDescent="0.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 s="9">
        <v>42295.817002314812</v>
      </c>
      <c r="K62">
        <v>1442604989</v>
      </c>
      <c r="L62" s="9">
        <v>42265.817002314812</v>
      </c>
      <c r="M62" t="b">
        <v>1</v>
      </c>
      <c r="N62">
        <v>43</v>
      </c>
      <c r="O62" t="b">
        <v>0</v>
      </c>
      <c r="P62" s="14" t="s">
        <v>8319</v>
      </c>
      <c r="Q62" t="s">
        <v>8320</v>
      </c>
      <c r="R62" s="12">
        <v>16</v>
      </c>
      <c r="S62">
        <v>49.51</v>
      </c>
    </row>
    <row r="63" spans="1:19" ht="114.7" x14ac:dyDescent="0.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 s="9">
        <v>42133.884930555556</v>
      </c>
      <c r="K63">
        <v>1428614058</v>
      </c>
      <c r="L63" s="9">
        <v>42103.884930555556</v>
      </c>
      <c r="M63" t="b">
        <v>0</v>
      </c>
      <c r="N63">
        <v>20</v>
      </c>
      <c r="O63" t="b">
        <v>0</v>
      </c>
      <c r="P63" s="14" t="s">
        <v>8319</v>
      </c>
      <c r="Q63" t="s">
        <v>8320</v>
      </c>
      <c r="R63" s="12">
        <v>16</v>
      </c>
      <c r="S63">
        <v>89.4</v>
      </c>
    </row>
    <row r="64" spans="1:19" ht="229.35" x14ac:dyDescent="0.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 s="9">
        <v>42568.029861111107</v>
      </c>
      <c r="K64">
        <v>1466205262</v>
      </c>
      <c r="L64" s="9">
        <v>42538.968310185184</v>
      </c>
      <c r="M64" t="b">
        <v>0</v>
      </c>
      <c r="N64">
        <v>12</v>
      </c>
      <c r="O64" t="b">
        <v>0</v>
      </c>
      <c r="P64" s="14" t="s">
        <v>8319</v>
      </c>
      <c r="Q64" t="s">
        <v>8320</v>
      </c>
      <c r="R64" s="12">
        <v>16</v>
      </c>
      <c r="S64">
        <v>91.83</v>
      </c>
    </row>
    <row r="65" spans="1:19" ht="215" x14ac:dyDescent="0.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 s="9">
        <v>42403.784027777772</v>
      </c>
      <c r="K65">
        <v>1452008599</v>
      </c>
      <c r="L65" s="9">
        <v>42374.655081018514</v>
      </c>
      <c r="M65" t="b">
        <v>0</v>
      </c>
      <c r="N65">
        <v>6</v>
      </c>
      <c r="O65" t="b">
        <v>0</v>
      </c>
      <c r="P65" s="14" t="s">
        <v>8319</v>
      </c>
      <c r="Q65" t="s">
        <v>8320</v>
      </c>
      <c r="R65" s="12">
        <v>16</v>
      </c>
      <c r="S65">
        <v>66.67</v>
      </c>
    </row>
    <row r="66" spans="1:19" ht="200.7" x14ac:dyDescent="0.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 s="9">
        <v>42071.539641203708</v>
      </c>
      <c r="K66">
        <v>1423231025</v>
      </c>
      <c r="L66" s="9">
        <v>42041.581307870365</v>
      </c>
      <c r="M66" t="b">
        <v>0</v>
      </c>
      <c r="N66">
        <v>12</v>
      </c>
      <c r="O66" t="b">
        <v>0</v>
      </c>
      <c r="P66" s="14" t="s">
        <v>8319</v>
      </c>
      <c r="Q66" t="s">
        <v>8320</v>
      </c>
      <c r="R66" s="12">
        <v>16</v>
      </c>
      <c r="S66">
        <v>29.17</v>
      </c>
    </row>
    <row r="67" spans="1:19" ht="258" x14ac:dyDescent="0.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 s="9">
        <v>41776.189409722225</v>
      </c>
      <c r="K67">
        <v>1397709165</v>
      </c>
      <c r="L67" s="9">
        <v>41746.189409722225</v>
      </c>
      <c r="M67" t="b">
        <v>0</v>
      </c>
      <c r="N67">
        <v>9</v>
      </c>
      <c r="O67" t="b">
        <v>0</v>
      </c>
      <c r="P67" s="14" t="s">
        <v>8319</v>
      </c>
      <c r="Q67" t="s">
        <v>8320</v>
      </c>
      <c r="R67" s="12">
        <v>15</v>
      </c>
      <c r="S67">
        <v>83.33</v>
      </c>
    </row>
    <row r="68" spans="1:19" ht="172" x14ac:dyDescent="0.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 s="9">
        <v>41938.838888888888</v>
      </c>
      <c r="K68">
        <v>1411587606</v>
      </c>
      <c r="L68" s="9">
        <v>41906.819513888891</v>
      </c>
      <c r="M68" t="b">
        <v>0</v>
      </c>
      <c r="N68">
        <v>4</v>
      </c>
      <c r="O68" t="b">
        <v>0</v>
      </c>
      <c r="P68" s="14" t="s">
        <v>8319</v>
      </c>
      <c r="Q68" t="s">
        <v>8320</v>
      </c>
      <c r="R68" s="12">
        <v>15</v>
      </c>
      <c r="S68">
        <v>38.25</v>
      </c>
    </row>
    <row r="69" spans="1:19" ht="243.7" x14ac:dyDescent="0.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 s="9">
        <v>41816.959745370368</v>
      </c>
      <c r="K69">
        <v>1401231722</v>
      </c>
      <c r="L69" s="9">
        <v>41786.959745370368</v>
      </c>
      <c r="M69" t="b">
        <v>0</v>
      </c>
      <c r="N69">
        <v>40</v>
      </c>
      <c r="O69" t="b">
        <v>0</v>
      </c>
      <c r="P69" s="14" t="s">
        <v>8319</v>
      </c>
      <c r="Q69" t="s">
        <v>8320</v>
      </c>
      <c r="R69" s="12">
        <v>15</v>
      </c>
      <c r="S69">
        <v>57.25</v>
      </c>
    </row>
    <row r="70" spans="1:19" ht="229.35" x14ac:dyDescent="0.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 s="9">
        <v>42384.131643518514</v>
      </c>
      <c r="K70">
        <v>1450235374</v>
      </c>
      <c r="L70" s="9">
        <v>42354.131643518514</v>
      </c>
      <c r="M70" t="b">
        <v>0</v>
      </c>
      <c r="N70">
        <v>26</v>
      </c>
      <c r="O70" t="b">
        <v>0</v>
      </c>
      <c r="P70" s="14" t="s">
        <v>8319</v>
      </c>
      <c r="Q70" t="s">
        <v>8320</v>
      </c>
      <c r="R70" s="12">
        <v>14</v>
      </c>
      <c r="S70">
        <v>78.08</v>
      </c>
    </row>
    <row r="71" spans="1:19" ht="258" x14ac:dyDescent="0.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 s="9">
        <v>42474.194212962961</v>
      </c>
      <c r="K71">
        <v>1455428380</v>
      </c>
      <c r="L71" s="9">
        <v>42414.235879629632</v>
      </c>
      <c r="M71" t="b">
        <v>0</v>
      </c>
      <c r="N71">
        <v>4</v>
      </c>
      <c r="O71" t="b">
        <v>0</v>
      </c>
      <c r="P71" s="14" t="s">
        <v>8319</v>
      </c>
      <c r="Q71" t="s">
        <v>8320</v>
      </c>
      <c r="R71" s="12">
        <v>14</v>
      </c>
      <c r="S71">
        <v>71.25</v>
      </c>
    </row>
    <row r="72" spans="1:19" ht="200.7" x14ac:dyDescent="0.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 s="9">
        <v>42539.814108796301</v>
      </c>
      <c r="K72">
        <v>1463686339</v>
      </c>
      <c r="L72" s="9">
        <v>42509.814108796301</v>
      </c>
      <c r="M72" t="b">
        <v>0</v>
      </c>
      <c r="N72">
        <v>5</v>
      </c>
      <c r="O72" t="b">
        <v>0</v>
      </c>
      <c r="P72" s="14" t="s">
        <v>8319</v>
      </c>
      <c r="Q72" t="s">
        <v>8320</v>
      </c>
      <c r="R72" s="12">
        <v>13</v>
      </c>
      <c r="S72">
        <v>50.2</v>
      </c>
    </row>
    <row r="73" spans="1:19" ht="229.35" x14ac:dyDescent="0.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 s="9">
        <v>42293.207638888889</v>
      </c>
      <c r="K73">
        <v>1442593427</v>
      </c>
      <c r="L73" s="9">
        <v>42265.683182870373</v>
      </c>
      <c r="M73" t="b">
        <v>0</v>
      </c>
      <c r="N73">
        <v>7</v>
      </c>
      <c r="O73" t="b">
        <v>0</v>
      </c>
      <c r="P73" s="14" t="s">
        <v>8319</v>
      </c>
      <c r="Q73" t="s">
        <v>8320</v>
      </c>
      <c r="R73" s="12">
        <v>13</v>
      </c>
      <c r="S73">
        <v>93</v>
      </c>
    </row>
    <row r="74" spans="1:19" ht="258" x14ac:dyDescent="0.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 s="9">
        <v>42020.506377314814</v>
      </c>
      <c r="K74">
        <v>1418818151</v>
      </c>
      <c r="L74" s="9">
        <v>41990.506377314814</v>
      </c>
      <c r="M74" t="b">
        <v>0</v>
      </c>
      <c r="N74">
        <v>8</v>
      </c>
      <c r="O74" t="b">
        <v>0</v>
      </c>
      <c r="P74" s="14" t="s">
        <v>8319</v>
      </c>
      <c r="Q74" t="s">
        <v>8320</v>
      </c>
      <c r="R74" s="12">
        <v>13</v>
      </c>
      <c r="S74">
        <v>25.5</v>
      </c>
    </row>
    <row r="75" spans="1:19" ht="229.35" x14ac:dyDescent="0.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 s="9">
        <v>42182.905717592599</v>
      </c>
      <c r="K75">
        <v>1432763054</v>
      </c>
      <c r="L75" s="9">
        <v>42151.905717592599</v>
      </c>
      <c r="M75" t="b">
        <v>0</v>
      </c>
      <c r="N75">
        <v>5</v>
      </c>
      <c r="O75" t="b">
        <v>0</v>
      </c>
      <c r="P75" s="14" t="s">
        <v>8319</v>
      </c>
      <c r="Q75" t="s">
        <v>8320</v>
      </c>
      <c r="R75" s="12">
        <v>12</v>
      </c>
      <c r="S75">
        <v>79.400000000000006</v>
      </c>
    </row>
    <row r="76" spans="1:19" ht="215" x14ac:dyDescent="0.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 s="9">
        <v>41929.798726851855</v>
      </c>
      <c r="K76">
        <v>1408389010</v>
      </c>
      <c r="L76" s="9">
        <v>41869.798726851855</v>
      </c>
      <c r="M76" t="b">
        <v>0</v>
      </c>
      <c r="N76">
        <v>4</v>
      </c>
      <c r="O76" t="b">
        <v>0</v>
      </c>
      <c r="P76" s="14" t="s">
        <v>8319</v>
      </c>
      <c r="Q76" t="s">
        <v>8320</v>
      </c>
      <c r="R76" s="12">
        <v>12</v>
      </c>
      <c r="S76">
        <v>75.25</v>
      </c>
    </row>
    <row r="77" spans="1:19" ht="229.35" x14ac:dyDescent="0.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 s="9">
        <v>42704.708333333328</v>
      </c>
      <c r="K77">
        <v>1477781724</v>
      </c>
      <c r="L77" s="9">
        <v>42672.955138888887</v>
      </c>
      <c r="M77" t="b">
        <v>0</v>
      </c>
      <c r="N77">
        <v>6</v>
      </c>
      <c r="O77" t="b">
        <v>0</v>
      </c>
      <c r="P77" s="14" t="s">
        <v>8319</v>
      </c>
      <c r="Q77" t="s">
        <v>8320</v>
      </c>
      <c r="R77" s="12">
        <v>11</v>
      </c>
      <c r="S77">
        <v>108.33</v>
      </c>
    </row>
    <row r="78" spans="1:19" ht="229.35" x14ac:dyDescent="0.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 s="9">
        <v>42014.140972222223</v>
      </c>
      <c r="K78">
        <v>1418234646</v>
      </c>
      <c r="L78" s="9">
        <v>41983.752847222218</v>
      </c>
      <c r="M78" t="b">
        <v>0</v>
      </c>
      <c r="N78">
        <v>12</v>
      </c>
      <c r="O78" t="b">
        <v>0</v>
      </c>
      <c r="P78" s="14" t="s">
        <v>8319</v>
      </c>
      <c r="Q78" t="s">
        <v>8320</v>
      </c>
      <c r="R78" s="12">
        <v>11</v>
      </c>
      <c r="S78">
        <v>51.67</v>
      </c>
    </row>
    <row r="79" spans="1:19" ht="200.7" x14ac:dyDescent="0.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 s="9">
        <v>41807.191875000004</v>
      </c>
      <c r="K79">
        <v>1401770178</v>
      </c>
      <c r="L79" s="9">
        <v>41793.191875000004</v>
      </c>
      <c r="M79" t="b">
        <v>0</v>
      </c>
      <c r="N79">
        <v>4</v>
      </c>
      <c r="O79" t="b">
        <v>0</v>
      </c>
      <c r="P79" s="14" t="s">
        <v>8319</v>
      </c>
      <c r="Q79" t="s">
        <v>8320</v>
      </c>
      <c r="R79" s="12">
        <v>11</v>
      </c>
      <c r="S79">
        <v>42.5</v>
      </c>
    </row>
    <row r="80" spans="1:19" ht="229.35" x14ac:dyDescent="0.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 s="9">
        <v>42278.541666666672</v>
      </c>
      <c r="K80">
        <v>1439827639</v>
      </c>
      <c r="L80" s="9">
        <v>42233.671747685185</v>
      </c>
      <c r="M80" t="b">
        <v>0</v>
      </c>
      <c r="N80">
        <v>12</v>
      </c>
      <c r="O80" t="b">
        <v>0</v>
      </c>
      <c r="P80" s="14" t="s">
        <v>8319</v>
      </c>
      <c r="Q80" t="s">
        <v>8320</v>
      </c>
      <c r="R80" s="12">
        <v>11</v>
      </c>
      <c r="S80">
        <v>45.83</v>
      </c>
    </row>
    <row r="81" spans="1:19" ht="172" x14ac:dyDescent="0.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 s="9">
        <v>42512.815659722226</v>
      </c>
      <c r="K81">
        <v>1458761673</v>
      </c>
      <c r="L81" s="9">
        <v>42452.815659722226</v>
      </c>
      <c r="M81" t="b">
        <v>0</v>
      </c>
      <c r="N81">
        <v>11</v>
      </c>
      <c r="O81" t="b">
        <v>0</v>
      </c>
      <c r="P81" s="14" t="s">
        <v>8319</v>
      </c>
      <c r="Q81" t="s">
        <v>8320</v>
      </c>
      <c r="R81" s="12">
        <v>11</v>
      </c>
      <c r="S81">
        <v>47.91</v>
      </c>
    </row>
    <row r="82" spans="1:19" ht="229.35" x14ac:dyDescent="0.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 s="9">
        <v>42035.642974537041</v>
      </c>
      <c r="K82">
        <v>1417533953</v>
      </c>
      <c r="L82" s="9">
        <v>41975.642974537041</v>
      </c>
      <c r="M82" t="b">
        <v>0</v>
      </c>
      <c r="N82">
        <v>8</v>
      </c>
      <c r="O82" t="b">
        <v>0</v>
      </c>
      <c r="P82" s="14" t="s">
        <v>8319</v>
      </c>
      <c r="Q82" t="s">
        <v>8320</v>
      </c>
      <c r="R82" s="12">
        <v>11</v>
      </c>
      <c r="S82">
        <v>26.75</v>
      </c>
    </row>
    <row r="83" spans="1:19" ht="215" x14ac:dyDescent="0.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 s="9">
        <v>42514.600694444445</v>
      </c>
      <c r="K83">
        <v>1462585315</v>
      </c>
      <c r="L83" s="9">
        <v>42497.070775462969</v>
      </c>
      <c r="M83" t="b">
        <v>0</v>
      </c>
      <c r="N83">
        <v>2</v>
      </c>
      <c r="O83" t="b">
        <v>0</v>
      </c>
      <c r="P83" s="14" t="s">
        <v>8319</v>
      </c>
      <c r="Q83" t="s">
        <v>8320</v>
      </c>
      <c r="R83" s="12">
        <v>11</v>
      </c>
      <c r="S83">
        <v>40</v>
      </c>
    </row>
    <row r="84" spans="1:19" ht="200.7" x14ac:dyDescent="0.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 s="9">
        <v>42233.677766203706</v>
      </c>
      <c r="K84">
        <v>1437236159</v>
      </c>
      <c r="L84" s="9">
        <v>42203.677766203706</v>
      </c>
      <c r="M84" t="b">
        <v>0</v>
      </c>
      <c r="N84">
        <v>1</v>
      </c>
      <c r="O84" t="b">
        <v>0</v>
      </c>
      <c r="P84" s="14" t="s">
        <v>8319</v>
      </c>
      <c r="Q84" t="s">
        <v>8320</v>
      </c>
      <c r="R84" s="12">
        <v>10</v>
      </c>
      <c r="S84">
        <v>100</v>
      </c>
    </row>
    <row r="85" spans="1:19" ht="215" x14ac:dyDescent="0.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 s="9">
        <v>41861.697939814818</v>
      </c>
      <c r="K85">
        <v>1405097102</v>
      </c>
      <c r="L85" s="9">
        <v>41831.697939814818</v>
      </c>
      <c r="M85" t="b">
        <v>0</v>
      </c>
      <c r="N85">
        <v>1</v>
      </c>
      <c r="O85" t="b">
        <v>0</v>
      </c>
      <c r="P85" s="14" t="s">
        <v>8319</v>
      </c>
      <c r="Q85" t="s">
        <v>8320</v>
      </c>
      <c r="R85" s="12">
        <v>10</v>
      </c>
      <c r="S85">
        <v>10</v>
      </c>
    </row>
    <row r="86" spans="1:19" ht="215" x14ac:dyDescent="0.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 s="9">
        <v>42338.252881944441</v>
      </c>
      <c r="K86">
        <v>1446267849</v>
      </c>
      <c r="L86" s="9">
        <v>42308.211215277777</v>
      </c>
      <c r="M86" t="b">
        <v>0</v>
      </c>
      <c r="N86">
        <v>7</v>
      </c>
      <c r="O86" t="b">
        <v>0</v>
      </c>
      <c r="P86" s="14" t="s">
        <v>8319</v>
      </c>
      <c r="Q86" t="s">
        <v>8320</v>
      </c>
      <c r="R86" s="12">
        <v>10</v>
      </c>
      <c r="S86">
        <v>142.86000000000001</v>
      </c>
    </row>
    <row r="87" spans="1:19" ht="200.7" x14ac:dyDescent="0.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 s="9">
        <v>41850.870821759258</v>
      </c>
      <c r="K87">
        <v>1404161639</v>
      </c>
      <c r="L87" s="9">
        <v>41820.870821759258</v>
      </c>
      <c r="M87" t="b">
        <v>0</v>
      </c>
      <c r="N87">
        <v>3</v>
      </c>
      <c r="O87" t="b">
        <v>0</v>
      </c>
      <c r="P87" s="14" t="s">
        <v>8319</v>
      </c>
      <c r="Q87" t="s">
        <v>8320</v>
      </c>
      <c r="R87" s="12">
        <v>10</v>
      </c>
      <c r="S87">
        <v>5</v>
      </c>
    </row>
    <row r="88" spans="1:19" ht="186.35" x14ac:dyDescent="0.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 s="9">
        <v>42050.587349537032</v>
      </c>
      <c r="K88">
        <v>1421417147</v>
      </c>
      <c r="L88" s="9">
        <v>42020.587349537032</v>
      </c>
      <c r="M88" t="b">
        <v>0</v>
      </c>
      <c r="N88">
        <v>2</v>
      </c>
      <c r="O88" t="b">
        <v>0</v>
      </c>
      <c r="P88" s="14" t="s">
        <v>8319</v>
      </c>
      <c r="Q88" t="s">
        <v>8320</v>
      </c>
      <c r="R88" s="12">
        <v>10</v>
      </c>
      <c r="S88">
        <v>100.5</v>
      </c>
    </row>
    <row r="89" spans="1:19" ht="215" x14ac:dyDescent="0.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 s="9">
        <v>42242.772222222222</v>
      </c>
      <c r="K89">
        <v>1435953566</v>
      </c>
      <c r="L89" s="9">
        <v>42188.83293981482</v>
      </c>
      <c r="M89" t="b">
        <v>0</v>
      </c>
      <c r="N89">
        <v>6</v>
      </c>
      <c r="O89" t="b">
        <v>0</v>
      </c>
      <c r="P89" s="14" t="s">
        <v>8319</v>
      </c>
      <c r="Q89" t="s">
        <v>8320</v>
      </c>
      <c r="R89" s="12">
        <v>10</v>
      </c>
      <c r="S89">
        <v>16.670000000000002</v>
      </c>
    </row>
    <row r="90" spans="1:19" ht="200.7" x14ac:dyDescent="0.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 s="9">
        <v>41876.875</v>
      </c>
      <c r="K90">
        <v>1408381704</v>
      </c>
      <c r="L90" s="9">
        <v>41869.714166666665</v>
      </c>
      <c r="M90" t="b">
        <v>0</v>
      </c>
      <c r="N90">
        <v>17</v>
      </c>
      <c r="O90" t="b">
        <v>0</v>
      </c>
      <c r="P90" s="14" t="s">
        <v>8319</v>
      </c>
      <c r="Q90" t="s">
        <v>8320</v>
      </c>
      <c r="R90" s="12">
        <v>9</v>
      </c>
      <c r="S90">
        <v>29.41</v>
      </c>
    </row>
    <row r="91" spans="1:19" ht="258" x14ac:dyDescent="0.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 s="9">
        <v>42217.041666666672</v>
      </c>
      <c r="K91">
        <v>1436888066</v>
      </c>
      <c r="L91" s="9">
        <v>42199.648912037039</v>
      </c>
      <c r="M91" t="b">
        <v>0</v>
      </c>
      <c r="N91">
        <v>7</v>
      </c>
      <c r="O91" t="b">
        <v>0</v>
      </c>
      <c r="P91" s="14" t="s">
        <v>8319</v>
      </c>
      <c r="Q91" t="s">
        <v>8320</v>
      </c>
      <c r="R91" s="12">
        <v>9</v>
      </c>
      <c r="S91">
        <v>80.709999999999994</v>
      </c>
    </row>
    <row r="92" spans="1:19" ht="200.7" x14ac:dyDescent="0.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 s="9">
        <v>41856.61954861111</v>
      </c>
      <c r="K92">
        <v>1404658329</v>
      </c>
      <c r="L92" s="9">
        <v>41826.61954861111</v>
      </c>
      <c r="M92" t="b">
        <v>0</v>
      </c>
      <c r="N92">
        <v>6</v>
      </c>
      <c r="O92" t="b">
        <v>0</v>
      </c>
      <c r="P92" s="14" t="s">
        <v>8319</v>
      </c>
      <c r="Q92" t="s">
        <v>8320</v>
      </c>
      <c r="R92" s="12">
        <v>9</v>
      </c>
      <c r="S92">
        <v>8.5</v>
      </c>
    </row>
    <row r="93" spans="1:19" ht="186.35" x14ac:dyDescent="0.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 s="9">
        <v>42235.171018518522</v>
      </c>
      <c r="K93">
        <v>1437365176</v>
      </c>
      <c r="L93" s="9">
        <v>42205.171018518522</v>
      </c>
      <c r="M93" t="b">
        <v>0</v>
      </c>
      <c r="N93">
        <v>31</v>
      </c>
      <c r="O93" t="b">
        <v>0</v>
      </c>
      <c r="P93" s="14" t="s">
        <v>8319</v>
      </c>
      <c r="Q93" t="s">
        <v>8320</v>
      </c>
      <c r="R93" s="12">
        <v>9</v>
      </c>
      <c r="S93">
        <v>60.06</v>
      </c>
    </row>
    <row r="94" spans="1:19" ht="258" x14ac:dyDescent="0.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 s="9">
        <v>41840.785729166666</v>
      </c>
      <c r="K94">
        <v>1400698287</v>
      </c>
      <c r="L94" s="9">
        <v>41780.785729166666</v>
      </c>
      <c r="M94" t="b">
        <v>1</v>
      </c>
      <c r="N94">
        <v>34</v>
      </c>
      <c r="O94" t="b">
        <v>0</v>
      </c>
      <c r="P94" s="14" t="s">
        <v>8319</v>
      </c>
      <c r="Q94" t="s">
        <v>8320</v>
      </c>
      <c r="R94" s="12">
        <v>9</v>
      </c>
      <c r="S94">
        <v>25.65</v>
      </c>
    </row>
    <row r="95" spans="1:19" ht="243.7" x14ac:dyDescent="0.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 s="9">
        <v>41849.135370370372</v>
      </c>
      <c r="K95">
        <v>1405307696</v>
      </c>
      <c r="L95" s="9">
        <v>41834.135370370372</v>
      </c>
      <c r="M95" t="b">
        <v>0</v>
      </c>
      <c r="N95">
        <v>4</v>
      </c>
      <c r="O95" t="b">
        <v>0</v>
      </c>
      <c r="P95" s="14" t="s">
        <v>8319</v>
      </c>
      <c r="Q95" t="s">
        <v>8320</v>
      </c>
      <c r="R95" s="12">
        <v>9</v>
      </c>
      <c r="S95">
        <v>16.25</v>
      </c>
    </row>
    <row r="96" spans="1:19" ht="229.35" x14ac:dyDescent="0.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 s="9">
        <v>42725.7105787037</v>
      </c>
      <c r="K96">
        <v>1479747794</v>
      </c>
      <c r="L96" s="9">
        <v>42695.7105787037</v>
      </c>
      <c r="M96" t="b">
        <v>0</v>
      </c>
      <c r="N96">
        <v>6</v>
      </c>
      <c r="O96" t="b">
        <v>0</v>
      </c>
      <c r="P96" s="14" t="s">
        <v>8319</v>
      </c>
      <c r="Q96" t="s">
        <v>8320</v>
      </c>
      <c r="R96" s="12">
        <v>9</v>
      </c>
      <c r="S96">
        <v>222.5</v>
      </c>
    </row>
    <row r="97" spans="1:19" ht="258" x14ac:dyDescent="0.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 s="9">
        <v>42065.958333333328</v>
      </c>
      <c r="K97">
        <v>1421432810</v>
      </c>
      <c r="L97" s="9">
        <v>42020.768634259264</v>
      </c>
      <c r="M97" t="b">
        <v>0</v>
      </c>
      <c r="N97">
        <v>6</v>
      </c>
      <c r="O97" t="b">
        <v>0</v>
      </c>
      <c r="P97" s="14" t="s">
        <v>8319</v>
      </c>
      <c r="Q97" t="s">
        <v>8320</v>
      </c>
      <c r="R97" s="12">
        <v>8</v>
      </c>
      <c r="S97">
        <v>10.17</v>
      </c>
    </row>
    <row r="98" spans="1:19" ht="258" x14ac:dyDescent="0.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 s="9">
        <v>41934.650578703702</v>
      </c>
      <c r="K98">
        <v>1411400210</v>
      </c>
      <c r="L98" s="9">
        <v>41904.650578703702</v>
      </c>
      <c r="M98" t="b">
        <v>0</v>
      </c>
      <c r="N98">
        <v>12</v>
      </c>
      <c r="O98" t="b">
        <v>0</v>
      </c>
      <c r="P98" s="14" t="s">
        <v>8319</v>
      </c>
      <c r="Q98" t="s">
        <v>8320</v>
      </c>
      <c r="R98" s="12">
        <v>8</v>
      </c>
      <c r="S98">
        <v>38.33</v>
      </c>
    </row>
    <row r="99" spans="1:19" ht="229.35" x14ac:dyDescent="0.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 s="9">
        <v>42540.800648148142</v>
      </c>
      <c r="K99">
        <v>1461179576</v>
      </c>
      <c r="L99" s="9">
        <v>42480.800648148142</v>
      </c>
      <c r="M99" t="b">
        <v>0</v>
      </c>
      <c r="N99">
        <v>9</v>
      </c>
      <c r="O99" t="b">
        <v>0</v>
      </c>
      <c r="P99" s="14" t="s">
        <v>8319</v>
      </c>
      <c r="Q99" t="s">
        <v>8320</v>
      </c>
      <c r="R99" s="12">
        <v>7</v>
      </c>
      <c r="S99">
        <v>29.56</v>
      </c>
    </row>
    <row r="100" spans="1:19" ht="258" x14ac:dyDescent="0.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 s="9">
        <v>42086.16333333333</v>
      </c>
      <c r="K100">
        <v>1423198512</v>
      </c>
      <c r="L100" s="9">
        <v>42041.205000000002</v>
      </c>
      <c r="M100" t="b">
        <v>0</v>
      </c>
      <c r="N100">
        <v>5</v>
      </c>
      <c r="O100" t="b">
        <v>0</v>
      </c>
      <c r="P100" s="14" t="s">
        <v>8319</v>
      </c>
      <c r="Q100" t="s">
        <v>8320</v>
      </c>
      <c r="R100" s="12">
        <v>7</v>
      </c>
      <c r="S100">
        <v>72.400000000000006</v>
      </c>
    </row>
    <row r="101" spans="1:19" ht="229.35" x14ac:dyDescent="0.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 s="9">
        <v>42611.163194444445</v>
      </c>
      <c r="K101">
        <v>1471638646</v>
      </c>
      <c r="L101" s="9">
        <v>42601.854699074072</v>
      </c>
      <c r="M101" t="b">
        <v>0</v>
      </c>
      <c r="N101">
        <v>6</v>
      </c>
      <c r="O101" t="b">
        <v>0</v>
      </c>
      <c r="P101" s="14" t="s">
        <v>8319</v>
      </c>
      <c r="Q101" t="s">
        <v>8320</v>
      </c>
      <c r="R101" s="12">
        <v>7</v>
      </c>
      <c r="S101">
        <v>35.17</v>
      </c>
    </row>
    <row r="102" spans="1:19" ht="243.7" x14ac:dyDescent="0.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 s="9">
        <v>42789.041666666672</v>
      </c>
      <c r="K102">
        <v>1486077481</v>
      </c>
      <c r="L102" s="9">
        <v>42768.97084490741</v>
      </c>
      <c r="M102" t="b">
        <v>0</v>
      </c>
      <c r="N102">
        <v>7</v>
      </c>
      <c r="O102" t="b">
        <v>0</v>
      </c>
      <c r="P102" s="14" t="s">
        <v>8319</v>
      </c>
      <c r="Q102" t="s">
        <v>8320</v>
      </c>
      <c r="R102" s="12">
        <v>7</v>
      </c>
      <c r="S102">
        <v>30.71</v>
      </c>
    </row>
    <row r="103" spans="1:19" ht="229.35" x14ac:dyDescent="0.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 s="9">
        <v>42353.85087962963</v>
      </c>
      <c r="K103">
        <v>1445023516</v>
      </c>
      <c r="L103" s="9">
        <v>42293.809212962966</v>
      </c>
      <c r="M103" t="b">
        <v>0</v>
      </c>
      <c r="N103">
        <v>7</v>
      </c>
      <c r="O103" t="b">
        <v>0</v>
      </c>
      <c r="P103" s="14" t="s">
        <v>8319</v>
      </c>
      <c r="Q103" t="s">
        <v>8320</v>
      </c>
      <c r="R103" s="12">
        <v>7</v>
      </c>
      <c r="S103">
        <v>59</v>
      </c>
    </row>
    <row r="104" spans="1:19" ht="186.35" x14ac:dyDescent="0.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 s="9">
        <v>42113.680393518516</v>
      </c>
      <c r="K104">
        <v>1424279986</v>
      </c>
      <c r="L104" s="9">
        <v>42053.722060185188</v>
      </c>
      <c r="M104" t="b">
        <v>0</v>
      </c>
      <c r="N104">
        <v>3</v>
      </c>
      <c r="O104" t="b">
        <v>0</v>
      </c>
      <c r="P104" s="14" t="s">
        <v>8319</v>
      </c>
      <c r="Q104" t="s">
        <v>8320</v>
      </c>
      <c r="R104" s="12">
        <v>6</v>
      </c>
      <c r="S104">
        <v>42</v>
      </c>
    </row>
    <row r="105" spans="1:19" ht="215" x14ac:dyDescent="0.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 s="9">
        <v>42224.898611111115</v>
      </c>
      <c r="K105">
        <v>1433897647</v>
      </c>
      <c r="L105" s="9">
        <v>42165.037581018521</v>
      </c>
      <c r="M105" t="b">
        <v>0</v>
      </c>
      <c r="N105">
        <v>6</v>
      </c>
      <c r="O105" t="b">
        <v>0</v>
      </c>
      <c r="P105" s="14" t="s">
        <v>8319</v>
      </c>
      <c r="Q105" t="s">
        <v>8320</v>
      </c>
      <c r="R105" s="12">
        <v>5</v>
      </c>
      <c r="S105">
        <v>24.33</v>
      </c>
    </row>
    <row r="106" spans="1:19" ht="186.35" x14ac:dyDescent="0.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 s="9">
        <v>41994.738576388889</v>
      </c>
      <c r="K106">
        <v>1417455813</v>
      </c>
      <c r="L106" s="9">
        <v>41974.738576388889</v>
      </c>
      <c r="M106" t="b">
        <v>0</v>
      </c>
      <c r="N106">
        <v>13</v>
      </c>
      <c r="O106" t="b">
        <v>0</v>
      </c>
      <c r="P106" s="14" t="s">
        <v>8319</v>
      </c>
      <c r="Q106" t="s">
        <v>8320</v>
      </c>
      <c r="R106" s="12">
        <v>5</v>
      </c>
      <c r="S106">
        <v>35.92</v>
      </c>
    </row>
    <row r="107" spans="1:19" ht="243.7" x14ac:dyDescent="0.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 s="9">
        <v>42752.84474537037</v>
      </c>
      <c r="K107">
        <v>1482092186</v>
      </c>
      <c r="L107" s="9">
        <v>42722.84474537037</v>
      </c>
      <c r="M107" t="b">
        <v>0</v>
      </c>
      <c r="N107">
        <v>3</v>
      </c>
      <c r="O107" t="b">
        <v>0</v>
      </c>
      <c r="P107" s="14" t="s">
        <v>8319</v>
      </c>
      <c r="Q107" t="s">
        <v>8320</v>
      </c>
      <c r="R107" s="12">
        <v>5</v>
      </c>
      <c r="S107">
        <v>90.33</v>
      </c>
    </row>
    <row r="108" spans="1:19" ht="215" x14ac:dyDescent="0.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 s="9">
        <v>42266.165972222225</v>
      </c>
      <c r="K108">
        <v>1442243484</v>
      </c>
      <c r="L108" s="9">
        <v>42261.632916666669</v>
      </c>
      <c r="M108" t="b">
        <v>0</v>
      </c>
      <c r="N108">
        <v>1</v>
      </c>
      <c r="O108" t="b">
        <v>0</v>
      </c>
      <c r="P108" s="14" t="s">
        <v>8319</v>
      </c>
      <c r="Q108" t="s">
        <v>8320</v>
      </c>
      <c r="R108" s="12">
        <v>5</v>
      </c>
      <c r="S108">
        <v>10</v>
      </c>
    </row>
    <row r="109" spans="1:19" ht="215" x14ac:dyDescent="0.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 s="9">
        <v>41812.875</v>
      </c>
      <c r="K109">
        <v>1403356792</v>
      </c>
      <c r="L109" s="9">
        <v>41811.555462962962</v>
      </c>
      <c r="M109" t="b">
        <v>0</v>
      </c>
      <c r="N109">
        <v>4</v>
      </c>
      <c r="O109" t="b">
        <v>0</v>
      </c>
      <c r="P109" s="14" t="s">
        <v>8319</v>
      </c>
      <c r="Q109" t="s">
        <v>8320</v>
      </c>
      <c r="R109" s="12">
        <v>5</v>
      </c>
      <c r="S109">
        <v>5.75</v>
      </c>
    </row>
    <row r="110" spans="1:19" ht="229.35" x14ac:dyDescent="0.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 s="9">
        <v>42288.645196759258</v>
      </c>
      <c r="K110">
        <v>1441985458</v>
      </c>
      <c r="L110" s="9">
        <v>42258.646504629629</v>
      </c>
      <c r="M110" t="b">
        <v>0</v>
      </c>
      <c r="N110">
        <v>3</v>
      </c>
      <c r="O110" t="b">
        <v>0</v>
      </c>
      <c r="P110" s="14" t="s">
        <v>8319</v>
      </c>
      <c r="Q110" t="s">
        <v>8320</v>
      </c>
      <c r="R110" s="12">
        <v>5</v>
      </c>
      <c r="S110">
        <v>183.33</v>
      </c>
    </row>
    <row r="111" spans="1:19" ht="243.7" x14ac:dyDescent="0.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 s="9">
        <v>41852.716666666667</v>
      </c>
      <c r="K111">
        <v>1404927690</v>
      </c>
      <c r="L111" s="9">
        <v>41829.73715277778</v>
      </c>
      <c r="M111" t="b">
        <v>0</v>
      </c>
      <c r="N111">
        <v>4</v>
      </c>
      <c r="O111" t="b">
        <v>0</v>
      </c>
      <c r="P111" s="14" t="s">
        <v>8319</v>
      </c>
      <c r="Q111" t="s">
        <v>8320</v>
      </c>
      <c r="R111" s="12">
        <v>5</v>
      </c>
      <c r="S111">
        <v>65</v>
      </c>
    </row>
    <row r="112" spans="1:19" ht="57.35" x14ac:dyDescent="0.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 s="9">
        <v>41955.907638888893</v>
      </c>
      <c r="K112">
        <v>1412258977</v>
      </c>
      <c r="L112" s="9">
        <v>41914.590011574073</v>
      </c>
      <c r="M112" t="b">
        <v>0</v>
      </c>
      <c r="N112">
        <v>1</v>
      </c>
      <c r="O112" t="b">
        <v>0</v>
      </c>
      <c r="P112" s="14" t="s">
        <v>8319</v>
      </c>
      <c r="Q112" t="s">
        <v>8320</v>
      </c>
      <c r="R112" s="12">
        <v>5</v>
      </c>
      <c r="S112">
        <v>100</v>
      </c>
    </row>
    <row r="113" spans="1:19" ht="258" x14ac:dyDescent="0.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 s="9">
        <v>42063.250208333338</v>
      </c>
      <c r="K113">
        <v>1422424818</v>
      </c>
      <c r="L113" s="9">
        <v>42032.250208333338</v>
      </c>
      <c r="M113" t="b">
        <v>0</v>
      </c>
      <c r="N113">
        <v>1</v>
      </c>
      <c r="O113" t="b">
        <v>0</v>
      </c>
      <c r="P113" s="14" t="s">
        <v>8319</v>
      </c>
      <c r="Q113" t="s">
        <v>8320</v>
      </c>
      <c r="R113" s="12">
        <v>5</v>
      </c>
      <c r="S113">
        <v>50</v>
      </c>
    </row>
    <row r="114" spans="1:19" ht="200.7" x14ac:dyDescent="0.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 s="9">
        <v>42166.092488425929</v>
      </c>
      <c r="K114">
        <v>1431396791</v>
      </c>
      <c r="L114" s="9">
        <v>42136.092488425929</v>
      </c>
      <c r="M114" t="b">
        <v>0</v>
      </c>
      <c r="N114">
        <v>5</v>
      </c>
      <c r="O114" t="b">
        <v>0</v>
      </c>
      <c r="P114" s="14" t="s">
        <v>8319</v>
      </c>
      <c r="Q114" t="s">
        <v>8320</v>
      </c>
      <c r="R114" s="12">
        <v>5</v>
      </c>
      <c r="S114">
        <v>27</v>
      </c>
    </row>
    <row r="115" spans="1:19" ht="186.35" x14ac:dyDescent="0.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 s="9">
        <v>42349.982164351852</v>
      </c>
      <c r="K115">
        <v>1444689259</v>
      </c>
      <c r="L115" s="9">
        <v>42289.94049768518</v>
      </c>
      <c r="M115" t="b">
        <v>0</v>
      </c>
      <c r="N115">
        <v>9</v>
      </c>
      <c r="O115" t="b">
        <v>0</v>
      </c>
      <c r="P115" s="14" t="s">
        <v>8319</v>
      </c>
      <c r="Q115" t="s">
        <v>8320</v>
      </c>
      <c r="R115" s="12">
        <v>5</v>
      </c>
      <c r="S115">
        <v>60.11</v>
      </c>
    </row>
    <row r="116" spans="1:19" ht="258" x14ac:dyDescent="0.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 s="9">
        <v>42329.166666666672</v>
      </c>
      <c r="K116">
        <v>1445985299</v>
      </c>
      <c r="L116" s="9">
        <v>42304.940960648149</v>
      </c>
      <c r="M116" t="b">
        <v>0</v>
      </c>
      <c r="N116">
        <v>5</v>
      </c>
      <c r="O116" t="b">
        <v>0</v>
      </c>
      <c r="P116" s="14" t="s">
        <v>8319</v>
      </c>
      <c r="Q116" t="s">
        <v>8320</v>
      </c>
      <c r="R116" s="12">
        <v>5</v>
      </c>
      <c r="S116">
        <v>9.4</v>
      </c>
    </row>
    <row r="117" spans="1:19" ht="258" x14ac:dyDescent="0.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 s="9">
        <v>42155.732638888891</v>
      </c>
      <c r="K117">
        <v>1430242488</v>
      </c>
      <c r="L117" s="9">
        <v>42122.732499999998</v>
      </c>
      <c r="M117" t="b">
        <v>0</v>
      </c>
      <c r="N117">
        <v>8</v>
      </c>
      <c r="O117" t="b">
        <v>0</v>
      </c>
      <c r="P117" s="14" t="s">
        <v>8319</v>
      </c>
      <c r="Q117" t="s">
        <v>8320</v>
      </c>
      <c r="R117" s="12">
        <v>5</v>
      </c>
      <c r="S117">
        <v>30</v>
      </c>
    </row>
    <row r="118" spans="1:19" ht="215" x14ac:dyDescent="0.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 s="9">
        <v>41888.007071759261</v>
      </c>
      <c r="K118">
        <v>1407370211</v>
      </c>
      <c r="L118" s="9">
        <v>41858.007071759261</v>
      </c>
      <c r="M118" t="b">
        <v>0</v>
      </c>
      <c r="N118">
        <v>13</v>
      </c>
      <c r="O118" t="b">
        <v>0</v>
      </c>
      <c r="P118" s="14" t="s">
        <v>8319</v>
      </c>
      <c r="Q118" t="s">
        <v>8320</v>
      </c>
      <c r="R118" s="12">
        <v>4</v>
      </c>
      <c r="S118">
        <v>23.92</v>
      </c>
    </row>
    <row r="119" spans="1:19" ht="243.7" x14ac:dyDescent="0.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 s="9">
        <v>42308.664965277778</v>
      </c>
      <c r="K119">
        <v>1443715053</v>
      </c>
      <c r="L119" s="9">
        <v>42278.664965277778</v>
      </c>
      <c r="M119" t="b">
        <v>0</v>
      </c>
      <c r="N119">
        <v>12</v>
      </c>
      <c r="O119" t="b">
        <v>0</v>
      </c>
      <c r="P119" s="14" t="s">
        <v>8319</v>
      </c>
      <c r="Q119" t="s">
        <v>8320</v>
      </c>
      <c r="R119" s="12">
        <v>4</v>
      </c>
      <c r="S119">
        <v>26.33</v>
      </c>
    </row>
    <row r="120" spans="1:19" ht="129" x14ac:dyDescent="0.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 s="9">
        <v>42005.124340277776</v>
      </c>
      <c r="K120">
        <v>1417489143</v>
      </c>
      <c r="L120" s="9">
        <v>41975.124340277776</v>
      </c>
      <c r="M120" t="b">
        <v>1</v>
      </c>
      <c r="N120">
        <v>4</v>
      </c>
      <c r="O120" t="b">
        <v>0</v>
      </c>
      <c r="P120" s="14" t="s">
        <v>8319</v>
      </c>
      <c r="Q120" t="s">
        <v>8320</v>
      </c>
      <c r="R120" s="12">
        <v>4</v>
      </c>
      <c r="S120">
        <v>9.5</v>
      </c>
    </row>
    <row r="121" spans="1:19" ht="186.35" x14ac:dyDescent="0.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 s="9">
        <v>42568.179965277777</v>
      </c>
      <c r="K121">
        <v>1463545149</v>
      </c>
      <c r="L121" s="9">
        <v>42508.179965277777</v>
      </c>
      <c r="M121" t="b">
        <v>0</v>
      </c>
      <c r="N121">
        <v>7</v>
      </c>
      <c r="O121" t="b">
        <v>0</v>
      </c>
      <c r="P121" s="14" t="s">
        <v>8319</v>
      </c>
      <c r="Q121" t="s">
        <v>8320</v>
      </c>
      <c r="R121" s="12">
        <v>4</v>
      </c>
      <c r="S121">
        <v>175</v>
      </c>
    </row>
    <row r="122" spans="1:19" ht="243.7" x14ac:dyDescent="0.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 s="9">
        <v>42475.84175925926</v>
      </c>
      <c r="K122">
        <v>1455570728</v>
      </c>
      <c r="L122" s="9">
        <v>42415.883425925931</v>
      </c>
      <c r="M122" t="b">
        <v>0</v>
      </c>
      <c r="N122">
        <v>10</v>
      </c>
      <c r="O122" t="b">
        <v>0</v>
      </c>
      <c r="P122" s="14" t="s">
        <v>8319</v>
      </c>
      <c r="Q122" t="s">
        <v>8320</v>
      </c>
      <c r="R122" s="12">
        <v>3</v>
      </c>
      <c r="S122">
        <v>27.3</v>
      </c>
    </row>
    <row r="123" spans="1:19" ht="229.35" x14ac:dyDescent="0.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 s="9">
        <v>42529.731701388882</v>
      </c>
      <c r="K123">
        <v>1462815219</v>
      </c>
      <c r="L123" s="9">
        <v>42499.731701388882</v>
      </c>
      <c r="M123" t="b">
        <v>0</v>
      </c>
      <c r="N123">
        <v>5</v>
      </c>
      <c r="O123" t="b">
        <v>0</v>
      </c>
      <c r="P123" s="14" t="s">
        <v>8319</v>
      </c>
      <c r="Q123" t="s">
        <v>8320</v>
      </c>
      <c r="R123" s="12">
        <v>3</v>
      </c>
      <c r="S123">
        <v>52.8</v>
      </c>
    </row>
    <row r="124" spans="1:19" ht="186.35" x14ac:dyDescent="0.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 s="9">
        <v>41916.290972222225</v>
      </c>
      <c r="K124">
        <v>1409721542</v>
      </c>
      <c r="L124" s="9">
        <v>41885.221550925926</v>
      </c>
      <c r="M124" t="b">
        <v>1</v>
      </c>
      <c r="N124">
        <v>8</v>
      </c>
      <c r="O124" t="b">
        <v>0</v>
      </c>
      <c r="P124" s="14" t="s">
        <v>8319</v>
      </c>
      <c r="Q124" t="s">
        <v>8320</v>
      </c>
      <c r="R124" s="12">
        <v>3</v>
      </c>
      <c r="S124">
        <v>23.63</v>
      </c>
    </row>
    <row r="125" spans="1:19" ht="286.7" x14ac:dyDescent="0.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 s="9">
        <v>42089.929062499999</v>
      </c>
      <c r="K125">
        <v>1424819871</v>
      </c>
      <c r="L125" s="9">
        <v>42059.970729166671</v>
      </c>
      <c r="M125" t="b">
        <v>0</v>
      </c>
      <c r="N125">
        <v>1</v>
      </c>
      <c r="O125" t="b">
        <v>0</v>
      </c>
      <c r="P125" s="14" t="s">
        <v>8319</v>
      </c>
      <c r="Q125" t="s">
        <v>8320</v>
      </c>
      <c r="R125" s="12">
        <v>3</v>
      </c>
      <c r="S125">
        <v>25</v>
      </c>
    </row>
    <row r="126" spans="1:19" ht="229.35" x14ac:dyDescent="0.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 s="9">
        <v>42710.207638888889</v>
      </c>
      <c r="K126">
        <v>1478386812</v>
      </c>
      <c r="L126" s="9">
        <v>42679.958472222221</v>
      </c>
      <c r="M126" t="b">
        <v>0</v>
      </c>
      <c r="N126">
        <v>11</v>
      </c>
      <c r="O126" t="b">
        <v>0</v>
      </c>
      <c r="P126" s="14" t="s">
        <v>8319</v>
      </c>
      <c r="Q126" t="s">
        <v>8320</v>
      </c>
      <c r="R126" s="12">
        <v>3</v>
      </c>
      <c r="S126">
        <v>47.27</v>
      </c>
    </row>
    <row r="127" spans="1:19" ht="200.7" x14ac:dyDescent="0.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 s="9">
        <v>42254.756909722222</v>
      </c>
      <c r="K127">
        <v>1439057397</v>
      </c>
      <c r="L127" s="9">
        <v>42224.756909722222</v>
      </c>
      <c r="M127" t="b">
        <v>0</v>
      </c>
      <c r="N127">
        <v>3</v>
      </c>
      <c r="O127" t="b">
        <v>0</v>
      </c>
      <c r="P127" s="14" t="s">
        <v>8319</v>
      </c>
      <c r="Q127" t="s">
        <v>8320</v>
      </c>
      <c r="R127" s="12">
        <v>3</v>
      </c>
      <c r="S127">
        <v>61.67</v>
      </c>
    </row>
    <row r="128" spans="1:19" ht="157.69999999999999" x14ac:dyDescent="0.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 s="9">
        <v>42063.333333333328</v>
      </c>
      <c r="K128">
        <v>1422388822</v>
      </c>
      <c r="L128" s="9">
        <v>42031.833587962959</v>
      </c>
      <c r="M128" t="b">
        <v>0</v>
      </c>
      <c r="N128">
        <v>5</v>
      </c>
      <c r="O128" t="b">
        <v>0</v>
      </c>
      <c r="P128" s="14" t="s">
        <v>8319</v>
      </c>
      <c r="Q128" t="s">
        <v>8320</v>
      </c>
      <c r="R128" s="12">
        <v>3</v>
      </c>
      <c r="S128">
        <v>39</v>
      </c>
    </row>
    <row r="129" spans="1:19" ht="229.35" x14ac:dyDescent="0.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 s="9">
        <v>42645.142870370371</v>
      </c>
      <c r="K129">
        <v>1472786744</v>
      </c>
      <c r="L129" s="9">
        <v>42615.142870370371</v>
      </c>
      <c r="M129" t="b">
        <v>0</v>
      </c>
      <c r="N129">
        <v>2</v>
      </c>
      <c r="O129" t="b">
        <v>0</v>
      </c>
      <c r="P129" s="14" t="s">
        <v>8319</v>
      </c>
      <c r="Q129" t="s">
        <v>8320</v>
      </c>
      <c r="R129" s="12">
        <v>3</v>
      </c>
      <c r="S129">
        <v>50.5</v>
      </c>
    </row>
    <row r="130" spans="1:19" ht="200.7" x14ac:dyDescent="0.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 s="9">
        <v>42461.165972222225</v>
      </c>
      <c r="K130">
        <v>1458178044</v>
      </c>
      <c r="L130" s="9">
        <v>42446.060694444444</v>
      </c>
      <c r="M130" t="b">
        <v>0</v>
      </c>
      <c r="N130">
        <v>4</v>
      </c>
      <c r="O130" t="b">
        <v>0</v>
      </c>
      <c r="P130" s="14" t="s">
        <v>8319</v>
      </c>
      <c r="Q130" t="s">
        <v>8320</v>
      </c>
      <c r="R130" s="12">
        <v>3</v>
      </c>
      <c r="S130">
        <v>23.75</v>
      </c>
    </row>
    <row r="131" spans="1:19" ht="186.35" x14ac:dyDescent="0.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 s="9">
        <v>42223.625</v>
      </c>
      <c r="K131">
        <v>1437754137</v>
      </c>
      <c r="L131" s="9">
        <v>42209.67288194444</v>
      </c>
      <c r="M131" t="b">
        <v>0</v>
      </c>
      <c r="N131">
        <v>3</v>
      </c>
      <c r="O131" t="b">
        <v>0</v>
      </c>
      <c r="P131" s="14" t="s">
        <v>8319</v>
      </c>
      <c r="Q131" t="s">
        <v>8320</v>
      </c>
      <c r="R131" s="12">
        <v>3</v>
      </c>
      <c r="S131">
        <v>10.67</v>
      </c>
    </row>
    <row r="132" spans="1:19" ht="215" x14ac:dyDescent="0.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 s="9">
        <v>42059.135879629626</v>
      </c>
      <c r="K132">
        <v>1422155740</v>
      </c>
      <c r="L132" s="9">
        <v>42029.135879629626</v>
      </c>
      <c r="M132" t="b">
        <v>0</v>
      </c>
      <c r="N132">
        <v>6</v>
      </c>
      <c r="O132" t="b">
        <v>0</v>
      </c>
      <c r="P132" s="14" t="s">
        <v>8319</v>
      </c>
      <c r="Q132" t="s">
        <v>8320</v>
      </c>
      <c r="R132" s="12">
        <v>3</v>
      </c>
      <c r="S132">
        <v>15.67</v>
      </c>
    </row>
    <row r="133" spans="1:19" ht="186.35" x14ac:dyDescent="0.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 s="9">
        <v>41811.045173611114</v>
      </c>
      <c r="K133">
        <v>1400720703</v>
      </c>
      <c r="L133" s="9">
        <v>41781.045173611114</v>
      </c>
      <c r="M133" t="b">
        <v>0</v>
      </c>
      <c r="N133">
        <v>6</v>
      </c>
      <c r="O133" t="b">
        <v>0</v>
      </c>
      <c r="P133" s="14" t="s">
        <v>8319</v>
      </c>
      <c r="Q133" t="s">
        <v>8320</v>
      </c>
      <c r="R133" s="12">
        <v>2</v>
      </c>
      <c r="S133">
        <v>15.83</v>
      </c>
    </row>
    <row r="134" spans="1:19" ht="229.35" x14ac:dyDescent="0.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 s="9">
        <v>41888.214629629627</v>
      </c>
      <c r="K134">
        <v>1407388144</v>
      </c>
      <c r="L134" s="9">
        <v>41858.214629629627</v>
      </c>
      <c r="M134" t="b">
        <v>0</v>
      </c>
      <c r="N134">
        <v>4</v>
      </c>
      <c r="O134" t="b">
        <v>0</v>
      </c>
      <c r="P134" s="14" t="s">
        <v>8319</v>
      </c>
      <c r="Q134" t="s">
        <v>8320</v>
      </c>
      <c r="R134" s="12">
        <v>2</v>
      </c>
      <c r="S134">
        <v>25</v>
      </c>
    </row>
    <row r="135" spans="1:19" ht="71.7" x14ac:dyDescent="0.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 s="9">
        <v>42651.389340277776</v>
      </c>
      <c r="K135">
        <v>1473326439</v>
      </c>
      <c r="L135" s="9">
        <v>42621.389340277776</v>
      </c>
      <c r="M135" t="b">
        <v>0</v>
      </c>
      <c r="N135">
        <v>1</v>
      </c>
      <c r="O135" t="b">
        <v>0</v>
      </c>
      <c r="P135" s="14" t="s">
        <v>8319</v>
      </c>
      <c r="Q135" t="s">
        <v>8320</v>
      </c>
      <c r="R135" s="12">
        <v>2</v>
      </c>
      <c r="S135">
        <v>202</v>
      </c>
    </row>
    <row r="136" spans="1:19" ht="229.35" x14ac:dyDescent="0.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 s="9">
        <v>42278.627013888887</v>
      </c>
      <c r="K136">
        <v>1441119774</v>
      </c>
      <c r="L136" s="9">
        <v>42248.627013888887</v>
      </c>
      <c r="M136" t="b">
        <v>1</v>
      </c>
      <c r="N136">
        <v>12</v>
      </c>
      <c r="O136" t="b">
        <v>0</v>
      </c>
      <c r="P136" s="14" t="s">
        <v>8319</v>
      </c>
      <c r="Q136" t="s">
        <v>8320</v>
      </c>
      <c r="R136" s="12">
        <v>2</v>
      </c>
      <c r="S136">
        <v>70.17</v>
      </c>
    </row>
    <row r="137" spans="1:19" ht="200.7" x14ac:dyDescent="0.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 s="9">
        <v>42631.827141203699</v>
      </c>
      <c r="K137">
        <v>1471636265</v>
      </c>
      <c r="L137" s="9">
        <v>42601.827141203699</v>
      </c>
      <c r="M137" t="b">
        <v>0</v>
      </c>
      <c r="N137">
        <v>14</v>
      </c>
      <c r="O137" t="b">
        <v>0</v>
      </c>
      <c r="P137" s="14" t="s">
        <v>8319</v>
      </c>
      <c r="Q137" t="s">
        <v>8320</v>
      </c>
      <c r="R137" s="12">
        <v>2</v>
      </c>
      <c r="S137">
        <v>32.36</v>
      </c>
    </row>
    <row r="138" spans="1:19" ht="272.35000000000002" x14ac:dyDescent="0.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 s="9">
        <v>42372.845555555556</v>
      </c>
      <c r="K138">
        <v>1449260256</v>
      </c>
      <c r="L138" s="9">
        <v>42342.845555555556</v>
      </c>
      <c r="M138" t="b">
        <v>0</v>
      </c>
      <c r="N138">
        <v>4</v>
      </c>
      <c r="O138" t="b">
        <v>0</v>
      </c>
      <c r="P138" s="14" t="s">
        <v>8319</v>
      </c>
      <c r="Q138" t="s">
        <v>8320</v>
      </c>
      <c r="R138" s="12">
        <v>2</v>
      </c>
      <c r="S138">
        <v>11.25</v>
      </c>
    </row>
    <row r="139" spans="1:19" ht="100.35" x14ac:dyDescent="0.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 s="9">
        <v>42245.08116898148</v>
      </c>
      <c r="K139">
        <v>1439517413</v>
      </c>
      <c r="L139" s="9">
        <v>42230.08116898148</v>
      </c>
      <c r="M139" t="b">
        <v>0</v>
      </c>
      <c r="N139">
        <v>4</v>
      </c>
      <c r="O139" t="b">
        <v>0</v>
      </c>
      <c r="P139" s="14" t="s">
        <v>8319</v>
      </c>
      <c r="Q139" t="s">
        <v>8320</v>
      </c>
      <c r="R139" s="12">
        <v>2</v>
      </c>
      <c r="S139">
        <v>8</v>
      </c>
    </row>
    <row r="140" spans="1:19" ht="229.35" x14ac:dyDescent="0.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 s="9">
        <v>41909.043530092589</v>
      </c>
      <c r="K140">
        <v>1409187761</v>
      </c>
      <c r="L140" s="9">
        <v>41879.043530092589</v>
      </c>
      <c r="M140" t="b">
        <v>0</v>
      </c>
      <c r="N140">
        <v>4</v>
      </c>
      <c r="O140" t="b">
        <v>0</v>
      </c>
      <c r="P140" s="14" t="s">
        <v>8319</v>
      </c>
      <c r="Q140" t="s">
        <v>8320</v>
      </c>
      <c r="R140" s="12">
        <v>2</v>
      </c>
      <c r="S140">
        <v>5.75</v>
      </c>
    </row>
    <row r="141" spans="1:19" ht="258" x14ac:dyDescent="0.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 s="9">
        <v>42015.041666666672</v>
      </c>
      <c r="K141">
        <v>1418862743</v>
      </c>
      <c r="L141" s="9">
        <v>41991.022488425922</v>
      </c>
      <c r="M141" t="b">
        <v>0</v>
      </c>
      <c r="N141">
        <v>4</v>
      </c>
      <c r="O141" t="b">
        <v>0</v>
      </c>
      <c r="P141" s="14" t="s">
        <v>8319</v>
      </c>
      <c r="Q141" t="s">
        <v>8320</v>
      </c>
      <c r="R141" s="12">
        <v>2</v>
      </c>
      <c r="S141">
        <v>27.5</v>
      </c>
    </row>
    <row r="142" spans="1:19" ht="229.35" x14ac:dyDescent="0.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 s="9">
        <v>42553.739212962959</v>
      </c>
      <c r="K142">
        <v>1464889468</v>
      </c>
      <c r="L142" s="9">
        <v>42523.739212962959</v>
      </c>
      <c r="M142" t="b">
        <v>0</v>
      </c>
      <c r="N142">
        <v>3</v>
      </c>
      <c r="O142" t="b">
        <v>0</v>
      </c>
      <c r="P142" s="14" t="s">
        <v>8319</v>
      </c>
      <c r="Q142" t="s">
        <v>8320</v>
      </c>
      <c r="R142" s="12">
        <v>2</v>
      </c>
      <c r="S142">
        <v>163.33000000000001</v>
      </c>
    </row>
    <row r="143" spans="1:19" ht="243.7" x14ac:dyDescent="0.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 s="9">
        <v>42322.958333333328</v>
      </c>
      <c r="K143">
        <v>1446179553</v>
      </c>
      <c r="L143" s="9">
        <v>42307.189270833333</v>
      </c>
      <c r="M143" t="b">
        <v>0</v>
      </c>
      <c r="N143">
        <v>2</v>
      </c>
      <c r="O143" t="b">
        <v>0</v>
      </c>
      <c r="P143" s="14" t="s">
        <v>8319</v>
      </c>
      <c r="Q143" t="s">
        <v>8320</v>
      </c>
      <c r="R143" s="12">
        <v>2</v>
      </c>
      <c r="S143">
        <v>1.5</v>
      </c>
    </row>
    <row r="144" spans="1:19" ht="243.7" x14ac:dyDescent="0.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 s="9">
        <v>41906.916678240741</v>
      </c>
      <c r="K144">
        <v>1409608801</v>
      </c>
      <c r="L144" s="9">
        <v>41883.916678240741</v>
      </c>
      <c r="M144" t="b">
        <v>0</v>
      </c>
      <c r="N144">
        <v>4</v>
      </c>
      <c r="O144" t="b">
        <v>0</v>
      </c>
      <c r="P144" s="14" t="s">
        <v>8319</v>
      </c>
      <c r="Q144" t="s">
        <v>8320</v>
      </c>
      <c r="R144" s="12">
        <v>2</v>
      </c>
      <c r="S144">
        <v>10.25</v>
      </c>
    </row>
    <row r="145" spans="1:19" ht="229.35" x14ac:dyDescent="0.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 s="9">
        <v>42797.208333333328</v>
      </c>
      <c r="K145">
        <v>1485909937</v>
      </c>
      <c r="L145" s="9">
        <v>42767.031678240746</v>
      </c>
      <c r="M145" t="b">
        <v>0</v>
      </c>
      <c r="N145">
        <v>1</v>
      </c>
      <c r="O145" t="b">
        <v>0</v>
      </c>
      <c r="P145" s="14" t="s">
        <v>8319</v>
      </c>
      <c r="Q145" t="s">
        <v>8320</v>
      </c>
      <c r="R145" s="12">
        <v>2</v>
      </c>
      <c r="S145">
        <v>59</v>
      </c>
    </row>
    <row r="146" spans="1:19" ht="215" x14ac:dyDescent="0.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 s="9">
        <v>42657.916666666672</v>
      </c>
      <c r="K146">
        <v>1473893721</v>
      </c>
      <c r="L146" s="9">
        <v>42627.955104166671</v>
      </c>
      <c r="M146" t="b">
        <v>0</v>
      </c>
      <c r="N146">
        <v>2</v>
      </c>
      <c r="O146" t="b">
        <v>0</v>
      </c>
      <c r="P146" s="14" t="s">
        <v>8319</v>
      </c>
      <c r="Q146" t="s">
        <v>8320</v>
      </c>
      <c r="R146" s="12">
        <v>1</v>
      </c>
      <c r="S146">
        <v>22.5</v>
      </c>
    </row>
    <row r="147" spans="1:19" ht="258" x14ac:dyDescent="0.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 s="9">
        <v>42570.593530092592</v>
      </c>
      <c r="K147">
        <v>1466345681</v>
      </c>
      <c r="L147" s="9">
        <v>42540.593530092592</v>
      </c>
      <c r="M147" t="b">
        <v>0</v>
      </c>
      <c r="N147">
        <v>5</v>
      </c>
      <c r="O147" t="b">
        <v>0</v>
      </c>
      <c r="P147" s="14" t="s">
        <v>8319</v>
      </c>
      <c r="Q147" t="s">
        <v>8320</v>
      </c>
      <c r="R147" s="12">
        <v>1</v>
      </c>
      <c r="S147">
        <v>35.4</v>
      </c>
    </row>
    <row r="148" spans="1:19" ht="258" x14ac:dyDescent="0.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 s="9">
        <v>41860.125</v>
      </c>
      <c r="K148">
        <v>1405100992</v>
      </c>
      <c r="L148" s="9">
        <v>41831.742962962962</v>
      </c>
      <c r="M148" t="b">
        <v>0</v>
      </c>
      <c r="N148">
        <v>3</v>
      </c>
      <c r="O148" t="b">
        <v>0</v>
      </c>
      <c r="P148" s="14" t="s">
        <v>8319</v>
      </c>
      <c r="Q148" t="s">
        <v>8320</v>
      </c>
      <c r="R148" s="12">
        <v>1</v>
      </c>
      <c r="S148">
        <v>7</v>
      </c>
    </row>
    <row r="149" spans="1:19" ht="71.7" x14ac:dyDescent="0.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 s="9">
        <v>42013.083333333328</v>
      </c>
      <c r="K149">
        <v>1415644395</v>
      </c>
      <c r="L149" s="9">
        <v>41953.773090277777</v>
      </c>
      <c r="M149" t="b">
        <v>0</v>
      </c>
      <c r="N149">
        <v>2</v>
      </c>
      <c r="O149" t="b">
        <v>0</v>
      </c>
      <c r="P149" s="14" t="s">
        <v>8319</v>
      </c>
      <c r="Q149" t="s">
        <v>8320</v>
      </c>
      <c r="R149" s="12">
        <v>1</v>
      </c>
      <c r="S149">
        <v>12.5</v>
      </c>
    </row>
    <row r="150" spans="1:19" ht="229.35" x14ac:dyDescent="0.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 s="9">
        <v>42042.904386574075</v>
      </c>
      <c r="K150">
        <v>1418161339</v>
      </c>
      <c r="L150" s="9">
        <v>41982.904386574075</v>
      </c>
      <c r="M150" t="b">
        <v>0</v>
      </c>
      <c r="N150">
        <v>2</v>
      </c>
      <c r="O150" t="b">
        <v>0</v>
      </c>
      <c r="P150" s="14" t="s">
        <v>8319</v>
      </c>
      <c r="Q150" t="s">
        <v>8320</v>
      </c>
      <c r="R150" s="12">
        <v>1</v>
      </c>
      <c r="S150">
        <v>3</v>
      </c>
    </row>
    <row r="151" spans="1:19" ht="243.7" x14ac:dyDescent="0.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 s="9">
        <v>42256.166874999995</v>
      </c>
      <c r="K151">
        <v>1436587218</v>
      </c>
      <c r="L151" s="9">
        <v>42196.166874999995</v>
      </c>
      <c r="M151" t="b">
        <v>0</v>
      </c>
      <c r="N151">
        <v>4</v>
      </c>
      <c r="O151" t="b">
        <v>0</v>
      </c>
      <c r="P151" s="14" t="s">
        <v>8319</v>
      </c>
      <c r="Q151" t="s">
        <v>8320</v>
      </c>
      <c r="R151" s="12">
        <v>1</v>
      </c>
      <c r="S151">
        <v>9.75</v>
      </c>
    </row>
    <row r="152" spans="1:19" ht="215" x14ac:dyDescent="0.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 s="9">
        <v>42325.933495370366</v>
      </c>
      <c r="K152">
        <v>1445203454</v>
      </c>
      <c r="L152" s="9">
        <v>42295.891828703709</v>
      </c>
      <c r="M152" t="b">
        <v>0</v>
      </c>
      <c r="N152">
        <v>3</v>
      </c>
      <c r="O152" t="b">
        <v>0</v>
      </c>
      <c r="P152" s="14" t="s">
        <v>8319</v>
      </c>
      <c r="Q152" t="s">
        <v>8320</v>
      </c>
      <c r="R152" s="12">
        <v>1</v>
      </c>
      <c r="S152">
        <v>20</v>
      </c>
    </row>
    <row r="153" spans="1:19" ht="129" x14ac:dyDescent="0.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 s="9">
        <v>42452.145138888889</v>
      </c>
      <c r="K153">
        <v>1454453021</v>
      </c>
      <c r="L153" s="9">
        <v>42402.947002314817</v>
      </c>
      <c r="M153" t="b">
        <v>0</v>
      </c>
      <c r="N153">
        <v>2</v>
      </c>
      <c r="O153" t="b">
        <v>0</v>
      </c>
      <c r="P153" s="14" t="s">
        <v>8319</v>
      </c>
      <c r="Q153" t="s">
        <v>8320</v>
      </c>
      <c r="R153" s="12">
        <v>1</v>
      </c>
      <c r="S153">
        <v>5.5</v>
      </c>
    </row>
    <row r="154" spans="1:19" ht="186.35" x14ac:dyDescent="0.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 s="9">
        <v>42008.976388888885</v>
      </c>
      <c r="K154">
        <v>1417651630</v>
      </c>
      <c r="L154" s="9">
        <v>41977.004976851851</v>
      </c>
      <c r="M154" t="b">
        <v>0</v>
      </c>
      <c r="N154">
        <v>9</v>
      </c>
      <c r="O154" t="b">
        <v>0</v>
      </c>
      <c r="P154" s="14" t="s">
        <v>8319</v>
      </c>
      <c r="Q154" t="s">
        <v>8320</v>
      </c>
      <c r="R154" s="12">
        <v>1</v>
      </c>
      <c r="S154">
        <v>13.11</v>
      </c>
    </row>
    <row r="155" spans="1:19" ht="172" x14ac:dyDescent="0.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 s="9">
        <v>41863.775011574071</v>
      </c>
      <c r="K155">
        <v>1406140561</v>
      </c>
      <c r="L155" s="9">
        <v>41843.775011574071</v>
      </c>
      <c r="M155" t="b">
        <v>0</v>
      </c>
      <c r="N155">
        <v>2</v>
      </c>
      <c r="O155" t="b">
        <v>0</v>
      </c>
      <c r="P155" s="14" t="s">
        <v>8319</v>
      </c>
      <c r="Q155" t="s">
        <v>8320</v>
      </c>
      <c r="R155" s="12">
        <v>1</v>
      </c>
      <c r="S155">
        <v>62.5</v>
      </c>
    </row>
    <row r="156" spans="1:19" ht="243.7" x14ac:dyDescent="0.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 s="9">
        <v>42357.826377314821</v>
      </c>
      <c r="K156">
        <v>1447098599</v>
      </c>
      <c r="L156" s="9">
        <v>42317.826377314821</v>
      </c>
      <c r="M156" t="b">
        <v>0</v>
      </c>
      <c r="N156">
        <v>1</v>
      </c>
      <c r="O156" t="b">
        <v>0</v>
      </c>
      <c r="P156" s="14" t="s">
        <v>8319</v>
      </c>
      <c r="Q156" t="s">
        <v>8320</v>
      </c>
      <c r="R156" s="12">
        <v>1</v>
      </c>
      <c r="S156">
        <v>25</v>
      </c>
    </row>
    <row r="157" spans="1:19" ht="243.7" x14ac:dyDescent="0.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 s="9">
        <v>41968.041666666672</v>
      </c>
      <c r="K157">
        <v>1414505137</v>
      </c>
      <c r="L157" s="9">
        <v>41940.587233796294</v>
      </c>
      <c r="M157" t="b">
        <v>0</v>
      </c>
      <c r="N157">
        <v>2</v>
      </c>
      <c r="O157" t="b">
        <v>0</v>
      </c>
      <c r="P157" s="14" t="s">
        <v>8319</v>
      </c>
      <c r="Q157" t="s">
        <v>8320</v>
      </c>
      <c r="R157" s="12">
        <v>1</v>
      </c>
      <c r="S157">
        <v>25</v>
      </c>
    </row>
    <row r="158" spans="1:19" ht="243.7" x14ac:dyDescent="0.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 s="9">
        <v>42468.774305555555</v>
      </c>
      <c r="K158">
        <v>1457628680</v>
      </c>
      <c r="L158" s="9">
        <v>42439.702314814815</v>
      </c>
      <c r="M158" t="b">
        <v>0</v>
      </c>
      <c r="N158">
        <v>1</v>
      </c>
      <c r="O158" t="b">
        <v>0</v>
      </c>
      <c r="P158" s="14" t="s">
        <v>8319</v>
      </c>
      <c r="Q158" t="s">
        <v>8320</v>
      </c>
      <c r="R158" s="12">
        <v>1</v>
      </c>
      <c r="S158">
        <v>25</v>
      </c>
    </row>
    <row r="159" spans="1:19" ht="243.7" x14ac:dyDescent="0.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 s="9">
        <v>41844.124305555553</v>
      </c>
      <c r="K159">
        <v>1402506278</v>
      </c>
      <c r="L159" s="9">
        <v>41801.711550925924</v>
      </c>
      <c r="M159" t="b">
        <v>0</v>
      </c>
      <c r="N159">
        <v>2</v>
      </c>
      <c r="O159" t="b">
        <v>0</v>
      </c>
      <c r="P159" s="14" t="s">
        <v>8319</v>
      </c>
      <c r="Q159" t="s">
        <v>8320</v>
      </c>
      <c r="R159" s="12">
        <v>1</v>
      </c>
      <c r="S159">
        <v>22.5</v>
      </c>
    </row>
    <row r="160" spans="1:19" ht="229.35" x14ac:dyDescent="0.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 s="9">
        <v>41841.536180555559</v>
      </c>
      <c r="K160">
        <v>1403355126</v>
      </c>
      <c r="L160" s="9">
        <v>41811.536180555559</v>
      </c>
      <c r="M160" t="b">
        <v>0</v>
      </c>
      <c r="N160">
        <v>6</v>
      </c>
      <c r="O160" t="b">
        <v>0</v>
      </c>
      <c r="P160" s="14" t="s">
        <v>8319</v>
      </c>
      <c r="Q160" t="s">
        <v>8320</v>
      </c>
      <c r="R160" s="12">
        <v>1</v>
      </c>
      <c r="S160">
        <v>22.67</v>
      </c>
    </row>
    <row r="161" spans="1:19" ht="215" x14ac:dyDescent="0.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 s="9">
        <v>42573.788564814815</v>
      </c>
      <c r="K161">
        <v>1466621732</v>
      </c>
      <c r="L161" s="9">
        <v>42543.788564814815</v>
      </c>
      <c r="M161" t="b">
        <v>0</v>
      </c>
      <c r="N161">
        <v>6</v>
      </c>
      <c r="O161" t="b">
        <v>0</v>
      </c>
      <c r="P161" s="14" t="s">
        <v>8319</v>
      </c>
      <c r="Q161" t="s">
        <v>8320</v>
      </c>
      <c r="R161" s="12">
        <v>1</v>
      </c>
      <c r="S161">
        <v>217.5</v>
      </c>
    </row>
    <row r="162" spans="1:19" ht="200.7" x14ac:dyDescent="0.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 s="9">
        <v>41932.807696759257</v>
      </c>
      <c r="K162">
        <v>1408648985</v>
      </c>
      <c r="L162" s="9">
        <v>41872.807696759257</v>
      </c>
      <c r="M162" t="b">
        <v>0</v>
      </c>
      <c r="N162">
        <v>2</v>
      </c>
      <c r="O162" t="b">
        <v>0</v>
      </c>
      <c r="P162" s="14" t="s">
        <v>8319</v>
      </c>
      <c r="Q162" t="s">
        <v>8320</v>
      </c>
      <c r="R162" s="12">
        <v>1</v>
      </c>
      <c r="S162">
        <v>20</v>
      </c>
    </row>
    <row r="163" spans="1:19" ht="243.7" x14ac:dyDescent="0.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 s="9">
        <v>42051.301192129627</v>
      </c>
      <c r="K163">
        <v>1421478823</v>
      </c>
      <c r="L163" s="9">
        <v>42021.301192129627</v>
      </c>
      <c r="M163" t="b">
        <v>0</v>
      </c>
      <c r="N163">
        <v>2</v>
      </c>
      <c r="O163" t="b">
        <v>0</v>
      </c>
      <c r="P163" s="14" t="s">
        <v>8319</v>
      </c>
      <c r="Q163" t="s">
        <v>8320</v>
      </c>
      <c r="R163" s="12">
        <v>1</v>
      </c>
      <c r="S163">
        <v>13</v>
      </c>
    </row>
    <row r="164" spans="1:19" ht="243.7" x14ac:dyDescent="0.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 s="9">
        <v>41886.672152777777</v>
      </c>
      <c r="K164">
        <v>1407254874</v>
      </c>
      <c r="L164" s="9">
        <v>41856.672152777777</v>
      </c>
      <c r="M164" t="b">
        <v>0</v>
      </c>
      <c r="N164">
        <v>2</v>
      </c>
      <c r="O164" t="b">
        <v>0</v>
      </c>
      <c r="P164" s="14" t="s">
        <v>8319</v>
      </c>
      <c r="Q164" t="s">
        <v>8320</v>
      </c>
      <c r="R164" s="12">
        <v>1</v>
      </c>
      <c r="S164">
        <v>52.5</v>
      </c>
    </row>
    <row r="165" spans="1:19" ht="215" x14ac:dyDescent="0.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 s="9">
        <v>42475.686111111107</v>
      </c>
      <c r="K165">
        <v>1455725596</v>
      </c>
      <c r="L165" s="9">
        <v>42417.675879629634</v>
      </c>
      <c r="M165" t="b">
        <v>0</v>
      </c>
      <c r="N165">
        <v>4</v>
      </c>
      <c r="O165" t="b">
        <v>0</v>
      </c>
      <c r="P165" s="14" t="s">
        <v>8319</v>
      </c>
      <c r="Q165" t="s">
        <v>8320</v>
      </c>
      <c r="R165" s="12">
        <v>1</v>
      </c>
      <c r="S165">
        <v>7.25</v>
      </c>
    </row>
    <row r="166" spans="1:19" ht="186.35" x14ac:dyDescent="0.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 s="9">
        <v>41938.911550925928</v>
      </c>
      <c r="K166">
        <v>1409176358</v>
      </c>
      <c r="L166" s="9">
        <v>41878.911550925928</v>
      </c>
      <c r="M166" t="b">
        <v>0</v>
      </c>
      <c r="N166">
        <v>2</v>
      </c>
      <c r="O166" t="b">
        <v>0</v>
      </c>
      <c r="P166" s="14" t="s">
        <v>8319</v>
      </c>
      <c r="Q166" t="s">
        <v>8320</v>
      </c>
      <c r="R166" s="12">
        <v>1</v>
      </c>
      <c r="S166">
        <v>62.5</v>
      </c>
    </row>
    <row r="167" spans="1:19" ht="243.7" x14ac:dyDescent="0.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 s="9">
        <v>42247.670104166667</v>
      </c>
      <c r="K167">
        <v>1438445097</v>
      </c>
      <c r="L167" s="9">
        <v>42217.670104166667</v>
      </c>
      <c r="M167" t="b">
        <v>0</v>
      </c>
      <c r="N167">
        <v>1</v>
      </c>
      <c r="O167" t="b">
        <v>0</v>
      </c>
      <c r="P167" s="14" t="s">
        <v>8319</v>
      </c>
      <c r="Q167" t="s">
        <v>8320</v>
      </c>
      <c r="R167" s="12">
        <v>1</v>
      </c>
      <c r="S167">
        <v>10</v>
      </c>
    </row>
    <row r="168" spans="1:19" ht="215" x14ac:dyDescent="0.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 s="9">
        <v>42097.905671296292</v>
      </c>
      <c r="K168">
        <v>1425509050</v>
      </c>
      <c r="L168" s="9">
        <v>42067.947337962964</v>
      </c>
      <c r="M168" t="b">
        <v>0</v>
      </c>
      <c r="N168">
        <v>2</v>
      </c>
      <c r="O168" t="b">
        <v>0</v>
      </c>
      <c r="P168" s="14" t="s">
        <v>8319</v>
      </c>
      <c r="Q168" t="s">
        <v>8320</v>
      </c>
      <c r="R168" s="12">
        <v>1</v>
      </c>
      <c r="S168">
        <v>100</v>
      </c>
    </row>
    <row r="169" spans="1:19" ht="172" x14ac:dyDescent="0.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 s="9">
        <v>41863.951516203706</v>
      </c>
      <c r="K169">
        <v>1405291811</v>
      </c>
      <c r="L169" s="9">
        <v>41833.951516203706</v>
      </c>
      <c r="M169" t="b">
        <v>0</v>
      </c>
      <c r="N169">
        <v>4</v>
      </c>
      <c r="O169" t="b">
        <v>0</v>
      </c>
      <c r="P169" s="14" t="s">
        <v>8319</v>
      </c>
      <c r="Q169" t="s">
        <v>8320</v>
      </c>
      <c r="R169" s="12">
        <v>1</v>
      </c>
      <c r="S169">
        <v>6.75</v>
      </c>
    </row>
    <row r="170" spans="1:19" ht="172" x14ac:dyDescent="0.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 s="9">
        <v>42748.961805555555</v>
      </c>
      <c r="K170">
        <v>1481756855</v>
      </c>
      <c r="L170" s="9">
        <v>42718.963599537034</v>
      </c>
      <c r="M170" t="b">
        <v>0</v>
      </c>
      <c r="N170">
        <v>1</v>
      </c>
      <c r="O170" t="b">
        <v>0</v>
      </c>
      <c r="P170" s="14" t="s">
        <v>8319</v>
      </c>
      <c r="Q170" t="s">
        <v>8320</v>
      </c>
      <c r="R170" s="12">
        <v>1</v>
      </c>
      <c r="S170">
        <v>34.950000000000003</v>
      </c>
    </row>
    <row r="171" spans="1:19" ht="215" x14ac:dyDescent="0.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 s="9">
        <v>42133.166666666672</v>
      </c>
      <c r="K171">
        <v>1426407426</v>
      </c>
      <c r="L171" s="9">
        <v>42078.34520833334</v>
      </c>
      <c r="M171" t="b">
        <v>0</v>
      </c>
      <c r="N171">
        <v>2</v>
      </c>
      <c r="O171" t="b">
        <v>0</v>
      </c>
      <c r="P171" s="14" t="s">
        <v>8319</v>
      </c>
      <c r="Q171" t="s">
        <v>8320</v>
      </c>
      <c r="R171" s="12">
        <v>1</v>
      </c>
      <c r="S171">
        <v>18.5</v>
      </c>
    </row>
    <row r="172" spans="1:19" ht="243.7" x14ac:dyDescent="0.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 s="9">
        <v>42615.850381944445</v>
      </c>
      <c r="K172">
        <v>1468959873</v>
      </c>
      <c r="L172" s="9">
        <v>42570.850381944445</v>
      </c>
      <c r="M172" t="b">
        <v>0</v>
      </c>
      <c r="N172">
        <v>1</v>
      </c>
      <c r="O172" t="b">
        <v>0</v>
      </c>
      <c r="P172" s="14" t="s">
        <v>8319</v>
      </c>
      <c r="Q172" t="s">
        <v>8320</v>
      </c>
      <c r="R172" s="12">
        <v>1</v>
      </c>
      <c r="S172">
        <v>50</v>
      </c>
    </row>
    <row r="173" spans="1:19" ht="243.7" x14ac:dyDescent="0.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 s="9">
        <v>42534.166666666672</v>
      </c>
      <c r="K173">
        <v>1462210950</v>
      </c>
      <c r="L173" s="9">
        <v>42492.737847222219</v>
      </c>
      <c r="M173" t="b">
        <v>0</v>
      </c>
      <c r="N173">
        <v>0</v>
      </c>
      <c r="O173" t="b">
        <v>0</v>
      </c>
      <c r="P173" s="14" t="s">
        <v>8319</v>
      </c>
      <c r="Q173" t="s">
        <v>8320</v>
      </c>
      <c r="R173" s="12">
        <v>0</v>
      </c>
      <c r="S173">
        <v>0</v>
      </c>
    </row>
    <row r="174" spans="1:19" ht="215" x14ac:dyDescent="0.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 s="9">
        <v>42153.692060185189</v>
      </c>
      <c r="K174">
        <v>1429029394</v>
      </c>
      <c r="L174" s="9">
        <v>42108.692060185189</v>
      </c>
      <c r="M174" t="b">
        <v>0</v>
      </c>
      <c r="N174">
        <v>0</v>
      </c>
      <c r="O174" t="b">
        <v>0</v>
      </c>
      <c r="P174" s="14" t="s">
        <v>8319</v>
      </c>
      <c r="Q174" t="s">
        <v>8320</v>
      </c>
      <c r="R174" s="12">
        <v>0</v>
      </c>
      <c r="S174">
        <v>0</v>
      </c>
    </row>
    <row r="175" spans="1:19" ht="243.7" x14ac:dyDescent="0.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 s="9">
        <v>42513.806307870371</v>
      </c>
      <c r="K175">
        <v>1458847265</v>
      </c>
      <c r="L175" s="9">
        <v>42453.806307870371</v>
      </c>
      <c r="M175" t="b">
        <v>0</v>
      </c>
      <c r="N175">
        <v>0</v>
      </c>
      <c r="O175" t="b">
        <v>0</v>
      </c>
      <c r="P175" s="14" t="s">
        <v>8319</v>
      </c>
      <c r="Q175" t="s">
        <v>8320</v>
      </c>
      <c r="R175" s="12">
        <v>0</v>
      </c>
      <c r="S175">
        <v>0</v>
      </c>
    </row>
    <row r="176" spans="1:19" ht="229.35" x14ac:dyDescent="0.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 s="9">
        <v>42153.648831018523</v>
      </c>
      <c r="K176">
        <v>1430321659</v>
      </c>
      <c r="L176" s="9">
        <v>42123.648831018523</v>
      </c>
      <c r="M176" t="b">
        <v>0</v>
      </c>
      <c r="N176">
        <v>3</v>
      </c>
      <c r="O176" t="b">
        <v>0</v>
      </c>
      <c r="P176" s="14" t="s">
        <v>8319</v>
      </c>
      <c r="Q176" t="s">
        <v>8320</v>
      </c>
      <c r="R176" s="12">
        <v>0</v>
      </c>
      <c r="S176">
        <v>23.33</v>
      </c>
    </row>
    <row r="177" spans="1:19" ht="200.7" x14ac:dyDescent="0.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 s="9">
        <v>41814.789687500001</v>
      </c>
      <c r="K177">
        <v>1401044229</v>
      </c>
      <c r="L177" s="9">
        <v>41784.789687500001</v>
      </c>
      <c r="M177" t="b">
        <v>0</v>
      </c>
      <c r="N177">
        <v>3</v>
      </c>
      <c r="O177" t="b">
        <v>0</v>
      </c>
      <c r="P177" s="14" t="s">
        <v>8319</v>
      </c>
      <c r="Q177" t="s">
        <v>8320</v>
      </c>
      <c r="R177" s="12">
        <v>0</v>
      </c>
      <c r="S177">
        <v>18.329999999999998</v>
      </c>
    </row>
    <row r="178" spans="1:19" ht="243.7" x14ac:dyDescent="0.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 s="9">
        <v>41891.675034722226</v>
      </c>
      <c r="K178">
        <v>1405095123</v>
      </c>
      <c r="L178" s="9">
        <v>41831.675034722226</v>
      </c>
      <c r="M178" t="b">
        <v>0</v>
      </c>
      <c r="N178">
        <v>1</v>
      </c>
      <c r="O178" t="b">
        <v>0</v>
      </c>
      <c r="P178" s="14" t="s">
        <v>8319</v>
      </c>
      <c r="Q178" t="s">
        <v>8320</v>
      </c>
      <c r="R178" s="12">
        <v>0</v>
      </c>
      <c r="S178">
        <v>20</v>
      </c>
    </row>
    <row r="179" spans="1:19" ht="272.35000000000002" x14ac:dyDescent="0.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 s="9">
        <v>42010.114108796297</v>
      </c>
      <c r="K179">
        <v>1415328259</v>
      </c>
      <c r="L179" s="9">
        <v>41950.114108796297</v>
      </c>
      <c r="M179" t="b">
        <v>0</v>
      </c>
      <c r="N179">
        <v>0</v>
      </c>
      <c r="O179" t="b">
        <v>0</v>
      </c>
      <c r="P179" s="14" t="s">
        <v>8319</v>
      </c>
      <c r="Q179" t="s">
        <v>8320</v>
      </c>
      <c r="R179" s="12">
        <v>0</v>
      </c>
      <c r="S179">
        <v>0</v>
      </c>
    </row>
    <row r="180" spans="1:19" ht="157.69999999999999" x14ac:dyDescent="0.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 s="9">
        <v>42175.11618055556</v>
      </c>
      <c r="K180">
        <v>1429584438</v>
      </c>
      <c r="L180" s="9">
        <v>42115.11618055556</v>
      </c>
      <c r="M180" t="b">
        <v>0</v>
      </c>
      <c r="N180">
        <v>0</v>
      </c>
      <c r="O180" t="b">
        <v>0</v>
      </c>
      <c r="P180" s="14" t="s">
        <v>8319</v>
      </c>
      <c r="Q180" t="s">
        <v>8320</v>
      </c>
      <c r="R180" s="12">
        <v>0</v>
      </c>
      <c r="S180">
        <v>0</v>
      </c>
    </row>
    <row r="181" spans="1:19" ht="229.35" x14ac:dyDescent="0.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 s="9">
        <v>42495.128391203703</v>
      </c>
      <c r="K181">
        <v>1459825493</v>
      </c>
      <c r="L181" s="9">
        <v>42465.128391203703</v>
      </c>
      <c r="M181" t="b">
        <v>0</v>
      </c>
      <c r="N181">
        <v>3</v>
      </c>
      <c r="O181" t="b">
        <v>0</v>
      </c>
      <c r="P181" s="14" t="s">
        <v>8319</v>
      </c>
      <c r="Q181" t="s">
        <v>8320</v>
      </c>
      <c r="R181" s="12">
        <v>0</v>
      </c>
      <c r="S181">
        <v>2.33</v>
      </c>
    </row>
    <row r="182" spans="1:19" ht="229.35" x14ac:dyDescent="0.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 s="9">
        <v>42201.743969907402</v>
      </c>
      <c r="K182">
        <v>1434477079</v>
      </c>
      <c r="L182" s="9">
        <v>42171.743969907402</v>
      </c>
      <c r="M182" t="b">
        <v>0</v>
      </c>
      <c r="N182">
        <v>0</v>
      </c>
      <c r="O182" t="b">
        <v>0</v>
      </c>
      <c r="P182" s="14" t="s">
        <v>8319</v>
      </c>
      <c r="Q182" t="s">
        <v>8320</v>
      </c>
      <c r="R182" s="12">
        <v>0</v>
      </c>
      <c r="S182">
        <v>0</v>
      </c>
    </row>
    <row r="183" spans="1:19" ht="186.35" x14ac:dyDescent="0.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 s="9">
        <v>42389.725243055553</v>
      </c>
      <c r="K183">
        <v>1450718661</v>
      </c>
      <c r="L183" s="9">
        <v>42359.725243055553</v>
      </c>
      <c r="M183" t="b">
        <v>0</v>
      </c>
      <c r="N183">
        <v>1</v>
      </c>
      <c r="O183" t="b">
        <v>0</v>
      </c>
      <c r="P183" s="14" t="s">
        <v>8319</v>
      </c>
      <c r="Q183" t="s">
        <v>8320</v>
      </c>
      <c r="R183" s="12">
        <v>0</v>
      </c>
      <c r="S183">
        <v>29</v>
      </c>
    </row>
    <row r="184" spans="1:19" ht="258" x14ac:dyDescent="0.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 s="9">
        <v>41976.639305555553</v>
      </c>
      <c r="K184">
        <v>1412432436</v>
      </c>
      <c r="L184" s="9">
        <v>41916.597638888888</v>
      </c>
      <c r="M184" t="b">
        <v>0</v>
      </c>
      <c r="N184">
        <v>0</v>
      </c>
      <c r="O184" t="b">
        <v>0</v>
      </c>
      <c r="P184" s="14" t="s">
        <v>8319</v>
      </c>
      <c r="Q184" t="s">
        <v>8320</v>
      </c>
      <c r="R184" s="12">
        <v>0</v>
      </c>
      <c r="S184">
        <v>0</v>
      </c>
    </row>
    <row r="185" spans="1:19" ht="157.69999999999999" x14ac:dyDescent="0.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 s="9">
        <v>41978.727256944447</v>
      </c>
      <c r="K185">
        <v>1415208435</v>
      </c>
      <c r="L185" s="9">
        <v>41948.727256944447</v>
      </c>
      <c r="M185" t="b">
        <v>0</v>
      </c>
      <c r="N185">
        <v>4</v>
      </c>
      <c r="O185" t="b">
        <v>0</v>
      </c>
      <c r="P185" s="14" t="s">
        <v>8319</v>
      </c>
      <c r="Q185" t="s">
        <v>8320</v>
      </c>
      <c r="R185" s="12">
        <v>0</v>
      </c>
      <c r="S185">
        <v>46.25</v>
      </c>
    </row>
    <row r="186" spans="1:19" ht="229.35" x14ac:dyDescent="0.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 s="9">
        <v>42015.427361111113</v>
      </c>
      <c r="K186">
        <v>1418379324</v>
      </c>
      <c r="L186" s="9">
        <v>41985.427361111113</v>
      </c>
      <c r="M186" t="b">
        <v>0</v>
      </c>
      <c r="N186">
        <v>1</v>
      </c>
      <c r="O186" t="b">
        <v>0</v>
      </c>
      <c r="P186" s="14" t="s">
        <v>8319</v>
      </c>
      <c r="Q186" t="s">
        <v>8320</v>
      </c>
      <c r="R186" s="12">
        <v>0</v>
      </c>
      <c r="S186">
        <v>5</v>
      </c>
    </row>
    <row r="187" spans="1:19" ht="258" x14ac:dyDescent="0.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 s="9">
        <v>41930.207638888889</v>
      </c>
      <c r="K187">
        <v>1412945440</v>
      </c>
      <c r="L187" s="9">
        <v>41922.535185185188</v>
      </c>
      <c r="M187" t="b">
        <v>0</v>
      </c>
      <c r="N187">
        <v>0</v>
      </c>
      <c r="O187" t="b">
        <v>0</v>
      </c>
      <c r="P187" s="14" t="s">
        <v>8319</v>
      </c>
      <c r="Q187" t="s">
        <v>8320</v>
      </c>
      <c r="R187" s="12">
        <v>0</v>
      </c>
      <c r="S187">
        <v>0</v>
      </c>
    </row>
    <row r="188" spans="1:19" ht="86" x14ac:dyDescent="0.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 s="9">
        <v>42097.944618055553</v>
      </c>
      <c r="K188">
        <v>1422920415</v>
      </c>
      <c r="L188" s="9">
        <v>42037.986284722225</v>
      </c>
      <c r="M188" t="b">
        <v>0</v>
      </c>
      <c r="N188">
        <v>0</v>
      </c>
      <c r="O188" t="b">
        <v>0</v>
      </c>
      <c r="P188" s="14" t="s">
        <v>8319</v>
      </c>
      <c r="Q188" t="s">
        <v>8320</v>
      </c>
      <c r="R188" s="12">
        <v>0</v>
      </c>
      <c r="S188">
        <v>0</v>
      </c>
    </row>
    <row r="189" spans="1:19" ht="243.7" x14ac:dyDescent="0.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 s="9">
        <v>42575.078217592592</v>
      </c>
      <c r="K189">
        <v>1464141158</v>
      </c>
      <c r="L189" s="9">
        <v>42515.078217592592</v>
      </c>
      <c r="M189" t="b">
        <v>0</v>
      </c>
      <c r="N189">
        <v>0</v>
      </c>
      <c r="O189" t="b">
        <v>0</v>
      </c>
      <c r="P189" s="14" t="s">
        <v>8319</v>
      </c>
      <c r="Q189" t="s">
        <v>8320</v>
      </c>
      <c r="R189" s="12">
        <v>0</v>
      </c>
      <c r="S189">
        <v>0</v>
      </c>
    </row>
    <row r="190" spans="1:19" ht="157.69999999999999" x14ac:dyDescent="0.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 s="9">
        <v>42240.439768518518</v>
      </c>
      <c r="K190">
        <v>1437820396</v>
      </c>
      <c r="L190" s="9">
        <v>42210.439768518518</v>
      </c>
      <c r="M190" t="b">
        <v>0</v>
      </c>
      <c r="N190">
        <v>1</v>
      </c>
      <c r="O190" t="b">
        <v>0</v>
      </c>
      <c r="P190" s="14" t="s">
        <v>8319</v>
      </c>
      <c r="Q190" t="s">
        <v>8320</v>
      </c>
      <c r="R190" s="12">
        <v>0</v>
      </c>
      <c r="S190">
        <v>25</v>
      </c>
    </row>
    <row r="191" spans="1:19" ht="258" x14ac:dyDescent="0.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 s="9">
        <v>42504.877743055549</v>
      </c>
      <c r="K191">
        <v>1458075837</v>
      </c>
      <c r="L191" s="9">
        <v>42444.877743055549</v>
      </c>
      <c r="M191" t="b">
        <v>0</v>
      </c>
      <c r="N191">
        <v>2</v>
      </c>
      <c r="O191" t="b">
        <v>0</v>
      </c>
      <c r="P191" s="14" t="s">
        <v>8319</v>
      </c>
      <c r="Q191" t="s">
        <v>8320</v>
      </c>
      <c r="R191" s="12">
        <v>0</v>
      </c>
      <c r="S191">
        <v>1</v>
      </c>
    </row>
    <row r="192" spans="1:19" ht="243.7" x14ac:dyDescent="0.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 s="9">
        <v>41968.823611111111</v>
      </c>
      <c r="K192">
        <v>1413527001</v>
      </c>
      <c r="L192" s="9">
        <v>41929.266215277778</v>
      </c>
      <c r="M192" t="b">
        <v>0</v>
      </c>
      <c r="N192">
        <v>1</v>
      </c>
      <c r="O192" t="b">
        <v>0</v>
      </c>
      <c r="P192" s="14" t="s">
        <v>8319</v>
      </c>
      <c r="Q192" t="s">
        <v>8320</v>
      </c>
      <c r="R192" s="12">
        <v>0</v>
      </c>
      <c r="S192">
        <v>20</v>
      </c>
    </row>
    <row r="193" spans="1:19" ht="229.35" x14ac:dyDescent="0.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 s="9">
        <v>41888.922905092593</v>
      </c>
      <c r="K193">
        <v>1404857339</v>
      </c>
      <c r="L193" s="9">
        <v>41828.922905092593</v>
      </c>
      <c r="M193" t="b">
        <v>0</v>
      </c>
      <c r="N193">
        <v>2</v>
      </c>
      <c r="O193" t="b">
        <v>0</v>
      </c>
      <c r="P193" s="14" t="s">
        <v>8319</v>
      </c>
      <c r="Q193" t="s">
        <v>8320</v>
      </c>
      <c r="R193" s="12">
        <v>0</v>
      </c>
      <c r="S193">
        <v>1</v>
      </c>
    </row>
    <row r="194" spans="1:19" ht="186.35" x14ac:dyDescent="0.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 s="9">
        <v>42112.9375</v>
      </c>
      <c r="K194">
        <v>1428539708</v>
      </c>
      <c r="L194" s="9">
        <v>42103.024398148147</v>
      </c>
      <c r="M194" t="b">
        <v>0</v>
      </c>
      <c r="N194">
        <v>0</v>
      </c>
      <c r="O194" t="b">
        <v>0</v>
      </c>
      <c r="P194" s="14" t="s">
        <v>8319</v>
      </c>
      <c r="Q194" t="s">
        <v>8320</v>
      </c>
      <c r="R194" s="12">
        <v>0</v>
      </c>
      <c r="S194">
        <v>0</v>
      </c>
    </row>
    <row r="195" spans="1:19" ht="200.7" x14ac:dyDescent="0.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 s="9">
        <v>42355.920717592591</v>
      </c>
      <c r="K195">
        <v>1447797950</v>
      </c>
      <c r="L195" s="9">
        <v>42325.920717592591</v>
      </c>
      <c r="M195" t="b">
        <v>0</v>
      </c>
      <c r="N195">
        <v>0</v>
      </c>
      <c r="O195" t="b">
        <v>0</v>
      </c>
      <c r="P195" s="14" t="s">
        <v>8319</v>
      </c>
      <c r="Q195" t="s">
        <v>8320</v>
      </c>
      <c r="R195" s="12">
        <v>0</v>
      </c>
      <c r="S195">
        <v>0</v>
      </c>
    </row>
    <row r="196" spans="1:19" ht="157.69999999999999" x14ac:dyDescent="0.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 s="9">
        <v>41823.710231481484</v>
      </c>
      <c r="K196">
        <v>1401814964</v>
      </c>
      <c r="L196" s="9">
        <v>41793.710231481484</v>
      </c>
      <c r="M196" t="b">
        <v>0</v>
      </c>
      <c r="N196">
        <v>0</v>
      </c>
      <c r="O196" t="b">
        <v>0</v>
      </c>
      <c r="P196" s="14" t="s">
        <v>8319</v>
      </c>
      <c r="Q196" t="s">
        <v>8320</v>
      </c>
      <c r="R196" s="12">
        <v>0</v>
      </c>
      <c r="S196">
        <v>0</v>
      </c>
    </row>
    <row r="197" spans="1:19" ht="243.7" x14ac:dyDescent="0.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 s="9">
        <v>41825.165972222225</v>
      </c>
      <c r="K197">
        <v>1401823952</v>
      </c>
      <c r="L197" s="9">
        <v>41793.814259259263</v>
      </c>
      <c r="M197" t="b">
        <v>0</v>
      </c>
      <c r="N197">
        <v>0</v>
      </c>
      <c r="O197" t="b">
        <v>0</v>
      </c>
      <c r="P197" s="14" t="s">
        <v>8319</v>
      </c>
      <c r="Q197" t="s">
        <v>8320</v>
      </c>
      <c r="R197" s="12">
        <v>0</v>
      </c>
      <c r="S197">
        <v>0</v>
      </c>
    </row>
    <row r="198" spans="1:19" ht="200.7" x14ac:dyDescent="0.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 s="9">
        <v>42090.149027777778</v>
      </c>
      <c r="K198">
        <v>1425270876</v>
      </c>
      <c r="L198" s="9">
        <v>42065.190694444449</v>
      </c>
      <c r="M198" t="b">
        <v>0</v>
      </c>
      <c r="N198">
        <v>2</v>
      </c>
      <c r="O198" t="b">
        <v>0</v>
      </c>
      <c r="P198" s="14" t="s">
        <v>8319</v>
      </c>
      <c r="Q198" t="s">
        <v>8320</v>
      </c>
      <c r="R198" s="12">
        <v>0</v>
      </c>
      <c r="S198">
        <v>10</v>
      </c>
    </row>
    <row r="199" spans="1:19" ht="157.69999999999999" x14ac:dyDescent="0.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 s="9">
        <v>41883.84002314815</v>
      </c>
      <c r="K199">
        <v>1406578178</v>
      </c>
      <c r="L199" s="9">
        <v>41848.84002314815</v>
      </c>
      <c r="M199" t="b">
        <v>0</v>
      </c>
      <c r="N199">
        <v>2</v>
      </c>
      <c r="O199" t="b">
        <v>0</v>
      </c>
      <c r="P199" s="14" t="s">
        <v>8319</v>
      </c>
      <c r="Q199" t="s">
        <v>8320</v>
      </c>
      <c r="R199" s="12">
        <v>0</v>
      </c>
      <c r="S199">
        <v>13</v>
      </c>
    </row>
    <row r="200" spans="1:19" ht="243.7" x14ac:dyDescent="0.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 s="9">
        <v>42071.701423611114</v>
      </c>
      <c r="K200">
        <v>1423245003</v>
      </c>
      <c r="L200" s="9">
        <v>42041.743090277778</v>
      </c>
      <c r="M200" t="b">
        <v>0</v>
      </c>
      <c r="N200">
        <v>1</v>
      </c>
      <c r="O200" t="b">
        <v>0</v>
      </c>
      <c r="P200" s="14" t="s">
        <v>8319</v>
      </c>
      <c r="Q200" t="s">
        <v>8320</v>
      </c>
      <c r="R200" s="12">
        <v>0</v>
      </c>
      <c r="S200">
        <v>1</v>
      </c>
    </row>
    <row r="201" spans="1:19" ht="186.35" x14ac:dyDescent="0.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 s="9">
        <v>41815.875</v>
      </c>
      <c r="K201">
        <v>1401485207</v>
      </c>
      <c r="L201" s="9">
        <v>41789.893599537041</v>
      </c>
      <c r="M201" t="b">
        <v>0</v>
      </c>
      <c r="N201">
        <v>1</v>
      </c>
      <c r="O201" t="b">
        <v>0</v>
      </c>
      <c r="P201" s="14" t="s">
        <v>8319</v>
      </c>
      <c r="Q201" t="s">
        <v>8320</v>
      </c>
      <c r="R201" s="12">
        <v>0</v>
      </c>
      <c r="S201">
        <v>1</v>
      </c>
    </row>
    <row r="202" spans="1:19" ht="129" x14ac:dyDescent="0.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 s="9">
        <v>42625.707638888889</v>
      </c>
      <c r="K202">
        <v>1472451356</v>
      </c>
      <c r="L202" s="9">
        <v>42611.261064814811</v>
      </c>
      <c r="M202" t="b">
        <v>0</v>
      </c>
      <c r="N202">
        <v>1</v>
      </c>
      <c r="O202" t="b">
        <v>0</v>
      </c>
      <c r="P202" s="14" t="s">
        <v>8319</v>
      </c>
      <c r="Q202" t="s">
        <v>8320</v>
      </c>
      <c r="R202" s="12">
        <v>0</v>
      </c>
      <c r="S202">
        <v>1</v>
      </c>
    </row>
    <row r="203" spans="1:19" ht="243.7" x14ac:dyDescent="0.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 s="9">
        <v>42313.674826388888</v>
      </c>
      <c r="K203">
        <v>1441552305</v>
      </c>
      <c r="L203" s="9">
        <v>42253.633159722223</v>
      </c>
      <c r="M203" t="b">
        <v>0</v>
      </c>
      <c r="N203">
        <v>0</v>
      </c>
      <c r="O203" t="b">
        <v>0</v>
      </c>
      <c r="P203" s="14" t="s">
        <v>8319</v>
      </c>
      <c r="Q203" t="s">
        <v>8320</v>
      </c>
      <c r="R203" s="12">
        <v>0</v>
      </c>
      <c r="S203">
        <v>0</v>
      </c>
    </row>
    <row r="204" spans="1:19" ht="258" x14ac:dyDescent="0.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 s="9">
        <v>41875.291666666664</v>
      </c>
      <c r="K204">
        <v>1408203557</v>
      </c>
      <c r="L204" s="9">
        <v>41867.652280092596</v>
      </c>
      <c r="M204" t="b">
        <v>0</v>
      </c>
      <c r="N204">
        <v>0</v>
      </c>
      <c r="O204" t="b">
        <v>0</v>
      </c>
      <c r="P204" s="14" t="s">
        <v>8319</v>
      </c>
      <c r="Q204" t="s">
        <v>8320</v>
      </c>
      <c r="R204" s="12">
        <v>0</v>
      </c>
      <c r="S204">
        <v>0</v>
      </c>
    </row>
    <row r="205" spans="1:19" ht="258" x14ac:dyDescent="0.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 s="9">
        <v>42230.818055555559</v>
      </c>
      <c r="K205">
        <v>1435709765</v>
      </c>
      <c r="L205" s="9">
        <v>42186.01116898148</v>
      </c>
      <c r="M205" t="b">
        <v>0</v>
      </c>
      <c r="N205">
        <v>0</v>
      </c>
      <c r="O205" t="b">
        <v>0</v>
      </c>
      <c r="P205" s="14" t="s">
        <v>8319</v>
      </c>
      <c r="Q205" t="s">
        <v>8320</v>
      </c>
      <c r="R205" s="12">
        <v>0</v>
      </c>
      <c r="S205">
        <v>0</v>
      </c>
    </row>
    <row r="206" spans="1:19" ht="100.35" x14ac:dyDescent="0.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 s="9">
        <v>42109.211111111115</v>
      </c>
      <c r="K206">
        <v>1427866200</v>
      </c>
      <c r="L206" s="9">
        <v>42095.229166666672</v>
      </c>
      <c r="M206" t="b">
        <v>0</v>
      </c>
      <c r="N206">
        <v>2</v>
      </c>
      <c r="O206" t="b">
        <v>0</v>
      </c>
      <c r="P206" s="14" t="s">
        <v>8319</v>
      </c>
      <c r="Q206" t="s">
        <v>8320</v>
      </c>
      <c r="R206" s="12">
        <v>0</v>
      </c>
      <c r="S206">
        <v>1.5</v>
      </c>
    </row>
    <row r="207" spans="1:19" ht="229.35" x14ac:dyDescent="0.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 s="9">
        <v>41893.359282407408</v>
      </c>
      <c r="K207">
        <v>1407832642</v>
      </c>
      <c r="L207" s="9">
        <v>41863.359282407408</v>
      </c>
      <c r="M207" t="b">
        <v>0</v>
      </c>
      <c r="N207">
        <v>4</v>
      </c>
      <c r="O207" t="b">
        <v>0</v>
      </c>
      <c r="P207" s="14" t="s">
        <v>8319</v>
      </c>
      <c r="Q207" t="s">
        <v>8320</v>
      </c>
      <c r="R207" s="12">
        <v>0</v>
      </c>
      <c r="S207">
        <v>33.75</v>
      </c>
    </row>
    <row r="208" spans="1:19" ht="200.7" x14ac:dyDescent="0.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 s="9">
        <v>42119.190972222219</v>
      </c>
      <c r="K208">
        <v>1424759330</v>
      </c>
      <c r="L208" s="9">
        <v>42059.270023148143</v>
      </c>
      <c r="M208" t="b">
        <v>0</v>
      </c>
      <c r="N208">
        <v>1</v>
      </c>
      <c r="O208" t="b">
        <v>0</v>
      </c>
      <c r="P208" s="14" t="s">
        <v>8319</v>
      </c>
      <c r="Q208" t="s">
        <v>8320</v>
      </c>
      <c r="R208" s="12">
        <v>0</v>
      </c>
      <c r="S208">
        <v>1</v>
      </c>
    </row>
    <row r="209" spans="1:19" ht="243.7" x14ac:dyDescent="0.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 s="9">
        <v>42253.151701388888</v>
      </c>
      <c r="K209">
        <v>1439350707</v>
      </c>
      <c r="L209" s="9">
        <v>42228.151701388888</v>
      </c>
      <c r="M209" t="b">
        <v>0</v>
      </c>
      <c r="N209">
        <v>0</v>
      </c>
      <c r="O209" t="b">
        <v>0</v>
      </c>
      <c r="P209" s="14" t="s">
        <v>8319</v>
      </c>
      <c r="Q209" t="s">
        <v>8320</v>
      </c>
      <c r="R209" s="12">
        <v>0</v>
      </c>
      <c r="S209">
        <v>0</v>
      </c>
    </row>
    <row r="210" spans="1:19" ht="229.35" x14ac:dyDescent="0.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 s="9">
        <v>42445.126898148148</v>
      </c>
      <c r="K210">
        <v>1455508964</v>
      </c>
      <c r="L210" s="9">
        <v>42415.168564814812</v>
      </c>
      <c r="M210" t="b">
        <v>0</v>
      </c>
      <c r="N210">
        <v>1</v>
      </c>
      <c r="O210" t="b">
        <v>0</v>
      </c>
      <c r="P210" s="14" t="s">
        <v>8319</v>
      </c>
      <c r="Q210" t="s">
        <v>8320</v>
      </c>
      <c r="R210" s="12">
        <v>0</v>
      </c>
      <c r="S210">
        <v>1</v>
      </c>
    </row>
    <row r="211" spans="1:19" ht="215" x14ac:dyDescent="0.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 s="9">
        <v>42705.304629629631</v>
      </c>
      <c r="K211">
        <v>1477981120</v>
      </c>
      <c r="L211" s="9">
        <v>42675.262962962966</v>
      </c>
      <c r="M211" t="b">
        <v>0</v>
      </c>
      <c r="N211">
        <v>0</v>
      </c>
      <c r="O211" t="b">
        <v>0</v>
      </c>
      <c r="P211" s="14" t="s">
        <v>8319</v>
      </c>
      <c r="Q211" t="s">
        <v>8320</v>
      </c>
      <c r="R211" s="12">
        <v>0</v>
      </c>
      <c r="S211">
        <v>0</v>
      </c>
    </row>
    <row r="212" spans="1:19" ht="215" x14ac:dyDescent="0.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 s="9">
        <v>42006.492488425924</v>
      </c>
      <c r="K212">
        <v>1416311351</v>
      </c>
      <c r="L212" s="9">
        <v>41961.492488425924</v>
      </c>
      <c r="M212" t="b">
        <v>0</v>
      </c>
      <c r="N212">
        <v>2</v>
      </c>
      <c r="O212" t="b">
        <v>0</v>
      </c>
      <c r="P212" s="14" t="s">
        <v>8319</v>
      </c>
      <c r="Q212" t="s">
        <v>8320</v>
      </c>
      <c r="R212" s="12">
        <v>0</v>
      </c>
      <c r="S212">
        <v>5.5</v>
      </c>
    </row>
    <row r="213" spans="1:19" ht="215" x14ac:dyDescent="0.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 s="9">
        <v>42171.904097222221</v>
      </c>
      <c r="K213">
        <v>1429306914</v>
      </c>
      <c r="L213" s="9">
        <v>42111.904097222221</v>
      </c>
      <c r="M213" t="b">
        <v>0</v>
      </c>
      <c r="N213">
        <v>0</v>
      </c>
      <c r="O213" t="b">
        <v>0</v>
      </c>
      <c r="P213" s="14" t="s">
        <v>8319</v>
      </c>
      <c r="Q213" t="s">
        <v>8320</v>
      </c>
      <c r="R213" s="12">
        <v>0</v>
      </c>
      <c r="S213">
        <v>0</v>
      </c>
    </row>
    <row r="214" spans="1:19" ht="243.7" x14ac:dyDescent="0.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 s="9">
        <v>42243.662905092591</v>
      </c>
      <c r="K214">
        <v>1438098875</v>
      </c>
      <c r="L214" s="9">
        <v>42213.662905092591</v>
      </c>
      <c r="M214" t="b">
        <v>0</v>
      </c>
      <c r="N214">
        <v>0</v>
      </c>
      <c r="O214" t="b">
        <v>0</v>
      </c>
      <c r="P214" s="14" t="s">
        <v>8319</v>
      </c>
      <c r="Q214" t="s">
        <v>8320</v>
      </c>
      <c r="R214" s="12">
        <v>0</v>
      </c>
      <c r="S214">
        <v>0</v>
      </c>
    </row>
    <row r="215" spans="1:19" ht="243.7" x14ac:dyDescent="0.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 s="9">
        <v>42139.801712962959</v>
      </c>
      <c r="K215">
        <v>1429125268</v>
      </c>
      <c r="L215" s="9">
        <v>42109.801712962959</v>
      </c>
      <c r="M215" t="b">
        <v>0</v>
      </c>
      <c r="N215">
        <v>1</v>
      </c>
      <c r="O215" t="b">
        <v>0</v>
      </c>
      <c r="P215" s="14" t="s">
        <v>8319</v>
      </c>
      <c r="Q215" t="s">
        <v>8320</v>
      </c>
      <c r="R215" s="12">
        <v>0</v>
      </c>
      <c r="S215">
        <v>5</v>
      </c>
    </row>
    <row r="216" spans="1:19" ht="215" x14ac:dyDescent="0.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 s="9">
        <v>42303.790393518517</v>
      </c>
      <c r="K216">
        <v>1440701890</v>
      </c>
      <c r="L216" s="9">
        <v>42243.790393518517</v>
      </c>
      <c r="M216" t="b">
        <v>0</v>
      </c>
      <c r="N216">
        <v>1</v>
      </c>
      <c r="O216" t="b">
        <v>0</v>
      </c>
      <c r="P216" s="14" t="s">
        <v>8319</v>
      </c>
      <c r="Q216" t="s">
        <v>8320</v>
      </c>
      <c r="R216" s="12">
        <v>0</v>
      </c>
      <c r="S216">
        <v>25</v>
      </c>
    </row>
    <row r="217" spans="1:19" ht="229.35" x14ac:dyDescent="0.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 s="9">
        <v>42580.978472222225</v>
      </c>
      <c r="K217">
        <v>1467162586</v>
      </c>
      <c r="L217" s="9">
        <v>42550.048449074078</v>
      </c>
      <c r="M217" t="b">
        <v>0</v>
      </c>
      <c r="N217">
        <v>0</v>
      </c>
      <c r="O217" t="b">
        <v>0</v>
      </c>
      <c r="P217" s="14" t="s">
        <v>8319</v>
      </c>
      <c r="Q217" t="s">
        <v>8320</v>
      </c>
      <c r="R217" s="12">
        <v>0</v>
      </c>
      <c r="S217">
        <v>0</v>
      </c>
    </row>
    <row r="218" spans="1:19" ht="215" x14ac:dyDescent="0.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 s="9">
        <v>42485.013888888891</v>
      </c>
      <c r="K218">
        <v>1459203727</v>
      </c>
      <c r="L218" s="9">
        <v>42457.932025462964</v>
      </c>
      <c r="M218" t="b">
        <v>0</v>
      </c>
      <c r="N218">
        <v>0</v>
      </c>
      <c r="O218" t="b">
        <v>0</v>
      </c>
      <c r="P218" s="14" t="s">
        <v>8319</v>
      </c>
      <c r="Q218" t="s">
        <v>8320</v>
      </c>
      <c r="R218" s="12">
        <v>0</v>
      </c>
      <c r="S218">
        <v>0</v>
      </c>
    </row>
    <row r="219" spans="1:19" ht="200.7" x14ac:dyDescent="0.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 s="9">
        <v>42559.976319444439</v>
      </c>
      <c r="K219">
        <v>1464045954</v>
      </c>
      <c r="L219" s="9">
        <v>42513.976319444439</v>
      </c>
      <c r="M219" t="b">
        <v>0</v>
      </c>
      <c r="N219">
        <v>1</v>
      </c>
      <c r="O219" t="b">
        <v>0</v>
      </c>
      <c r="P219" s="14" t="s">
        <v>8319</v>
      </c>
      <c r="Q219" t="s">
        <v>8320</v>
      </c>
      <c r="R219" s="12">
        <v>0</v>
      </c>
      <c r="S219">
        <v>7</v>
      </c>
    </row>
    <row r="220" spans="1:19" ht="286.7" x14ac:dyDescent="0.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 s="9">
        <v>42477.863553240735</v>
      </c>
      <c r="K220">
        <v>1458333811</v>
      </c>
      <c r="L220" s="9">
        <v>42447.863553240735</v>
      </c>
      <c r="M220" t="b">
        <v>0</v>
      </c>
      <c r="N220">
        <v>2</v>
      </c>
      <c r="O220" t="b">
        <v>0</v>
      </c>
      <c r="P220" s="14" t="s">
        <v>8319</v>
      </c>
      <c r="Q220" t="s">
        <v>8320</v>
      </c>
      <c r="R220" s="12">
        <v>0</v>
      </c>
      <c r="S220">
        <v>5.5</v>
      </c>
    </row>
    <row r="221" spans="1:19" ht="229.35" x14ac:dyDescent="0.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 s="9">
        <v>42564.866875</v>
      </c>
      <c r="K221">
        <v>1465850898</v>
      </c>
      <c r="L221" s="9">
        <v>42534.866875</v>
      </c>
      <c r="M221" t="b">
        <v>0</v>
      </c>
      <c r="N221">
        <v>0</v>
      </c>
      <c r="O221" t="b">
        <v>0</v>
      </c>
      <c r="P221" s="14" t="s">
        <v>8319</v>
      </c>
      <c r="Q221" t="s">
        <v>8320</v>
      </c>
      <c r="R221" s="12">
        <v>0</v>
      </c>
      <c r="S221">
        <v>0</v>
      </c>
    </row>
    <row r="222" spans="1:19" ht="229.35" x14ac:dyDescent="0.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 s="9">
        <v>42316.791446759264</v>
      </c>
      <c r="K222">
        <v>1444413581</v>
      </c>
      <c r="L222" s="9">
        <v>42286.749780092592</v>
      </c>
      <c r="M222" t="b">
        <v>0</v>
      </c>
      <c r="N222">
        <v>0</v>
      </c>
      <c r="O222" t="b">
        <v>0</v>
      </c>
      <c r="P222" s="14" t="s">
        <v>8319</v>
      </c>
      <c r="Q222" t="s">
        <v>8320</v>
      </c>
      <c r="R222" s="12">
        <v>0</v>
      </c>
      <c r="S222">
        <v>0</v>
      </c>
    </row>
    <row r="223" spans="1:19" ht="186.35" x14ac:dyDescent="0.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 s="9">
        <v>42137.864722222221</v>
      </c>
      <c r="K223">
        <v>1428957912</v>
      </c>
      <c r="L223" s="9">
        <v>42107.864722222221</v>
      </c>
      <c r="M223" t="b">
        <v>0</v>
      </c>
      <c r="N223">
        <v>1</v>
      </c>
      <c r="O223" t="b">
        <v>0</v>
      </c>
      <c r="P223" s="14" t="s">
        <v>8319</v>
      </c>
      <c r="Q223" t="s">
        <v>8320</v>
      </c>
      <c r="R223" s="12">
        <v>0</v>
      </c>
      <c r="S223">
        <v>3</v>
      </c>
    </row>
    <row r="224" spans="1:19" ht="157.69999999999999" x14ac:dyDescent="0.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 s="9">
        <v>41839.389930555553</v>
      </c>
      <c r="K224">
        <v>1403169690</v>
      </c>
      <c r="L224" s="9">
        <v>41809.389930555553</v>
      </c>
      <c r="M224" t="b">
        <v>0</v>
      </c>
      <c r="N224">
        <v>1</v>
      </c>
      <c r="O224" t="b">
        <v>0</v>
      </c>
      <c r="P224" s="14" t="s">
        <v>8319</v>
      </c>
      <c r="Q224" t="s">
        <v>8320</v>
      </c>
      <c r="R224" s="12">
        <v>0</v>
      </c>
      <c r="S224">
        <v>5</v>
      </c>
    </row>
    <row r="225" spans="1:19" ht="100.35" x14ac:dyDescent="0.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 s="9">
        <v>42497.603680555556</v>
      </c>
      <c r="K225">
        <v>1457450958</v>
      </c>
      <c r="L225" s="9">
        <v>42437.64534722222</v>
      </c>
      <c r="M225" t="b">
        <v>0</v>
      </c>
      <c r="N225">
        <v>1</v>
      </c>
      <c r="O225" t="b">
        <v>0</v>
      </c>
      <c r="P225" s="14" t="s">
        <v>8319</v>
      </c>
      <c r="Q225" t="s">
        <v>8320</v>
      </c>
      <c r="R225" s="12">
        <v>0</v>
      </c>
      <c r="S225">
        <v>10</v>
      </c>
    </row>
    <row r="226" spans="1:19" ht="86" x14ac:dyDescent="0.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 s="9">
        <v>41920.16269675926</v>
      </c>
      <c r="K226">
        <v>1410148457</v>
      </c>
      <c r="L226" s="9">
        <v>41890.16269675926</v>
      </c>
      <c r="M226" t="b">
        <v>0</v>
      </c>
      <c r="N226">
        <v>1</v>
      </c>
      <c r="O226" t="b">
        <v>0</v>
      </c>
      <c r="P226" s="14" t="s">
        <v>8319</v>
      </c>
      <c r="Q226" t="s">
        <v>8320</v>
      </c>
      <c r="R226" s="12">
        <v>0</v>
      </c>
      <c r="S226">
        <v>1</v>
      </c>
    </row>
    <row r="227" spans="1:19" ht="229.35" x14ac:dyDescent="0.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 s="9">
        <v>42416.772997685184</v>
      </c>
      <c r="K227">
        <v>1453487587</v>
      </c>
      <c r="L227" s="9">
        <v>42391.772997685184</v>
      </c>
      <c r="M227" t="b">
        <v>0</v>
      </c>
      <c r="N227">
        <v>1</v>
      </c>
      <c r="O227" t="b">
        <v>0</v>
      </c>
      <c r="P227" s="14" t="s">
        <v>8319</v>
      </c>
      <c r="Q227" t="s">
        <v>8320</v>
      </c>
      <c r="R227" s="12">
        <v>0</v>
      </c>
      <c r="S227">
        <v>2</v>
      </c>
    </row>
    <row r="228" spans="1:19" ht="229.35" x14ac:dyDescent="0.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 s="9">
        <v>41877.686111111114</v>
      </c>
      <c r="K228">
        <v>1406572381</v>
      </c>
      <c r="L228" s="9">
        <v>41848.772928240738</v>
      </c>
      <c r="M228" t="b">
        <v>0</v>
      </c>
      <c r="N228">
        <v>1</v>
      </c>
      <c r="O228" t="b">
        <v>0</v>
      </c>
      <c r="P228" s="14" t="s">
        <v>8319</v>
      </c>
      <c r="Q228" t="s">
        <v>8320</v>
      </c>
      <c r="R228" s="12">
        <v>0</v>
      </c>
      <c r="S228">
        <v>5</v>
      </c>
    </row>
    <row r="229" spans="1:19" ht="243.7" x14ac:dyDescent="0.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 s="9">
        <v>42434.246168981481</v>
      </c>
      <c r="K229">
        <v>1455861269</v>
      </c>
      <c r="L229" s="9">
        <v>42419.246168981481</v>
      </c>
      <c r="M229" t="b">
        <v>0</v>
      </c>
      <c r="N229">
        <v>0</v>
      </c>
      <c r="O229" t="b">
        <v>0</v>
      </c>
      <c r="P229" s="14" t="s">
        <v>8319</v>
      </c>
      <c r="Q229" t="s">
        <v>8320</v>
      </c>
      <c r="R229" s="12">
        <v>0</v>
      </c>
      <c r="S229">
        <v>0</v>
      </c>
    </row>
    <row r="230" spans="1:19" ht="229.35" x14ac:dyDescent="0.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 s="9">
        <v>42204.780821759254</v>
      </c>
      <c r="K230">
        <v>1434739463</v>
      </c>
      <c r="L230" s="9">
        <v>42174.780821759254</v>
      </c>
      <c r="M230" t="b">
        <v>0</v>
      </c>
      <c r="N230">
        <v>1</v>
      </c>
      <c r="O230" t="b">
        <v>0</v>
      </c>
      <c r="P230" s="14" t="s">
        <v>8319</v>
      </c>
      <c r="Q230" t="s">
        <v>8320</v>
      </c>
      <c r="R230" s="12">
        <v>0</v>
      </c>
      <c r="S230">
        <v>1</v>
      </c>
    </row>
    <row r="231" spans="1:19" ht="186.35" x14ac:dyDescent="0.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 s="9">
        <v>42453.957905092597</v>
      </c>
      <c r="K231">
        <v>1454975963</v>
      </c>
      <c r="L231" s="9">
        <v>42408.999571759254</v>
      </c>
      <c r="M231" t="b">
        <v>0</v>
      </c>
      <c r="N231">
        <v>0</v>
      </c>
      <c r="O231" t="b">
        <v>0</v>
      </c>
      <c r="P231" s="14" t="s">
        <v>8319</v>
      </c>
      <c r="Q231" t="s">
        <v>8320</v>
      </c>
      <c r="R231" s="12">
        <v>0</v>
      </c>
      <c r="S231">
        <v>0</v>
      </c>
    </row>
    <row r="232" spans="1:19" ht="200.7" x14ac:dyDescent="0.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 s="9">
        <v>42342.697210648148</v>
      </c>
      <c r="K232">
        <v>1444059839</v>
      </c>
      <c r="L232" s="9">
        <v>42282.655543981484</v>
      </c>
      <c r="M232" t="b">
        <v>0</v>
      </c>
      <c r="N232">
        <v>0</v>
      </c>
      <c r="O232" t="b">
        <v>0</v>
      </c>
      <c r="P232" s="14" t="s">
        <v>8319</v>
      </c>
      <c r="Q232" t="s">
        <v>8320</v>
      </c>
      <c r="R232" s="12">
        <v>0</v>
      </c>
      <c r="S232">
        <v>0</v>
      </c>
    </row>
    <row r="233" spans="1:19" ht="229.35" x14ac:dyDescent="0.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 s="9">
        <v>42352.025115740747</v>
      </c>
      <c r="K233">
        <v>1447461370</v>
      </c>
      <c r="L233" s="9">
        <v>42322.025115740747</v>
      </c>
      <c r="M233" t="b">
        <v>0</v>
      </c>
      <c r="N233">
        <v>0</v>
      </c>
      <c r="O233" t="b">
        <v>0</v>
      </c>
      <c r="P233" s="14" t="s">
        <v>8319</v>
      </c>
      <c r="Q233" t="s">
        <v>8320</v>
      </c>
      <c r="R233" s="12">
        <v>0</v>
      </c>
      <c r="S233">
        <v>0</v>
      </c>
    </row>
    <row r="234" spans="1:19" ht="229.35" x14ac:dyDescent="0.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 s="9">
        <v>41991.626898148148</v>
      </c>
      <c r="K234">
        <v>1414591364</v>
      </c>
      <c r="L234" s="9">
        <v>41941.585231481484</v>
      </c>
      <c r="M234" t="b">
        <v>0</v>
      </c>
      <c r="N234">
        <v>0</v>
      </c>
      <c r="O234" t="b">
        <v>0</v>
      </c>
      <c r="P234" s="14" t="s">
        <v>8319</v>
      </c>
      <c r="Q234" t="s">
        <v>8320</v>
      </c>
      <c r="R234" s="12">
        <v>0</v>
      </c>
      <c r="S234">
        <v>0</v>
      </c>
    </row>
    <row r="235" spans="1:19" ht="229.35" x14ac:dyDescent="0.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 s="9">
        <v>42024.802777777775</v>
      </c>
      <c r="K235">
        <v>1419213664</v>
      </c>
      <c r="L235" s="9">
        <v>41995.084074074075</v>
      </c>
      <c r="M235" t="b">
        <v>0</v>
      </c>
      <c r="N235">
        <v>3</v>
      </c>
      <c r="O235" t="b">
        <v>0</v>
      </c>
      <c r="P235" s="14" t="s">
        <v>8319</v>
      </c>
      <c r="Q235" t="s">
        <v>8320</v>
      </c>
      <c r="R235" s="12">
        <v>0</v>
      </c>
      <c r="S235">
        <v>7</v>
      </c>
    </row>
    <row r="236" spans="1:19" ht="229.35" x14ac:dyDescent="0.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 s="9">
        <v>42199.958506944444</v>
      </c>
      <c r="K236">
        <v>1434322815</v>
      </c>
      <c r="L236" s="9">
        <v>42169.958506944444</v>
      </c>
      <c r="M236" t="b">
        <v>0</v>
      </c>
      <c r="N236">
        <v>1</v>
      </c>
      <c r="O236" t="b">
        <v>0</v>
      </c>
      <c r="P236" s="14" t="s">
        <v>8319</v>
      </c>
      <c r="Q236" t="s">
        <v>8320</v>
      </c>
      <c r="R236" s="12">
        <v>0</v>
      </c>
      <c r="S236">
        <v>16</v>
      </c>
    </row>
    <row r="237" spans="1:19" ht="243.7" x14ac:dyDescent="0.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 s="9">
        <v>41935.636469907404</v>
      </c>
      <c r="K237">
        <v>1411485391</v>
      </c>
      <c r="L237" s="9">
        <v>41905.636469907404</v>
      </c>
      <c r="M237" t="b">
        <v>0</v>
      </c>
      <c r="N237">
        <v>1</v>
      </c>
      <c r="O237" t="b">
        <v>0</v>
      </c>
      <c r="P237" s="14" t="s">
        <v>8319</v>
      </c>
      <c r="Q237" t="s">
        <v>8320</v>
      </c>
      <c r="R237" s="12">
        <v>0</v>
      </c>
      <c r="S237">
        <v>1</v>
      </c>
    </row>
    <row r="238" spans="1:19" ht="229.35" x14ac:dyDescent="0.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 s="9">
        <v>41768.286805555559</v>
      </c>
      <c r="K238">
        <v>1399058797</v>
      </c>
      <c r="L238" s="9">
        <v>41761.810150462967</v>
      </c>
      <c r="M238" t="b">
        <v>0</v>
      </c>
      <c r="N238">
        <v>0</v>
      </c>
      <c r="O238" t="b">
        <v>0</v>
      </c>
      <c r="P238" s="14" t="s">
        <v>8319</v>
      </c>
      <c r="Q238" t="s">
        <v>8320</v>
      </c>
      <c r="R238" s="12">
        <v>0</v>
      </c>
      <c r="S238">
        <v>0</v>
      </c>
    </row>
    <row r="239" spans="1:19" ht="215" x14ac:dyDescent="0.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 s="9">
        <v>42644.166666666672</v>
      </c>
      <c r="K239">
        <v>1472674285</v>
      </c>
      <c r="L239" s="9">
        <v>42613.841261574074</v>
      </c>
      <c r="M239" t="b">
        <v>0</v>
      </c>
      <c r="N239">
        <v>0</v>
      </c>
      <c r="O239" t="b">
        <v>0</v>
      </c>
      <c r="P239" s="14" t="s">
        <v>8319</v>
      </c>
      <c r="Q239" t="s">
        <v>8320</v>
      </c>
      <c r="R239" s="12">
        <v>0</v>
      </c>
      <c r="S239">
        <v>0</v>
      </c>
    </row>
    <row r="240" spans="1:19" ht="157.69999999999999" x14ac:dyDescent="0.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 s="9">
        <v>42481.099803240737</v>
      </c>
      <c r="K240">
        <v>1456025023</v>
      </c>
      <c r="L240" s="9">
        <v>42421.141469907408</v>
      </c>
      <c r="M240" t="b">
        <v>0</v>
      </c>
      <c r="N240">
        <v>0</v>
      </c>
      <c r="O240" t="b">
        <v>0</v>
      </c>
      <c r="P240" s="14" t="s">
        <v>8319</v>
      </c>
      <c r="Q240" t="s">
        <v>8320</v>
      </c>
      <c r="R240" s="12">
        <v>0</v>
      </c>
      <c r="S240">
        <v>0</v>
      </c>
    </row>
    <row r="241" spans="1:19" ht="243.7" x14ac:dyDescent="0.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 s="9">
        <v>42509.039212962962</v>
      </c>
      <c r="K241">
        <v>1461027388</v>
      </c>
      <c r="L241" s="9">
        <v>42479.039212962962</v>
      </c>
      <c r="M241" t="b">
        <v>0</v>
      </c>
      <c r="N241">
        <v>1</v>
      </c>
      <c r="O241" t="b">
        <v>0</v>
      </c>
      <c r="P241" s="14" t="s">
        <v>8319</v>
      </c>
      <c r="Q241" t="s">
        <v>8320</v>
      </c>
      <c r="R241" s="12">
        <v>0</v>
      </c>
      <c r="S241">
        <v>25</v>
      </c>
    </row>
    <row r="242" spans="1:19" ht="172" x14ac:dyDescent="0.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 s="9">
        <v>41933.82708333333</v>
      </c>
      <c r="K242">
        <v>1411499149</v>
      </c>
      <c r="L242" s="9">
        <v>41905.795706018522</v>
      </c>
      <c r="M242" t="b">
        <v>0</v>
      </c>
      <c r="N242">
        <v>0</v>
      </c>
      <c r="O242" t="b">
        <v>0</v>
      </c>
      <c r="P242" s="14" t="s">
        <v>8319</v>
      </c>
      <c r="Q242" t="s">
        <v>8320</v>
      </c>
      <c r="R242" s="12">
        <v>0</v>
      </c>
      <c r="S242">
        <v>0</v>
      </c>
    </row>
    <row r="243" spans="1:19" ht="215" x14ac:dyDescent="0.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 s="9">
        <v>42540.938900462963</v>
      </c>
      <c r="K243">
        <v>1463783521</v>
      </c>
      <c r="L243" s="9">
        <v>42510.938900462963</v>
      </c>
      <c r="M243" t="b">
        <v>0</v>
      </c>
      <c r="N243">
        <v>1</v>
      </c>
      <c r="O243" t="b">
        <v>0</v>
      </c>
      <c r="P243" s="14" t="s">
        <v>8319</v>
      </c>
      <c r="Q243" t="s">
        <v>8320</v>
      </c>
      <c r="R243" s="12">
        <v>0</v>
      </c>
      <c r="S243">
        <v>5</v>
      </c>
    </row>
    <row r="244" spans="1:19" ht="200.7" x14ac:dyDescent="0.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 s="9">
        <v>42535.787500000006</v>
      </c>
      <c r="K244">
        <v>1463849116</v>
      </c>
      <c r="L244" s="9">
        <v>42511.698101851856</v>
      </c>
      <c r="M244" t="b">
        <v>0</v>
      </c>
      <c r="N244">
        <v>0</v>
      </c>
      <c r="O244" t="b">
        <v>0</v>
      </c>
      <c r="P244" s="14" t="s">
        <v>8319</v>
      </c>
      <c r="Q244" t="s">
        <v>8320</v>
      </c>
      <c r="R244" s="12">
        <v>0</v>
      </c>
      <c r="S244">
        <v>0</v>
      </c>
    </row>
    <row r="245" spans="1:19" ht="243.7" x14ac:dyDescent="0.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 s="9">
        <v>42087.165972222225</v>
      </c>
      <c r="K245">
        <v>1424701775</v>
      </c>
      <c r="L245" s="9">
        <v>42058.603877314818</v>
      </c>
      <c r="M245" t="b">
        <v>0</v>
      </c>
      <c r="N245">
        <v>1</v>
      </c>
      <c r="O245" t="b">
        <v>0</v>
      </c>
      <c r="P245" s="14" t="s">
        <v>8319</v>
      </c>
      <c r="Q245" t="s">
        <v>8320</v>
      </c>
      <c r="R245" s="12">
        <v>0</v>
      </c>
      <c r="S245">
        <v>10</v>
      </c>
    </row>
    <row r="246" spans="1:19" ht="57.35" x14ac:dyDescent="0.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 s="9">
        <v>42568.742893518516</v>
      </c>
      <c r="K246">
        <v>1466185786</v>
      </c>
      <c r="L246" s="9">
        <v>42538.742893518516</v>
      </c>
      <c r="M246" t="b">
        <v>0</v>
      </c>
      <c r="N246">
        <v>0</v>
      </c>
      <c r="O246" t="b">
        <v>0</v>
      </c>
      <c r="P246" s="14" t="s">
        <v>8319</v>
      </c>
      <c r="Q246" t="s">
        <v>8320</v>
      </c>
      <c r="R246" s="12">
        <v>0</v>
      </c>
      <c r="S246">
        <v>0</v>
      </c>
    </row>
    <row r="247" spans="1:19" ht="215" x14ac:dyDescent="0.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 s="9">
        <v>42099.153321759266</v>
      </c>
      <c r="K247">
        <v>1423024847</v>
      </c>
      <c r="L247" s="9">
        <v>42039.194988425923</v>
      </c>
      <c r="M247" t="b">
        <v>0</v>
      </c>
      <c r="N247">
        <v>1</v>
      </c>
      <c r="O247" t="b">
        <v>0</v>
      </c>
      <c r="P247" s="14" t="s">
        <v>8319</v>
      </c>
      <c r="Q247" t="s">
        <v>8320</v>
      </c>
      <c r="R247" s="12">
        <v>0</v>
      </c>
      <c r="S247">
        <v>20</v>
      </c>
    </row>
    <row r="248" spans="1:19" ht="200.7" x14ac:dyDescent="0.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 s="9">
        <v>42525.722187499996</v>
      </c>
      <c r="K248">
        <v>1462468797</v>
      </c>
      <c r="L248" s="9">
        <v>42495.722187499996</v>
      </c>
      <c r="M248" t="b">
        <v>0</v>
      </c>
      <c r="N248">
        <v>0</v>
      </c>
      <c r="O248" t="b">
        <v>0</v>
      </c>
      <c r="P248" s="14" t="s">
        <v>8319</v>
      </c>
      <c r="Q248" t="s">
        <v>8320</v>
      </c>
      <c r="R248" s="12">
        <v>0</v>
      </c>
      <c r="S248">
        <v>0</v>
      </c>
    </row>
    <row r="249" spans="1:19" ht="172" x14ac:dyDescent="0.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 s="9">
        <v>41937.124884259261</v>
      </c>
      <c r="K249">
        <v>1413341990</v>
      </c>
      <c r="L249" s="9">
        <v>41927.124884259261</v>
      </c>
      <c r="M249" t="b">
        <v>0</v>
      </c>
      <c r="N249">
        <v>0</v>
      </c>
      <c r="O249" t="b">
        <v>0</v>
      </c>
      <c r="P249" s="14" t="s">
        <v>8319</v>
      </c>
      <c r="Q249" t="s">
        <v>8320</v>
      </c>
      <c r="R249" s="12">
        <v>0</v>
      </c>
      <c r="S249">
        <v>0</v>
      </c>
    </row>
    <row r="250" spans="1:19" ht="229.35" x14ac:dyDescent="0.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 s="9">
        <v>42760.903726851851</v>
      </c>
      <c r="K250">
        <v>1482788482</v>
      </c>
      <c r="L250" s="9">
        <v>42730.903726851851</v>
      </c>
      <c r="M250" t="b">
        <v>0</v>
      </c>
      <c r="N250">
        <v>0</v>
      </c>
      <c r="O250" t="b">
        <v>0</v>
      </c>
      <c r="P250" s="14" t="s">
        <v>8319</v>
      </c>
      <c r="Q250" t="s">
        <v>8320</v>
      </c>
      <c r="R250" s="12">
        <v>0</v>
      </c>
      <c r="S250">
        <v>0</v>
      </c>
    </row>
    <row r="251" spans="1:19" ht="243.7" x14ac:dyDescent="0.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9">
        <v>42377.273611111115</v>
      </c>
      <c r="K251">
        <v>1450619123</v>
      </c>
      <c r="L251" s="9">
        <v>42358.573182870372</v>
      </c>
      <c r="M251" t="b">
        <v>0</v>
      </c>
      <c r="N251">
        <v>3</v>
      </c>
      <c r="O251" t="b">
        <v>0</v>
      </c>
      <c r="P251" s="14" t="s">
        <v>8319</v>
      </c>
      <c r="Q251" t="s">
        <v>8320</v>
      </c>
      <c r="R251" s="12">
        <v>0</v>
      </c>
      <c r="S251">
        <v>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R1:R25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8A95-EBF1-44D3-8B44-037A713F8897}">
  <dimension ref="A1:S413"/>
  <sheetViews>
    <sheetView workbookViewId="0">
      <selection activeCell="L3" sqref="L3"/>
    </sheetView>
  </sheetViews>
  <sheetFormatPr defaultRowHeight="14.35" x14ac:dyDescent="0.5"/>
  <sheetData>
    <row r="1" spans="1:19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8306</v>
      </c>
      <c r="K1" s="1" t="s">
        <v>8259</v>
      </c>
      <c r="L1" s="10" t="s">
        <v>8307</v>
      </c>
      <c r="M1" s="1" t="s">
        <v>8260</v>
      </c>
      <c r="N1" s="1" t="s">
        <v>8261</v>
      </c>
      <c r="O1" s="1" t="s">
        <v>8262</v>
      </c>
      <c r="P1" s="13" t="s">
        <v>8310</v>
      </c>
      <c r="Q1" s="1" t="s">
        <v>8311</v>
      </c>
      <c r="R1" s="11" t="s">
        <v>8308</v>
      </c>
      <c r="S1" s="1" t="s">
        <v>8309</v>
      </c>
    </row>
    <row r="2" spans="1:19" ht="215" x14ac:dyDescent="0.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 s="9">
        <v>42489.875</v>
      </c>
      <c r="K2">
        <v>1459567371</v>
      </c>
      <c r="L2" s="9">
        <v>42462.140868055561</v>
      </c>
      <c r="M2" t="b">
        <v>0</v>
      </c>
      <c r="N2">
        <v>46</v>
      </c>
      <c r="O2" t="b">
        <v>1</v>
      </c>
      <c r="P2" s="14" t="s">
        <v>8319</v>
      </c>
      <c r="Q2" t="s">
        <v>8320</v>
      </c>
      <c r="R2" s="12">
        <v>339</v>
      </c>
      <c r="S2">
        <v>62.59</v>
      </c>
    </row>
    <row r="3" spans="1:19" ht="186.35" x14ac:dyDescent="0.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 s="9">
        <v>40664.207638888889</v>
      </c>
      <c r="K3">
        <v>1301542937</v>
      </c>
      <c r="L3" s="9">
        <v>40633.154363425929</v>
      </c>
      <c r="M3" t="b">
        <v>1</v>
      </c>
      <c r="N3">
        <v>241</v>
      </c>
      <c r="O3" t="b">
        <v>1</v>
      </c>
      <c r="P3" s="14" t="s">
        <v>8319</v>
      </c>
      <c r="Q3" t="s">
        <v>8320</v>
      </c>
      <c r="R3" s="12">
        <v>336</v>
      </c>
      <c r="S3">
        <v>41.77</v>
      </c>
    </row>
    <row r="4" spans="1:19" ht="215" x14ac:dyDescent="0.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 s="9">
        <v>42503.794710648144</v>
      </c>
      <c r="K4">
        <v>1460574263</v>
      </c>
      <c r="L4" s="9">
        <v>42473.794710648144</v>
      </c>
      <c r="M4" t="b">
        <v>0</v>
      </c>
      <c r="N4">
        <v>60</v>
      </c>
      <c r="O4" t="b">
        <v>1</v>
      </c>
      <c r="P4" s="14" t="s">
        <v>8319</v>
      </c>
      <c r="Q4" t="s">
        <v>8320</v>
      </c>
      <c r="R4" s="12">
        <v>302</v>
      </c>
      <c r="S4">
        <v>252.02</v>
      </c>
    </row>
    <row r="5" spans="1:19" ht="243.7" x14ac:dyDescent="0.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 s="9">
        <v>41824.142199074071</v>
      </c>
      <c r="K5">
        <v>1403234686</v>
      </c>
      <c r="L5" s="9">
        <v>41810.142199074071</v>
      </c>
      <c r="M5" t="b">
        <v>0</v>
      </c>
      <c r="N5">
        <v>39</v>
      </c>
      <c r="O5" t="b">
        <v>1</v>
      </c>
      <c r="P5" s="14" t="s">
        <v>8319</v>
      </c>
      <c r="Q5" t="s">
        <v>8320</v>
      </c>
      <c r="R5" s="12">
        <v>300</v>
      </c>
      <c r="S5">
        <v>53.85</v>
      </c>
    </row>
    <row r="6" spans="1:19" ht="215" x14ac:dyDescent="0.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 s="9">
        <v>42465.095856481479</v>
      </c>
      <c r="K6">
        <v>1458613082</v>
      </c>
      <c r="L6" s="9">
        <v>42451.095856481479</v>
      </c>
      <c r="M6" t="b">
        <v>0</v>
      </c>
      <c r="N6">
        <v>49</v>
      </c>
      <c r="O6" t="b">
        <v>1</v>
      </c>
      <c r="P6" s="14" t="s">
        <v>8319</v>
      </c>
      <c r="Q6" t="s">
        <v>8320</v>
      </c>
      <c r="R6" s="12">
        <v>287</v>
      </c>
      <c r="S6">
        <v>58.57</v>
      </c>
    </row>
    <row r="7" spans="1:19" ht="200.7" x14ac:dyDescent="0.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 s="9">
        <v>42075.800717592589</v>
      </c>
      <c r="K7">
        <v>1423599182</v>
      </c>
      <c r="L7" s="9">
        <v>42045.84238425926</v>
      </c>
      <c r="M7" t="b">
        <v>0</v>
      </c>
      <c r="N7">
        <v>10</v>
      </c>
      <c r="O7" t="b">
        <v>1</v>
      </c>
      <c r="P7" s="14" t="s">
        <v>8319</v>
      </c>
      <c r="Q7" t="s">
        <v>8320</v>
      </c>
      <c r="R7" s="12">
        <v>228</v>
      </c>
      <c r="S7">
        <v>57</v>
      </c>
    </row>
    <row r="8" spans="1:19" ht="215" x14ac:dyDescent="0.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 s="9">
        <v>42517.740868055553</v>
      </c>
      <c r="K8">
        <v>1463161611</v>
      </c>
      <c r="L8" s="9">
        <v>42503.740868055553</v>
      </c>
      <c r="M8" t="b">
        <v>0</v>
      </c>
      <c r="N8">
        <v>3</v>
      </c>
      <c r="O8" t="b">
        <v>1</v>
      </c>
      <c r="P8" s="14" t="s">
        <v>8319</v>
      </c>
      <c r="Q8" t="s">
        <v>8320</v>
      </c>
      <c r="R8" s="12">
        <v>225</v>
      </c>
      <c r="S8">
        <v>75</v>
      </c>
    </row>
    <row r="9" spans="1:19" ht="215" x14ac:dyDescent="0.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 s="9">
        <v>41859.936111111114</v>
      </c>
      <c r="K9">
        <v>1404997548</v>
      </c>
      <c r="L9" s="9">
        <v>41830.545694444445</v>
      </c>
      <c r="M9" t="b">
        <v>0</v>
      </c>
      <c r="N9">
        <v>18</v>
      </c>
      <c r="O9" t="b">
        <v>1</v>
      </c>
      <c r="P9" s="14" t="s">
        <v>8319</v>
      </c>
      <c r="Q9" t="s">
        <v>8320</v>
      </c>
      <c r="R9" s="12">
        <v>223</v>
      </c>
      <c r="S9">
        <v>61.94</v>
      </c>
    </row>
    <row r="10" spans="1:19" ht="243.7" x14ac:dyDescent="0.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 s="9">
        <v>42137.067557870367</v>
      </c>
      <c r="K10">
        <v>1428889037</v>
      </c>
      <c r="L10" s="9">
        <v>42107.067557870367</v>
      </c>
      <c r="M10" t="b">
        <v>0</v>
      </c>
      <c r="N10">
        <v>18</v>
      </c>
      <c r="O10" t="b">
        <v>1</v>
      </c>
      <c r="P10" s="14" t="s">
        <v>8319</v>
      </c>
      <c r="Q10" t="s">
        <v>8320</v>
      </c>
      <c r="R10" s="12">
        <v>221</v>
      </c>
      <c r="S10">
        <v>61.39</v>
      </c>
    </row>
    <row r="11" spans="1:19" ht="229.35" x14ac:dyDescent="0.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 s="9">
        <v>42070.204861111109</v>
      </c>
      <c r="K11">
        <v>1424484717</v>
      </c>
      <c r="L11" s="9">
        <v>42056.091631944444</v>
      </c>
      <c r="M11" t="b">
        <v>0</v>
      </c>
      <c r="N11">
        <v>20</v>
      </c>
      <c r="O11" t="b">
        <v>1</v>
      </c>
      <c r="P11" s="14" t="s">
        <v>8319</v>
      </c>
      <c r="Q11" t="s">
        <v>8320</v>
      </c>
      <c r="R11" s="12">
        <v>218</v>
      </c>
      <c r="S11">
        <v>54.5</v>
      </c>
    </row>
    <row r="12" spans="1:19" ht="229.35" x14ac:dyDescent="0.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 s="9">
        <v>41838.991944444446</v>
      </c>
      <c r="K12">
        <v>1403135304</v>
      </c>
      <c r="L12" s="9">
        <v>41808.991944444446</v>
      </c>
      <c r="M12" t="b">
        <v>0</v>
      </c>
      <c r="N12">
        <v>18</v>
      </c>
      <c r="O12" t="b">
        <v>1</v>
      </c>
      <c r="P12" s="14" t="s">
        <v>8319</v>
      </c>
      <c r="Q12" t="s">
        <v>8320</v>
      </c>
      <c r="R12" s="12">
        <v>211</v>
      </c>
      <c r="S12">
        <v>58.61</v>
      </c>
    </row>
    <row r="13" spans="1:19" ht="200.7" x14ac:dyDescent="0.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 s="9">
        <v>42195.75</v>
      </c>
      <c r="K13">
        <v>1435181628</v>
      </c>
      <c r="L13" s="9">
        <v>42179.898472222223</v>
      </c>
      <c r="M13" t="b">
        <v>0</v>
      </c>
      <c r="N13">
        <v>17</v>
      </c>
      <c r="O13" t="b">
        <v>1</v>
      </c>
      <c r="P13" s="14" t="s">
        <v>8319</v>
      </c>
      <c r="Q13" t="s">
        <v>8320</v>
      </c>
      <c r="R13" s="12">
        <v>202</v>
      </c>
      <c r="S13">
        <v>29.71</v>
      </c>
    </row>
    <row r="14" spans="1:19" ht="215" x14ac:dyDescent="0.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 s="9">
        <v>42246</v>
      </c>
      <c r="K14">
        <v>1438715077</v>
      </c>
      <c r="L14" s="9">
        <v>42220.79487268519</v>
      </c>
      <c r="M14" t="b">
        <v>0</v>
      </c>
      <c r="N14">
        <v>17</v>
      </c>
      <c r="O14" t="b">
        <v>1</v>
      </c>
      <c r="P14" s="14" t="s">
        <v>8319</v>
      </c>
      <c r="Q14" t="s">
        <v>8320</v>
      </c>
      <c r="R14" s="12">
        <v>202</v>
      </c>
      <c r="S14">
        <v>59.41</v>
      </c>
    </row>
    <row r="15" spans="1:19" ht="229.35" x14ac:dyDescent="0.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 s="9">
        <v>41852.290972222225</v>
      </c>
      <c r="K15">
        <v>1404190567</v>
      </c>
      <c r="L15" s="9">
        <v>41821.205636574072</v>
      </c>
      <c r="M15" t="b">
        <v>0</v>
      </c>
      <c r="N15">
        <v>16</v>
      </c>
      <c r="O15" t="b">
        <v>1</v>
      </c>
      <c r="P15" s="14" t="s">
        <v>8319</v>
      </c>
      <c r="Q15" t="s">
        <v>8320</v>
      </c>
      <c r="R15" s="12">
        <v>191</v>
      </c>
      <c r="S15">
        <v>358.69</v>
      </c>
    </row>
    <row r="16" spans="1:19" ht="229.35" x14ac:dyDescent="0.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 s="9">
        <v>41891.524837962963</v>
      </c>
      <c r="K16">
        <v>1407674146</v>
      </c>
      <c r="L16" s="9">
        <v>41861.524837962963</v>
      </c>
      <c r="M16" t="b">
        <v>0</v>
      </c>
      <c r="N16">
        <v>45</v>
      </c>
      <c r="O16" t="b">
        <v>1</v>
      </c>
      <c r="P16" s="14" t="s">
        <v>8319</v>
      </c>
      <c r="Q16" t="s">
        <v>8320</v>
      </c>
      <c r="R16" s="12">
        <v>186</v>
      </c>
      <c r="S16">
        <v>41.22</v>
      </c>
    </row>
    <row r="17" spans="1:19" ht="186.35" x14ac:dyDescent="0.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 s="9">
        <v>42573.226388888885</v>
      </c>
      <c r="K17">
        <v>1467335378</v>
      </c>
      <c r="L17" s="9">
        <v>42552.048356481479</v>
      </c>
      <c r="M17" t="b">
        <v>0</v>
      </c>
      <c r="N17">
        <v>23</v>
      </c>
      <c r="O17" t="b">
        <v>1</v>
      </c>
      <c r="P17" s="14" t="s">
        <v>8319</v>
      </c>
      <c r="Q17" t="s">
        <v>8320</v>
      </c>
      <c r="R17" s="12">
        <v>186</v>
      </c>
      <c r="S17">
        <v>80.87</v>
      </c>
    </row>
    <row r="18" spans="1:19" ht="215" x14ac:dyDescent="0.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 s="9">
        <v>42370.166666666672</v>
      </c>
      <c r="K18">
        <v>1449171508</v>
      </c>
      <c r="L18" s="9">
        <v>42341.818379629629</v>
      </c>
      <c r="M18" t="b">
        <v>0</v>
      </c>
      <c r="N18">
        <v>33</v>
      </c>
      <c r="O18" t="b">
        <v>1</v>
      </c>
      <c r="P18" s="14" t="s">
        <v>8319</v>
      </c>
      <c r="Q18" t="s">
        <v>8320</v>
      </c>
      <c r="R18" s="12">
        <v>175</v>
      </c>
      <c r="S18">
        <v>264.85000000000002</v>
      </c>
    </row>
    <row r="19" spans="1:19" ht="243.7" x14ac:dyDescent="0.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 s="9">
        <v>42531.125</v>
      </c>
      <c r="K19">
        <v>1462252542</v>
      </c>
      <c r="L19" s="9">
        <v>42493.219236111108</v>
      </c>
      <c r="M19" t="b">
        <v>0</v>
      </c>
      <c r="N19">
        <v>54</v>
      </c>
      <c r="O19" t="b">
        <v>1</v>
      </c>
      <c r="P19" s="14" t="s">
        <v>8319</v>
      </c>
      <c r="Q19" t="s">
        <v>8320</v>
      </c>
      <c r="R19" s="12">
        <v>175</v>
      </c>
      <c r="S19">
        <v>48.7</v>
      </c>
    </row>
    <row r="20" spans="1:19" ht="243.7" x14ac:dyDescent="0.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 s="9">
        <v>42028.207638888889</v>
      </c>
      <c r="K20">
        <v>1419979544</v>
      </c>
      <c r="L20" s="9">
        <v>42003.948425925926</v>
      </c>
      <c r="M20" t="b">
        <v>0</v>
      </c>
      <c r="N20">
        <v>18</v>
      </c>
      <c r="O20" t="b">
        <v>1</v>
      </c>
      <c r="P20" s="14" t="s">
        <v>8319</v>
      </c>
      <c r="Q20" t="s">
        <v>8320</v>
      </c>
      <c r="R20" s="12">
        <v>175</v>
      </c>
      <c r="S20">
        <v>68.06</v>
      </c>
    </row>
    <row r="21" spans="1:19" ht="200.7" x14ac:dyDescent="0.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 s="9">
        <v>42560.166666666672</v>
      </c>
      <c r="K21">
        <v>1465607738</v>
      </c>
      <c r="L21" s="9">
        <v>42532.052523148144</v>
      </c>
      <c r="M21" t="b">
        <v>0</v>
      </c>
      <c r="N21">
        <v>20</v>
      </c>
      <c r="O21" t="b">
        <v>1</v>
      </c>
      <c r="P21" s="14" t="s">
        <v>8319</v>
      </c>
      <c r="Q21" t="s">
        <v>8320</v>
      </c>
      <c r="R21" s="12">
        <v>171</v>
      </c>
      <c r="S21">
        <v>68.25</v>
      </c>
    </row>
    <row r="22" spans="1:19" ht="215" x14ac:dyDescent="0.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 s="9">
        <v>42313.906018518523</v>
      </c>
      <c r="K22">
        <v>1444164280</v>
      </c>
      <c r="L22" s="9">
        <v>42283.864351851851</v>
      </c>
      <c r="M22" t="b">
        <v>0</v>
      </c>
      <c r="N22">
        <v>57</v>
      </c>
      <c r="O22" t="b">
        <v>1</v>
      </c>
      <c r="P22" s="14" t="s">
        <v>8319</v>
      </c>
      <c r="Q22" t="s">
        <v>8320</v>
      </c>
      <c r="R22" s="12">
        <v>171</v>
      </c>
      <c r="S22">
        <v>44.91</v>
      </c>
    </row>
    <row r="23" spans="1:19" ht="243.7" x14ac:dyDescent="0.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 s="9">
        <v>41911.361342592594</v>
      </c>
      <c r="K23">
        <v>1409388020</v>
      </c>
      <c r="L23" s="9">
        <v>41881.361342592594</v>
      </c>
      <c r="M23" t="b">
        <v>0</v>
      </c>
      <c r="N23">
        <v>13</v>
      </c>
      <c r="O23" t="b">
        <v>1</v>
      </c>
      <c r="P23" s="14" t="s">
        <v>8319</v>
      </c>
      <c r="Q23" t="s">
        <v>8320</v>
      </c>
      <c r="R23" s="12">
        <v>169</v>
      </c>
      <c r="S23">
        <v>45.62</v>
      </c>
    </row>
    <row r="24" spans="1:19" ht="229.35" x14ac:dyDescent="0.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 s="9">
        <v>40666.165972222225</v>
      </c>
      <c r="K24">
        <v>1302493760</v>
      </c>
      <c r="L24" s="9">
        <v>40644.159259259257</v>
      </c>
      <c r="M24" t="b">
        <v>1</v>
      </c>
      <c r="N24">
        <v>21</v>
      </c>
      <c r="O24" t="b">
        <v>1</v>
      </c>
      <c r="P24" s="14" t="s">
        <v>8319</v>
      </c>
      <c r="Q24" t="s">
        <v>8320</v>
      </c>
      <c r="R24" s="12">
        <v>163</v>
      </c>
      <c r="S24">
        <v>58.1</v>
      </c>
    </row>
    <row r="25" spans="1:19" ht="200.7" x14ac:dyDescent="0.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 s="9">
        <v>42476.943831018521</v>
      </c>
      <c r="K25">
        <v>1458254347</v>
      </c>
      <c r="L25" s="9">
        <v>42446.943831018521</v>
      </c>
      <c r="M25" t="b">
        <v>0</v>
      </c>
      <c r="N25">
        <v>28</v>
      </c>
      <c r="O25" t="b">
        <v>1</v>
      </c>
      <c r="P25" s="14" t="s">
        <v>8319</v>
      </c>
      <c r="Q25" t="s">
        <v>8320</v>
      </c>
      <c r="R25" s="12">
        <v>161</v>
      </c>
      <c r="S25">
        <v>57.5</v>
      </c>
    </row>
    <row r="26" spans="1:19" ht="243.7" x14ac:dyDescent="0.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 s="9">
        <v>41969.332638888889</v>
      </c>
      <c r="K26">
        <v>1414514153</v>
      </c>
      <c r="L26" s="9">
        <v>41940.69158564815</v>
      </c>
      <c r="M26" t="b">
        <v>1</v>
      </c>
      <c r="N26">
        <v>930</v>
      </c>
      <c r="O26" t="b">
        <v>1</v>
      </c>
      <c r="P26" s="14" t="s">
        <v>8319</v>
      </c>
      <c r="Q26" t="s">
        <v>8320</v>
      </c>
      <c r="R26" s="12">
        <v>160</v>
      </c>
      <c r="S26">
        <v>60.3</v>
      </c>
    </row>
    <row r="27" spans="1:19" ht="215" x14ac:dyDescent="0.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 s="9">
        <v>41823.668761574074</v>
      </c>
      <c r="K27">
        <v>1401811381</v>
      </c>
      <c r="L27" s="9">
        <v>41793.668761574074</v>
      </c>
      <c r="M27" t="b">
        <v>0</v>
      </c>
      <c r="N27">
        <v>133</v>
      </c>
      <c r="O27" t="b">
        <v>1</v>
      </c>
      <c r="P27" s="14" t="s">
        <v>8319</v>
      </c>
      <c r="Q27" t="s">
        <v>8320</v>
      </c>
      <c r="R27" s="12">
        <v>160</v>
      </c>
      <c r="S27">
        <v>40.29</v>
      </c>
    </row>
    <row r="28" spans="1:19" ht="258" x14ac:dyDescent="0.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 s="9">
        <v>42142.249814814815</v>
      </c>
      <c r="K28">
        <v>1430114384</v>
      </c>
      <c r="L28" s="9">
        <v>42121.249814814815</v>
      </c>
      <c r="M28" t="b">
        <v>0</v>
      </c>
      <c r="N28">
        <v>10</v>
      </c>
      <c r="O28" t="b">
        <v>1</v>
      </c>
      <c r="P28" s="14" t="s">
        <v>8319</v>
      </c>
      <c r="Q28" t="s">
        <v>8320</v>
      </c>
      <c r="R28" s="12">
        <v>158</v>
      </c>
      <c r="S28">
        <v>79.099999999999994</v>
      </c>
    </row>
    <row r="29" spans="1:19" ht="200.7" x14ac:dyDescent="0.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 s="9">
        <v>42278.6252662037</v>
      </c>
      <c r="K29">
        <v>1440687623</v>
      </c>
      <c r="L29" s="9">
        <v>42243.6252662037</v>
      </c>
      <c r="M29" t="b">
        <v>0</v>
      </c>
      <c r="N29">
        <v>204</v>
      </c>
      <c r="O29" t="b">
        <v>1</v>
      </c>
      <c r="P29" s="14" t="s">
        <v>8319</v>
      </c>
      <c r="Q29" t="s">
        <v>8320</v>
      </c>
      <c r="R29" s="12">
        <v>156</v>
      </c>
      <c r="S29">
        <v>38.28</v>
      </c>
    </row>
    <row r="30" spans="1:19" ht="229.35" x14ac:dyDescent="0.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 s="9">
        <v>42390.887835648144</v>
      </c>
      <c r="K30">
        <v>1450819109</v>
      </c>
      <c r="L30" s="9">
        <v>42360.887835648144</v>
      </c>
      <c r="M30" t="b">
        <v>0</v>
      </c>
      <c r="N30">
        <v>24</v>
      </c>
      <c r="O30" t="b">
        <v>1</v>
      </c>
      <c r="P30" s="14" t="s">
        <v>8319</v>
      </c>
      <c r="Q30" t="s">
        <v>8320</v>
      </c>
      <c r="R30" s="12">
        <v>156</v>
      </c>
      <c r="S30">
        <v>51.92</v>
      </c>
    </row>
    <row r="31" spans="1:19" ht="215" x14ac:dyDescent="0.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 s="9">
        <v>42158.290972222225</v>
      </c>
      <c r="K31">
        <v>1430600401</v>
      </c>
      <c r="L31" s="9">
        <v>42126.87501157407</v>
      </c>
      <c r="M31" t="b">
        <v>0</v>
      </c>
      <c r="N31">
        <v>56</v>
      </c>
      <c r="O31" t="b">
        <v>1</v>
      </c>
      <c r="P31" s="14" t="s">
        <v>8319</v>
      </c>
      <c r="Q31" t="s">
        <v>8320</v>
      </c>
      <c r="R31" s="12">
        <v>155</v>
      </c>
      <c r="S31">
        <v>83.14</v>
      </c>
    </row>
    <row r="32" spans="1:19" ht="215" x14ac:dyDescent="0.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 s="9">
        <v>42314.541770833333</v>
      </c>
      <c r="K32">
        <v>1444219209</v>
      </c>
      <c r="L32" s="9">
        <v>42284.500104166669</v>
      </c>
      <c r="M32" t="b">
        <v>1</v>
      </c>
      <c r="N32">
        <v>145</v>
      </c>
      <c r="O32" t="b">
        <v>1</v>
      </c>
      <c r="P32" s="14" t="s">
        <v>8319</v>
      </c>
      <c r="Q32" t="s">
        <v>8320</v>
      </c>
      <c r="R32" s="12">
        <v>154</v>
      </c>
      <c r="S32">
        <v>106.5</v>
      </c>
    </row>
    <row r="33" spans="1:19" ht="229.35" x14ac:dyDescent="0.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 s="9">
        <v>42155.290972222225</v>
      </c>
      <c r="K33">
        <v>1431230867</v>
      </c>
      <c r="L33" s="9">
        <v>42134.172071759262</v>
      </c>
      <c r="M33" t="b">
        <v>0</v>
      </c>
      <c r="N33">
        <v>104</v>
      </c>
      <c r="O33" t="b">
        <v>1</v>
      </c>
      <c r="P33" s="14" t="s">
        <v>8319</v>
      </c>
      <c r="Q33" t="s">
        <v>8320</v>
      </c>
      <c r="R33" s="12">
        <v>154</v>
      </c>
      <c r="S33">
        <v>110.87</v>
      </c>
    </row>
    <row r="34" spans="1:19" ht="243.7" x14ac:dyDescent="0.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 s="9">
        <v>42534.708333333328</v>
      </c>
      <c r="K34">
        <v>1463971172</v>
      </c>
      <c r="L34" s="9">
        <v>42513.110787037032</v>
      </c>
      <c r="M34" t="b">
        <v>0</v>
      </c>
      <c r="N34">
        <v>14</v>
      </c>
      <c r="O34" t="b">
        <v>1</v>
      </c>
      <c r="P34" s="14" t="s">
        <v>8319</v>
      </c>
      <c r="Q34" t="s">
        <v>8320</v>
      </c>
      <c r="R34" s="12">
        <v>153</v>
      </c>
      <c r="S34">
        <v>109.57</v>
      </c>
    </row>
    <row r="35" spans="1:19" ht="243.7" x14ac:dyDescent="0.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 s="9">
        <v>41843.165972222225</v>
      </c>
      <c r="K35">
        <v>1404141626</v>
      </c>
      <c r="L35" s="9">
        <v>41820.639189814814</v>
      </c>
      <c r="M35" t="b">
        <v>0</v>
      </c>
      <c r="N35">
        <v>37</v>
      </c>
      <c r="O35" t="b">
        <v>1</v>
      </c>
      <c r="P35" s="14" t="s">
        <v>8319</v>
      </c>
      <c r="Q35" t="s">
        <v>8320</v>
      </c>
      <c r="R35" s="12">
        <v>153</v>
      </c>
      <c r="S35">
        <v>41.41</v>
      </c>
    </row>
    <row r="36" spans="1:19" ht="157.69999999999999" x14ac:dyDescent="0.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 s="9">
        <v>42566.901388888888</v>
      </c>
      <c r="K36">
        <v>1465345902</v>
      </c>
      <c r="L36" s="9">
        <v>42529.022013888884</v>
      </c>
      <c r="M36" t="b">
        <v>0</v>
      </c>
      <c r="N36">
        <v>9</v>
      </c>
      <c r="O36" t="b">
        <v>1</v>
      </c>
      <c r="P36" s="14" t="s">
        <v>8319</v>
      </c>
      <c r="Q36" t="s">
        <v>8320</v>
      </c>
      <c r="R36" s="12">
        <v>150</v>
      </c>
      <c r="S36">
        <v>41.67</v>
      </c>
    </row>
    <row r="37" spans="1:19" ht="243.7" x14ac:dyDescent="0.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 s="9">
        <v>42101.291666666672</v>
      </c>
      <c r="K37">
        <v>1425224391</v>
      </c>
      <c r="L37" s="9">
        <v>42064.652673611112</v>
      </c>
      <c r="M37" t="b">
        <v>0</v>
      </c>
      <c r="N37">
        <v>42</v>
      </c>
      <c r="O37" t="b">
        <v>1</v>
      </c>
      <c r="P37" s="14" t="s">
        <v>8319</v>
      </c>
      <c r="Q37" t="s">
        <v>8320</v>
      </c>
      <c r="R37" s="12">
        <v>146</v>
      </c>
      <c r="S37">
        <v>104.07</v>
      </c>
    </row>
    <row r="38" spans="1:19" ht="215" x14ac:dyDescent="0.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 s="9">
        <v>41825.041666666664</v>
      </c>
      <c r="K38">
        <v>1404308883</v>
      </c>
      <c r="L38" s="9">
        <v>41822.57503472222</v>
      </c>
      <c r="M38" t="b">
        <v>0</v>
      </c>
      <c r="N38">
        <v>9</v>
      </c>
      <c r="O38" t="b">
        <v>1</v>
      </c>
      <c r="P38" s="14" t="s">
        <v>8319</v>
      </c>
      <c r="Q38" t="s">
        <v>8320</v>
      </c>
      <c r="R38" s="12">
        <v>146</v>
      </c>
      <c r="S38">
        <v>292.77999999999997</v>
      </c>
    </row>
    <row r="39" spans="1:19" ht="229.35" x14ac:dyDescent="0.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 s="9">
        <v>42195.875</v>
      </c>
      <c r="K39">
        <v>1434440227</v>
      </c>
      <c r="L39" s="9">
        <v>42171.317442129628</v>
      </c>
      <c r="M39" t="b">
        <v>0</v>
      </c>
      <c r="N39">
        <v>13</v>
      </c>
      <c r="O39" t="b">
        <v>1</v>
      </c>
      <c r="P39" s="14" t="s">
        <v>8319</v>
      </c>
      <c r="Q39" t="s">
        <v>8320</v>
      </c>
      <c r="R39" s="12">
        <v>143</v>
      </c>
      <c r="S39">
        <v>164.62</v>
      </c>
    </row>
    <row r="40" spans="1:19" ht="143.35" x14ac:dyDescent="0.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 s="9">
        <v>42097.576249999998</v>
      </c>
      <c r="K40">
        <v>1425908988</v>
      </c>
      <c r="L40" s="9">
        <v>42072.576249999998</v>
      </c>
      <c r="M40" t="b">
        <v>0</v>
      </c>
      <c r="N40">
        <v>27</v>
      </c>
      <c r="O40" t="b">
        <v>1</v>
      </c>
      <c r="P40" s="14" t="s">
        <v>8319</v>
      </c>
      <c r="Q40" t="s">
        <v>8320</v>
      </c>
      <c r="R40" s="12">
        <v>141</v>
      </c>
      <c r="S40">
        <v>67.959999999999994</v>
      </c>
    </row>
    <row r="41" spans="1:19" ht="186.35" x14ac:dyDescent="0.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 s="9">
        <v>42118.911354166667</v>
      </c>
      <c r="K41">
        <v>1427320341</v>
      </c>
      <c r="L41" s="9">
        <v>42088.911354166667</v>
      </c>
      <c r="M41" t="b">
        <v>0</v>
      </c>
      <c r="N41">
        <v>10</v>
      </c>
      <c r="O41" t="b">
        <v>1</v>
      </c>
      <c r="P41" s="14" t="s">
        <v>8319</v>
      </c>
      <c r="Q41" t="s">
        <v>8320</v>
      </c>
      <c r="R41" s="12">
        <v>140</v>
      </c>
      <c r="S41">
        <v>35</v>
      </c>
    </row>
    <row r="42" spans="1:19" ht="129" x14ac:dyDescent="0.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 s="9">
        <v>42047.249305555553</v>
      </c>
      <c r="K42">
        <v>1421081857</v>
      </c>
      <c r="L42" s="9">
        <v>42016.706678240742</v>
      </c>
      <c r="M42" t="b">
        <v>0</v>
      </c>
      <c r="N42">
        <v>55</v>
      </c>
      <c r="O42" t="b">
        <v>1</v>
      </c>
      <c r="P42" s="14" t="s">
        <v>8319</v>
      </c>
      <c r="Q42" t="s">
        <v>8320</v>
      </c>
      <c r="R42" s="12">
        <v>140</v>
      </c>
      <c r="S42">
        <v>50.98</v>
      </c>
    </row>
    <row r="43" spans="1:19" ht="229.35" x14ac:dyDescent="0.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 s="9">
        <v>42095.165972222225</v>
      </c>
      <c r="K43">
        <v>1424727712</v>
      </c>
      <c r="L43" s="9">
        <v>42058.904074074075</v>
      </c>
      <c r="M43" t="b">
        <v>0</v>
      </c>
      <c r="N43">
        <v>34</v>
      </c>
      <c r="O43" t="b">
        <v>1</v>
      </c>
      <c r="P43" s="14" t="s">
        <v>8319</v>
      </c>
      <c r="Q43" t="s">
        <v>8320</v>
      </c>
      <c r="R43" s="12">
        <v>140</v>
      </c>
      <c r="S43">
        <v>61.82</v>
      </c>
    </row>
    <row r="44" spans="1:19" ht="143.35" x14ac:dyDescent="0.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 s="9">
        <v>42215.521087962959</v>
      </c>
      <c r="K44">
        <v>1435667422</v>
      </c>
      <c r="L44" s="9">
        <v>42185.521087962959</v>
      </c>
      <c r="M44" t="b">
        <v>0</v>
      </c>
      <c r="N44">
        <v>46</v>
      </c>
      <c r="O44" t="b">
        <v>1</v>
      </c>
      <c r="P44" s="14" t="s">
        <v>8319</v>
      </c>
      <c r="Q44" t="s">
        <v>8320</v>
      </c>
      <c r="R44" s="12">
        <v>139</v>
      </c>
      <c r="S44">
        <v>116.65</v>
      </c>
    </row>
    <row r="45" spans="1:19" ht="186.35" x14ac:dyDescent="0.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 s="9">
        <v>42340.874594907407</v>
      </c>
      <c r="K45">
        <v>1446670765</v>
      </c>
      <c r="L45" s="9">
        <v>42312.874594907407</v>
      </c>
      <c r="M45" t="b">
        <v>0</v>
      </c>
      <c r="N45">
        <v>9</v>
      </c>
      <c r="O45" t="b">
        <v>1</v>
      </c>
      <c r="P45" s="14" t="s">
        <v>8319</v>
      </c>
      <c r="Q45" t="s">
        <v>8320</v>
      </c>
      <c r="R45" s="12">
        <v>139</v>
      </c>
      <c r="S45">
        <v>30.78</v>
      </c>
    </row>
    <row r="46" spans="1:19" ht="258" x14ac:dyDescent="0.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 s="9">
        <v>42672.125</v>
      </c>
      <c r="K46">
        <v>1475248279</v>
      </c>
      <c r="L46" s="9">
        <v>42643.632858796293</v>
      </c>
      <c r="M46" t="b">
        <v>0</v>
      </c>
      <c r="N46">
        <v>12</v>
      </c>
      <c r="O46" t="b">
        <v>1</v>
      </c>
      <c r="P46" s="14" t="s">
        <v>8319</v>
      </c>
      <c r="Q46" t="s">
        <v>8320</v>
      </c>
      <c r="R46" s="12">
        <v>139</v>
      </c>
      <c r="S46">
        <v>57.92</v>
      </c>
    </row>
    <row r="47" spans="1:19" ht="229.35" x14ac:dyDescent="0.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 s="9">
        <v>41806.290972222225</v>
      </c>
      <c r="K47">
        <v>1399998418</v>
      </c>
      <c r="L47" s="9">
        <v>41772.685393518521</v>
      </c>
      <c r="M47" t="b">
        <v>0</v>
      </c>
      <c r="N47">
        <v>67</v>
      </c>
      <c r="O47" t="b">
        <v>1</v>
      </c>
      <c r="P47" s="14" t="s">
        <v>8319</v>
      </c>
      <c r="Q47" t="s">
        <v>8320</v>
      </c>
      <c r="R47" s="12">
        <v>139</v>
      </c>
      <c r="S47">
        <v>62.33</v>
      </c>
    </row>
    <row r="48" spans="1:19" ht="229.35" x14ac:dyDescent="0.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 s="9">
        <v>42249.180393518516</v>
      </c>
      <c r="K48">
        <v>1438575586</v>
      </c>
      <c r="L48" s="9">
        <v>42219.180393518516</v>
      </c>
      <c r="M48" t="b">
        <v>0</v>
      </c>
      <c r="N48">
        <v>23</v>
      </c>
      <c r="O48" t="b">
        <v>1</v>
      </c>
      <c r="P48" s="14" t="s">
        <v>8319</v>
      </c>
      <c r="Q48" t="s">
        <v>8320</v>
      </c>
      <c r="R48" s="12">
        <v>139</v>
      </c>
      <c r="S48">
        <v>45.35</v>
      </c>
    </row>
    <row r="49" spans="1:19" ht="258" x14ac:dyDescent="0.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 s="9">
        <v>42710.974004629628</v>
      </c>
      <c r="K49">
        <v>1478906554</v>
      </c>
      <c r="L49" s="9">
        <v>42685.974004629628</v>
      </c>
      <c r="M49" t="b">
        <v>0</v>
      </c>
      <c r="N49">
        <v>38</v>
      </c>
      <c r="O49" t="b">
        <v>1</v>
      </c>
      <c r="P49" s="14" t="s">
        <v>8319</v>
      </c>
      <c r="Q49" t="s">
        <v>8320</v>
      </c>
      <c r="R49" s="12">
        <v>138</v>
      </c>
      <c r="S49">
        <v>109.08</v>
      </c>
    </row>
    <row r="50" spans="1:19" ht="186.35" x14ac:dyDescent="0.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 s="9">
        <v>42123.743773148148</v>
      </c>
      <c r="K50">
        <v>1428515462</v>
      </c>
      <c r="L50" s="9">
        <v>42102.743773148148</v>
      </c>
      <c r="M50" t="b">
        <v>0</v>
      </c>
      <c r="N50">
        <v>88</v>
      </c>
      <c r="O50" t="b">
        <v>1</v>
      </c>
      <c r="P50" s="14" t="s">
        <v>8319</v>
      </c>
      <c r="Q50" t="s">
        <v>8320</v>
      </c>
      <c r="R50" s="12">
        <v>136</v>
      </c>
      <c r="S50">
        <v>46.42</v>
      </c>
    </row>
    <row r="51" spans="1:19" ht="243.7" x14ac:dyDescent="0.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 s="9">
        <v>42522.789583333331</v>
      </c>
      <c r="K51">
        <v>1461427938</v>
      </c>
      <c r="L51" s="9">
        <v>42483.675208333334</v>
      </c>
      <c r="M51" t="b">
        <v>0</v>
      </c>
      <c r="N51">
        <v>24</v>
      </c>
      <c r="O51" t="b">
        <v>1</v>
      </c>
      <c r="P51" s="14" t="s">
        <v>8319</v>
      </c>
      <c r="Q51" t="s">
        <v>8320</v>
      </c>
      <c r="R51" s="12">
        <v>135</v>
      </c>
      <c r="S51">
        <v>168.75</v>
      </c>
    </row>
    <row r="52" spans="1:19" ht="157.69999999999999" x14ac:dyDescent="0.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 s="9">
        <v>42388.207638888889</v>
      </c>
      <c r="K52">
        <v>1452030730</v>
      </c>
      <c r="L52" s="9">
        <v>42374.911226851851</v>
      </c>
      <c r="M52" t="b">
        <v>0</v>
      </c>
      <c r="N52">
        <v>18</v>
      </c>
      <c r="O52" t="b">
        <v>1</v>
      </c>
      <c r="P52" s="14" t="s">
        <v>8319</v>
      </c>
      <c r="Q52" t="s">
        <v>8320</v>
      </c>
      <c r="R52" s="12">
        <v>135</v>
      </c>
      <c r="S52">
        <v>89.79</v>
      </c>
    </row>
    <row r="53" spans="1:19" ht="186.35" x14ac:dyDescent="0.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 s="9">
        <v>40926.958333333336</v>
      </c>
      <c r="K53">
        <v>1323221761</v>
      </c>
      <c r="L53" s="9">
        <v>40884.066678240742</v>
      </c>
      <c r="M53" t="b">
        <v>1</v>
      </c>
      <c r="N53">
        <v>52</v>
      </c>
      <c r="O53" t="b">
        <v>1</v>
      </c>
      <c r="P53" s="14" t="s">
        <v>8319</v>
      </c>
      <c r="Q53" t="s">
        <v>8320</v>
      </c>
      <c r="R53" s="12">
        <v>133</v>
      </c>
      <c r="S53">
        <v>38.5</v>
      </c>
    </row>
    <row r="54" spans="1:19" ht="215" x14ac:dyDescent="0.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 s="9">
        <v>42583.290972222225</v>
      </c>
      <c r="K54">
        <v>1466185176</v>
      </c>
      <c r="L54" s="9">
        <v>42538.73583333334</v>
      </c>
      <c r="M54" t="b">
        <v>0</v>
      </c>
      <c r="N54">
        <v>70</v>
      </c>
      <c r="O54" t="b">
        <v>1</v>
      </c>
      <c r="P54" s="14" t="s">
        <v>8319</v>
      </c>
      <c r="Q54" t="s">
        <v>8320</v>
      </c>
      <c r="R54" s="12">
        <v>133</v>
      </c>
      <c r="S54">
        <v>57.2</v>
      </c>
    </row>
    <row r="55" spans="1:19" ht="243.7" x14ac:dyDescent="0.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 s="9">
        <v>42198.041666666672</v>
      </c>
      <c r="K55">
        <v>1434997018</v>
      </c>
      <c r="L55" s="9">
        <v>42177.761782407411</v>
      </c>
      <c r="M55" t="b">
        <v>0</v>
      </c>
      <c r="N55">
        <v>18</v>
      </c>
      <c r="O55" t="b">
        <v>1</v>
      </c>
      <c r="P55" s="14" t="s">
        <v>8319</v>
      </c>
      <c r="Q55" t="s">
        <v>8320</v>
      </c>
      <c r="R55" s="12">
        <v>132</v>
      </c>
      <c r="S55">
        <v>36.67</v>
      </c>
    </row>
    <row r="56" spans="1:19" ht="129" x14ac:dyDescent="0.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 s="9">
        <v>41913.166666666664</v>
      </c>
      <c r="K56">
        <v>1410278284</v>
      </c>
      <c r="L56" s="9">
        <v>41891.665324074071</v>
      </c>
      <c r="M56" t="b">
        <v>1</v>
      </c>
      <c r="N56">
        <v>57</v>
      </c>
      <c r="O56" t="b">
        <v>1</v>
      </c>
      <c r="P56" s="14" t="s">
        <v>8319</v>
      </c>
      <c r="Q56" t="s">
        <v>8320</v>
      </c>
      <c r="R56" s="12">
        <v>131</v>
      </c>
      <c r="S56">
        <v>41.42</v>
      </c>
    </row>
    <row r="57" spans="1:19" ht="200.7" x14ac:dyDescent="0.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 s="9">
        <v>42494.165972222225</v>
      </c>
      <c r="K57">
        <v>1459711917</v>
      </c>
      <c r="L57" s="9">
        <v>42463.81385416667</v>
      </c>
      <c r="M57" t="b">
        <v>1</v>
      </c>
      <c r="N57">
        <v>26</v>
      </c>
      <c r="O57" t="b">
        <v>1</v>
      </c>
      <c r="P57" s="14" t="s">
        <v>8319</v>
      </c>
      <c r="Q57" t="s">
        <v>8320</v>
      </c>
      <c r="R57" s="12">
        <v>131</v>
      </c>
      <c r="S57">
        <v>50.46</v>
      </c>
    </row>
    <row r="58" spans="1:19" ht="215" x14ac:dyDescent="0.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 s="9">
        <v>42167.875</v>
      </c>
      <c r="K58">
        <v>1431435122</v>
      </c>
      <c r="L58" s="9">
        <v>42136.536134259266</v>
      </c>
      <c r="M58" t="b">
        <v>1</v>
      </c>
      <c r="N58">
        <v>163</v>
      </c>
      <c r="O58" t="b">
        <v>1</v>
      </c>
      <c r="P58" s="14" t="s">
        <v>8319</v>
      </c>
      <c r="Q58" t="s">
        <v>8320</v>
      </c>
      <c r="R58" s="12">
        <v>131</v>
      </c>
      <c r="S58">
        <v>48.33</v>
      </c>
    </row>
    <row r="59" spans="1:19" ht="243.7" x14ac:dyDescent="0.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 s="9">
        <v>42004.743148148147</v>
      </c>
      <c r="K59">
        <v>1417456208</v>
      </c>
      <c r="L59" s="9">
        <v>41974.743148148147</v>
      </c>
      <c r="M59" t="b">
        <v>0</v>
      </c>
      <c r="N59">
        <v>12</v>
      </c>
      <c r="O59" t="b">
        <v>1</v>
      </c>
      <c r="P59" s="14" t="s">
        <v>8319</v>
      </c>
      <c r="Q59" t="s">
        <v>8320</v>
      </c>
      <c r="R59" s="12">
        <v>131</v>
      </c>
      <c r="S59">
        <v>97.92</v>
      </c>
    </row>
    <row r="60" spans="1:19" ht="229.35" x14ac:dyDescent="0.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 s="9">
        <v>42112.025694444441</v>
      </c>
      <c r="K60">
        <v>1424226768</v>
      </c>
      <c r="L60" s="9">
        <v>42053.106111111112</v>
      </c>
      <c r="M60" t="b">
        <v>0</v>
      </c>
      <c r="N60">
        <v>13</v>
      </c>
      <c r="O60" t="b">
        <v>1</v>
      </c>
      <c r="P60" s="14" t="s">
        <v>8319</v>
      </c>
      <c r="Q60" t="s">
        <v>8320</v>
      </c>
      <c r="R60" s="12">
        <v>130</v>
      </c>
      <c r="S60">
        <v>50</v>
      </c>
    </row>
    <row r="61" spans="1:19" ht="258" x14ac:dyDescent="0.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 s="9">
        <v>42063.207638888889</v>
      </c>
      <c r="K61">
        <v>1424280938</v>
      </c>
      <c r="L61" s="9">
        <v>42053.733078703706</v>
      </c>
      <c r="M61" t="b">
        <v>0</v>
      </c>
      <c r="N61">
        <v>14</v>
      </c>
      <c r="O61" t="b">
        <v>1</v>
      </c>
      <c r="P61" s="14" t="s">
        <v>8319</v>
      </c>
      <c r="Q61" t="s">
        <v>8320</v>
      </c>
      <c r="R61" s="12">
        <v>130</v>
      </c>
      <c r="S61">
        <v>46.43</v>
      </c>
    </row>
    <row r="62" spans="1:19" ht="200.7" x14ac:dyDescent="0.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 s="9">
        <v>42120.26944444445</v>
      </c>
      <c r="K62">
        <v>1427741583</v>
      </c>
      <c r="L62" s="9">
        <v>42093.786840277782</v>
      </c>
      <c r="M62" t="b">
        <v>0</v>
      </c>
      <c r="N62">
        <v>27</v>
      </c>
      <c r="O62" t="b">
        <v>1</v>
      </c>
      <c r="P62" s="14" t="s">
        <v>8319</v>
      </c>
      <c r="Q62" t="s">
        <v>8320</v>
      </c>
      <c r="R62" s="12">
        <v>130</v>
      </c>
      <c r="S62">
        <v>28.89</v>
      </c>
    </row>
    <row r="63" spans="1:19" ht="129" x14ac:dyDescent="0.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 s="9">
        <v>42656.849120370374</v>
      </c>
      <c r="K63">
        <v>1473970964</v>
      </c>
      <c r="L63" s="9">
        <v>42628.849120370374</v>
      </c>
      <c r="M63" t="b">
        <v>0</v>
      </c>
      <c r="N63">
        <v>4</v>
      </c>
      <c r="O63" t="b">
        <v>1</v>
      </c>
      <c r="P63" s="14" t="s">
        <v>8319</v>
      </c>
      <c r="Q63" t="s">
        <v>8320</v>
      </c>
      <c r="R63" s="12">
        <v>130</v>
      </c>
      <c r="S63">
        <v>3.25</v>
      </c>
    </row>
    <row r="64" spans="1:19" ht="243.7" x14ac:dyDescent="0.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 s="9">
        <v>41932.249305555553</v>
      </c>
      <c r="K64">
        <v>1412954547</v>
      </c>
      <c r="L64" s="9">
        <v>41922.640590277777</v>
      </c>
      <c r="M64" t="b">
        <v>0</v>
      </c>
      <c r="N64">
        <v>16</v>
      </c>
      <c r="O64" t="b">
        <v>1</v>
      </c>
      <c r="P64" s="14" t="s">
        <v>8319</v>
      </c>
      <c r="Q64" t="s">
        <v>8320</v>
      </c>
      <c r="R64" s="12">
        <v>129</v>
      </c>
      <c r="S64">
        <v>60.69</v>
      </c>
    </row>
    <row r="65" spans="1:19" ht="229.35" x14ac:dyDescent="0.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 s="9">
        <v>41894.815787037034</v>
      </c>
      <c r="K65">
        <v>1408995284</v>
      </c>
      <c r="L65" s="9">
        <v>41876.815787037034</v>
      </c>
      <c r="M65" t="b">
        <v>0</v>
      </c>
      <c r="N65">
        <v>16</v>
      </c>
      <c r="O65" t="b">
        <v>1</v>
      </c>
      <c r="P65" s="14" t="s">
        <v>8319</v>
      </c>
      <c r="Q65" t="s">
        <v>8320</v>
      </c>
      <c r="R65" s="12">
        <v>129</v>
      </c>
      <c r="S65">
        <v>64.38</v>
      </c>
    </row>
    <row r="66" spans="1:19" ht="229.35" x14ac:dyDescent="0.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 s="9">
        <v>42201</v>
      </c>
      <c r="K66">
        <v>1433295276</v>
      </c>
      <c r="L66" s="9">
        <v>42158.065694444449</v>
      </c>
      <c r="M66" t="b">
        <v>0</v>
      </c>
      <c r="N66">
        <v>141</v>
      </c>
      <c r="O66" t="b">
        <v>1</v>
      </c>
      <c r="P66" s="14" t="s">
        <v>8319</v>
      </c>
      <c r="Q66" t="s">
        <v>8320</v>
      </c>
      <c r="R66" s="12">
        <v>128</v>
      </c>
      <c r="S66">
        <v>90.74</v>
      </c>
    </row>
    <row r="67" spans="1:19" ht="215" x14ac:dyDescent="0.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 s="9">
        <v>42718.742604166662</v>
      </c>
      <c r="K67">
        <v>1479577761</v>
      </c>
      <c r="L67" s="9">
        <v>42693.742604166662</v>
      </c>
      <c r="M67" t="b">
        <v>0</v>
      </c>
      <c r="N67">
        <v>96</v>
      </c>
      <c r="O67" t="b">
        <v>1</v>
      </c>
      <c r="P67" s="14" t="s">
        <v>8319</v>
      </c>
      <c r="Q67" t="s">
        <v>8320</v>
      </c>
      <c r="R67" s="12">
        <v>128</v>
      </c>
      <c r="S67">
        <v>37.21</v>
      </c>
    </row>
    <row r="68" spans="1:19" ht="200.7" x14ac:dyDescent="0.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 s="9">
        <v>42166.165972222225</v>
      </c>
      <c r="K68">
        <v>1432129577</v>
      </c>
      <c r="L68" s="9">
        <v>42144.573807870373</v>
      </c>
      <c r="M68" t="b">
        <v>1</v>
      </c>
      <c r="N68">
        <v>176</v>
      </c>
      <c r="O68" t="b">
        <v>1</v>
      </c>
      <c r="P68" s="14" t="s">
        <v>8319</v>
      </c>
      <c r="Q68" t="s">
        <v>8320</v>
      </c>
      <c r="R68" s="12">
        <v>128</v>
      </c>
      <c r="S68">
        <v>72.760000000000005</v>
      </c>
    </row>
    <row r="69" spans="1:19" ht="229.35" x14ac:dyDescent="0.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 s="9">
        <v>42606.90425925926</v>
      </c>
      <c r="K69">
        <v>1470692528</v>
      </c>
      <c r="L69" s="9">
        <v>42590.90425925926</v>
      </c>
      <c r="M69" t="b">
        <v>1</v>
      </c>
      <c r="N69">
        <v>42</v>
      </c>
      <c r="O69" t="b">
        <v>1</v>
      </c>
      <c r="P69" s="14" t="s">
        <v>8319</v>
      </c>
      <c r="Q69" t="s">
        <v>8320</v>
      </c>
      <c r="R69" s="12">
        <v>128</v>
      </c>
      <c r="S69">
        <v>60.95</v>
      </c>
    </row>
    <row r="70" spans="1:19" ht="229.35" x14ac:dyDescent="0.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 s="9">
        <v>42473.802361111113</v>
      </c>
      <c r="K70">
        <v>1457982924</v>
      </c>
      <c r="L70" s="9">
        <v>42443.802361111113</v>
      </c>
      <c r="M70" t="b">
        <v>0</v>
      </c>
      <c r="N70">
        <v>27</v>
      </c>
      <c r="O70" t="b">
        <v>1</v>
      </c>
      <c r="P70" s="14" t="s">
        <v>8319</v>
      </c>
      <c r="Q70" t="s">
        <v>8320</v>
      </c>
      <c r="R70" s="12">
        <v>128</v>
      </c>
      <c r="S70">
        <v>47.22</v>
      </c>
    </row>
    <row r="71" spans="1:19" ht="71.7" x14ac:dyDescent="0.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 s="9">
        <v>42551.654328703706</v>
      </c>
      <c r="K71">
        <v>1464709334</v>
      </c>
      <c r="L71" s="9">
        <v>42521.654328703706</v>
      </c>
      <c r="M71" t="b">
        <v>0</v>
      </c>
      <c r="N71">
        <v>26</v>
      </c>
      <c r="O71" t="b">
        <v>1</v>
      </c>
      <c r="P71" s="14" t="s">
        <v>8319</v>
      </c>
      <c r="Q71" t="s">
        <v>8320</v>
      </c>
      <c r="R71" s="12">
        <v>128</v>
      </c>
      <c r="S71">
        <v>49.23</v>
      </c>
    </row>
    <row r="72" spans="1:19" ht="243.7" x14ac:dyDescent="0.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 s="9">
        <v>42150.647534722222</v>
      </c>
      <c r="K72">
        <v>1430494347</v>
      </c>
      <c r="L72" s="9">
        <v>42125.647534722222</v>
      </c>
      <c r="M72" t="b">
        <v>0</v>
      </c>
      <c r="N72">
        <v>62</v>
      </c>
      <c r="O72" t="b">
        <v>1</v>
      </c>
      <c r="P72" s="14" t="s">
        <v>8319</v>
      </c>
      <c r="Q72" t="s">
        <v>8320</v>
      </c>
      <c r="R72" s="12">
        <v>128</v>
      </c>
      <c r="S72">
        <v>82.26</v>
      </c>
    </row>
    <row r="73" spans="1:19" ht="114.7" x14ac:dyDescent="0.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 s="9">
        <v>42065.207638888889</v>
      </c>
      <c r="K73">
        <v>1421426929</v>
      </c>
      <c r="L73" s="9">
        <v>42020.700567129628</v>
      </c>
      <c r="M73" t="b">
        <v>0</v>
      </c>
      <c r="N73">
        <v>274</v>
      </c>
      <c r="O73" t="b">
        <v>1</v>
      </c>
      <c r="P73" s="14" t="s">
        <v>8319</v>
      </c>
      <c r="Q73" t="s">
        <v>8320</v>
      </c>
      <c r="R73" s="12">
        <v>128</v>
      </c>
      <c r="S73">
        <v>186.8</v>
      </c>
    </row>
    <row r="74" spans="1:19" ht="243.7" x14ac:dyDescent="0.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 s="9">
        <v>41827.083333333336</v>
      </c>
      <c r="K74">
        <v>1402331262</v>
      </c>
      <c r="L74" s="9">
        <v>41799.685902777775</v>
      </c>
      <c r="M74" t="b">
        <v>1</v>
      </c>
      <c r="N74">
        <v>63</v>
      </c>
      <c r="O74" t="b">
        <v>1</v>
      </c>
      <c r="P74" s="14" t="s">
        <v>8319</v>
      </c>
      <c r="Q74" t="s">
        <v>8320</v>
      </c>
      <c r="R74" s="12">
        <v>127</v>
      </c>
      <c r="S74">
        <v>80.73</v>
      </c>
    </row>
    <row r="75" spans="1:19" ht="114.7" x14ac:dyDescent="0.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 s="9">
        <v>41901.755694444444</v>
      </c>
      <c r="K75">
        <v>1408558092</v>
      </c>
      <c r="L75" s="9">
        <v>41871.755694444444</v>
      </c>
      <c r="M75" t="b">
        <v>1</v>
      </c>
      <c r="N75">
        <v>183</v>
      </c>
      <c r="O75" t="b">
        <v>1</v>
      </c>
      <c r="P75" s="14" t="s">
        <v>8319</v>
      </c>
      <c r="Q75" t="s">
        <v>8320</v>
      </c>
      <c r="R75" s="12">
        <v>127</v>
      </c>
      <c r="S75">
        <v>69.569999999999993</v>
      </c>
    </row>
    <row r="76" spans="1:19" ht="172" x14ac:dyDescent="0.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 s="9">
        <v>42479.977430555555</v>
      </c>
      <c r="K76">
        <v>1455928050</v>
      </c>
      <c r="L76" s="9">
        <v>42420.019097222219</v>
      </c>
      <c r="M76" t="b">
        <v>0</v>
      </c>
      <c r="N76">
        <v>61</v>
      </c>
      <c r="O76" t="b">
        <v>1</v>
      </c>
      <c r="P76" s="14" t="s">
        <v>8319</v>
      </c>
      <c r="Q76" t="s">
        <v>8320</v>
      </c>
      <c r="R76" s="12">
        <v>127</v>
      </c>
      <c r="S76">
        <v>72.95</v>
      </c>
    </row>
    <row r="77" spans="1:19" ht="200.7" x14ac:dyDescent="0.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 s="9">
        <v>42046.207638888889</v>
      </c>
      <c r="K77">
        <v>1418673307</v>
      </c>
      <c r="L77" s="9">
        <v>41988.829942129625</v>
      </c>
      <c r="M77" t="b">
        <v>0</v>
      </c>
      <c r="N77">
        <v>35</v>
      </c>
      <c r="O77" t="b">
        <v>1</v>
      </c>
      <c r="P77" s="14" t="s">
        <v>8319</v>
      </c>
      <c r="Q77" t="s">
        <v>8320</v>
      </c>
      <c r="R77" s="12">
        <v>127</v>
      </c>
      <c r="S77">
        <v>72.709999999999994</v>
      </c>
    </row>
    <row r="78" spans="1:19" ht="86" x14ac:dyDescent="0.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 s="9">
        <v>42184.873124999998</v>
      </c>
      <c r="K78">
        <v>1433019438</v>
      </c>
      <c r="L78" s="9">
        <v>42154.873124999998</v>
      </c>
      <c r="M78" t="b">
        <v>0</v>
      </c>
      <c r="N78">
        <v>93</v>
      </c>
      <c r="O78" t="b">
        <v>1</v>
      </c>
      <c r="P78" s="14" t="s">
        <v>8319</v>
      </c>
      <c r="Q78" t="s">
        <v>8320</v>
      </c>
      <c r="R78" s="12">
        <v>126</v>
      </c>
      <c r="S78">
        <v>67.739999999999995</v>
      </c>
    </row>
    <row r="79" spans="1:19" ht="229.35" x14ac:dyDescent="0.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 s="9">
        <v>41061.165972222225</v>
      </c>
      <c r="K79">
        <v>1334442519</v>
      </c>
      <c r="L79" s="9">
        <v>41013.936562499999</v>
      </c>
      <c r="M79" t="b">
        <v>1</v>
      </c>
      <c r="N79">
        <v>60</v>
      </c>
      <c r="O79" t="b">
        <v>1</v>
      </c>
      <c r="P79" s="14" t="s">
        <v>8319</v>
      </c>
      <c r="Q79" t="s">
        <v>8320</v>
      </c>
      <c r="R79" s="12">
        <v>126</v>
      </c>
      <c r="S79">
        <v>62.88</v>
      </c>
    </row>
    <row r="80" spans="1:19" ht="143.35" x14ac:dyDescent="0.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 s="9">
        <v>41859.795729166668</v>
      </c>
      <c r="K80">
        <v>1404932751</v>
      </c>
      <c r="L80" s="9">
        <v>41829.795729166668</v>
      </c>
      <c r="M80" t="b">
        <v>1</v>
      </c>
      <c r="N80">
        <v>94</v>
      </c>
      <c r="O80" t="b">
        <v>1</v>
      </c>
      <c r="P80" s="14" t="s">
        <v>8319</v>
      </c>
      <c r="Q80" t="s">
        <v>8320</v>
      </c>
      <c r="R80" s="12">
        <v>126</v>
      </c>
      <c r="S80">
        <v>53.72</v>
      </c>
    </row>
    <row r="81" spans="1:19" ht="258" x14ac:dyDescent="0.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 s="9">
        <v>42319.802858796291</v>
      </c>
      <c r="K81">
        <v>1444673767</v>
      </c>
      <c r="L81" s="9">
        <v>42289.761192129634</v>
      </c>
      <c r="M81" t="b">
        <v>0</v>
      </c>
      <c r="N81">
        <v>8</v>
      </c>
      <c r="O81" t="b">
        <v>1</v>
      </c>
      <c r="P81" s="14" t="s">
        <v>8319</v>
      </c>
      <c r="Q81" t="s">
        <v>8320</v>
      </c>
      <c r="R81" s="12">
        <v>126</v>
      </c>
      <c r="S81">
        <v>78.88</v>
      </c>
    </row>
    <row r="82" spans="1:19" ht="272.35000000000002" x14ac:dyDescent="0.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 s="9">
        <v>42617.066921296297</v>
      </c>
      <c r="K82">
        <v>1470792982</v>
      </c>
      <c r="L82" s="9">
        <v>42592.066921296297</v>
      </c>
      <c r="M82" t="b">
        <v>0</v>
      </c>
      <c r="N82">
        <v>36</v>
      </c>
      <c r="O82" t="b">
        <v>1</v>
      </c>
      <c r="P82" s="14" t="s">
        <v>8319</v>
      </c>
      <c r="Q82" t="s">
        <v>8320</v>
      </c>
      <c r="R82" s="12">
        <v>126</v>
      </c>
      <c r="S82">
        <v>55.97</v>
      </c>
    </row>
    <row r="83" spans="1:19" ht="143.35" x14ac:dyDescent="0.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 s="9">
        <v>41901</v>
      </c>
      <c r="K83">
        <v>1410304179</v>
      </c>
      <c r="L83" s="9">
        <v>41891.96503472222</v>
      </c>
      <c r="M83" t="b">
        <v>0</v>
      </c>
      <c r="N83">
        <v>17</v>
      </c>
      <c r="O83" t="b">
        <v>1</v>
      </c>
      <c r="P83" s="14" t="s">
        <v>8319</v>
      </c>
      <c r="Q83" t="s">
        <v>8320</v>
      </c>
      <c r="R83" s="12">
        <v>126</v>
      </c>
      <c r="S83">
        <v>74.12</v>
      </c>
    </row>
    <row r="84" spans="1:19" ht="186.35" x14ac:dyDescent="0.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 s="9">
        <v>42739.134780092587</v>
      </c>
      <c r="K84">
        <v>1480907645</v>
      </c>
      <c r="L84" s="9">
        <v>42709.134780092587</v>
      </c>
      <c r="M84" t="b">
        <v>0</v>
      </c>
      <c r="N84">
        <v>52</v>
      </c>
      <c r="O84" t="b">
        <v>1</v>
      </c>
      <c r="P84" s="14" t="s">
        <v>8319</v>
      </c>
      <c r="Q84" t="s">
        <v>8320</v>
      </c>
      <c r="R84" s="12">
        <v>125</v>
      </c>
      <c r="S84">
        <v>36.08</v>
      </c>
    </row>
    <row r="85" spans="1:19" ht="186.35" x14ac:dyDescent="0.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 s="9">
        <v>42301.895138888889</v>
      </c>
      <c r="K85">
        <v>1443016697</v>
      </c>
      <c r="L85" s="9">
        <v>42270.582141203704</v>
      </c>
      <c r="M85" t="b">
        <v>1</v>
      </c>
      <c r="N85">
        <v>84</v>
      </c>
      <c r="O85" t="b">
        <v>1</v>
      </c>
      <c r="P85" s="14" t="s">
        <v>8319</v>
      </c>
      <c r="Q85" t="s">
        <v>8320</v>
      </c>
      <c r="R85" s="12">
        <v>125</v>
      </c>
      <c r="S85">
        <v>37.14</v>
      </c>
    </row>
    <row r="86" spans="1:19" ht="215" x14ac:dyDescent="0.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 s="9">
        <v>42199.814340277779</v>
      </c>
      <c r="K86">
        <v>1434310359</v>
      </c>
      <c r="L86" s="9">
        <v>42169.814340277779</v>
      </c>
      <c r="M86" t="b">
        <v>0</v>
      </c>
      <c r="N86">
        <v>32</v>
      </c>
      <c r="O86" t="b">
        <v>1</v>
      </c>
      <c r="P86" s="14" t="s">
        <v>8319</v>
      </c>
      <c r="Q86" t="s">
        <v>8320</v>
      </c>
      <c r="R86" s="12">
        <v>124</v>
      </c>
      <c r="S86">
        <v>135.63</v>
      </c>
    </row>
    <row r="87" spans="1:19" ht="215" x14ac:dyDescent="0.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 s="9">
        <v>41803.916666666664</v>
      </c>
      <c r="K87">
        <v>1399948353</v>
      </c>
      <c r="L87" s="9">
        <v>41772.105937500004</v>
      </c>
      <c r="M87" t="b">
        <v>1</v>
      </c>
      <c r="N87">
        <v>61</v>
      </c>
      <c r="O87" t="b">
        <v>1</v>
      </c>
      <c r="P87" s="14" t="s">
        <v>8319</v>
      </c>
      <c r="Q87" t="s">
        <v>8320</v>
      </c>
      <c r="R87" s="12">
        <v>124</v>
      </c>
      <c r="S87">
        <v>50.9</v>
      </c>
    </row>
    <row r="88" spans="1:19" ht="229.35" x14ac:dyDescent="0.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 s="9">
        <v>42038.185416666667</v>
      </c>
      <c r="K88">
        <v>1420606303</v>
      </c>
      <c r="L88" s="9">
        <v>42011.202581018515</v>
      </c>
      <c r="M88" t="b">
        <v>0</v>
      </c>
      <c r="N88">
        <v>27</v>
      </c>
      <c r="O88" t="b">
        <v>1</v>
      </c>
      <c r="P88" s="14" t="s">
        <v>8319</v>
      </c>
      <c r="Q88" t="s">
        <v>8320</v>
      </c>
      <c r="R88" s="12">
        <v>124</v>
      </c>
      <c r="S88">
        <v>45.04</v>
      </c>
    </row>
    <row r="89" spans="1:19" ht="258" x14ac:dyDescent="0.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 s="9">
        <v>42624.846828703703</v>
      </c>
      <c r="K89">
        <v>1470169166</v>
      </c>
      <c r="L89" s="9">
        <v>42584.846828703703</v>
      </c>
      <c r="M89" t="b">
        <v>0</v>
      </c>
      <c r="N89">
        <v>78</v>
      </c>
      <c r="O89" t="b">
        <v>1</v>
      </c>
      <c r="P89" s="14" t="s">
        <v>8319</v>
      </c>
      <c r="Q89" t="s">
        <v>8320</v>
      </c>
      <c r="R89" s="12">
        <v>124</v>
      </c>
      <c r="S89">
        <v>47.85</v>
      </c>
    </row>
    <row r="90" spans="1:19" ht="229.35" x14ac:dyDescent="0.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 s="9">
        <v>42503.007037037038</v>
      </c>
      <c r="K90">
        <v>1460506208</v>
      </c>
      <c r="L90" s="9">
        <v>42473.007037037038</v>
      </c>
      <c r="M90" t="b">
        <v>0</v>
      </c>
      <c r="N90">
        <v>173</v>
      </c>
      <c r="O90" t="b">
        <v>1</v>
      </c>
      <c r="P90" s="14" t="s">
        <v>8319</v>
      </c>
      <c r="Q90" t="s">
        <v>8320</v>
      </c>
      <c r="R90" s="12">
        <v>123</v>
      </c>
      <c r="S90">
        <v>71.239999999999995</v>
      </c>
    </row>
    <row r="91" spans="1:19" ht="215" x14ac:dyDescent="0.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 s="9">
        <v>42595.290972222225</v>
      </c>
      <c r="K91">
        <v>1467720388</v>
      </c>
      <c r="L91" s="9">
        <v>42556.504490740743</v>
      </c>
      <c r="M91" t="b">
        <v>0</v>
      </c>
      <c r="N91">
        <v>30</v>
      </c>
      <c r="O91" t="b">
        <v>1</v>
      </c>
      <c r="P91" s="14" t="s">
        <v>8319</v>
      </c>
      <c r="Q91" t="s">
        <v>8320</v>
      </c>
      <c r="R91" s="12">
        <v>123</v>
      </c>
      <c r="S91">
        <v>43.2</v>
      </c>
    </row>
    <row r="92" spans="1:19" ht="215" x14ac:dyDescent="0.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 s="9">
        <v>42064.290972222225</v>
      </c>
      <c r="K92">
        <v>1422769906</v>
      </c>
      <c r="L92" s="9">
        <v>42036.24428240741</v>
      </c>
      <c r="M92" t="b">
        <v>0</v>
      </c>
      <c r="N92">
        <v>20</v>
      </c>
      <c r="O92" t="b">
        <v>1</v>
      </c>
      <c r="P92" s="14" t="s">
        <v>8319</v>
      </c>
      <c r="Q92" t="s">
        <v>8320</v>
      </c>
      <c r="R92" s="12">
        <v>122</v>
      </c>
      <c r="S92">
        <v>60.9</v>
      </c>
    </row>
    <row r="93" spans="1:19" ht="172" x14ac:dyDescent="0.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 s="9">
        <v>42249.019733796296</v>
      </c>
      <c r="K93">
        <v>1438561705</v>
      </c>
      <c r="L93" s="9">
        <v>42219.019733796296</v>
      </c>
      <c r="M93" t="b">
        <v>0</v>
      </c>
      <c r="N93">
        <v>47</v>
      </c>
      <c r="O93" t="b">
        <v>1</v>
      </c>
      <c r="P93" s="14" t="s">
        <v>8319</v>
      </c>
      <c r="Q93" t="s">
        <v>8320</v>
      </c>
      <c r="R93" s="12">
        <v>122</v>
      </c>
      <c r="S93">
        <v>129.36000000000001</v>
      </c>
    </row>
    <row r="94" spans="1:19" ht="215" x14ac:dyDescent="0.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 s="9">
        <v>42473.876909722225</v>
      </c>
      <c r="K94">
        <v>1458766965</v>
      </c>
      <c r="L94" s="9">
        <v>42452.876909722225</v>
      </c>
      <c r="M94" t="b">
        <v>0</v>
      </c>
      <c r="N94">
        <v>57</v>
      </c>
      <c r="O94" t="b">
        <v>1</v>
      </c>
      <c r="P94" s="14" t="s">
        <v>8319</v>
      </c>
      <c r="Q94" t="s">
        <v>8320</v>
      </c>
      <c r="R94" s="12">
        <v>122</v>
      </c>
      <c r="S94">
        <v>75.09</v>
      </c>
    </row>
    <row r="95" spans="1:19" ht="243.7" x14ac:dyDescent="0.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 s="9">
        <v>42172.503495370373</v>
      </c>
      <c r="K95">
        <v>1432814702</v>
      </c>
      <c r="L95" s="9">
        <v>42152.503495370373</v>
      </c>
      <c r="M95" t="b">
        <v>0</v>
      </c>
      <c r="N95">
        <v>3</v>
      </c>
      <c r="O95" t="b">
        <v>1</v>
      </c>
      <c r="P95" s="14" t="s">
        <v>8319</v>
      </c>
      <c r="Q95" t="s">
        <v>8320</v>
      </c>
      <c r="R95" s="12">
        <v>122</v>
      </c>
      <c r="S95">
        <v>203.33</v>
      </c>
    </row>
    <row r="96" spans="1:19" ht="186.35" x14ac:dyDescent="0.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 s="9">
        <v>42634.125</v>
      </c>
      <c r="K96">
        <v>1471976529</v>
      </c>
      <c r="L96" s="9">
        <v>42605.765381944439</v>
      </c>
      <c r="M96" t="b">
        <v>0</v>
      </c>
      <c r="N96">
        <v>17</v>
      </c>
      <c r="O96" t="b">
        <v>1</v>
      </c>
      <c r="P96" s="14" t="s">
        <v>8319</v>
      </c>
      <c r="Q96" t="s">
        <v>8320</v>
      </c>
      <c r="R96" s="12">
        <v>122</v>
      </c>
      <c r="S96">
        <v>716.35</v>
      </c>
    </row>
    <row r="97" spans="1:19" ht="229.35" x14ac:dyDescent="0.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 s="9">
        <v>42084.807384259257</v>
      </c>
      <c r="K97">
        <v>1424377358</v>
      </c>
      <c r="L97" s="9">
        <v>42054.849050925928</v>
      </c>
      <c r="M97" t="b">
        <v>0</v>
      </c>
      <c r="N97">
        <v>26</v>
      </c>
      <c r="O97" t="b">
        <v>1</v>
      </c>
      <c r="P97" s="14" t="s">
        <v>8319</v>
      </c>
      <c r="Q97" t="s">
        <v>8320</v>
      </c>
      <c r="R97" s="12">
        <v>122</v>
      </c>
      <c r="S97">
        <v>70.23</v>
      </c>
    </row>
    <row r="98" spans="1:19" ht="258" x14ac:dyDescent="0.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 s="9">
        <v>42268.13282407407</v>
      </c>
      <c r="K98">
        <v>1440213076</v>
      </c>
      <c r="L98" s="9">
        <v>42238.13282407407</v>
      </c>
      <c r="M98" t="b">
        <v>0</v>
      </c>
      <c r="N98">
        <v>84</v>
      </c>
      <c r="O98" t="b">
        <v>1</v>
      </c>
      <c r="P98" s="14" t="s">
        <v>8319</v>
      </c>
      <c r="Q98" t="s">
        <v>8320</v>
      </c>
      <c r="R98" s="12">
        <v>121</v>
      </c>
      <c r="S98">
        <v>71.790000000000006</v>
      </c>
    </row>
    <row r="99" spans="1:19" ht="243.7" x14ac:dyDescent="0.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 s="9">
        <v>42312.810081018513</v>
      </c>
      <c r="K99">
        <v>1444069591</v>
      </c>
      <c r="L99" s="9">
        <v>42282.768414351856</v>
      </c>
      <c r="M99" t="b">
        <v>0</v>
      </c>
      <c r="N99">
        <v>59</v>
      </c>
      <c r="O99" t="b">
        <v>1</v>
      </c>
      <c r="P99" s="14" t="s">
        <v>8319</v>
      </c>
      <c r="Q99" t="s">
        <v>8320</v>
      </c>
      <c r="R99" s="12">
        <v>121</v>
      </c>
      <c r="S99">
        <v>40.85</v>
      </c>
    </row>
    <row r="100" spans="1:19" ht="243.7" x14ac:dyDescent="0.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 s="9">
        <v>42111.666666666672</v>
      </c>
      <c r="K100">
        <v>1427221560</v>
      </c>
      <c r="L100" s="9">
        <v>42087.768055555556</v>
      </c>
      <c r="M100" t="b">
        <v>0</v>
      </c>
      <c r="N100">
        <v>29</v>
      </c>
      <c r="O100" t="b">
        <v>1</v>
      </c>
      <c r="P100" s="14" t="s">
        <v>8319</v>
      </c>
      <c r="Q100" t="s">
        <v>8320</v>
      </c>
      <c r="R100" s="12">
        <v>121</v>
      </c>
      <c r="S100">
        <v>125.38</v>
      </c>
    </row>
    <row r="101" spans="1:19" ht="114.7" x14ac:dyDescent="0.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 s="9">
        <v>41912.666666666664</v>
      </c>
      <c r="K101">
        <v>1409493800</v>
      </c>
      <c r="L101" s="9">
        <v>41882.585648148146</v>
      </c>
      <c r="M101" t="b">
        <v>0</v>
      </c>
      <c r="N101">
        <v>18</v>
      </c>
      <c r="O101" t="b">
        <v>1</v>
      </c>
      <c r="P101" s="14" t="s">
        <v>8319</v>
      </c>
      <c r="Q101" t="s">
        <v>8320</v>
      </c>
      <c r="R101" s="12">
        <v>121</v>
      </c>
      <c r="S101">
        <v>33.67</v>
      </c>
    </row>
    <row r="102" spans="1:19" ht="200.7" x14ac:dyDescent="0.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 s="9">
        <v>41894.913761574076</v>
      </c>
      <c r="K102">
        <v>1409262949</v>
      </c>
      <c r="L102" s="9">
        <v>41879.913761574076</v>
      </c>
      <c r="M102" t="b">
        <v>0</v>
      </c>
      <c r="N102">
        <v>13</v>
      </c>
      <c r="O102" t="b">
        <v>1</v>
      </c>
      <c r="P102" s="14" t="s">
        <v>8319</v>
      </c>
      <c r="Q102" t="s">
        <v>8320</v>
      </c>
      <c r="R102" s="12">
        <v>121</v>
      </c>
      <c r="S102">
        <v>140</v>
      </c>
    </row>
    <row r="103" spans="1:19" ht="172" x14ac:dyDescent="0.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 s="9">
        <v>42052.207638888889</v>
      </c>
      <c r="K103">
        <v>1421964718</v>
      </c>
      <c r="L103" s="9">
        <v>42026.924976851849</v>
      </c>
      <c r="M103" t="b">
        <v>0</v>
      </c>
      <c r="N103">
        <v>18</v>
      </c>
      <c r="O103" t="b">
        <v>1</v>
      </c>
      <c r="P103" s="14" t="s">
        <v>8319</v>
      </c>
      <c r="Q103" t="s">
        <v>8320</v>
      </c>
      <c r="R103" s="12">
        <v>120</v>
      </c>
      <c r="S103">
        <v>66.67</v>
      </c>
    </row>
    <row r="104" spans="1:19" ht="229.35" x14ac:dyDescent="0.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 s="9">
        <v>41838.198518518519</v>
      </c>
      <c r="K104">
        <v>1403066752</v>
      </c>
      <c r="L104" s="9">
        <v>41808.198518518519</v>
      </c>
      <c r="M104" t="b">
        <v>0</v>
      </c>
      <c r="N104">
        <v>38</v>
      </c>
      <c r="O104" t="b">
        <v>1</v>
      </c>
      <c r="P104" s="14" t="s">
        <v>8319</v>
      </c>
      <c r="Q104" t="s">
        <v>8320</v>
      </c>
      <c r="R104" s="12">
        <v>120</v>
      </c>
      <c r="S104">
        <v>31.5</v>
      </c>
    </row>
    <row r="105" spans="1:19" ht="229.35" x14ac:dyDescent="0.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 s="9">
        <v>42524.6875</v>
      </c>
      <c r="K105">
        <v>1462379066</v>
      </c>
      <c r="L105" s="9">
        <v>42494.683634259258</v>
      </c>
      <c r="M105" t="b">
        <v>0</v>
      </c>
      <c r="N105">
        <v>23</v>
      </c>
      <c r="O105" t="b">
        <v>1</v>
      </c>
      <c r="P105" s="14" t="s">
        <v>8319</v>
      </c>
      <c r="Q105" t="s">
        <v>8320</v>
      </c>
      <c r="R105" s="12">
        <v>120</v>
      </c>
      <c r="S105">
        <v>104.57</v>
      </c>
    </row>
    <row r="106" spans="1:19" ht="243.7" x14ac:dyDescent="0.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 s="9">
        <v>41864.916666666664</v>
      </c>
      <c r="K106">
        <v>1406039696</v>
      </c>
      <c r="L106" s="9">
        <v>41842.607592592591</v>
      </c>
      <c r="M106" t="b">
        <v>0</v>
      </c>
      <c r="N106">
        <v>54</v>
      </c>
      <c r="O106" t="b">
        <v>1</v>
      </c>
      <c r="P106" s="14" t="s">
        <v>8319</v>
      </c>
      <c r="Q106" t="s">
        <v>8320</v>
      </c>
      <c r="R106" s="12">
        <v>120</v>
      </c>
      <c r="S106">
        <v>44.54</v>
      </c>
    </row>
    <row r="107" spans="1:19" ht="229.35" x14ac:dyDescent="0.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 s="9">
        <v>41866.083333333336</v>
      </c>
      <c r="K107">
        <v>1405346680</v>
      </c>
      <c r="L107" s="9">
        <v>41834.586574074077</v>
      </c>
      <c r="M107" t="b">
        <v>1</v>
      </c>
      <c r="N107">
        <v>322</v>
      </c>
      <c r="O107" t="b">
        <v>1</v>
      </c>
      <c r="P107" s="14" t="s">
        <v>8319</v>
      </c>
      <c r="Q107" t="s">
        <v>8320</v>
      </c>
      <c r="R107" s="12">
        <v>120</v>
      </c>
      <c r="S107">
        <v>85.53</v>
      </c>
    </row>
    <row r="108" spans="1:19" ht="229.35" x14ac:dyDescent="0.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 s="9">
        <v>42621.756041666667</v>
      </c>
      <c r="K108">
        <v>1471543722</v>
      </c>
      <c r="L108" s="9">
        <v>42600.756041666667</v>
      </c>
      <c r="M108" t="b">
        <v>0</v>
      </c>
      <c r="N108">
        <v>13</v>
      </c>
      <c r="O108" t="b">
        <v>1</v>
      </c>
      <c r="P108" s="14" t="s">
        <v>8319</v>
      </c>
      <c r="Q108" t="s">
        <v>8320</v>
      </c>
      <c r="R108" s="12">
        <v>120</v>
      </c>
      <c r="S108">
        <v>55.23</v>
      </c>
    </row>
    <row r="109" spans="1:19" ht="157.69999999999999" x14ac:dyDescent="0.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 s="9">
        <v>41846.291666666664</v>
      </c>
      <c r="K109">
        <v>1404841270</v>
      </c>
      <c r="L109" s="9">
        <v>41828.736921296295</v>
      </c>
      <c r="M109" t="b">
        <v>0</v>
      </c>
      <c r="N109">
        <v>34</v>
      </c>
      <c r="O109" t="b">
        <v>1</v>
      </c>
      <c r="P109" s="14" t="s">
        <v>8319</v>
      </c>
      <c r="Q109" t="s">
        <v>8320</v>
      </c>
      <c r="R109" s="12">
        <v>120</v>
      </c>
      <c r="S109">
        <v>88.24</v>
      </c>
    </row>
    <row r="110" spans="1:19" ht="215" x14ac:dyDescent="0.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 s="9">
        <v>41970.639849537038</v>
      </c>
      <c r="K110">
        <v>1414506083</v>
      </c>
      <c r="L110" s="9">
        <v>41940.598182870373</v>
      </c>
      <c r="M110" t="b">
        <v>0</v>
      </c>
      <c r="N110">
        <v>31</v>
      </c>
      <c r="O110" t="b">
        <v>1</v>
      </c>
      <c r="P110" s="14" t="s">
        <v>8319</v>
      </c>
      <c r="Q110" t="s">
        <v>8320</v>
      </c>
      <c r="R110" s="12">
        <v>120</v>
      </c>
      <c r="S110">
        <v>58.06</v>
      </c>
    </row>
    <row r="111" spans="1:19" ht="200.7" x14ac:dyDescent="0.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 s="9">
        <v>41941.787534722222</v>
      </c>
      <c r="K111">
        <v>1412794443</v>
      </c>
      <c r="L111" s="9">
        <v>41920.787534722222</v>
      </c>
      <c r="M111" t="b">
        <v>0</v>
      </c>
      <c r="N111">
        <v>108</v>
      </c>
      <c r="O111" t="b">
        <v>1</v>
      </c>
      <c r="P111" s="14" t="s">
        <v>8319</v>
      </c>
      <c r="Q111" t="s">
        <v>8320</v>
      </c>
      <c r="R111" s="12">
        <v>119</v>
      </c>
      <c r="S111">
        <v>66.11</v>
      </c>
    </row>
    <row r="112" spans="1:19" ht="243.7" x14ac:dyDescent="0.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 s="9">
        <v>41810.958333333336</v>
      </c>
      <c r="K112">
        <v>1400512658</v>
      </c>
      <c r="L112" s="9">
        <v>41778.637245370373</v>
      </c>
      <c r="M112" t="b">
        <v>1</v>
      </c>
      <c r="N112">
        <v>226</v>
      </c>
      <c r="O112" t="b">
        <v>1</v>
      </c>
      <c r="P112" s="14" t="s">
        <v>8319</v>
      </c>
      <c r="Q112" t="s">
        <v>8320</v>
      </c>
      <c r="R112" s="12">
        <v>119</v>
      </c>
      <c r="S112">
        <v>50.16</v>
      </c>
    </row>
    <row r="113" spans="1:19" ht="215" x14ac:dyDescent="0.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 s="9">
        <v>42796.805034722223</v>
      </c>
      <c r="K113">
        <v>1485890355</v>
      </c>
      <c r="L113" s="9">
        <v>42766.805034722223</v>
      </c>
      <c r="M113" t="b">
        <v>0</v>
      </c>
      <c r="N113">
        <v>61</v>
      </c>
      <c r="O113" t="b">
        <v>1</v>
      </c>
      <c r="P113" s="14" t="s">
        <v>8319</v>
      </c>
      <c r="Q113" t="s">
        <v>8320</v>
      </c>
      <c r="R113" s="12">
        <v>119</v>
      </c>
      <c r="S113">
        <v>97.38</v>
      </c>
    </row>
    <row r="114" spans="1:19" ht="258" x14ac:dyDescent="0.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 s="9">
        <v>41900.165972222225</v>
      </c>
      <c r="K114">
        <v>1409667827</v>
      </c>
      <c r="L114" s="9">
        <v>41884.599849537037</v>
      </c>
      <c r="M114" t="b">
        <v>0</v>
      </c>
      <c r="N114">
        <v>27</v>
      </c>
      <c r="O114" t="b">
        <v>1</v>
      </c>
      <c r="P114" s="14" t="s">
        <v>8319</v>
      </c>
      <c r="Q114" t="s">
        <v>8320</v>
      </c>
      <c r="R114" s="12">
        <v>119</v>
      </c>
      <c r="S114">
        <v>42.3</v>
      </c>
    </row>
    <row r="115" spans="1:19" ht="215" x14ac:dyDescent="0.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 s="9">
        <v>41994.716319444444</v>
      </c>
      <c r="K115">
        <v>1416589890</v>
      </c>
      <c r="L115" s="9">
        <v>41964.716319444444</v>
      </c>
      <c r="M115" t="b">
        <v>0</v>
      </c>
      <c r="N115">
        <v>23</v>
      </c>
      <c r="O115" t="b">
        <v>1</v>
      </c>
      <c r="P115" s="14" t="s">
        <v>8319</v>
      </c>
      <c r="Q115" t="s">
        <v>8320</v>
      </c>
      <c r="R115" s="12">
        <v>119</v>
      </c>
      <c r="S115">
        <v>176.09</v>
      </c>
    </row>
    <row r="116" spans="1:19" ht="114.7" x14ac:dyDescent="0.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 s="9">
        <v>42076.290972222225</v>
      </c>
      <c r="K116">
        <v>1423959123</v>
      </c>
      <c r="L116" s="9">
        <v>42050.008368055554</v>
      </c>
      <c r="M116" t="b">
        <v>0</v>
      </c>
      <c r="N116">
        <v>62</v>
      </c>
      <c r="O116" t="b">
        <v>1</v>
      </c>
      <c r="P116" s="14" t="s">
        <v>8319</v>
      </c>
      <c r="Q116" t="s">
        <v>8320</v>
      </c>
      <c r="R116" s="12">
        <v>119</v>
      </c>
      <c r="S116">
        <v>49.69</v>
      </c>
    </row>
    <row r="117" spans="1:19" ht="215" x14ac:dyDescent="0.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 s="9">
        <v>41837.690081018518</v>
      </c>
      <c r="K117">
        <v>1403022823</v>
      </c>
      <c r="L117" s="9">
        <v>41807.690081018518</v>
      </c>
      <c r="M117" t="b">
        <v>0</v>
      </c>
      <c r="N117">
        <v>37</v>
      </c>
      <c r="O117" t="b">
        <v>1</v>
      </c>
      <c r="P117" s="14" t="s">
        <v>8319</v>
      </c>
      <c r="Q117" t="s">
        <v>8320</v>
      </c>
      <c r="R117" s="12">
        <v>119</v>
      </c>
      <c r="S117">
        <v>48.34</v>
      </c>
    </row>
    <row r="118" spans="1:19" ht="215" x14ac:dyDescent="0.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 s="9">
        <v>41950.011053240742</v>
      </c>
      <c r="K118">
        <v>1411859755</v>
      </c>
      <c r="L118" s="9">
        <v>41909.969386574077</v>
      </c>
      <c r="M118" t="b">
        <v>1</v>
      </c>
      <c r="N118">
        <v>213</v>
      </c>
      <c r="O118" t="b">
        <v>1</v>
      </c>
      <c r="P118" s="14" t="s">
        <v>8319</v>
      </c>
      <c r="Q118" t="s">
        <v>8320</v>
      </c>
      <c r="R118" s="12">
        <v>118</v>
      </c>
      <c r="S118">
        <v>110.35</v>
      </c>
    </row>
    <row r="119" spans="1:19" ht="143.35" x14ac:dyDescent="0.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 s="9">
        <v>42721.333333333328</v>
      </c>
      <c r="K119">
        <v>1479283285</v>
      </c>
      <c r="L119" s="9">
        <v>42690.334317129629</v>
      </c>
      <c r="M119" t="b">
        <v>0</v>
      </c>
      <c r="N119">
        <v>26</v>
      </c>
      <c r="O119" t="b">
        <v>1</v>
      </c>
      <c r="P119" s="14" t="s">
        <v>8319</v>
      </c>
      <c r="Q119" t="s">
        <v>8320</v>
      </c>
      <c r="R119" s="12">
        <v>118</v>
      </c>
      <c r="S119">
        <v>67.92</v>
      </c>
    </row>
    <row r="120" spans="1:19" ht="243.7" x14ac:dyDescent="0.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 s="9">
        <v>41794.207638888889</v>
      </c>
      <c r="K120">
        <v>1400725112</v>
      </c>
      <c r="L120" s="9">
        <v>41781.096203703702</v>
      </c>
      <c r="M120" t="b">
        <v>0</v>
      </c>
      <c r="N120">
        <v>44</v>
      </c>
      <c r="O120" t="b">
        <v>1</v>
      </c>
      <c r="P120" s="14" t="s">
        <v>8319</v>
      </c>
      <c r="Q120" t="s">
        <v>8320</v>
      </c>
      <c r="R120" s="12">
        <v>118</v>
      </c>
      <c r="S120">
        <v>75.34</v>
      </c>
    </row>
    <row r="121" spans="1:19" ht="243.7" x14ac:dyDescent="0.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 s="9">
        <v>42176.934027777781</v>
      </c>
      <c r="K121">
        <v>1432410639</v>
      </c>
      <c r="L121" s="9">
        <v>42147.826840277776</v>
      </c>
      <c r="M121" t="b">
        <v>0</v>
      </c>
      <c r="N121">
        <v>62</v>
      </c>
      <c r="O121" t="b">
        <v>1</v>
      </c>
      <c r="P121" s="14" t="s">
        <v>8319</v>
      </c>
      <c r="Q121" t="s">
        <v>8320</v>
      </c>
      <c r="R121" s="12">
        <v>118</v>
      </c>
      <c r="S121">
        <v>57.26</v>
      </c>
    </row>
    <row r="122" spans="1:19" ht="186.35" x14ac:dyDescent="0.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 s="9">
        <v>42168.071527777778</v>
      </c>
      <c r="K122">
        <v>1431412196</v>
      </c>
      <c r="L122" s="9">
        <v>42136.270787037036</v>
      </c>
      <c r="M122" t="b">
        <v>0</v>
      </c>
      <c r="N122">
        <v>15</v>
      </c>
      <c r="O122" t="b">
        <v>1</v>
      </c>
      <c r="P122" s="14" t="s">
        <v>8319</v>
      </c>
      <c r="Q122" t="s">
        <v>8320</v>
      </c>
      <c r="R122" s="12">
        <v>117</v>
      </c>
      <c r="S122">
        <v>50.67</v>
      </c>
    </row>
    <row r="123" spans="1:19" ht="229.35" x14ac:dyDescent="0.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 s="9">
        <v>41811.666770833333</v>
      </c>
      <c r="K123">
        <v>1400774409</v>
      </c>
      <c r="L123" s="9">
        <v>41781.666770833333</v>
      </c>
      <c r="M123" t="b">
        <v>1</v>
      </c>
      <c r="N123">
        <v>51</v>
      </c>
      <c r="O123" t="b">
        <v>1</v>
      </c>
      <c r="P123" s="14" t="s">
        <v>8319</v>
      </c>
      <c r="Q123" t="s">
        <v>8320</v>
      </c>
      <c r="R123" s="12">
        <v>117</v>
      </c>
      <c r="S123">
        <v>57.55</v>
      </c>
    </row>
    <row r="124" spans="1:19" ht="243.7" x14ac:dyDescent="0.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 s="9">
        <v>41987.762592592597</v>
      </c>
      <c r="K124">
        <v>1415125088</v>
      </c>
      <c r="L124" s="9">
        <v>41947.762592592589</v>
      </c>
      <c r="M124" t="b">
        <v>0</v>
      </c>
      <c r="N124">
        <v>35</v>
      </c>
      <c r="O124" t="b">
        <v>1</v>
      </c>
      <c r="P124" s="14" t="s">
        <v>8319</v>
      </c>
      <c r="Q124" t="s">
        <v>8320</v>
      </c>
      <c r="R124" s="12">
        <v>117</v>
      </c>
      <c r="S124">
        <v>100.17</v>
      </c>
    </row>
    <row r="125" spans="1:19" ht="258" x14ac:dyDescent="0.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 s="9">
        <v>42196.165972222225</v>
      </c>
      <c r="K125">
        <v>1434069205</v>
      </c>
      <c r="L125" s="9">
        <v>42167.023206018523</v>
      </c>
      <c r="M125" t="b">
        <v>0</v>
      </c>
      <c r="N125">
        <v>86</v>
      </c>
      <c r="O125" t="b">
        <v>1</v>
      </c>
      <c r="P125" s="14" t="s">
        <v>8319</v>
      </c>
      <c r="Q125" t="s">
        <v>8320</v>
      </c>
      <c r="R125" s="12">
        <v>117</v>
      </c>
      <c r="S125">
        <v>81.569999999999993</v>
      </c>
    </row>
    <row r="126" spans="1:19" ht="86" x14ac:dyDescent="0.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 s="9">
        <v>42176.888888888891</v>
      </c>
      <c r="K126">
        <v>1433109907</v>
      </c>
      <c r="L126" s="9">
        <v>42155.920219907406</v>
      </c>
      <c r="M126" t="b">
        <v>0</v>
      </c>
      <c r="N126">
        <v>30</v>
      </c>
      <c r="O126" t="b">
        <v>1</v>
      </c>
      <c r="P126" s="14" t="s">
        <v>8319</v>
      </c>
      <c r="Q126" t="s">
        <v>8320</v>
      </c>
      <c r="R126" s="12">
        <v>116</v>
      </c>
      <c r="S126">
        <v>44.33</v>
      </c>
    </row>
    <row r="127" spans="1:19" ht="114.7" x14ac:dyDescent="0.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 s="9">
        <v>41853.175706018519</v>
      </c>
      <c r="K127">
        <v>1405743181</v>
      </c>
      <c r="L127" s="9">
        <v>41839.175706018519</v>
      </c>
      <c r="M127" t="b">
        <v>1</v>
      </c>
      <c r="N127">
        <v>55</v>
      </c>
      <c r="O127" t="b">
        <v>1</v>
      </c>
      <c r="P127" s="14" t="s">
        <v>8319</v>
      </c>
      <c r="Q127" t="s">
        <v>8320</v>
      </c>
      <c r="R127" s="12">
        <v>116</v>
      </c>
      <c r="S127">
        <v>63.36</v>
      </c>
    </row>
    <row r="128" spans="1:19" ht="258" x14ac:dyDescent="0.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 s="9">
        <v>41855.666354166664</v>
      </c>
      <c r="K128">
        <v>1405439973</v>
      </c>
      <c r="L128" s="9">
        <v>41835.666354166664</v>
      </c>
      <c r="M128" t="b">
        <v>1</v>
      </c>
      <c r="N128">
        <v>244</v>
      </c>
      <c r="O128" t="b">
        <v>1</v>
      </c>
      <c r="P128" s="14" t="s">
        <v>8319</v>
      </c>
      <c r="Q128" t="s">
        <v>8320</v>
      </c>
      <c r="R128" s="12">
        <v>116</v>
      </c>
      <c r="S128">
        <v>71.489999999999995</v>
      </c>
    </row>
    <row r="129" spans="1:19" ht="172" x14ac:dyDescent="0.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 s="9">
        <v>42678.546111111107</v>
      </c>
      <c r="K129">
        <v>1475672784</v>
      </c>
      <c r="L129" s="9">
        <v>42648.546111111107</v>
      </c>
      <c r="M129" t="b">
        <v>1</v>
      </c>
      <c r="N129">
        <v>104</v>
      </c>
      <c r="O129" t="b">
        <v>1</v>
      </c>
      <c r="P129" s="14" t="s">
        <v>8319</v>
      </c>
      <c r="Q129" t="s">
        <v>8320</v>
      </c>
      <c r="R129" s="12">
        <v>116</v>
      </c>
      <c r="S129">
        <v>50.2</v>
      </c>
    </row>
    <row r="130" spans="1:19" ht="229.35" x14ac:dyDescent="0.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 s="9">
        <v>42291.917395833334</v>
      </c>
      <c r="K130">
        <v>1442268063</v>
      </c>
      <c r="L130" s="9">
        <v>42261.917395833334</v>
      </c>
      <c r="M130" t="b">
        <v>0</v>
      </c>
      <c r="N130">
        <v>63</v>
      </c>
      <c r="O130" t="b">
        <v>1</v>
      </c>
      <c r="P130" s="14" t="s">
        <v>8319</v>
      </c>
      <c r="Q130" t="s">
        <v>8320</v>
      </c>
      <c r="R130" s="12">
        <v>116</v>
      </c>
      <c r="S130">
        <v>55.33</v>
      </c>
    </row>
    <row r="131" spans="1:19" ht="229.35" x14ac:dyDescent="0.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 s="9">
        <v>42091.609768518523</v>
      </c>
      <c r="K131">
        <v>1424533084</v>
      </c>
      <c r="L131" s="9">
        <v>42056.65143518518</v>
      </c>
      <c r="M131" t="b">
        <v>0</v>
      </c>
      <c r="N131">
        <v>35</v>
      </c>
      <c r="O131" t="b">
        <v>1</v>
      </c>
      <c r="P131" s="14" t="s">
        <v>8319</v>
      </c>
      <c r="Q131" t="s">
        <v>8320</v>
      </c>
      <c r="R131" s="12">
        <v>116</v>
      </c>
      <c r="S131">
        <v>59.6</v>
      </c>
    </row>
    <row r="132" spans="1:19" ht="200.7" x14ac:dyDescent="0.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 s="9">
        <v>42396.041666666672</v>
      </c>
      <c r="K132">
        <v>1452664317</v>
      </c>
      <c r="L132" s="9">
        <v>42382.244409722218</v>
      </c>
      <c r="M132" t="b">
        <v>0</v>
      </c>
      <c r="N132">
        <v>29</v>
      </c>
      <c r="O132" t="b">
        <v>1</v>
      </c>
      <c r="P132" s="14" t="s">
        <v>8319</v>
      </c>
      <c r="Q132" t="s">
        <v>8320</v>
      </c>
      <c r="R132" s="12">
        <v>116</v>
      </c>
      <c r="S132">
        <v>80.03</v>
      </c>
    </row>
    <row r="133" spans="1:19" ht="229.35" x14ac:dyDescent="0.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 s="9">
        <v>42203.290972222225</v>
      </c>
      <c r="K133">
        <v>1434654998</v>
      </c>
      <c r="L133" s="9">
        <v>42173.803217592591</v>
      </c>
      <c r="M133" t="b">
        <v>0</v>
      </c>
      <c r="N133">
        <v>79</v>
      </c>
      <c r="O133" t="b">
        <v>1</v>
      </c>
      <c r="P133" s="14" t="s">
        <v>8319</v>
      </c>
      <c r="Q133" t="s">
        <v>8320</v>
      </c>
      <c r="R133" s="12">
        <v>116</v>
      </c>
      <c r="S133">
        <v>73.58</v>
      </c>
    </row>
    <row r="134" spans="1:19" ht="172" x14ac:dyDescent="0.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 s="9">
        <v>42449.999131944445</v>
      </c>
      <c r="K134">
        <v>1456793925</v>
      </c>
      <c r="L134" s="9">
        <v>42430.040798611109</v>
      </c>
      <c r="M134" t="b">
        <v>0</v>
      </c>
      <c r="N134">
        <v>31</v>
      </c>
      <c r="O134" t="b">
        <v>1</v>
      </c>
      <c r="P134" s="14" t="s">
        <v>8319</v>
      </c>
      <c r="Q134" t="s">
        <v>8320</v>
      </c>
      <c r="R134" s="12">
        <v>115</v>
      </c>
      <c r="S134">
        <v>110.97</v>
      </c>
    </row>
    <row r="135" spans="1:19" ht="229.35" x14ac:dyDescent="0.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 s="9">
        <v>40953.729953703703</v>
      </c>
      <c r="K135">
        <v>1326648668</v>
      </c>
      <c r="L135" s="9">
        <v>40923.729953703703</v>
      </c>
      <c r="M135" t="b">
        <v>1</v>
      </c>
      <c r="N135">
        <v>29</v>
      </c>
      <c r="O135" t="b">
        <v>1</v>
      </c>
      <c r="P135" s="14" t="s">
        <v>8319</v>
      </c>
      <c r="Q135" t="s">
        <v>8320</v>
      </c>
      <c r="R135" s="12">
        <v>115</v>
      </c>
      <c r="S135">
        <v>79.31</v>
      </c>
    </row>
    <row r="136" spans="1:19" ht="243.7" x14ac:dyDescent="0.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 s="9">
        <v>41504.625</v>
      </c>
      <c r="K136">
        <v>1374531631</v>
      </c>
      <c r="L136" s="9">
        <v>41477.930914351848</v>
      </c>
      <c r="M136" t="b">
        <v>1</v>
      </c>
      <c r="N136">
        <v>55</v>
      </c>
      <c r="O136" t="b">
        <v>1</v>
      </c>
      <c r="P136" s="14" t="s">
        <v>8319</v>
      </c>
      <c r="Q136" t="s">
        <v>8320</v>
      </c>
      <c r="R136" s="12">
        <v>115</v>
      </c>
      <c r="S136">
        <v>39.67</v>
      </c>
    </row>
    <row r="137" spans="1:19" ht="272.35000000000002" x14ac:dyDescent="0.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 s="9">
        <v>41926.290972222225</v>
      </c>
      <c r="K137">
        <v>1410421670</v>
      </c>
      <c r="L137" s="9">
        <v>41893.324884259258</v>
      </c>
      <c r="M137" t="b">
        <v>1</v>
      </c>
      <c r="N137">
        <v>167</v>
      </c>
      <c r="O137" t="b">
        <v>1</v>
      </c>
      <c r="P137" s="14" t="s">
        <v>8319</v>
      </c>
      <c r="Q137" t="s">
        <v>8320</v>
      </c>
      <c r="R137" s="12">
        <v>115</v>
      </c>
      <c r="S137">
        <v>58.69</v>
      </c>
    </row>
    <row r="138" spans="1:19" ht="200.7" x14ac:dyDescent="0.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 s="9">
        <v>42524.563449074078</v>
      </c>
      <c r="K138">
        <v>1462368682</v>
      </c>
      <c r="L138" s="9">
        <v>42494.563449074078</v>
      </c>
      <c r="M138" t="b">
        <v>0</v>
      </c>
      <c r="N138">
        <v>62</v>
      </c>
      <c r="O138" t="b">
        <v>1</v>
      </c>
      <c r="P138" s="14" t="s">
        <v>8319</v>
      </c>
      <c r="Q138" t="s">
        <v>8320</v>
      </c>
      <c r="R138" s="12">
        <v>115</v>
      </c>
      <c r="S138">
        <v>184.68</v>
      </c>
    </row>
    <row r="139" spans="1:19" ht="200.7" x14ac:dyDescent="0.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 s="9">
        <v>42141.125</v>
      </c>
      <c r="K139">
        <v>1430761243</v>
      </c>
      <c r="L139" s="9">
        <v>42128.736608796295</v>
      </c>
      <c r="M139" t="b">
        <v>0</v>
      </c>
      <c r="N139">
        <v>39</v>
      </c>
      <c r="O139" t="b">
        <v>1</v>
      </c>
      <c r="P139" s="14" t="s">
        <v>8319</v>
      </c>
      <c r="Q139" t="s">
        <v>8320</v>
      </c>
      <c r="R139" s="12">
        <v>115</v>
      </c>
      <c r="S139">
        <v>53.23</v>
      </c>
    </row>
    <row r="140" spans="1:19" ht="215" x14ac:dyDescent="0.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 s="9">
        <v>42263.738564814819</v>
      </c>
      <c r="K140">
        <v>1439833412</v>
      </c>
      <c r="L140" s="9">
        <v>42233.738564814819</v>
      </c>
      <c r="M140" t="b">
        <v>0</v>
      </c>
      <c r="N140">
        <v>128</v>
      </c>
      <c r="O140" t="b">
        <v>1</v>
      </c>
      <c r="P140" s="14" t="s">
        <v>8319</v>
      </c>
      <c r="Q140" t="s">
        <v>8320</v>
      </c>
      <c r="R140" s="12">
        <v>114</v>
      </c>
      <c r="S140">
        <v>88.77</v>
      </c>
    </row>
    <row r="141" spans="1:19" ht="172" x14ac:dyDescent="0.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 s="9">
        <v>42072.156157407408</v>
      </c>
      <c r="K141">
        <v>1423284292</v>
      </c>
      <c r="L141" s="9">
        <v>42042.197824074072</v>
      </c>
      <c r="M141" t="b">
        <v>0</v>
      </c>
      <c r="N141">
        <v>71</v>
      </c>
      <c r="O141" t="b">
        <v>1</v>
      </c>
      <c r="P141" s="14" t="s">
        <v>8319</v>
      </c>
      <c r="Q141" t="s">
        <v>8320</v>
      </c>
      <c r="R141" s="12">
        <v>114</v>
      </c>
      <c r="S141">
        <v>80.23</v>
      </c>
    </row>
    <row r="142" spans="1:19" ht="243.7" x14ac:dyDescent="0.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 s="9">
        <v>42086.093055555553</v>
      </c>
      <c r="K142">
        <v>1421960934</v>
      </c>
      <c r="L142" s="9">
        <v>42026.88118055556</v>
      </c>
      <c r="M142" t="b">
        <v>0</v>
      </c>
      <c r="N142">
        <v>30</v>
      </c>
      <c r="O142" t="b">
        <v>1</v>
      </c>
      <c r="P142" s="14" t="s">
        <v>8319</v>
      </c>
      <c r="Q142" t="s">
        <v>8320</v>
      </c>
      <c r="R142" s="12">
        <v>114</v>
      </c>
      <c r="S142">
        <v>113.57</v>
      </c>
    </row>
    <row r="143" spans="1:19" ht="114.7" x14ac:dyDescent="0.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 s="9">
        <v>41477.839722222219</v>
      </c>
      <c r="K143">
        <v>1371931752</v>
      </c>
      <c r="L143" s="9">
        <v>41447.839722222219</v>
      </c>
      <c r="M143" t="b">
        <v>1</v>
      </c>
      <c r="N143">
        <v>69</v>
      </c>
      <c r="O143" t="b">
        <v>1</v>
      </c>
      <c r="P143" s="14" t="s">
        <v>8319</v>
      </c>
      <c r="Q143" t="s">
        <v>8320</v>
      </c>
      <c r="R143" s="12">
        <v>114</v>
      </c>
      <c r="S143">
        <v>82.61</v>
      </c>
    </row>
    <row r="144" spans="1:19" ht="172" x14ac:dyDescent="0.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 s="9">
        <v>41400.702210648145</v>
      </c>
      <c r="K144">
        <v>1365699071</v>
      </c>
      <c r="L144" s="9">
        <v>41375.702210648145</v>
      </c>
      <c r="M144" t="b">
        <v>1</v>
      </c>
      <c r="N144">
        <v>62</v>
      </c>
      <c r="O144" t="b">
        <v>1</v>
      </c>
      <c r="P144" s="14" t="s">
        <v>8319</v>
      </c>
      <c r="Q144" t="s">
        <v>8320</v>
      </c>
      <c r="R144" s="12">
        <v>114</v>
      </c>
      <c r="S144">
        <v>77.34</v>
      </c>
    </row>
    <row r="145" spans="1:19" ht="258" x14ac:dyDescent="0.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 s="9">
        <v>42461.06086805556</v>
      </c>
      <c r="K145">
        <v>1456885659</v>
      </c>
      <c r="L145" s="9">
        <v>42431.102534722217</v>
      </c>
      <c r="M145" t="b">
        <v>0</v>
      </c>
      <c r="N145">
        <v>63</v>
      </c>
      <c r="O145" t="b">
        <v>1</v>
      </c>
      <c r="P145" s="14" t="s">
        <v>8319</v>
      </c>
      <c r="Q145" t="s">
        <v>8320</v>
      </c>
      <c r="R145" s="12">
        <v>114</v>
      </c>
      <c r="S145">
        <v>105.21</v>
      </c>
    </row>
    <row r="146" spans="1:19" ht="243.7" x14ac:dyDescent="0.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 s="9">
        <v>42264.165972222225</v>
      </c>
      <c r="K146">
        <v>1439743900</v>
      </c>
      <c r="L146" s="9">
        <v>42232.702546296292</v>
      </c>
      <c r="M146" t="b">
        <v>0</v>
      </c>
      <c r="N146">
        <v>14</v>
      </c>
      <c r="O146" t="b">
        <v>1</v>
      </c>
      <c r="P146" s="14" t="s">
        <v>8319</v>
      </c>
      <c r="Q146" t="s">
        <v>8320</v>
      </c>
      <c r="R146" s="12">
        <v>114</v>
      </c>
      <c r="S146">
        <v>40.71</v>
      </c>
    </row>
    <row r="147" spans="1:19" ht="229.35" x14ac:dyDescent="0.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 s="9">
        <v>42536.760405092587</v>
      </c>
      <c r="K147">
        <v>1463422499</v>
      </c>
      <c r="L147" s="9">
        <v>42506.760405092587</v>
      </c>
      <c r="M147" t="b">
        <v>0</v>
      </c>
      <c r="N147">
        <v>44</v>
      </c>
      <c r="O147" t="b">
        <v>1</v>
      </c>
      <c r="P147" s="14" t="s">
        <v>8319</v>
      </c>
      <c r="Q147" t="s">
        <v>8320</v>
      </c>
      <c r="R147" s="12">
        <v>114</v>
      </c>
      <c r="S147">
        <v>64.91</v>
      </c>
    </row>
    <row r="148" spans="1:19" ht="200.7" x14ac:dyDescent="0.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 s="9">
        <v>42504.165972222225</v>
      </c>
      <c r="K148">
        <v>1461117201</v>
      </c>
      <c r="L148" s="9">
        <v>42480.078715277778</v>
      </c>
      <c r="M148" t="b">
        <v>0</v>
      </c>
      <c r="N148">
        <v>336</v>
      </c>
      <c r="O148" t="b">
        <v>1</v>
      </c>
      <c r="P148" s="14" t="s">
        <v>8319</v>
      </c>
      <c r="Q148" t="s">
        <v>8320</v>
      </c>
      <c r="R148" s="12">
        <v>114</v>
      </c>
      <c r="S148">
        <v>119.18</v>
      </c>
    </row>
    <row r="149" spans="1:19" ht="186.35" x14ac:dyDescent="0.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 s="9">
        <v>42004.291666666672</v>
      </c>
      <c r="K149">
        <v>1417593483</v>
      </c>
      <c r="L149" s="9">
        <v>41976.331979166673</v>
      </c>
      <c r="M149" t="b">
        <v>0</v>
      </c>
      <c r="N149">
        <v>26</v>
      </c>
      <c r="O149" t="b">
        <v>1</v>
      </c>
      <c r="P149" s="14" t="s">
        <v>8319</v>
      </c>
      <c r="Q149" t="s">
        <v>8320</v>
      </c>
      <c r="R149" s="12">
        <v>114</v>
      </c>
      <c r="S149">
        <v>87.96</v>
      </c>
    </row>
    <row r="150" spans="1:19" ht="229.35" x14ac:dyDescent="0.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 s="9">
        <v>42064.207638888889</v>
      </c>
      <c r="K150">
        <v>1421900022</v>
      </c>
      <c r="L150" s="9">
        <v>42026.176180555558</v>
      </c>
      <c r="M150" t="b">
        <v>0</v>
      </c>
      <c r="N150">
        <v>27</v>
      </c>
      <c r="O150" t="b">
        <v>1</v>
      </c>
      <c r="P150" s="14" t="s">
        <v>8319</v>
      </c>
      <c r="Q150" t="s">
        <v>8320</v>
      </c>
      <c r="R150" s="12">
        <v>114</v>
      </c>
      <c r="S150">
        <v>37.96</v>
      </c>
    </row>
    <row r="151" spans="1:19" ht="143.35" x14ac:dyDescent="0.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 s="9">
        <v>41805.666666666664</v>
      </c>
      <c r="K151">
        <v>1400606573</v>
      </c>
      <c r="L151" s="9">
        <v>41779.724224537036</v>
      </c>
      <c r="M151" t="b">
        <v>0</v>
      </c>
      <c r="N151">
        <v>21</v>
      </c>
      <c r="O151" t="b">
        <v>1</v>
      </c>
      <c r="P151" s="14" t="s">
        <v>8319</v>
      </c>
      <c r="Q151" t="s">
        <v>8320</v>
      </c>
      <c r="R151" s="12">
        <v>114</v>
      </c>
      <c r="S151">
        <v>27.14</v>
      </c>
    </row>
    <row r="152" spans="1:19" ht="243.7" x14ac:dyDescent="0.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 s="9">
        <v>41000.834004629629</v>
      </c>
      <c r="K152">
        <v>1330722058</v>
      </c>
      <c r="L152" s="9">
        <v>40970.875671296293</v>
      </c>
      <c r="M152" t="b">
        <v>1</v>
      </c>
      <c r="N152">
        <v>123</v>
      </c>
      <c r="O152" t="b">
        <v>1</v>
      </c>
      <c r="P152" s="14" t="s">
        <v>8319</v>
      </c>
      <c r="Q152" t="s">
        <v>8320</v>
      </c>
      <c r="R152" s="12">
        <v>113</v>
      </c>
      <c r="S152">
        <v>64.27</v>
      </c>
    </row>
    <row r="153" spans="1:19" ht="215" x14ac:dyDescent="0.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 s="9">
        <v>41883.665972222225</v>
      </c>
      <c r="K153">
        <v>1408062990</v>
      </c>
      <c r="L153" s="9">
        <v>41866.025347222225</v>
      </c>
      <c r="M153" t="b">
        <v>0</v>
      </c>
      <c r="N153">
        <v>68</v>
      </c>
      <c r="O153" t="b">
        <v>1</v>
      </c>
      <c r="P153" s="14" t="s">
        <v>8319</v>
      </c>
      <c r="Q153" t="s">
        <v>8320</v>
      </c>
      <c r="R153" s="12">
        <v>113</v>
      </c>
      <c r="S153">
        <v>83.43</v>
      </c>
    </row>
    <row r="154" spans="1:19" ht="258" x14ac:dyDescent="0.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 s="9">
        <v>42488.641724537039</v>
      </c>
      <c r="K154">
        <v>1459265045</v>
      </c>
      <c r="L154" s="9">
        <v>42458.641724537039</v>
      </c>
      <c r="M154" t="b">
        <v>0</v>
      </c>
      <c r="N154">
        <v>63</v>
      </c>
      <c r="O154" t="b">
        <v>1</v>
      </c>
      <c r="P154" s="14" t="s">
        <v>8319</v>
      </c>
      <c r="Q154" t="s">
        <v>8320</v>
      </c>
      <c r="R154" s="12">
        <v>113</v>
      </c>
      <c r="S154">
        <v>50.4</v>
      </c>
    </row>
    <row r="155" spans="1:19" ht="215" x14ac:dyDescent="0.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 s="9">
        <v>42079.875</v>
      </c>
      <c r="K155">
        <v>1424296822</v>
      </c>
      <c r="L155" s="9">
        <v>42053.916921296302</v>
      </c>
      <c r="M155" t="b">
        <v>0</v>
      </c>
      <c r="N155">
        <v>57</v>
      </c>
      <c r="O155" t="b">
        <v>1</v>
      </c>
      <c r="P155" s="14" t="s">
        <v>8319</v>
      </c>
      <c r="Q155" t="s">
        <v>8320</v>
      </c>
      <c r="R155" s="12">
        <v>113</v>
      </c>
      <c r="S155">
        <v>39.6</v>
      </c>
    </row>
    <row r="156" spans="1:19" ht="200.7" x14ac:dyDescent="0.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 s="9">
        <v>42046.708333333328</v>
      </c>
      <c r="K156">
        <v>1421025159</v>
      </c>
      <c r="L156" s="9">
        <v>42016.050451388888</v>
      </c>
      <c r="M156" t="b">
        <v>0</v>
      </c>
      <c r="N156">
        <v>53</v>
      </c>
      <c r="O156" t="b">
        <v>1</v>
      </c>
      <c r="P156" s="14" t="s">
        <v>8319</v>
      </c>
      <c r="Q156" t="s">
        <v>8320</v>
      </c>
      <c r="R156" s="12">
        <v>113</v>
      </c>
      <c r="S156">
        <v>107</v>
      </c>
    </row>
    <row r="157" spans="1:19" ht="243.7" x14ac:dyDescent="0.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 s="9">
        <v>42489.290972222225</v>
      </c>
      <c r="K157">
        <v>1461370956</v>
      </c>
      <c r="L157" s="9">
        <v>42483.015694444446</v>
      </c>
      <c r="M157" t="b">
        <v>0</v>
      </c>
      <c r="N157">
        <v>69</v>
      </c>
      <c r="O157" t="b">
        <v>1</v>
      </c>
      <c r="P157" s="14" t="s">
        <v>8319</v>
      </c>
      <c r="Q157" t="s">
        <v>8320</v>
      </c>
      <c r="R157" s="12">
        <v>113</v>
      </c>
      <c r="S157">
        <v>49.06</v>
      </c>
    </row>
    <row r="158" spans="1:19" ht="229.35" x14ac:dyDescent="0.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 s="9">
        <v>42693.916666666672</v>
      </c>
      <c r="K158">
        <v>1476760226</v>
      </c>
      <c r="L158" s="9">
        <v>42661.132245370376</v>
      </c>
      <c r="M158" t="b">
        <v>0</v>
      </c>
      <c r="N158">
        <v>17</v>
      </c>
      <c r="O158" t="b">
        <v>1</v>
      </c>
      <c r="P158" s="14" t="s">
        <v>8319</v>
      </c>
      <c r="Q158" t="s">
        <v>8320</v>
      </c>
      <c r="R158" s="12">
        <v>113</v>
      </c>
      <c r="S158">
        <v>66.47</v>
      </c>
    </row>
    <row r="159" spans="1:19" ht="186.35" x14ac:dyDescent="0.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 s="9">
        <v>42648.454097222217</v>
      </c>
      <c r="K159">
        <v>1473850434</v>
      </c>
      <c r="L159" s="9">
        <v>42627.454097222217</v>
      </c>
      <c r="M159" t="b">
        <v>0</v>
      </c>
      <c r="N159">
        <v>34</v>
      </c>
      <c r="O159" t="b">
        <v>1</v>
      </c>
      <c r="P159" s="14" t="s">
        <v>8319</v>
      </c>
      <c r="Q159" t="s">
        <v>8320</v>
      </c>
      <c r="R159" s="12">
        <v>113</v>
      </c>
      <c r="S159">
        <v>99.5</v>
      </c>
    </row>
    <row r="160" spans="1:19" ht="186.35" x14ac:dyDescent="0.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 s="9">
        <v>42585.172916666663</v>
      </c>
      <c r="K160">
        <v>1467497652</v>
      </c>
      <c r="L160" s="9">
        <v>42553.926527777774</v>
      </c>
      <c r="M160" t="b">
        <v>0</v>
      </c>
      <c r="N160">
        <v>14</v>
      </c>
      <c r="O160" t="b">
        <v>1</v>
      </c>
      <c r="P160" s="14" t="s">
        <v>8319</v>
      </c>
      <c r="Q160" t="s">
        <v>8320</v>
      </c>
      <c r="R160" s="12">
        <v>113</v>
      </c>
      <c r="S160">
        <v>64.290000000000006</v>
      </c>
    </row>
    <row r="161" spans="1:19" ht="186.35" x14ac:dyDescent="0.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 s="9">
        <v>41822.166666666664</v>
      </c>
      <c r="K161">
        <v>1401414944</v>
      </c>
      <c r="L161" s="9">
        <v>41789.080370370371</v>
      </c>
      <c r="M161" t="b">
        <v>1</v>
      </c>
      <c r="N161">
        <v>71</v>
      </c>
      <c r="O161" t="b">
        <v>1</v>
      </c>
      <c r="P161" s="14" t="s">
        <v>8319</v>
      </c>
      <c r="Q161" t="s">
        <v>8320</v>
      </c>
      <c r="R161" s="12">
        <v>112</v>
      </c>
      <c r="S161">
        <v>31.62</v>
      </c>
    </row>
    <row r="162" spans="1:19" ht="143.35" x14ac:dyDescent="0.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 s="9">
        <v>42307.875</v>
      </c>
      <c r="K162">
        <v>1444220588</v>
      </c>
      <c r="L162" s="9">
        <v>42284.516064814816</v>
      </c>
      <c r="M162" t="b">
        <v>1</v>
      </c>
      <c r="N162">
        <v>68</v>
      </c>
      <c r="O162" t="b">
        <v>1</v>
      </c>
      <c r="P162" s="14" t="s">
        <v>8319</v>
      </c>
      <c r="Q162" t="s">
        <v>8320</v>
      </c>
      <c r="R162" s="12">
        <v>112</v>
      </c>
      <c r="S162">
        <v>41.24</v>
      </c>
    </row>
    <row r="163" spans="1:19" ht="57.35" x14ac:dyDescent="0.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 s="9">
        <v>42794.208333333328</v>
      </c>
      <c r="K163">
        <v>1485556626</v>
      </c>
      <c r="L163" s="9">
        <v>42762.942430555559</v>
      </c>
      <c r="M163" t="b">
        <v>0</v>
      </c>
      <c r="N163">
        <v>81</v>
      </c>
      <c r="O163" t="b">
        <v>1</v>
      </c>
      <c r="P163" s="14" t="s">
        <v>8319</v>
      </c>
      <c r="Q163" t="s">
        <v>8320</v>
      </c>
      <c r="R163" s="12">
        <v>112</v>
      </c>
      <c r="S163">
        <v>69.19</v>
      </c>
    </row>
    <row r="164" spans="1:19" ht="258" x14ac:dyDescent="0.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 s="9">
        <v>42544.782638888893</v>
      </c>
      <c r="K164">
        <v>1464979620</v>
      </c>
      <c r="L164" s="9">
        <v>42524.782638888893</v>
      </c>
      <c r="M164" t="b">
        <v>0</v>
      </c>
      <c r="N164">
        <v>30</v>
      </c>
      <c r="O164" t="b">
        <v>1</v>
      </c>
      <c r="P164" s="14" t="s">
        <v>8319</v>
      </c>
      <c r="Q164" t="s">
        <v>8320</v>
      </c>
      <c r="R164" s="12">
        <v>112</v>
      </c>
      <c r="S164">
        <v>65.17</v>
      </c>
    </row>
    <row r="165" spans="1:19" ht="229.35" x14ac:dyDescent="0.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 s="9">
        <v>42589.125</v>
      </c>
      <c r="K165">
        <v>1469112493</v>
      </c>
      <c r="L165" s="9">
        <v>42572.61681712963</v>
      </c>
      <c r="M165" t="b">
        <v>0</v>
      </c>
      <c r="N165">
        <v>19</v>
      </c>
      <c r="O165" t="b">
        <v>1</v>
      </c>
      <c r="P165" s="14" t="s">
        <v>8319</v>
      </c>
      <c r="Q165" t="s">
        <v>8320</v>
      </c>
      <c r="R165" s="12">
        <v>112</v>
      </c>
      <c r="S165">
        <v>58.95</v>
      </c>
    </row>
    <row r="166" spans="1:19" ht="272.35000000000002" x14ac:dyDescent="0.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 s="9">
        <v>42384.651504629626</v>
      </c>
      <c r="K166">
        <v>1452008290</v>
      </c>
      <c r="L166" s="9">
        <v>42374.651504629626</v>
      </c>
      <c r="M166" t="b">
        <v>0</v>
      </c>
      <c r="N166">
        <v>18</v>
      </c>
      <c r="O166" t="b">
        <v>1</v>
      </c>
      <c r="P166" s="14" t="s">
        <v>8319</v>
      </c>
      <c r="Q166" t="s">
        <v>8320</v>
      </c>
      <c r="R166" s="12">
        <v>112</v>
      </c>
      <c r="S166">
        <v>62.17</v>
      </c>
    </row>
    <row r="167" spans="1:19" ht="157.69999999999999" x14ac:dyDescent="0.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 s="9">
        <v>42201.824884259258</v>
      </c>
      <c r="K167">
        <v>1434484070</v>
      </c>
      <c r="L167" s="9">
        <v>42171.824884259258</v>
      </c>
      <c r="M167" t="b">
        <v>0</v>
      </c>
      <c r="N167">
        <v>52</v>
      </c>
      <c r="O167" t="b">
        <v>1</v>
      </c>
      <c r="P167" s="14" t="s">
        <v>8319</v>
      </c>
      <c r="Q167" t="s">
        <v>8320</v>
      </c>
      <c r="R167" s="12">
        <v>111</v>
      </c>
      <c r="S167">
        <v>63.85</v>
      </c>
    </row>
    <row r="168" spans="1:19" ht="243.7" x14ac:dyDescent="0.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 s="9">
        <v>41876.207638888889</v>
      </c>
      <c r="K168">
        <v>1406958354</v>
      </c>
      <c r="L168" s="9">
        <v>41853.240208333329</v>
      </c>
      <c r="M168" t="b">
        <v>0</v>
      </c>
      <c r="N168">
        <v>31</v>
      </c>
      <c r="O168" t="b">
        <v>1</v>
      </c>
      <c r="P168" s="14" t="s">
        <v>8319</v>
      </c>
      <c r="Q168" t="s">
        <v>8320</v>
      </c>
      <c r="R168" s="12">
        <v>111</v>
      </c>
      <c r="S168">
        <v>125.81</v>
      </c>
    </row>
    <row r="169" spans="1:19" ht="215" x14ac:dyDescent="0.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 s="9">
        <v>41805.753761574073</v>
      </c>
      <c r="K169">
        <v>1400263525</v>
      </c>
      <c r="L169" s="9">
        <v>41775.753761574073</v>
      </c>
      <c r="M169" t="b">
        <v>1</v>
      </c>
      <c r="N169">
        <v>72</v>
      </c>
      <c r="O169" t="b">
        <v>1</v>
      </c>
      <c r="P169" s="14" t="s">
        <v>8319</v>
      </c>
      <c r="Q169" t="s">
        <v>8320</v>
      </c>
      <c r="R169" s="12">
        <v>111</v>
      </c>
      <c r="S169">
        <v>200.69</v>
      </c>
    </row>
    <row r="170" spans="1:19" ht="215" x14ac:dyDescent="0.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 s="9">
        <v>42259.165972222225</v>
      </c>
      <c r="K170">
        <v>1439551200</v>
      </c>
      <c r="L170" s="9">
        <v>42230.472222222219</v>
      </c>
      <c r="M170" t="b">
        <v>1</v>
      </c>
      <c r="N170">
        <v>193</v>
      </c>
      <c r="O170" t="b">
        <v>1</v>
      </c>
      <c r="P170" s="14" t="s">
        <v>8319</v>
      </c>
      <c r="Q170" t="s">
        <v>8320</v>
      </c>
      <c r="R170" s="12">
        <v>111</v>
      </c>
      <c r="S170">
        <v>57.63</v>
      </c>
    </row>
    <row r="171" spans="1:19" ht="258" x14ac:dyDescent="0.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 s="9">
        <v>42176.731087962966</v>
      </c>
      <c r="K171">
        <v>1432315966</v>
      </c>
      <c r="L171" s="9">
        <v>42146.731087962966</v>
      </c>
      <c r="M171" t="b">
        <v>1</v>
      </c>
      <c r="N171">
        <v>20</v>
      </c>
      <c r="O171" t="b">
        <v>1</v>
      </c>
      <c r="P171" s="14" t="s">
        <v>8319</v>
      </c>
      <c r="Q171" t="s">
        <v>8320</v>
      </c>
      <c r="R171" s="12">
        <v>111</v>
      </c>
      <c r="S171">
        <v>83.05</v>
      </c>
    </row>
    <row r="172" spans="1:19" ht="243.7" x14ac:dyDescent="0.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 s="9">
        <v>41964.708333333328</v>
      </c>
      <c r="K172">
        <v>1414605776</v>
      </c>
      <c r="L172" s="9">
        <v>41941.75203703704</v>
      </c>
      <c r="M172" t="b">
        <v>0</v>
      </c>
      <c r="N172">
        <v>65</v>
      </c>
      <c r="O172" t="b">
        <v>1</v>
      </c>
      <c r="P172" s="14" t="s">
        <v>8319</v>
      </c>
      <c r="Q172" t="s">
        <v>8320</v>
      </c>
      <c r="R172" s="12">
        <v>111</v>
      </c>
      <c r="S172">
        <v>68.349999999999994</v>
      </c>
    </row>
    <row r="173" spans="1:19" ht="229.35" x14ac:dyDescent="0.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 s="9">
        <v>41899.740671296298</v>
      </c>
      <c r="K173">
        <v>1408383994</v>
      </c>
      <c r="L173" s="9">
        <v>41869.740671296298</v>
      </c>
      <c r="M173" t="b">
        <v>0</v>
      </c>
      <c r="N173">
        <v>19</v>
      </c>
      <c r="O173" t="b">
        <v>1</v>
      </c>
      <c r="P173" s="14" t="s">
        <v>8319</v>
      </c>
      <c r="Q173" t="s">
        <v>8320</v>
      </c>
      <c r="R173" s="12">
        <v>111</v>
      </c>
      <c r="S173">
        <v>58.42</v>
      </c>
    </row>
    <row r="174" spans="1:19" ht="215" x14ac:dyDescent="0.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 s="9">
        <v>42009.851388888885</v>
      </c>
      <c r="K174">
        <v>1417469639</v>
      </c>
      <c r="L174" s="9">
        <v>41974.898599537039</v>
      </c>
      <c r="M174" t="b">
        <v>0</v>
      </c>
      <c r="N174">
        <v>43</v>
      </c>
      <c r="O174" t="b">
        <v>1</v>
      </c>
      <c r="P174" s="14" t="s">
        <v>8319</v>
      </c>
      <c r="Q174" t="s">
        <v>8320</v>
      </c>
      <c r="R174" s="12">
        <v>111</v>
      </c>
      <c r="S174">
        <v>77.19</v>
      </c>
    </row>
    <row r="175" spans="1:19" ht="229.35" x14ac:dyDescent="0.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 s="9">
        <v>42470.166666666672</v>
      </c>
      <c r="K175">
        <v>1458336672</v>
      </c>
      <c r="L175" s="9">
        <v>42447.896666666667</v>
      </c>
      <c r="M175" t="b">
        <v>0</v>
      </c>
      <c r="N175">
        <v>36</v>
      </c>
      <c r="O175" t="b">
        <v>1</v>
      </c>
      <c r="P175" s="14" t="s">
        <v>8319</v>
      </c>
      <c r="Q175" t="s">
        <v>8320</v>
      </c>
      <c r="R175" s="12">
        <v>111</v>
      </c>
      <c r="S175">
        <v>92.5</v>
      </c>
    </row>
    <row r="176" spans="1:19" ht="229.35" x14ac:dyDescent="0.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 s="9">
        <v>42663.116851851853</v>
      </c>
      <c r="K176">
        <v>1474339696</v>
      </c>
      <c r="L176" s="9">
        <v>42633.116851851853</v>
      </c>
      <c r="M176" t="b">
        <v>0</v>
      </c>
      <c r="N176">
        <v>66</v>
      </c>
      <c r="O176" t="b">
        <v>1</v>
      </c>
      <c r="P176" s="14" t="s">
        <v>8319</v>
      </c>
      <c r="Q176" t="s">
        <v>8320</v>
      </c>
      <c r="R176" s="12">
        <v>111</v>
      </c>
      <c r="S176">
        <v>58.79</v>
      </c>
    </row>
    <row r="177" spans="1:19" ht="172" x14ac:dyDescent="0.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 s="9">
        <v>42431.806562500002</v>
      </c>
      <c r="K177">
        <v>1454354487</v>
      </c>
      <c r="L177" s="9">
        <v>42401.806562500002</v>
      </c>
      <c r="M177" t="b">
        <v>0</v>
      </c>
      <c r="N177">
        <v>136</v>
      </c>
      <c r="O177" t="b">
        <v>1</v>
      </c>
      <c r="P177" s="14" t="s">
        <v>8319</v>
      </c>
      <c r="Q177" t="s">
        <v>8320</v>
      </c>
      <c r="R177" s="12">
        <v>111</v>
      </c>
      <c r="S177">
        <v>40.630000000000003</v>
      </c>
    </row>
    <row r="178" spans="1:19" ht="243.7" x14ac:dyDescent="0.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 s="9">
        <v>42491.747199074074</v>
      </c>
      <c r="K178">
        <v>1459533358</v>
      </c>
      <c r="L178" s="9">
        <v>42461.747199074074</v>
      </c>
      <c r="M178" t="b">
        <v>0</v>
      </c>
      <c r="N178">
        <v>238</v>
      </c>
      <c r="O178" t="b">
        <v>1</v>
      </c>
      <c r="P178" s="14" t="s">
        <v>8319</v>
      </c>
      <c r="Q178" t="s">
        <v>8320</v>
      </c>
      <c r="R178" s="12">
        <v>110</v>
      </c>
      <c r="S178">
        <v>92.04</v>
      </c>
    </row>
    <row r="179" spans="1:19" ht="229.35" x14ac:dyDescent="0.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 s="9">
        <v>42089.166666666672</v>
      </c>
      <c r="K179">
        <v>1424927159</v>
      </c>
      <c r="L179" s="9">
        <v>42061.212488425925</v>
      </c>
      <c r="M179" t="b">
        <v>0</v>
      </c>
      <c r="N179">
        <v>108</v>
      </c>
      <c r="O179" t="b">
        <v>1</v>
      </c>
      <c r="P179" s="14" t="s">
        <v>8319</v>
      </c>
      <c r="Q179" t="s">
        <v>8320</v>
      </c>
      <c r="R179" s="12">
        <v>110</v>
      </c>
      <c r="S179">
        <v>50.75</v>
      </c>
    </row>
    <row r="180" spans="1:19" ht="243.7" x14ac:dyDescent="0.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 s="9">
        <v>40591.886886574073</v>
      </c>
      <c r="K180">
        <v>1292793427</v>
      </c>
      <c r="L180" s="9">
        <v>40531.886886574073</v>
      </c>
      <c r="M180" t="b">
        <v>1</v>
      </c>
      <c r="N180">
        <v>60</v>
      </c>
      <c r="O180" t="b">
        <v>1</v>
      </c>
      <c r="P180" s="14" t="s">
        <v>8319</v>
      </c>
      <c r="Q180" t="s">
        <v>8320</v>
      </c>
      <c r="R180" s="12">
        <v>110</v>
      </c>
      <c r="S180">
        <v>91.3</v>
      </c>
    </row>
    <row r="181" spans="1:19" ht="143.35" x14ac:dyDescent="0.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 s="9">
        <v>42236.835370370376</v>
      </c>
      <c r="K181">
        <v>1437508976</v>
      </c>
      <c r="L181" s="9">
        <v>42206.835370370376</v>
      </c>
      <c r="M181" t="b">
        <v>1</v>
      </c>
      <c r="N181">
        <v>74</v>
      </c>
      <c r="O181" t="b">
        <v>1</v>
      </c>
      <c r="P181" s="14" t="s">
        <v>8319</v>
      </c>
      <c r="Q181" t="s">
        <v>8320</v>
      </c>
      <c r="R181" s="12">
        <v>110</v>
      </c>
      <c r="S181">
        <v>45.88</v>
      </c>
    </row>
    <row r="182" spans="1:19" ht="229.35" x14ac:dyDescent="0.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 s="9">
        <v>41913.165972222225</v>
      </c>
      <c r="K182">
        <v>1410840126</v>
      </c>
      <c r="L182" s="9">
        <v>41898.168125000004</v>
      </c>
      <c r="M182" t="b">
        <v>1</v>
      </c>
      <c r="N182">
        <v>37</v>
      </c>
      <c r="O182" t="b">
        <v>1</v>
      </c>
      <c r="P182" s="14" t="s">
        <v>8319</v>
      </c>
      <c r="Q182" t="s">
        <v>8320</v>
      </c>
      <c r="R182" s="12">
        <v>110</v>
      </c>
      <c r="S182">
        <v>77.22</v>
      </c>
    </row>
    <row r="183" spans="1:19" ht="215" x14ac:dyDescent="0.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 s="9">
        <v>42294.29178240741</v>
      </c>
      <c r="K183">
        <v>1442473210</v>
      </c>
      <c r="L183" s="9">
        <v>42264.29178240741</v>
      </c>
      <c r="M183" t="b">
        <v>0</v>
      </c>
      <c r="N183">
        <v>45</v>
      </c>
      <c r="O183" t="b">
        <v>1</v>
      </c>
      <c r="P183" s="14" t="s">
        <v>8319</v>
      </c>
      <c r="Q183" t="s">
        <v>8320</v>
      </c>
      <c r="R183" s="12">
        <v>110</v>
      </c>
      <c r="S183">
        <v>61.02</v>
      </c>
    </row>
    <row r="184" spans="1:19" ht="215" x14ac:dyDescent="0.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 s="9">
        <v>42061.024421296301</v>
      </c>
      <c r="K184">
        <v>1424306110</v>
      </c>
      <c r="L184" s="9">
        <v>42054.024421296301</v>
      </c>
      <c r="M184" t="b">
        <v>0</v>
      </c>
      <c r="N184">
        <v>18</v>
      </c>
      <c r="O184" t="b">
        <v>1</v>
      </c>
      <c r="P184" s="14" t="s">
        <v>8319</v>
      </c>
      <c r="Q184" t="s">
        <v>8320</v>
      </c>
      <c r="R184" s="12">
        <v>110</v>
      </c>
      <c r="S184">
        <v>91.67</v>
      </c>
    </row>
    <row r="185" spans="1:19" ht="229.35" x14ac:dyDescent="0.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 s="9">
        <v>42320.104861111111</v>
      </c>
      <c r="K185">
        <v>1444747843</v>
      </c>
      <c r="L185" s="9">
        <v>42290.61855324074</v>
      </c>
      <c r="M185" t="b">
        <v>0</v>
      </c>
      <c r="N185">
        <v>165</v>
      </c>
      <c r="O185" t="b">
        <v>1</v>
      </c>
      <c r="P185" s="14" t="s">
        <v>8319</v>
      </c>
      <c r="Q185" t="s">
        <v>8320</v>
      </c>
      <c r="R185" s="12">
        <v>110</v>
      </c>
      <c r="S185">
        <v>99.79</v>
      </c>
    </row>
    <row r="186" spans="1:19" ht="215" x14ac:dyDescent="0.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 s="9">
        <v>42405.916666666672</v>
      </c>
      <c r="K186">
        <v>1452520614</v>
      </c>
      <c r="L186" s="9">
        <v>42380.581180555557</v>
      </c>
      <c r="M186" t="b">
        <v>0</v>
      </c>
      <c r="N186">
        <v>42</v>
      </c>
      <c r="O186" t="b">
        <v>1</v>
      </c>
      <c r="P186" s="14" t="s">
        <v>8319</v>
      </c>
      <c r="Q186" t="s">
        <v>8320</v>
      </c>
      <c r="R186" s="12">
        <v>110</v>
      </c>
      <c r="S186">
        <v>52.21</v>
      </c>
    </row>
    <row r="187" spans="1:19" ht="229.35" x14ac:dyDescent="0.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 s="9">
        <v>41990.119085648148</v>
      </c>
      <c r="K187">
        <v>1416192689</v>
      </c>
      <c r="L187" s="9">
        <v>41960.119085648148</v>
      </c>
      <c r="M187" t="b">
        <v>0</v>
      </c>
      <c r="N187">
        <v>45</v>
      </c>
      <c r="O187" t="b">
        <v>1</v>
      </c>
      <c r="P187" s="14" t="s">
        <v>8319</v>
      </c>
      <c r="Q187" t="s">
        <v>8320</v>
      </c>
      <c r="R187" s="12">
        <v>110</v>
      </c>
      <c r="S187">
        <v>51.22</v>
      </c>
    </row>
    <row r="188" spans="1:19" ht="229.35" x14ac:dyDescent="0.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 s="9">
        <v>42037.207638888889</v>
      </c>
      <c r="K188">
        <v>1421439552</v>
      </c>
      <c r="L188" s="9">
        <v>42020.846666666665</v>
      </c>
      <c r="M188" t="b">
        <v>0</v>
      </c>
      <c r="N188">
        <v>10</v>
      </c>
      <c r="O188" t="b">
        <v>1</v>
      </c>
      <c r="P188" s="14" t="s">
        <v>8319</v>
      </c>
      <c r="Q188" t="s">
        <v>8320</v>
      </c>
      <c r="R188" s="12">
        <v>110</v>
      </c>
      <c r="S188">
        <v>55</v>
      </c>
    </row>
    <row r="189" spans="1:19" ht="229.35" x14ac:dyDescent="0.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 s="9">
        <v>41914.597916666666</v>
      </c>
      <c r="K189">
        <v>1410461299</v>
      </c>
      <c r="L189" s="9">
        <v>41893.783553240741</v>
      </c>
      <c r="M189" t="b">
        <v>0</v>
      </c>
      <c r="N189">
        <v>33</v>
      </c>
      <c r="O189" t="b">
        <v>1</v>
      </c>
      <c r="P189" s="14" t="s">
        <v>8319</v>
      </c>
      <c r="Q189" t="s">
        <v>8320</v>
      </c>
      <c r="R189" s="12">
        <v>110</v>
      </c>
      <c r="S189">
        <v>50.02</v>
      </c>
    </row>
    <row r="190" spans="1:19" ht="200.7" x14ac:dyDescent="0.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 s="9">
        <v>41885.207638888889</v>
      </c>
      <c r="K190">
        <v>1408129822</v>
      </c>
      <c r="L190" s="9">
        <v>41866.79886574074</v>
      </c>
      <c r="M190" t="b">
        <v>0</v>
      </c>
      <c r="N190">
        <v>27</v>
      </c>
      <c r="O190" t="b">
        <v>1</v>
      </c>
      <c r="P190" s="14" t="s">
        <v>8319</v>
      </c>
      <c r="Q190" t="s">
        <v>8320</v>
      </c>
      <c r="R190" s="12">
        <v>110</v>
      </c>
      <c r="S190">
        <v>40.78</v>
      </c>
    </row>
    <row r="191" spans="1:19" ht="243.7" x14ac:dyDescent="0.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 s="9">
        <v>42643.875</v>
      </c>
      <c r="K191">
        <v>1473200844</v>
      </c>
      <c r="L191" s="9">
        <v>42619.935694444444</v>
      </c>
      <c r="M191" t="b">
        <v>0</v>
      </c>
      <c r="N191">
        <v>70</v>
      </c>
      <c r="O191" t="b">
        <v>1</v>
      </c>
      <c r="P191" s="14" t="s">
        <v>8319</v>
      </c>
      <c r="Q191" t="s">
        <v>8320</v>
      </c>
      <c r="R191" s="12">
        <v>110</v>
      </c>
      <c r="S191">
        <v>47.03</v>
      </c>
    </row>
    <row r="192" spans="1:19" ht="243.7" x14ac:dyDescent="0.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 s="9">
        <v>41821.207638888889</v>
      </c>
      <c r="K192">
        <v>1401214581</v>
      </c>
      <c r="L192" s="9">
        <v>41786.761354166665</v>
      </c>
      <c r="M192" t="b">
        <v>0</v>
      </c>
      <c r="N192">
        <v>30</v>
      </c>
      <c r="O192" t="b">
        <v>1</v>
      </c>
      <c r="P192" s="14" t="s">
        <v>8319</v>
      </c>
      <c r="Q192" t="s">
        <v>8320</v>
      </c>
      <c r="R192" s="12">
        <v>110</v>
      </c>
      <c r="S192">
        <v>73.400000000000006</v>
      </c>
    </row>
    <row r="193" spans="1:19" ht="100.35" x14ac:dyDescent="0.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 s="9">
        <v>42117.290972222225</v>
      </c>
      <c r="K193">
        <v>1427121931</v>
      </c>
      <c r="L193" s="9">
        <v>42086.614942129629</v>
      </c>
      <c r="M193" t="b">
        <v>0</v>
      </c>
      <c r="N193">
        <v>86</v>
      </c>
      <c r="O193" t="b">
        <v>1</v>
      </c>
      <c r="P193" s="14" t="s">
        <v>8319</v>
      </c>
      <c r="Q193" t="s">
        <v>8320</v>
      </c>
      <c r="R193" s="12">
        <v>109</v>
      </c>
      <c r="S193">
        <v>44.19</v>
      </c>
    </row>
    <row r="194" spans="1:19" ht="243.7" x14ac:dyDescent="0.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 s="9">
        <v>42192.729548611111</v>
      </c>
      <c r="K194">
        <v>1433698233</v>
      </c>
      <c r="L194" s="9">
        <v>42162.729548611111</v>
      </c>
      <c r="M194" t="b">
        <v>0</v>
      </c>
      <c r="N194">
        <v>39</v>
      </c>
      <c r="O194" t="b">
        <v>1</v>
      </c>
      <c r="P194" s="14" t="s">
        <v>8319</v>
      </c>
      <c r="Q194" t="s">
        <v>8320</v>
      </c>
      <c r="R194" s="12">
        <v>109</v>
      </c>
      <c r="S194">
        <v>41.92</v>
      </c>
    </row>
    <row r="195" spans="1:19" ht="186.35" x14ac:dyDescent="0.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 s="9">
        <v>42240.083333333328</v>
      </c>
      <c r="K195">
        <v>1438639130</v>
      </c>
      <c r="L195" s="9">
        <v>42219.915856481486</v>
      </c>
      <c r="M195" t="b">
        <v>0</v>
      </c>
      <c r="N195">
        <v>24</v>
      </c>
      <c r="O195" t="b">
        <v>1</v>
      </c>
      <c r="P195" s="14" t="s">
        <v>8319</v>
      </c>
      <c r="Q195" t="s">
        <v>8320</v>
      </c>
      <c r="R195" s="12">
        <v>109</v>
      </c>
      <c r="S195">
        <v>136.46</v>
      </c>
    </row>
    <row r="196" spans="1:19" ht="172" x14ac:dyDescent="0.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 s="9">
        <v>41509.79478009259</v>
      </c>
      <c r="K196">
        <v>1375729469</v>
      </c>
      <c r="L196" s="9">
        <v>41491.79478009259</v>
      </c>
      <c r="M196" t="b">
        <v>1</v>
      </c>
      <c r="N196">
        <v>68</v>
      </c>
      <c r="O196" t="b">
        <v>1</v>
      </c>
      <c r="P196" s="14" t="s">
        <v>8319</v>
      </c>
      <c r="Q196" t="s">
        <v>8320</v>
      </c>
      <c r="R196" s="12">
        <v>109</v>
      </c>
      <c r="S196">
        <v>40.07</v>
      </c>
    </row>
    <row r="197" spans="1:19" ht="200.7" x14ac:dyDescent="0.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 s="9">
        <v>42338.714328703703</v>
      </c>
      <c r="K197">
        <v>1445875718</v>
      </c>
      <c r="L197" s="9">
        <v>42303.672662037032</v>
      </c>
      <c r="M197" t="b">
        <v>1</v>
      </c>
      <c r="N197">
        <v>73</v>
      </c>
      <c r="O197" t="b">
        <v>1</v>
      </c>
      <c r="P197" s="14" t="s">
        <v>8319</v>
      </c>
      <c r="Q197" t="s">
        <v>8320</v>
      </c>
      <c r="R197" s="12">
        <v>109</v>
      </c>
      <c r="S197">
        <v>74.819999999999993</v>
      </c>
    </row>
    <row r="198" spans="1:19" ht="200.7" x14ac:dyDescent="0.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 s="9">
        <v>42527.291666666672</v>
      </c>
      <c r="K198">
        <v>1462841990</v>
      </c>
      <c r="L198" s="9">
        <v>42500.041550925926</v>
      </c>
      <c r="M198" t="b">
        <v>0</v>
      </c>
      <c r="N198">
        <v>40</v>
      </c>
      <c r="O198" t="b">
        <v>1</v>
      </c>
      <c r="P198" s="14" t="s">
        <v>8319</v>
      </c>
      <c r="Q198" t="s">
        <v>8320</v>
      </c>
      <c r="R198" s="12">
        <v>109</v>
      </c>
      <c r="S198">
        <v>81.38</v>
      </c>
    </row>
    <row r="199" spans="1:19" ht="229.35" x14ac:dyDescent="0.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 s="9">
        <v>42523.916666666672</v>
      </c>
      <c r="K199">
        <v>1463852904</v>
      </c>
      <c r="L199" s="9">
        <v>42511.741944444439</v>
      </c>
      <c r="M199" t="b">
        <v>0</v>
      </c>
      <c r="N199">
        <v>49</v>
      </c>
      <c r="O199" t="b">
        <v>1</v>
      </c>
      <c r="P199" s="14" t="s">
        <v>8319</v>
      </c>
      <c r="Q199" t="s">
        <v>8320</v>
      </c>
      <c r="R199" s="12">
        <v>109</v>
      </c>
      <c r="S199">
        <v>34.409999999999997</v>
      </c>
    </row>
    <row r="200" spans="1:19" ht="243.7" x14ac:dyDescent="0.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 s="9">
        <v>42478.384317129632</v>
      </c>
      <c r="K200">
        <v>1455790405</v>
      </c>
      <c r="L200" s="9">
        <v>42418.425983796296</v>
      </c>
      <c r="M200" t="b">
        <v>0</v>
      </c>
      <c r="N200">
        <v>24</v>
      </c>
      <c r="O200" t="b">
        <v>1</v>
      </c>
      <c r="P200" s="14" t="s">
        <v>8319</v>
      </c>
      <c r="Q200" t="s">
        <v>8320</v>
      </c>
      <c r="R200" s="12">
        <v>109</v>
      </c>
      <c r="S200">
        <v>135.63</v>
      </c>
    </row>
    <row r="201" spans="1:19" ht="71.7" x14ac:dyDescent="0.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 s="9">
        <v>42636.697569444441</v>
      </c>
      <c r="K201">
        <v>1469465070</v>
      </c>
      <c r="L201" s="9">
        <v>42576.697569444441</v>
      </c>
      <c r="M201" t="b">
        <v>0</v>
      </c>
      <c r="N201">
        <v>54</v>
      </c>
      <c r="O201" t="b">
        <v>1</v>
      </c>
      <c r="P201" s="14" t="s">
        <v>8319</v>
      </c>
      <c r="Q201" t="s">
        <v>8320</v>
      </c>
      <c r="R201" s="12">
        <v>109</v>
      </c>
      <c r="S201">
        <v>151.97999999999999</v>
      </c>
    </row>
    <row r="202" spans="1:19" ht="243.7" x14ac:dyDescent="0.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 s="9">
        <v>42537.248715277776</v>
      </c>
      <c r="K202">
        <v>1464847089</v>
      </c>
      <c r="L202" s="9">
        <v>42523.248715277776</v>
      </c>
      <c r="M202" t="b">
        <v>0</v>
      </c>
      <c r="N202">
        <v>19</v>
      </c>
      <c r="O202" t="b">
        <v>1</v>
      </c>
      <c r="P202" s="14" t="s">
        <v>8319</v>
      </c>
      <c r="Q202" t="s">
        <v>8320</v>
      </c>
      <c r="R202" s="12">
        <v>109</v>
      </c>
      <c r="S202">
        <v>46.05</v>
      </c>
    </row>
    <row r="203" spans="1:19" ht="229.35" x14ac:dyDescent="0.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 s="9">
        <v>42179.083333333328</v>
      </c>
      <c r="K203">
        <v>1433254268</v>
      </c>
      <c r="L203" s="9">
        <v>42157.591064814813</v>
      </c>
      <c r="M203" t="b">
        <v>0</v>
      </c>
      <c r="N203">
        <v>29</v>
      </c>
      <c r="O203" t="b">
        <v>1</v>
      </c>
      <c r="P203" s="14" t="s">
        <v>8319</v>
      </c>
      <c r="Q203" t="s">
        <v>8320</v>
      </c>
      <c r="R203" s="12">
        <v>108</v>
      </c>
      <c r="S203">
        <v>126.55</v>
      </c>
    </row>
    <row r="204" spans="1:19" ht="229.35" x14ac:dyDescent="0.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 s="9">
        <v>42228.231006944443</v>
      </c>
      <c r="K204">
        <v>1435469559</v>
      </c>
      <c r="L204" s="9">
        <v>42183.231006944443</v>
      </c>
      <c r="M204" t="b">
        <v>0</v>
      </c>
      <c r="N204">
        <v>24</v>
      </c>
      <c r="O204" t="b">
        <v>1</v>
      </c>
      <c r="P204" s="14" t="s">
        <v>8319</v>
      </c>
      <c r="Q204" t="s">
        <v>8320</v>
      </c>
      <c r="R204" s="12">
        <v>108</v>
      </c>
      <c r="S204">
        <v>89.67</v>
      </c>
    </row>
    <row r="205" spans="1:19" ht="229.35" x14ac:dyDescent="0.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 s="9">
        <v>41791.165972222225</v>
      </c>
      <c r="K205">
        <v>1398828064</v>
      </c>
      <c r="L205" s="9">
        <v>41759.13962962963</v>
      </c>
      <c r="M205" t="b">
        <v>0</v>
      </c>
      <c r="N205">
        <v>57</v>
      </c>
      <c r="O205" t="b">
        <v>1</v>
      </c>
      <c r="P205" s="14" t="s">
        <v>8319</v>
      </c>
      <c r="Q205" t="s">
        <v>8320</v>
      </c>
      <c r="R205" s="12">
        <v>108</v>
      </c>
      <c r="S205">
        <v>47.46</v>
      </c>
    </row>
    <row r="206" spans="1:19" ht="215" x14ac:dyDescent="0.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 s="9">
        <v>42195.291666666672</v>
      </c>
      <c r="K206">
        <v>1434415812</v>
      </c>
      <c r="L206" s="9">
        <v>42171.034861111111</v>
      </c>
      <c r="M206" t="b">
        <v>0</v>
      </c>
      <c r="N206">
        <v>19</v>
      </c>
      <c r="O206" t="b">
        <v>1</v>
      </c>
      <c r="P206" s="14" t="s">
        <v>8319</v>
      </c>
      <c r="Q206" t="s">
        <v>8320</v>
      </c>
      <c r="R206" s="12">
        <v>108</v>
      </c>
      <c r="S206">
        <v>113.42</v>
      </c>
    </row>
    <row r="207" spans="1:19" ht="86" x14ac:dyDescent="0.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 s="9">
        <v>42288.083333333328</v>
      </c>
      <c r="K207">
        <v>1442804633</v>
      </c>
      <c r="L207" s="9">
        <v>42268.127696759257</v>
      </c>
      <c r="M207" t="b">
        <v>0</v>
      </c>
      <c r="N207">
        <v>35</v>
      </c>
      <c r="O207" t="b">
        <v>1</v>
      </c>
      <c r="P207" s="14" t="s">
        <v>8319</v>
      </c>
      <c r="Q207" t="s">
        <v>8320</v>
      </c>
      <c r="R207" s="12">
        <v>108</v>
      </c>
      <c r="S207">
        <v>83.51</v>
      </c>
    </row>
    <row r="208" spans="1:19" ht="229.35" x14ac:dyDescent="0.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 s="9">
        <v>42784.207638888889</v>
      </c>
      <c r="K208">
        <v>1484115418</v>
      </c>
      <c r="L208" s="9">
        <v>42746.261782407411</v>
      </c>
      <c r="M208" t="b">
        <v>0</v>
      </c>
      <c r="N208">
        <v>11</v>
      </c>
      <c r="O208" t="b">
        <v>1</v>
      </c>
      <c r="P208" s="14" t="s">
        <v>8319</v>
      </c>
      <c r="Q208" t="s">
        <v>8320</v>
      </c>
      <c r="R208" s="12">
        <v>108</v>
      </c>
      <c r="S208">
        <v>44.09</v>
      </c>
    </row>
    <row r="209" spans="1:19" ht="215" x14ac:dyDescent="0.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 s="9">
        <v>41963.333310185189</v>
      </c>
      <c r="K209">
        <v>1413874798</v>
      </c>
      <c r="L209" s="9">
        <v>41933.291643518518</v>
      </c>
      <c r="M209" t="b">
        <v>1</v>
      </c>
      <c r="N209">
        <v>202</v>
      </c>
      <c r="O209" t="b">
        <v>1</v>
      </c>
      <c r="P209" s="14" t="s">
        <v>8319</v>
      </c>
      <c r="Q209" t="s">
        <v>8320</v>
      </c>
      <c r="R209" s="12">
        <v>108</v>
      </c>
      <c r="S209">
        <v>106.8</v>
      </c>
    </row>
    <row r="210" spans="1:19" ht="186.35" x14ac:dyDescent="0.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 s="9">
        <v>41903.083333333336</v>
      </c>
      <c r="K210">
        <v>1409620903</v>
      </c>
      <c r="L210" s="9">
        <v>41884.056747685187</v>
      </c>
      <c r="M210" t="b">
        <v>0</v>
      </c>
      <c r="N210">
        <v>87</v>
      </c>
      <c r="O210" t="b">
        <v>1</v>
      </c>
      <c r="P210" s="14" t="s">
        <v>8319</v>
      </c>
      <c r="Q210" t="s">
        <v>8320</v>
      </c>
      <c r="R210" s="12">
        <v>108</v>
      </c>
      <c r="S210">
        <v>46.61</v>
      </c>
    </row>
    <row r="211" spans="1:19" ht="129" x14ac:dyDescent="0.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 s="9">
        <v>42447.847361111111</v>
      </c>
      <c r="K211">
        <v>1454448012</v>
      </c>
      <c r="L211" s="9">
        <v>42402.889027777783</v>
      </c>
      <c r="M211" t="b">
        <v>0</v>
      </c>
      <c r="N211">
        <v>14</v>
      </c>
      <c r="O211" t="b">
        <v>1</v>
      </c>
      <c r="P211" s="14" t="s">
        <v>8319</v>
      </c>
      <c r="Q211" t="s">
        <v>8320</v>
      </c>
      <c r="R211" s="12">
        <v>108</v>
      </c>
      <c r="S211">
        <v>77</v>
      </c>
    </row>
    <row r="212" spans="1:19" ht="243.7" x14ac:dyDescent="0.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 s="9">
        <v>42187.470185185186</v>
      </c>
      <c r="K212">
        <v>1433243824</v>
      </c>
      <c r="L212" s="9">
        <v>42157.470185185186</v>
      </c>
      <c r="M212" t="b">
        <v>0</v>
      </c>
      <c r="N212">
        <v>98</v>
      </c>
      <c r="O212" t="b">
        <v>1</v>
      </c>
      <c r="P212" s="14" t="s">
        <v>8319</v>
      </c>
      <c r="Q212" t="s">
        <v>8320</v>
      </c>
      <c r="R212" s="12">
        <v>107</v>
      </c>
      <c r="S212">
        <v>109.03</v>
      </c>
    </row>
    <row r="213" spans="1:19" ht="258" x14ac:dyDescent="0.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 s="9">
        <v>41799.80572916667</v>
      </c>
      <c r="K213">
        <v>1399490415</v>
      </c>
      <c r="L213" s="9">
        <v>41766.80572916667</v>
      </c>
      <c r="M213" t="b">
        <v>1</v>
      </c>
      <c r="N213">
        <v>71</v>
      </c>
      <c r="O213" t="b">
        <v>1</v>
      </c>
      <c r="P213" s="14" t="s">
        <v>8319</v>
      </c>
      <c r="Q213" t="s">
        <v>8320</v>
      </c>
      <c r="R213" s="12">
        <v>107</v>
      </c>
      <c r="S213">
        <v>37.590000000000003</v>
      </c>
    </row>
    <row r="214" spans="1:19" ht="186.35" x14ac:dyDescent="0.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 s="9">
        <v>41821.993414351848</v>
      </c>
      <c r="K214">
        <v>1401666631</v>
      </c>
      <c r="L214" s="9">
        <v>41791.993414351848</v>
      </c>
      <c r="M214" t="b">
        <v>1</v>
      </c>
      <c r="N214">
        <v>46</v>
      </c>
      <c r="O214" t="b">
        <v>1</v>
      </c>
      <c r="P214" s="14" t="s">
        <v>8319</v>
      </c>
      <c r="Q214" t="s">
        <v>8320</v>
      </c>
      <c r="R214" s="12">
        <v>107</v>
      </c>
      <c r="S214">
        <v>100.22</v>
      </c>
    </row>
    <row r="215" spans="1:19" ht="258" x14ac:dyDescent="0.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 s="9">
        <v>42627.791666666672</v>
      </c>
      <c r="K215">
        <v>1472498042</v>
      </c>
      <c r="L215" s="9">
        <v>42611.801412037035</v>
      </c>
      <c r="M215" t="b">
        <v>1</v>
      </c>
      <c r="N215">
        <v>21</v>
      </c>
      <c r="O215" t="b">
        <v>1</v>
      </c>
      <c r="P215" s="14" t="s">
        <v>8319</v>
      </c>
      <c r="Q215" t="s">
        <v>8320</v>
      </c>
      <c r="R215" s="12">
        <v>107</v>
      </c>
      <c r="S215">
        <v>204.57</v>
      </c>
    </row>
    <row r="216" spans="1:19" ht="215" x14ac:dyDescent="0.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 s="9">
        <v>42505.057164351849</v>
      </c>
      <c r="K216">
        <v>1460683339</v>
      </c>
      <c r="L216" s="9">
        <v>42475.057164351849</v>
      </c>
      <c r="M216" t="b">
        <v>0</v>
      </c>
      <c r="N216">
        <v>20</v>
      </c>
      <c r="O216" t="b">
        <v>1</v>
      </c>
      <c r="P216" s="14" t="s">
        <v>8319</v>
      </c>
      <c r="Q216" t="s">
        <v>8320</v>
      </c>
      <c r="R216" s="12">
        <v>107</v>
      </c>
      <c r="S216">
        <v>53.34</v>
      </c>
    </row>
    <row r="217" spans="1:19" ht="229.35" x14ac:dyDescent="0.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 s="9">
        <v>41928.165972222225</v>
      </c>
      <c r="K217">
        <v>1412216665</v>
      </c>
      <c r="L217" s="9">
        <v>41914.100289351853</v>
      </c>
      <c r="M217" t="b">
        <v>0</v>
      </c>
      <c r="N217">
        <v>15</v>
      </c>
      <c r="O217" t="b">
        <v>1</v>
      </c>
      <c r="P217" s="14" t="s">
        <v>8319</v>
      </c>
      <c r="Q217" t="s">
        <v>8320</v>
      </c>
      <c r="R217" s="12">
        <v>107</v>
      </c>
      <c r="S217">
        <v>35.799999999999997</v>
      </c>
    </row>
    <row r="218" spans="1:19" ht="186.35" x14ac:dyDescent="0.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 s="9">
        <v>42527.083333333328</v>
      </c>
      <c r="K218">
        <v>1461985967</v>
      </c>
      <c r="L218" s="9">
        <v>42490.133877314816</v>
      </c>
      <c r="M218" t="b">
        <v>0</v>
      </c>
      <c r="N218">
        <v>60</v>
      </c>
      <c r="O218" t="b">
        <v>1</v>
      </c>
      <c r="P218" s="14" t="s">
        <v>8319</v>
      </c>
      <c r="Q218" t="s">
        <v>8320</v>
      </c>
      <c r="R218" s="12">
        <v>107</v>
      </c>
      <c r="S218">
        <v>62.67</v>
      </c>
    </row>
    <row r="219" spans="1:19" ht="258" x14ac:dyDescent="0.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 s="9">
        <v>42301.165972222225</v>
      </c>
      <c r="K219">
        <v>1444236216</v>
      </c>
      <c r="L219" s="9">
        <v>42284.69694444444</v>
      </c>
      <c r="M219" t="b">
        <v>0</v>
      </c>
      <c r="N219">
        <v>20</v>
      </c>
      <c r="O219" t="b">
        <v>1</v>
      </c>
      <c r="P219" s="14" t="s">
        <v>8319</v>
      </c>
      <c r="Q219" t="s">
        <v>8320</v>
      </c>
      <c r="R219" s="12">
        <v>107</v>
      </c>
      <c r="S219">
        <v>107.25</v>
      </c>
    </row>
    <row r="220" spans="1:19" ht="186.35" x14ac:dyDescent="0.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 s="9">
        <v>42270.598217592589</v>
      </c>
      <c r="K220">
        <v>1441290086</v>
      </c>
      <c r="L220" s="9">
        <v>42250.598217592589</v>
      </c>
      <c r="M220" t="b">
        <v>0</v>
      </c>
      <c r="N220">
        <v>102</v>
      </c>
      <c r="O220" t="b">
        <v>1</v>
      </c>
      <c r="P220" s="14" t="s">
        <v>8319</v>
      </c>
      <c r="Q220" t="s">
        <v>8320</v>
      </c>
      <c r="R220" s="12">
        <v>106</v>
      </c>
      <c r="S220">
        <v>103.95</v>
      </c>
    </row>
    <row r="221" spans="1:19" ht="143.35" x14ac:dyDescent="0.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 s="9">
        <v>42599.165972222225</v>
      </c>
      <c r="K221">
        <v>1470227660</v>
      </c>
      <c r="L221" s="9">
        <v>42585.523842592593</v>
      </c>
      <c r="M221" t="b">
        <v>0</v>
      </c>
      <c r="N221">
        <v>47</v>
      </c>
      <c r="O221" t="b">
        <v>1</v>
      </c>
      <c r="P221" s="14" t="s">
        <v>8319</v>
      </c>
      <c r="Q221" t="s">
        <v>8320</v>
      </c>
      <c r="R221" s="12">
        <v>106</v>
      </c>
      <c r="S221">
        <v>78.94</v>
      </c>
    </row>
    <row r="222" spans="1:19" ht="200.7" x14ac:dyDescent="0.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 s="9">
        <v>41838.669571759259</v>
      </c>
      <c r="K222">
        <v>1403107451</v>
      </c>
      <c r="L222" s="9">
        <v>41808.669571759259</v>
      </c>
      <c r="M222" t="b">
        <v>0</v>
      </c>
      <c r="N222">
        <v>91</v>
      </c>
      <c r="O222" t="b">
        <v>1</v>
      </c>
      <c r="P222" s="14" t="s">
        <v>8319</v>
      </c>
      <c r="Q222" t="s">
        <v>8320</v>
      </c>
      <c r="R222" s="12">
        <v>106</v>
      </c>
      <c r="S222">
        <v>69.89</v>
      </c>
    </row>
    <row r="223" spans="1:19" ht="258" x14ac:dyDescent="0.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 s="9">
        <v>42644.165972222225</v>
      </c>
      <c r="K223">
        <v>1472753745</v>
      </c>
      <c r="L223" s="9">
        <v>42614.760937500003</v>
      </c>
      <c r="M223" t="b">
        <v>1</v>
      </c>
      <c r="N223">
        <v>97</v>
      </c>
      <c r="O223" t="b">
        <v>1</v>
      </c>
      <c r="P223" s="14" t="s">
        <v>8319</v>
      </c>
      <c r="Q223" t="s">
        <v>8320</v>
      </c>
      <c r="R223" s="12">
        <v>106</v>
      </c>
      <c r="S223">
        <v>251.74</v>
      </c>
    </row>
    <row r="224" spans="1:19" ht="200.7" x14ac:dyDescent="0.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 s="9">
        <v>42529.039629629624</v>
      </c>
      <c r="K224">
        <v>1462755424</v>
      </c>
      <c r="L224" s="9">
        <v>42499.039629629624</v>
      </c>
      <c r="M224" t="b">
        <v>0</v>
      </c>
      <c r="N224">
        <v>18</v>
      </c>
      <c r="O224" t="b">
        <v>1</v>
      </c>
      <c r="P224" s="14" t="s">
        <v>8319</v>
      </c>
      <c r="Q224" t="s">
        <v>8320</v>
      </c>
      <c r="R224" s="12">
        <v>106</v>
      </c>
      <c r="S224">
        <v>61.94</v>
      </c>
    </row>
    <row r="225" spans="1:19" ht="186.35" x14ac:dyDescent="0.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 s="9">
        <v>42791.057106481487</v>
      </c>
      <c r="K225">
        <v>1484097734</v>
      </c>
      <c r="L225" s="9">
        <v>42746.057106481487</v>
      </c>
      <c r="M225" t="b">
        <v>0</v>
      </c>
      <c r="N225">
        <v>23</v>
      </c>
      <c r="O225" t="b">
        <v>1</v>
      </c>
      <c r="P225" s="14" t="s">
        <v>8319</v>
      </c>
      <c r="Q225" t="s">
        <v>8320</v>
      </c>
      <c r="R225" s="12">
        <v>106</v>
      </c>
      <c r="S225">
        <v>184.78</v>
      </c>
    </row>
    <row r="226" spans="1:19" ht="229.35" x14ac:dyDescent="0.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 s="9">
        <v>41949.031944444447</v>
      </c>
      <c r="K226">
        <v>1413065230</v>
      </c>
      <c r="L226" s="9">
        <v>41923.921643518523</v>
      </c>
      <c r="M226" t="b">
        <v>0</v>
      </c>
      <c r="N226">
        <v>44</v>
      </c>
      <c r="O226" t="b">
        <v>1</v>
      </c>
      <c r="P226" s="14" t="s">
        <v>8319</v>
      </c>
      <c r="Q226" t="s">
        <v>8320</v>
      </c>
      <c r="R226" s="12">
        <v>106</v>
      </c>
      <c r="S226">
        <v>36.07</v>
      </c>
    </row>
    <row r="227" spans="1:19" ht="258" x14ac:dyDescent="0.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 s="9">
        <v>41830.380428240744</v>
      </c>
      <c r="K227">
        <v>1402391269</v>
      </c>
      <c r="L227" s="9">
        <v>41800.380428240744</v>
      </c>
      <c r="M227" t="b">
        <v>0</v>
      </c>
      <c r="N227">
        <v>168</v>
      </c>
      <c r="O227" t="b">
        <v>1</v>
      </c>
      <c r="P227" s="14" t="s">
        <v>8319</v>
      </c>
      <c r="Q227" t="s">
        <v>8320</v>
      </c>
      <c r="R227" s="12">
        <v>106</v>
      </c>
      <c r="S227">
        <v>62.83</v>
      </c>
    </row>
    <row r="228" spans="1:19" ht="229.35" x14ac:dyDescent="0.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 s="9">
        <v>41872.686111111114</v>
      </c>
      <c r="K228">
        <v>1406811593</v>
      </c>
      <c r="L228" s="9">
        <v>41851.541585648149</v>
      </c>
      <c r="M228" t="b">
        <v>0</v>
      </c>
      <c r="N228">
        <v>37</v>
      </c>
      <c r="O228" t="b">
        <v>1</v>
      </c>
      <c r="P228" s="14" t="s">
        <v>8319</v>
      </c>
      <c r="Q228" t="s">
        <v>8320</v>
      </c>
      <c r="R228" s="12">
        <v>106</v>
      </c>
      <c r="S228">
        <v>143.11000000000001</v>
      </c>
    </row>
    <row r="229" spans="1:19" ht="215" x14ac:dyDescent="0.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 s="9">
        <v>42186.290972222225</v>
      </c>
      <c r="K229">
        <v>1431046325</v>
      </c>
      <c r="L229" s="9">
        <v>42132.036168981482</v>
      </c>
      <c r="M229" t="b">
        <v>0</v>
      </c>
      <c r="N229">
        <v>35</v>
      </c>
      <c r="O229" t="b">
        <v>1</v>
      </c>
      <c r="P229" s="14" t="s">
        <v>8319</v>
      </c>
      <c r="Q229" t="s">
        <v>8320</v>
      </c>
      <c r="R229" s="12">
        <v>106</v>
      </c>
      <c r="S229">
        <v>60.29</v>
      </c>
    </row>
    <row r="230" spans="1:19" ht="258" x14ac:dyDescent="0.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 s="9">
        <v>42436.207638888889</v>
      </c>
      <c r="K230">
        <v>1455919438</v>
      </c>
      <c r="L230" s="9">
        <v>42419.91942129629</v>
      </c>
      <c r="M230" t="b">
        <v>0</v>
      </c>
      <c r="N230">
        <v>42</v>
      </c>
      <c r="O230" t="b">
        <v>1</v>
      </c>
      <c r="P230" s="14" t="s">
        <v>8319</v>
      </c>
      <c r="Q230" t="s">
        <v>8320</v>
      </c>
      <c r="R230" s="12">
        <v>106</v>
      </c>
      <c r="S230">
        <v>25.31</v>
      </c>
    </row>
    <row r="231" spans="1:19" ht="272.35000000000002" x14ac:dyDescent="0.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 s="9">
        <v>41964.204861111109</v>
      </c>
      <c r="K231">
        <v>1415392666</v>
      </c>
      <c r="L231" s="9">
        <v>41950.859560185185</v>
      </c>
      <c r="M231" t="b">
        <v>0</v>
      </c>
      <c r="N231">
        <v>33</v>
      </c>
      <c r="O231" t="b">
        <v>1</v>
      </c>
      <c r="P231" s="14" t="s">
        <v>8319</v>
      </c>
      <c r="Q231" t="s">
        <v>8320</v>
      </c>
      <c r="R231" s="12">
        <v>106</v>
      </c>
      <c r="S231">
        <v>96.67</v>
      </c>
    </row>
    <row r="232" spans="1:19" ht="229.35" x14ac:dyDescent="0.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 s="9">
        <v>42225.666666666672</v>
      </c>
      <c r="K232">
        <v>1438188106</v>
      </c>
      <c r="L232" s="9">
        <v>42214.6956712963</v>
      </c>
      <c r="M232" t="b">
        <v>0</v>
      </c>
      <c r="N232">
        <v>7</v>
      </c>
      <c r="O232" t="b">
        <v>1</v>
      </c>
      <c r="P232" s="14" t="s">
        <v>8319</v>
      </c>
      <c r="Q232" t="s">
        <v>8320</v>
      </c>
      <c r="R232" s="12">
        <v>106</v>
      </c>
      <c r="S232">
        <v>75.709999999999994</v>
      </c>
    </row>
    <row r="233" spans="1:19" ht="229.35" x14ac:dyDescent="0.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 s="9">
        <v>42228</v>
      </c>
      <c r="K233">
        <v>1436575280</v>
      </c>
      <c r="L233" s="9">
        <v>42196.028703703705</v>
      </c>
      <c r="M233" t="b">
        <v>0</v>
      </c>
      <c r="N233">
        <v>104</v>
      </c>
      <c r="O233" t="b">
        <v>1</v>
      </c>
      <c r="P233" s="14" t="s">
        <v>8319</v>
      </c>
      <c r="Q233" t="s">
        <v>8320</v>
      </c>
      <c r="R233" s="12">
        <v>106</v>
      </c>
      <c r="S233">
        <v>56.2</v>
      </c>
    </row>
    <row r="234" spans="1:19" ht="215" x14ac:dyDescent="0.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 s="9">
        <v>41956.984351851846</v>
      </c>
      <c r="K234">
        <v>1413326248</v>
      </c>
      <c r="L234" s="9">
        <v>41926.942685185182</v>
      </c>
      <c r="M234" t="b">
        <v>0</v>
      </c>
      <c r="N234">
        <v>45</v>
      </c>
      <c r="O234" t="b">
        <v>1</v>
      </c>
      <c r="P234" s="14" t="s">
        <v>8319</v>
      </c>
      <c r="Q234" t="s">
        <v>8320</v>
      </c>
      <c r="R234" s="12">
        <v>106</v>
      </c>
      <c r="S234">
        <v>136.78</v>
      </c>
    </row>
    <row r="235" spans="1:19" ht="229.35" x14ac:dyDescent="0.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 s="9">
        <v>41778.875</v>
      </c>
      <c r="K235">
        <v>1398348859</v>
      </c>
      <c r="L235" s="9">
        <v>41753.593275462961</v>
      </c>
      <c r="M235" t="b">
        <v>0</v>
      </c>
      <c r="N235">
        <v>126</v>
      </c>
      <c r="O235" t="b">
        <v>1</v>
      </c>
      <c r="P235" s="14" t="s">
        <v>8319</v>
      </c>
      <c r="Q235" t="s">
        <v>8320</v>
      </c>
      <c r="R235" s="12">
        <v>106</v>
      </c>
      <c r="S235">
        <v>41.94</v>
      </c>
    </row>
    <row r="236" spans="1:19" ht="186.35" x14ac:dyDescent="0.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 s="9">
        <v>42202.876388888893</v>
      </c>
      <c r="K236">
        <v>1435554104</v>
      </c>
      <c r="L236" s="9">
        <v>42184.209537037037</v>
      </c>
      <c r="M236" t="b">
        <v>0</v>
      </c>
      <c r="N236">
        <v>26</v>
      </c>
      <c r="O236" t="b">
        <v>1</v>
      </c>
      <c r="P236" s="14" t="s">
        <v>8319</v>
      </c>
      <c r="Q236" t="s">
        <v>8320</v>
      </c>
      <c r="R236" s="12">
        <v>106</v>
      </c>
      <c r="S236">
        <v>40.92</v>
      </c>
    </row>
    <row r="237" spans="1:19" ht="200.7" x14ac:dyDescent="0.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 s="9">
        <v>42205.165972222225</v>
      </c>
      <c r="K237">
        <v>1434405044</v>
      </c>
      <c r="L237" s="9">
        <v>42170.910231481481</v>
      </c>
      <c r="M237" t="b">
        <v>0</v>
      </c>
      <c r="N237">
        <v>41</v>
      </c>
      <c r="O237" t="b">
        <v>1</v>
      </c>
      <c r="P237" s="14" t="s">
        <v>8319</v>
      </c>
      <c r="Q237" t="s">
        <v>8320</v>
      </c>
      <c r="R237" s="12">
        <v>106</v>
      </c>
      <c r="S237">
        <v>64.63</v>
      </c>
    </row>
    <row r="238" spans="1:19" ht="243.7" x14ac:dyDescent="0.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 s="9">
        <v>41948.890567129631</v>
      </c>
      <c r="K238">
        <v>1413404545</v>
      </c>
      <c r="L238" s="9">
        <v>41927.848900462966</v>
      </c>
      <c r="M238" t="b">
        <v>0</v>
      </c>
      <c r="N238">
        <v>9</v>
      </c>
      <c r="O238" t="b">
        <v>1</v>
      </c>
      <c r="P238" s="14" t="s">
        <v>8319</v>
      </c>
      <c r="Q238" t="s">
        <v>8320</v>
      </c>
      <c r="R238" s="12">
        <v>106</v>
      </c>
      <c r="S238">
        <v>58.9</v>
      </c>
    </row>
    <row r="239" spans="1:19" ht="243.7" x14ac:dyDescent="0.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 s="9">
        <v>42675.207638888889</v>
      </c>
      <c r="K239">
        <v>1475460819</v>
      </c>
      <c r="L239" s="9">
        <v>42646.092812499999</v>
      </c>
      <c r="M239" t="b">
        <v>0</v>
      </c>
      <c r="N239">
        <v>56</v>
      </c>
      <c r="O239" t="b">
        <v>1</v>
      </c>
      <c r="P239" s="14" t="s">
        <v>8319</v>
      </c>
      <c r="Q239" t="s">
        <v>8320</v>
      </c>
      <c r="R239" s="12">
        <v>105</v>
      </c>
      <c r="S239">
        <v>93.43</v>
      </c>
    </row>
    <row r="240" spans="1:19" ht="172" x14ac:dyDescent="0.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 s="9">
        <v>42047.291666666672</v>
      </c>
      <c r="K240">
        <v>1421274954</v>
      </c>
      <c r="L240" s="9">
        <v>42018.94159722222</v>
      </c>
      <c r="M240" t="b">
        <v>0</v>
      </c>
      <c r="N240">
        <v>28</v>
      </c>
      <c r="O240" t="b">
        <v>1</v>
      </c>
      <c r="P240" s="14" t="s">
        <v>8319</v>
      </c>
      <c r="Q240" t="s">
        <v>8320</v>
      </c>
      <c r="R240" s="12">
        <v>105</v>
      </c>
      <c r="S240">
        <v>47</v>
      </c>
    </row>
    <row r="241" spans="1:19" ht="200.7" x14ac:dyDescent="0.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 s="9">
        <v>42587.875</v>
      </c>
      <c r="K241">
        <v>1467865967</v>
      </c>
      <c r="L241" s="9">
        <v>42558.189432870371</v>
      </c>
      <c r="M241" t="b">
        <v>0</v>
      </c>
      <c r="N241">
        <v>142</v>
      </c>
      <c r="O241" t="b">
        <v>1</v>
      </c>
      <c r="P241" s="14" t="s">
        <v>8319</v>
      </c>
      <c r="Q241" t="s">
        <v>8320</v>
      </c>
      <c r="R241" s="12">
        <v>105</v>
      </c>
      <c r="S241">
        <v>36.86</v>
      </c>
    </row>
    <row r="242" spans="1:19" ht="229.35" x14ac:dyDescent="0.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 s="9">
        <v>42046.938692129625</v>
      </c>
      <c r="K242">
        <v>1421101903</v>
      </c>
      <c r="L242" s="9">
        <v>42016.938692129625</v>
      </c>
      <c r="M242" t="b">
        <v>0</v>
      </c>
      <c r="N242">
        <v>66</v>
      </c>
      <c r="O242" t="b">
        <v>1</v>
      </c>
      <c r="P242" s="14" t="s">
        <v>8319</v>
      </c>
      <c r="Q242" t="s">
        <v>8320</v>
      </c>
      <c r="R242" s="12">
        <v>105</v>
      </c>
      <c r="S242">
        <v>47.88</v>
      </c>
    </row>
    <row r="243" spans="1:19" ht="143.35" x14ac:dyDescent="0.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 s="9">
        <v>42709.041666666672</v>
      </c>
      <c r="K243">
        <v>1479609520</v>
      </c>
      <c r="L243" s="9">
        <v>42694.110185185185</v>
      </c>
      <c r="M243" t="b">
        <v>0</v>
      </c>
      <c r="N243">
        <v>17</v>
      </c>
      <c r="O243" t="b">
        <v>1</v>
      </c>
      <c r="P243" s="14" t="s">
        <v>8319</v>
      </c>
      <c r="Q243" t="s">
        <v>8320</v>
      </c>
      <c r="R243" s="12">
        <v>105</v>
      </c>
      <c r="S243">
        <v>123.94</v>
      </c>
    </row>
    <row r="244" spans="1:19" ht="243.7" x14ac:dyDescent="0.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 s="9">
        <v>42175.746689814812</v>
      </c>
      <c r="K244">
        <v>1432230914</v>
      </c>
      <c r="L244" s="9">
        <v>42145.746689814812</v>
      </c>
      <c r="M244" t="b">
        <v>1</v>
      </c>
      <c r="N244">
        <v>88</v>
      </c>
      <c r="O244" t="b">
        <v>1</v>
      </c>
      <c r="P244" s="14" t="s">
        <v>8319</v>
      </c>
      <c r="Q244" t="s">
        <v>8320</v>
      </c>
      <c r="R244" s="12">
        <v>105</v>
      </c>
      <c r="S244">
        <v>65.58</v>
      </c>
    </row>
    <row r="245" spans="1:19" ht="172" x14ac:dyDescent="0.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 s="9">
        <v>42012.887280092589</v>
      </c>
      <c r="K245">
        <v>1418159861</v>
      </c>
      <c r="L245" s="9">
        <v>41982.887280092589</v>
      </c>
      <c r="M245" t="b">
        <v>1</v>
      </c>
      <c r="N245">
        <v>75</v>
      </c>
      <c r="O245" t="b">
        <v>1</v>
      </c>
      <c r="P245" s="14" t="s">
        <v>8319</v>
      </c>
      <c r="Q245" t="s">
        <v>8320</v>
      </c>
      <c r="R245" s="12">
        <v>105</v>
      </c>
      <c r="S245">
        <v>98.2</v>
      </c>
    </row>
    <row r="246" spans="1:19" ht="229.35" x14ac:dyDescent="0.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 s="9">
        <v>42726.624444444446</v>
      </c>
      <c r="K246">
        <v>1479826752</v>
      </c>
      <c r="L246" s="9">
        <v>42696.624444444446</v>
      </c>
      <c r="M246" t="b">
        <v>0</v>
      </c>
      <c r="N246">
        <v>175</v>
      </c>
      <c r="O246" t="b">
        <v>1</v>
      </c>
      <c r="P246" s="14" t="s">
        <v>8319</v>
      </c>
      <c r="Q246" t="s">
        <v>8320</v>
      </c>
      <c r="R246" s="12">
        <v>105</v>
      </c>
      <c r="S246">
        <v>89.59</v>
      </c>
    </row>
    <row r="247" spans="1:19" ht="258" x14ac:dyDescent="0.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 s="9">
        <v>42283.697754629626</v>
      </c>
      <c r="K247">
        <v>1441125886</v>
      </c>
      <c r="L247" s="9">
        <v>42248.697754629626</v>
      </c>
      <c r="M247" t="b">
        <v>0</v>
      </c>
      <c r="N247">
        <v>65</v>
      </c>
      <c r="O247" t="b">
        <v>1</v>
      </c>
      <c r="P247" s="14" t="s">
        <v>8319</v>
      </c>
      <c r="Q247" t="s">
        <v>8320</v>
      </c>
      <c r="R247" s="12">
        <v>105</v>
      </c>
      <c r="S247">
        <v>80.400000000000006</v>
      </c>
    </row>
    <row r="248" spans="1:19" ht="243.7" x14ac:dyDescent="0.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 s="9">
        <v>42170.676851851851</v>
      </c>
      <c r="K248">
        <v>1432484080</v>
      </c>
      <c r="L248" s="9">
        <v>42148.676851851851</v>
      </c>
      <c r="M248" t="b">
        <v>0</v>
      </c>
      <c r="N248">
        <v>111</v>
      </c>
      <c r="O248" t="b">
        <v>1</v>
      </c>
      <c r="P248" s="14" t="s">
        <v>8319</v>
      </c>
      <c r="Q248" t="s">
        <v>8320</v>
      </c>
      <c r="R248" s="12">
        <v>105</v>
      </c>
      <c r="S248">
        <v>32.97</v>
      </c>
    </row>
    <row r="249" spans="1:19" ht="172" x14ac:dyDescent="0.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 s="9">
        <v>42005.208333333328</v>
      </c>
      <c r="K249">
        <v>1416977259</v>
      </c>
      <c r="L249" s="9">
        <v>41969.199756944443</v>
      </c>
      <c r="M249" t="b">
        <v>0</v>
      </c>
      <c r="N249">
        <v>23</v>
      </c>
      <c r="O249" t="b">
        <v>1</v>
      </c>
      <c r="P249" s="14" t="s">
        <v>8319</v>
      </c>
      <c r="Q249" t="s">
        <v>8320</v>
      </c>
      <c r="R249" s="12">
        <v>105</v>
      </c>
      <c r="S249">
        <v>45.48</v>
      </c>
    </row>
    <row r="250" spans="1:19" ht="272.35000000000002" x14ac:dyDescent="0.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 s="9">
        <v>41976.644745370373</v>
      </c>
      <c r="K250">
        <v>1415028506</v>
      </c>
      <c r="L250" s="9">
        <v>41946.644745370373</v>
      </c>
      <c r="M250" t="b">
        <v>0</v>
      </c>
      <c r="N250">
        <v>41</v>
      </c>
      <c r="O250" t="b">
        <v>1</v>
      </c>
      <c r="P250" s="14" t="s">
        <v>8319</v>
      </c>
      <c r="Q250" t="s">
        <v>8320</v>
      </c>
      <c r="R250" s="12">
        <v>105</v>
      </c>
      <c r="S250">
        <v>51.22</v>
      </c>
    </row>
    <row r="251" spans="1:19" ht="243.7" x14ac:dyDescent="0.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 s="9">
        <v>41831.677083333336</v>
      </c>
      <c r="K251">
        <v>1403146628</v>
      </c>
      <c r="L251" s="9">
        <v>41809.12300925926</v>
      </c>
      <c r="M251" t="b">
        <v>0</v>
      </c>
      <c r="N251">
        <v>82</v>
      </c>
      <c r="O251" t="b">
        <v>1</v>
      </c>
      <c r="P251" s="14" t="s">
        <v>8319</v>
      </c>
      <c r="Q251" t="s">
        <v>8320</v>
      </c>
      <c r="R251" s="12">
        <v>105</v>
      </c>
      <c r="S251">
        <v>64.16</v>
      </c>
    </row>
    <row r="252" spans="1:19" ht="229.35" x14ac:dyDescent="0.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 s="9">
        <v>42303.009224537032</v>
      </c>
      <c r="K252">
        <v>1442794397</v>
      </c>
      <c r="L252" s="9">
        <v>42268.009224537032</v>
      </c>
      <c r="M252" t="b">
        <v>0</v>
      </c>
      <c r="N252">
        <v>35</v>
      </c>
      <c r="O252" t="b">
        <v>1</v>
      </c>
      <c r="P252" s="14" t="s">
        <v>8319</v>
      </c>
      <c r="Q252" t="s">
        <v>8320</v>
      </c>
      <c r="R252" s="12">
        <v>105</v>
      </c>
      <c r="S252">
        <v>114.29</v>
      </c>
    </row>
    <row r="253" spans="1:19" ht="243.7" x14ac:dyDescent="0.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 s="9">
        <v>42445.165972222225</v>
      </c>
      <c r="K253">
        <v>1456862924</v>
      </c>
      <c r="L253" s="9">
        <v>42430.839398148149</v>
      </c>
      <c r="M253" t="b">
        <v>0</v>
      </c>
      <c r="N253">
        <v>31</v>
      </c>
      <c r="O253" t="b">
        <v>1</v>
      </c>
      <c r="P253" s="14" t="s">
        <v>8319</v>
      </c>
      <c r="Q253" t="s">
        <v>8320</v>
      </c>
      <c r="R253" s="12">
        <v>105</v>
      </c>
      <c r="S253">
        <v>136</v>
      </c>
    </row>
    <row r="254" spans="1:19" ht="243.7" x14ac:dyDescent="0.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 s="9">
        <v>42068.166666666672</v>
      </c>
      <c r="K254">
        <v>1422916261</v>
      </c>
      <c r="L254" s="9">
        <v>42037.938206018516</v>
      </c>
      <c r="M254" t="b">
        <v>0</v>
      </c>
      <c r="N254">
        <v>197</v>
      </c>
      <c r="O254" t="b">
        <v>1</v>
      </c>
      <c r="P254" s="14" t="s">
        <v>8319</v>
      </c>
      <c r="Q254" t="s">
        <v>8320</v>
      </c>
      <c r="R254" s="12">
        <v>105</v>
      </c>
      <c r="S254">
        <v>56.07</v>
      </c>
    </row>
    <row r="255" spans="1:19" ht="258" x14ac:dyDescent="0.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 s="9">
        <v>42605.774189814809</v>
      </c>
      <c r="K255">
        <v>1466793290</v>
      </c>
      <c r="L255" s="9">
        <v>42545.774189814809</v>
      </c>
      <c r="M255" t="b">
        <v>0</v>
      </c>
      <c r="N255">
        <v>39</v>
      </c>
      <c r="O255" t="b">
        <v>1</v>
      </c>
      <c r="P255" s="14" t="s">
        <v>8319</v>
      </c>
      <c r="Q255" t="s">
        <v>8320</v>
      </c>
      <c r="R255" s="12">
        <v>105</v>
      </c>
      <c r="S255">
        <v>80.72</v>
      </c>
    </row>
    <row r="256" spans="1:19" ht="114.7" x14ac:dyDescent="0.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 s="9">
        <v>42187.993125000001</v>
      </c>
      <c r="K256">
        <v>1433980206</v>
      </c>
      <c r="L256" s="9">
        <v>42165.993125000001</v>
      </c>
      <c r="M256" t="b">
        <v>0</v>
      </c>
      <c r="N256">
        <v>40</v>
      </c>
      <c r="O256" t="b">
        <v>1</v>
      </c>
      <c r="P256" s="14" t="s">
        <v>8319</v>
      </c>
      <c r="Q256" t="s">
        <v>8320</v>
      </c>
      <c r="R256" s="12">
        <v>105</v>
      </c>
      <c r="S256">
        <v>86.23</v>
      </c>
    </row>
    <row r="257" spans="1:19" ht="229.35" x14ac:dyDescent="0.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 s="9">
        <v>42373.180636574078</v>
      </c>
      <c r="K257">
        <v>1449116407</v>
      </c>
      <c r="L257" s="9">
        <v>42341.180636574078</v>
      </c>
      <c r="M257" t="b">
        <v>0</v>
      </c>
      <c r="N257">
        <v>46</v>
      </c>
      <c r="O257" t="b">
        <v>1</v>
      </c>
      <c r="P257" s="14" t="s">
        <v>8319</v>
      </c>
      <c r="Q257" t="s">
        <v>8320</v>
      </c>
      <c r="R257" s="12">
        <v>105</v>
      </c>
      <c r="S257">
        <v>79.540000000000006</v>
      </c>
    </row>
    <row r="258" spans="1:19" ht="243.7" x14ac:dyDescent="0.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 s="9">
        <v>42172.069606481484</v>
      </c>
      <c r="K258">
        <v>1432690814</v>
      </c>
      <c r="L258" s="9">
        <v>42151.069606481484</v>
      </c>
      <c r="M258" t="b">
        <v>0</v>
      </c>
      <c r="N258">
        <v>49</v>
      </c>
      <c r="O258" t="b">
        <v>1</v>
      </c>
      <c r="P258" s="14" t="s">
        <v>8319</v>
      </c>
      <c r="Q258" t="s">
        <v>8320</v>
      </c>
      <c r="R258" s="12">
        <v>105</v>
      </c>
      <c r="S258">
        <v>107.57</v>
      </c>
    </row>
    <row r="259" spans="1:19" ht="258" x14ac:dyDescent="0.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 s="9">
        <v>42420.114988425921</v>
      </c>
      <c r="K259">
        <v>1452048335</v>
      </c>
      <c r="L259" s="9">
        <v>42375.114988425921</v>
      </c>
      <c r="M259" t="b">
        <v>0</v>
      </c>
      <c r="N259">
        <v>9</v>
      </c>
      <c r="O259" t="b">
        <v>1</v>
      </c>
      <c r="P259" s="14" t="s">
        <v>8319</v>
      </c>
      <c r="Q259" t="s">
        <v>8320</v>
      </c>
      <c r="R259" s="12">
        <v>105</v>
      </c>
      <c r="S259">
        <v>139.56</v>
      </c>
    </row>
    <row r="260" spans="1:19" ht="215" x14ac:dyDescent="0.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 s="9">
        <v>41796.958333333336</v>
      </c>
      <c r="K260">
        <v>1400675841</v>
      </c>
      <c r="L260" s="9">
        <v>41780.525937500002</v>
      </c>
      <c r="M260" t="b">
        <v>0</v>
      </c>
      <c r="N260">
        <v>20</v>
      </c>
      <c r="O260" t="b">
        <v>1</v>
      </c>
      <c r="P260" s="14" t="s">
        <v>8319</v>
      </c>
      <c r="Q260" t="s">
        <v>8320</v>
      </c>
      <c r="R260" s="12">
        <v>104</v>
      </c>
      <c r="S260">
        <v>36.5</v>
      </c>
    </row>
    <row r="261" spans="1:19" ht="229.35" x14ac:dyDescent="0.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 s="9">
        <v>41250.083333333336</v>
      </c>
      <c r="K261">
        <v>1352766300</v>
      </c>
      <c r="L261" s="9">
        <v>41226.017361111109</v>
      </c>
      <c r="M261" t="b">
        <v>1</v>
      </c>
      <c r="N261">
        <v>25</v>
      </c>
      <c r="O261" t="b">
        <v>1</v>
      </c>
      <c r="P261" s="14" t="s">
        <v>8319</v>
      </c>
      <c r="Q261" t="s">
        <v>8320</v>
      </c>
      <c r="R261" s="12">
        <v>104</v>
      </c>
      <c r="S261">
        <v>52</v>
      </c>
    </row>
    <row r="262" spans="1:19" ht="215" x14ac:dyDescent="0.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 s="9">
        <v>41848.605057870373</v>
      </c>
      <c r="K262">
        <v>1404743477</v>
      </c>
      <c r="L262" s="9">
        <v>41827.605057870373</v>
      </c>
      <c r="M262" t="b">
        <v>1</v>
      </c>
      <c r="N262">
        <v>82</v>
      </c>
      <c r="O262" t="b">
        <v>1</v>
      </c>
      <c r="P262" s="14" t="s">
        <v>8319</v>
      </c>
      <c r="Q262" t="s">
        <v>8320</v>
      </c>
      <c r="R262" s="12">
        <v>104</v>
      </c>
      <c r="S262">
        <v>63.11</v>
      </c>
    </row>
    <row r="263" spans="1:19" ht="243.7" x14ac:dyDescent="0.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 s="9">
        <v>42167.083333333328</v>
      </c>
      <c r="K263">
        <v>1431354258</v>
      </c>
      <c r="L263" s="9">
        <v>42135.60020833333</v>
      </c>
      <c r="M263" t="b">
        <v>0</v>
      </c>
      <c r="N263">
        <v>270</v>
      </c>
      <c r="O263" t="b">
        <v>1</v>
      </c>
      <c r="P263" s="14" t="s">
        <v>8319</v>
      </c>
      <c r="Q263" t="s">
        <v>8320</v>
      </c>
      <c r="R263" s="12">
        <v>104</v>
      </c>
      <c r="S263">
        <v>81.13</v>
      </c>
    </row>
    <row r="264" spans="1:19" ht="186.35" x14ac:dyDescent="0.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 s="9">
        <v>42579.665717592594</v>
      </c>
      <c r="K264">
        <v>1467129518</v>
      </c>
      <c r="L264" s="9">
        <v>42549.665717592594</v>
      </c>
      <c r="M264" t="b">
        <v>0</v>
      </c>
      <c r="N264">
        <v>47</v>
      </c>
      <c r="O264" t="b">
        <v>1</v>
      </c>
      <c r="P264" s="14" t="s">
        <v>8319</v>
      </c>
      <c r="Q264" t="s">
        <v>8320</v>
      </c>
      <c r="R264" s="12">
        <v>104</v>
      </c>
      <c r="S264">
        <v>177.62</v>
      </c>
    </row>
    <row r="265" spans="1:19" ht="229.35" x14ac:dyDescent="0.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 s="9">
        <v>42351.101759259262</v>
      </c>
      <c r="K265">
        <v>1447381592</v>
      </c>
      <c r="L265" s="9">
        <v>42321.101759259262</v>
      </c>
      <c r="M265" t="b">
        <v>0</v>
      </c>
      <c r="N265">
        <v>3</v>
      </c>
      <c r="O265" t="b">
        <v>1</v>
      </c>
      <c r="P265" s="14" t="s">
        <v>8319</v>
      </c>
      <c r="Q265" t="s">
        <v>8320</v>
      </c>
      <c r="R265" s="12">
        <v>104</v>
      </c>
      <c r="S265">
        <v>866.67</v>
      </c>
    </row>
    <row r="266" spans="1:19" ht="186.35" x14ac:dyDescent="0.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 s="9">
        <v>41876.207638888889</v>
      </c>
      <c r="K266">
        <v>1407157756</v>
      </c>
      <c r="L266" s="9">
        <v>41855.548101851848</v>
      </c>
      <c r="M266" t="b">
        <v>0</v>
      </c>
      <c r="N266">
        <v>27</v>
      </c>
      <c r="O266" t="b">
        <v>1</v>
      </c>
      <c r="P266" s="14" t="s">
        <v>8319</v>
      </c>
      <c r="Q266" t="s">
        <v>8320</v>
      </c>
      <c r="R266" s="12">
        <v>104</v>
      </c>
      <c r="S266">
        <v>38.33</v>
      </c>
    </row>
    <row r="267" spans="1:19" ht="229.35" x14ac:dyDescent="0.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 s="9">
        <v>41972.995115740734</v>
      </c>
      <c r="K267">
        <v>1414277578</v>
      </c>
      <c r="L267" s="9">
        <v>41937.95344907407</v>
      </c>
      <c r="M267" t="b">
        <v>0</v>
      </c>
      <c r="N267">
        <v>28</v>
      </c>
      <c r="O267" t="b">
        <v>1</v>
      </c>
      <c r="P267" s="14" t="s">
        <v>8319</v>
      </c>
      <c r="Q267" t="s">
        <v>8320</v>
      </c>
      <c r="R267" s="12">
        <v>104</v>
      </c>
      <c r="S267">
        <v>111.89</v>
      </c>
    </row>
    <row r="268" spans="1:19" ht="186.35" x14ac:dyDescent="0.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 s="9">
        <v>41791.165972222225</v>
      </c>
      <c r="K268">
        <v>1399286589</v>
      </c>
      <c r="L268" s="9">
        <v>41764.44663194444</v>
      </c>
      <c r="M268" t="b">
        <v>0</v>
      </c>
      <c r="N268">
        <v>28</v>
      </c>
      <c r="O268" t="b">
        <v>1</v>
      </c>
      <c r="P268" s="14" t="s">
        <v>8319</v>
      </c>
      <c r="Q268" t="s">
        <v>8320</v>
      </c>
      <c r="R268" s="12">
        <v>104</v>
      </c>
      <c r="S268">
        <v>55.89</v>
      </c>
    </row>
    <row r="269" spans="1:19" ht="243.7" x14ac:dyDescent="0.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 s="9">
        <v>42285.022824074069</v>
      </c>
      <c r="K269">
        <v>1442536372</v>
      </c>
      <c r="L269" s="9">
        <v>42265.022824074069</v>
      </c>
      <c r="M269" t="b">
        <v>0</v>
      </c>
      <c r="N269">
        <v>78</v>
      </c>
      <c r="O269" t="b">
        <v>1</v>
      </c>
      <c r="P269" s="14" t="s">
        <v>8319</v>
      </c>
      <c r="Q269" t="s">
        <v>8320</v>
      </c>
      <c r="R269" s="12">
        <v>104</v>
      </c>
      <c r="S269">
        <v>199.17</v>
      </c>
    </row>
    <row r="270" spans="1:19" ht="229.35" x14ac:dyDescent="0.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 s="9">
        <v>42705.332638888889</v>
      </c>
      <c r="K270">
        <v>1478030325</v>
      </c>
      <c r="L270" s="9">
        <v>42675.832465277781</v>
      </c>
      <c r="M270" t="b">
        <v>0</v>
      </c>
      <c r="N270">
        <v>44</v>
      </c>
      <c r="O270" t="b">
        <v>1</v>
      </c>
      <c r="P270" s="14" t="s">
        <v>8319</v>
      </c>
      <c r="Q270" t="s">
        <v>8320</v>
      </c>
      <c r="R270" s="12">
        <v>104</v>
      </c>
      <c r="S270">
        <v>70.569999999999993</v>
      </c>
    </row>
    <row r="271" spans="1:19" ht="215" x14ac:dyDescent="0.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 s="9">
        <v>42040.290972222225</v>
      </c>
      <c r="K271">
        <v>1421252084</v>
      </c>
      <c r="L271" s="9">
        <v>42018.676898148144</v>
      </c>
      <c r="M271" t="b">
        <v>0</v>
      </c>
      <c r="N271">
        <v>76</v>
      </c>
      <c r="O271" t="b">
        <v>1</v>
      </c>
      <c r="P271" s="14" t="s">
        <v>8319</v>
      </c>
      <c r="Q271" t="s">
        <v>8320</v>
      </c>
      <c r="R271" s="12">
        <v>104</v>
      </c>
      <c r="S271">
        <v>81.78</v>
      </c>
    </row>
    <row r="272" spans="1:19" ht="229.35" x14ac:dyDescent="0.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 s="9">
        <v>41939.125</v>
      </c>
      <c r="K272">
        <v>1412836990</v>
      </c>
      <c r="L272" s="9">
        <v>41921.279976851853</v>
      </c>
      <c r="M272" t="b">
        <v>0</v>
      </c>
      <c r="N272">
        <v>6</v>
      </c>
      <c r="O272" t="b">
        <v>1</v>
      </c>
      <c r="P272" s="14" t="s">
        <v>8319</v>
      </c>
      <c r="Q272" t="s">
        <v>8320</v>
      </c>
      <c r="R272" s="12">
        <v>104</v>
      </c>
      <c r="S272">
        <v>52</v>
      </c>
    </row>
    <row r="273" spans="1:19" ht="243.7" x14ac:dyDescent="0.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 s="9">
        <v>41772.166666666664</v>
      </c>
      <c r="K273">
        <v>1398983245</v>
      </c>
      <c r="L273" s="9">
        <v>41760.935706018521</v>
      </c>
      <c r="M273" t="b">
        <v>0</v>
      </c>
      <c r="N273">
        <v>39</v>
      </c>
      <c r="O273" t="b">
        <v>1</v>
      </c>
      <c r="P273" s="14" t="s">
        <v>8319</v>
      </c>
      <c r="Q273" t="s">
        <v>8320</v>
      </c>
      <c r="R273" s="12">
        <v>104</v>
      </c>
      <c r="S273">
        <v>66.510000000000005</v>
      </c>
    </row>
    <row r="274" spans="1:19" ht="186.35" x14ac:dyDescent="0.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 s="9">
        <v>42521.92288194444</v>
      </c>
      <c r="K274">
        <v>1462140537</v>
      </c>
      <c r="L274" s="9">
        <v>42491.92288194444</v>
      </c>
      <c r="M274" t="b">
        <v>0</v>
      </c>
      <c r="N274">
        <v>72</v>
      </c>
      <c r="O274" t="b">
        <v>1</v>
      </c>
      <c r="P274" s="14" t="s">
        <v>8319</v>
      </c>
      <c r="Q274" t="s">
        <v>8320</v>
      </c>
      <c r="R274" s="12">
        <v>104</v>
      </c>
      <c r="S274">
        <v>145</v>
      </c>
    </row>
    <row r="275" spans="1:19" ht="172" x14ac:dyDescent="0.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 s="9">
        <v>41861.665972222225</v>
      </c>
      <c r="K275">
        <v>1404833442</v>
      </c>
      <c r="L275" s="9">
        <v>41828.646319444444</v>
      </c>
      <c r="M275" t="b">
        <v>0</v>
      </c>
      <c r="N275">
        <v>9</v>
      </c>
      <c r="O275" t="b">
        <v>1</v>
      </c>
      <c r="P275" s="14" t="s">
        <v>8319</v>
      </c>
      <c r="Q275" t="s">
        <v>8320</v>
      </c>
      <c r="R275" s="12">
        <v>104</v>
      </c>
      <c r="S275">
        <v>57.78</v>
      </c>
    </row>
    <row r="276" spans="1:19" ht="243.7" x14ac:dyDescent="0.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 s="9">
        <v>42208.772916666669</v>
      </c>
      <c r="K276">
        <v>1435670452</v>
      </c>
      <c r="L276" s="9">
        <v>42185.556157407409</v>
      </c>
      <c r="M276" t="b">
        <v>0</v>
      </c>
      <c r="N276">
        <v>28</v>
      </c>
      <c r="O276" t="b">
        <v>1</v>
      </c>
      <c r="P276" s="14" t="s">
        <v>8319</v>
      </c>
      <c r="Q276" t="s">
        <v>8320</v>
      </c>
      <c r="R276" s="12">
        <v>104</v>
      </c>
      <c r="S276">
        <v>36.96</v>
      </c>
    </row>
    <row r="277" spans="1:19" ht="243.7" x14ac:dyDescent="0.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 s="9">
        <v>42206.125</v>
      </c>
      <c r="K277">
        <v>1436551178</v>
      </c>
      <c r="L277" s="9">
        <v>42195.749745370369</v>
      </c>
      <c r="M277" t="b">
        <v>0</v>
      </c>
      <c r="N277">
        <v>29</v>
      </c>
      <c r="O277" t="b">
        <v>1</v>
      </c>
      <c r="P277" s="14" t="s">
        <v>8319</v>
      </c>
      <c r="Q277" t="s">
        <v>8320</v>
      </c>
      <c r="R277" s="12">
        <v>103</v>
      </c>
      <c r="S277">
        <v>70.86</v>
      </c>
    </row>
    <row r="278" spans="1:19" ht="186.35" x14ac:dyDescent="0.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 s="9">
        <v>42580.701886574068</v>
      </c>
      <c r="K278">
        <v>1467219043</v>
      </c>
      <c r="L278" s="9">
        <v>42550.701886574068</v>
      </c>
      <c r="M278" t="b">
        <v>0</v>
      </c>
      <c r="N278">
        <v>20</v>
      </c>
      <c r="O278" t="b">
        <v>1</v>
      </c>
      <c r="P278" s="14" t="s">
        <v>8319</v>
      </c>
      <c r="Q278" t="s">
        <v>8320</v>
      </c>
      <c r="R278" s="12">
        <v>103</v>
      </c>
      <c r="S278">
        <v>102.5</v>
      </c>
    </row>
    <row r="279" spans="1:19" ht="215" x14ac:dyDescent="0.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 s="9">
        <v>42622.166666666672</v>
      </c>
      <c r="K279">
        <v>1470778559</v>
      </c>
      <c r="L279" s="9">
        <v>42591.899988425925</v>
      </c>
      <c r="M279" t="b">
        <v>0</v>
      </c>
      <c r="N279">
        <v>28</v>
      </c>
      <c r="O279" t="b">
        <v>1</v>
      </c>
      <c r="P279" s="14" t="s">
        <v>8319</v>
      </c>
      <c r="Q279" t="s">
        <v>8320</v>
      </c>
      <c r="R279" s="12">
        <v>103</v>
      </c>
      <c r="S279">
        <v>73.209999999999994</v>
      </c>
    </row>
    <row r="280" spans="1:19" ht="143.35" x14ac:dyDescent="0.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 s="9">
        <v>41621.207638888889</v>
      </c>
      <c r="K280">
        <v>1384364561</v>
      </c>
      <c r="L280" s="9">
        <v>41591.737974537034</v>
      </c>
      <c r="M280" t="b">
        <v>1</v>
      </c>
      <c r="N280">
        <v>82</v>
      </c>
      <c r="O280" t="b">
        <v>1</v>
      </c>
      <c r="P280" s="14" t="s">
        <v>8319</v>
      </c>
      <c r="Q280" t="s">
        <v>8320</v>
      </c>
      <c r="R280" s="12">
        <v>103</v>
      </c>
      <c r="S280">
        <v>100.5</v>
      </c>
    </row>
    <row r="281" spans="1:19" ht="243.7" x14ac:dyDescent="0.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 s="9">
        <v>41908.878379629627</v>
      </c>
      <c r="K281">
        <v>1409173492</v>
      </c>
      <c r="L281" s="9">
        <v>41878.878379629627</v>
      </c>
      <c r="M281" t="b">
        <v>1</v>
      </c>
      <c r="N281">
        <v>74</v>
      </c>
      <c r="O281" t="b">
        <v>1</v>
      </c>
      <c r="P281" s="14" t="s">
        <v>8319</v>
      </c>
      <c r="Q281" t="s">
        <v>8320</v>
      </c>
      <c r="R281" s="12">
        <v>103</v>
      </c>
      <c r="S281">
        <v>139.19</v>
      </c>
    </row>
    <row r="282" spans="1:19" ht="229.35" x14ac:dyDescent="0.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 s="9">
        <v>42552.347812499997</v>
      </c>
      <c r="K282">
        <v>1464769251</v>
      </c>
      <c r="L282" s="9">
        <v>42522.347812499997</v>
      </c>
      <c r="M282" t="b">
        <v>1</v>
      </c>
      <c r="N282">
        <v>181</v>
      </c>
      <c r="O282" t="b">
        <v>1</v>
      </c>
      <c r="P282" s="14" t="s">
        <v>8319</v>
      </c>
      <c r="Q282" t="s">
        <v>8320</v>
      </c>
      <c r="R282" s="12">
        <v>103</v>
      </c>
      <c r="S282">
        <v>85.53</v>
      </c>
    </row>
    <row r="283" spans="1:19" ht="229.35" x14ac:dyDescent="0.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 s="9">
        <v>42286</v>
      </c>
      <c r="K283">
        <v>1442283562</v>
      </c>
      <c r="L283" s="9">
        <v>42262.096782407403</v>
      </c>
      <c r="M283" t="b">
        <v>1</v>
      </c>
      <c r="N283">
        <v>71</v>
      </c>
      <c r="O283" t="b">
        <v>1</v>
      </c>
      <c r="P283" s="14" t="s">
        <v>8319</v>
      </c>
      <c r="Q283" t="s">
        <v>8320</v>
      </c>
      <c r="R283" s="12">
        <v>103</v>
      </c>
      <c r="S283">
        <v>115.87</v>
      </c>
    </row>
    <row r="284" spans="1:19" ht="143.35" x14ac:dyDescent="0.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 s="9">
        <v>41995.166666666672</v>
      </c>
      <c r="K284">
        <v>1416555262</v>
      </c>
      <c r="L284" s="9">
        <v>41964.315532407403</v>
      </c>
      <c r="M284" t="b">
        <v>1</v>
      </c>
      <c r="N284">
        <v>134</v>
      </c>
      <c r="O284" t="b">
        <v>1</v>
      </c>
      <c r="P284" s="14" t="s">
        <v>8319</v>
      </c>
      <c r="Q284" t="s">
        <v>8320</v>
      </c>
      <c r="R284" s="12">
        <v>103</v>
      </c>
      <c r="S284">
        <v>93.81</v>
      </c>
    </row>
    <row r="285" spans="1:19" ht="157.69999999999999" x14ac:dyDescent="0.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 s="9">
        <v>42032.916666666672</v>
      </c>
      <c r="K285">
        <v>1421089938</v>
      </c>
      <c r="L285" s="9">
        <v>42016.800208333334</v>
      </c>
      <c r="M285" t="b">
        <v>1</v>
      </c>
      <c r="N285">
        <v>49</v>
      </c>
      <c r="O285" t="b">
        <v>1</v>
      </c>
      <c r="P285" s="14" t="s">
        <v>8319</v>
      </c>
      <c r="Q285" t="s">
        <v>8320</v>
      </c>
      <c r="R285" s="12">
        <v>103</v>
      </c>
      <c r="S285">
        <v>52.55</v>
      </c>
    </row>
    <row r="286" spans="1:19" ht="272.35000000000002" x14ac:dyDescent="0.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 s="9">
        <v>42156.208333333328</v>
      </c>
      <c r="K286">
        <v>1430158198</v>
      </c>
      <c r="L286" s="9">
        <v>42121.756921296299</v>
      </c>
      <c r="M286" t="b">
        <v>0</v>
      </c>
      <c r="N286">
        <v>30</v>
      </c>
      <c r="O286" t="b">
        <v>1</v>
      </c>
      <c r="P286" s="14" t="s">
        <v>8319</v>
      </c>
      <c r="Q286" t="s">
        <v>8320</v>
      </c>
      <c r="R286" s="12">
        <v>103</v>
      </c>
      <c r="S286">
        <v>68.67</v>
      </c>
    </row>
    <row r="287" spans="1:19" ht="229.35" x14ac:dyDescent="0.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 s="9">
        <v>42489.19430555556</v>
      </c>
      <c r="K287">
        <v>1458103188</v>
      </c>
      <c r="L287" s="9">
        <v>42445.19430555556</v>
      </c>
      <c r="M287" t="b">
        <v>0</v>
      </c>
      <c r="N287">
        <v>237</v>
      </c>
      <c r="O287" t="b">
        <v>1</v>
      </c>
      <c r="P287" s="14" t="s">
        <v>8319</v>
      </c>
      <c r="Q287" t="s">
        <v>8320</v>
      </c>
      <c r="R287" s="12">
        <v>103</v>
      </c>
      <c r="S287">
        <v>134.26</v>
      </c>
    </row>
    <row r="288" spans="1:19" ht="215" x14ac:dyDescent="0.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 s="9">
        <v>41962.352766203709</v>
      </c>
      <c r="K288">
        <v>1413790079</v>
      </c>
      <c r="L288" s="9">
        <v>41932.311099537037</v>
      </c>
      <c r="M288" t="b">
        <v>0</v>
      </c>
      <c r="N288">
        <v>162</v>
      </c>
      <c r="O288" t="b">
        <v>1</v>
      </c>
      <c r="P288" s="14" t="s">
        <v>8319</v>
      </c>
      <c r="Q288" t="s">
        <v>8320</v>
      </c>
      <c r="R288" s="12">
        <v>103</v>
      </c>
      <c r="S288">
        <v>63.57</v>
      </c>
    </row>
    <row r="289" spans="1:19" ht="243.7" x14ac:dyDescent="0.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 s="9">
        <v>41916.617314814815</v>
      </c>
      <c r="K289">
        <v>1409669336</v>
      </c>
      <c r="L289" s="9">
        <v>41884.617314814815</v>
      </c>
      <c r="M289" t="b">
        <v>0</v>
      </c>
      <c r="N289">
        <v>104</v>
      </c>
      <c r="O289" t="b">
        <v>1</v>
      </c>
      <c r="P289" s="14" t="s">
        <v>8319</v>
      </c>
      <c r="Q289" t="s">
        <v>8320</v>
      </c>
      <c r="R289" s="12">
        <v>103</v>
      </c>
      <c r="S289">
        <v>297.02999999999997</v>
      </c>
    </row>
    <row r="290" spans="1:19" ht="229.35" x14ac:dyDescent="0.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 s="9">
        <v>42321.845138888893</v>
      </c>
      <c r="K290">
        <v>1445077121</v>
      </c>
      <c r="L290" s="9">
        <v>42294.429641203707</v>
      </c>
      <c r="M290" t="b">
        <v>0</v>
      </c>
      <c r="N290">
        <v>43</v>
      </c>
      <c r="O290" t="b">
        <v>1</v>
      </c>
      <c r="P290" s="14" t="s">
        <v>8319</v>
      </c>
      <c r="Q290" t="s">
        <v>8320</v>
      </c>
      <c r="R290" s="12">
        <v>103</v>
      </c>
      <c r="S290">
        <v>59.65</v>
      </c>
    </row>
    <row r="291" spans="1:19" ht="215" x14ac:dyDescent="0.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 s="9">
        <v>42155.772812499999</v>
      </c>
      <c r="K291">
        <v>1430505171</v>
      </c>
      <c r="L291" s="9">
        <v>42125.772812499999</v>
      </c>
      <c r="M291" t="b">
        <v>0</v>
      </c>
      <c r="N291">
        <v>46</v>
      </c>
      <c r="O291" t="b">
        <v>1</v>
      </c>
      <c r="P291" s="14" t="s">
        <v>8319</v>
      </c>
      <c r="Q291" t="s">
        <v>8320</v>
      </c>
      <c r="R291" s="12">
        <v>103</v>
      </c>
      <c r="S291">
        <v>66.959999999999994</v>
      </c>
    </row>
    <row r="292" spans="1:19" ht="129" x14ac:dyDescent="0.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 s="9">
        <v>42432.249305555553</v>
      </c>
      <c r="K292">
        <v>1455717790</v>
      </c>
      <c r="L292" s="9">
        <v>42417.585532407407</v>
      </c>
      <c r="M292" t="b">
        <v>0</v>
      </c>
      <c r="N292">
        <v>33</v>
      </c>
      <c r="O292" t="b">
        <v>1</v>
      </c>
      <c r="P292" s="14" t="s">
        <v>8319</v>
      </c>
      <c r="Q292" t="s">
        <v>8320</v>
      </c>
      <c r="R292" s="12">
        <v>103</v>
      </c>
      <c r="S292">
        <v>77.73</v>
      </c>
    </row>
    <row r="293" spans="1:19" ht="172" x14ac:dyDescent="0.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 s="9">
        <v>41823.165972222225</v>
      </c>
      <c r="K293">
        <v>1402580818</v>
      </c>
      <c r="L293" s="9">
        <v>41802.574282407404</v>
      </c>
      <c r="M293" t="b">
        <v>0</v>
      </c>
      <c r="N293">
        <v>199</v>
      </c>
      <c r="O293" t="b">
        <v>1</v>
      </c>
      <c r="P293" s="14" t="s">
        <v>8319</v>
      </c>
      <c r="Q293" t="s">
        <v>8320</v>
      </c>
      <c r="R293" s="12">
        <v>103</v>
      </c>
      <c r="S293">
        <v>62.05</v>
      </c>
    </row>
    <row r="294" spans="1:19" ht="215" x14ac:dyDescent="0.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 s="9">
        <v>41813.75</v>
      </c>
      <c r="K294">
        <v>1401714114</v>
      </c>
      <c r="L294" s="9">
        <v>41792.542986111112</v>
      </c>
      <c r="M294" t="b">
        <v>0</v>
      </c>
      <c r="N294">
        <v>35</v>
      </c>
      <c r="O294" t="b">
        <v>1</v>
      </c>
      <c r="P294" s="14" t="s">
        <v>8319</v>
      </c>
      <c r="Q294" t="s">
        <v>8320</v>
      </c>
      <c r="R294" s="12">
        <v>103</v>
      </c>
      <c r="S294">
        <v>83.57</v>
      </c>
    </row>
    <row r="295" spans="1:19" ht="243.7" x14ac:dyDescent="0.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 s="9">
        <v>42322.742719907401</v>
      </c>
      <c r="K295">
        <v>1444927771</v>
      </c>
      <c r="L295" s="9">
        <v>42292.701053240744</v>
      </c>
      <c r="M295" t="b">
        <v>0</v>
      </c>
      <c r="N295">
        <v>120</v>
      </c>
      <c r="O295" t="b">
        <v>1</v>
      </c>
      <c r="P295" s="14" t="s">
        <v>8319</v>
      </c>
      <c r="Q295" t="s">
        <v>8320</v>
      </c>
      <c r="R295" s="12">
        <v>102</v>
      </c>
      <c r="S295">
        <v>127.79</v>
      </c>
    </row>
    <row r="296" spans="1:19" ht="229.35" x14ac:dyDescent="0.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 s="9">
        <v>42459.610416666663</v>
      </c>
      <c r="K296">
        <v>1458647725</v>
      </c>
      <c r="L296" s="9">
        <v>42451.496817129635</v>
      </c>
      <c r="M296" t="b">
        <v>0</v>
      </c>
      <c r="N296">
        <v>21</v>
      </c>
      <c r="O296" t="b">
        <v>1</v>
      </c>
      <c r="P296" s="14" t="s">
        <v>8319</v>
      </c>
      <c r="Q296" t="s">
        <v>8320</v>
      </c>
      <c r="R296" s="12">
        <v>102</v>
      </c>
      <c r="S296">
        <v>121.9</v>
      </c>
    </row>
    <row r="297" spans="1:19" ht="243.7" x14ac:dyDescent="0.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 s="9">
        <v>41908.065972222219</v>
      </c>
      <c r="K297">
        <v>1409275671</v>
      </c>
      <c r="L297" s="9">
        <v>41880.061006944445</v>
      </c>
      <c r="M297" t="b">
        <v>0</v>
      </c>
      <c r="N297">
        <v>87</v>
      </c>
      <c r="O297" t="b">
        <v>1</v>
      </c>
      <c r="P297" s="14" t="s">
        <v>8319</v>
      </c>
      <c r="Q297" t="s">
        <v>8320</v>
      </c>
      <c r="R297" s="12">
        <v>102</v>
      </c>
      <c r="S297">
        <v>58.62</v>
      </c>
    </row>
    <row r="298" spans="1:19" ht="229.35" x14ac:dyDescent="0.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 s="9">
        <v>41061.953055555554</v>
      </c>
      <c r="K298">
        <v>1335567144</v>
      </c>
      <c r="L298" s="9">
        <v>41026.953055555554</v>
      </c>
      <c r="M298" t="b">
        <v>1</v>
      </c>
      <c r="N298">
        <v>89</v>
      </c>
      <c r="O298" t="b">
        <v>1</v>
      </c>
      <c r="P298" s="14" t="s">
        <v>8319</v>
      </c>
      <c r="Q298" t="s">
        <v>8320</v>
      </c>
      <c r="R298" s="12">
        <v>102</v>
      </c>
      <c r="S298">
        <v>62.92</v>
      </c>
    </row>
    <row r="299" spans="1:19" ht="215" x14ac:dyDescent="0.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 s="9">
        <v>41864.207638888889</v>
      </c>
      <c r="K299">
        <v>1405923687</v>
      </c>
      <c r="L299" s="9">
        <v>41841.26489583333</v>
      </c>
      <c r="M299" t="b">
        <v>1</v>
      </c>
      <c r="N299">
        <v>57</v>
      </c>
      <c r="O299" t="b">
        <v>1</v>
      </c>
      <c r="P299" s="14" t="s">
        <v>8319</v>
      </c>
      <c r="Q299" t="s">
        <v>8320</v>
      </c>
      <c r="R299" s="12">
        <v>102</v>
      </c>
      <c r="S299">
        <v>80.16</v>
      </c>
    </row>
    <row r="300" spans="1:19" ht="258" x14ac:dyDescent="0.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 s="9">
        <v>42745.208333333328</v>
      </c>
      <c r="K300">
        <v>1479932713</v>
      </c>
      <c r="L300" s="9">
        <v>42697.850844907407</v>
      </c>
      <c r="M300" t="b">
        <v>1</v>
      </c>
      <c r="N300">
        <v>216</v>
      </c>
      <c r="O300" t="b">
        <v>1</v>
      </c>
      <c r="P300" s="14" t="s">
        <v>8319</v>
      </c>
      <c r="Q300" t="s">
        <v>8320</v>
      </c>
      <c r="R300" s="12">
        <v>102</v>
      </c>
      <c r="S300">
        <v>141.71</v>
      </c>
    </row>
    <row r="301" spans="1:19" ht="215" x14ac:dyDescent="0.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 s="9">
        <v>42524.875</v>
      </c>
      <c r="K301">
        <v>1463145938</v>
      </c>
      <c r="L301" s="9">
        <v>42503.559467592597</v>
      </c>
      <c r="M301" t="b">
        <v>1</v>
      </c>
      <c r="N301">
        <v>39</v>
      </c>
      <c r="O301" t="b">
        <v>1</v>
      </c>
      <c r="P301" s="14" t="s">
        <v>8319</v>
      </c>
      <c r="Q301" t="s">
        <v>8320</v>
      </c>
      <c r="R301" s="12">
        <v>102</v>
      </c>
      <c r="S301">
        <v>52.49</v>
      </c>
    </row>
    <row r="302" spans="1:19" ht="86" x14ac:dyDescent="0.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 s="9">
        <v>42355.207638888889</v>
      </c>
      <c r="K302">
        <v>1447606884</v>
      </c>
      <c r="L302" s="9">
        <v>42323.70930555556</v>
      </c>
      <c r="M302" t="b">
        <v>1</v>
      </c>
      <c r="N302">
        <v>37</v>
      </c>
      <c r="O302" t="b">
        <v>1</v>
      </c>
      <c r="P302" s="14" t="s">
        <v>8319</v>
      </c>
      <c r="Q302" t="s">
        <v>8320</v>
      </c>
      <c r="R302" s="12">
        <v>102</v>
      </c>
      <c r="S302">
        <v>193.62</v>
      </c>
    </row>
    <row r="303" spans="1:19" ht="258" x14ac:dyDescent="0.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 s="9">
        <v>41948.783842592595</v>
      </c>
      <c r="K303">
        <v>1412617724</v>
      </c>
      <c r="L303" s="9">
        <v>41918.742175925923</v>
      </c>
      <c r="M303" t="b">
        <v>1</v>
      </c>
      <c r="N303">
        <v>213</v>
      </c>
      <c r="O303" t="b">
        <v>1</v>
      </c>
      <c r="P303" s="14" t="s">
        <v>8319</v>
      </c>
      <c r="Q303" t="s">
        <v>8320</v>
      </c>
      <c r="R303" s="12">
        <v>102</v>
      </c>
      <c r="S303">
        <v>119.19</v>
      </c>
    </row>
    <row r="304" spans="1:19" ht="114.7" x14ac:dyDescent="0.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 s="9">
        <v>42621.15625</v>
      </c>
      <c r="K304">
        <v>1471701028</v>
      </c>
      <c r="L304" s="9">
        <v>42602.576712962968</v>
      </c>
      <c r="M304" t="b">
        <v>1</v>
      </c>
      <c r="N304">
        <v>115</v>
      </c>
      <c r="O304" t="b">
        <v>1</v>
      </c>
      <c r="P304" s="14" t="s">
        <v>8319</v>
      </c>
      <c r="Q304" t="s">
        <v>8320</v>
      </c>
      <c r="R304" s="12">
        <v>102</v>
      </c>
      <c r="S304">
        <v>177.09</v>
      </c>
    </row>
    <row r="305" spans="1:19" ht="229.35" x14ac:dyDescent="0.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 s="9">
        <v>42202.757638888885</v>
      </c>
      <c r="K305">
        <v>1434564660</v>
      </c>
      <c r="L305" s="9">
        <v>42172.757638888885</v>
      </c>
      <c r="M305" t="b">
        <v>1</v>
      </c>
      <c r="N305">
        <v>288</v>
      </c>
      <c r="O305" t="b">
        <v>1</v>
      </c>
      <c r="P305" s="14" t="s">
        <v>8319</v>
      </c>
      <c r="Q305" t="s">
        <v>8320</v>
      </c>
      <c r="R305" s="12">
        <v>102</v>
      </c>
      <c r="S305">
        <v>53.18</v>
      </c>
    </row>
    <row r="306" spans="1:19" ht="229.35" x14ac:dyDescent="0.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 s="9">
        <v>42398.249305555553</v>
      </c>
      <c r="K306">
        <v>1452546853</v>
      </c>
      <c r="L306" s="9">
        <v>42380.884872685187</v>
      </c>
      <c r="M306" t="b">
        <v>0</v>
      </c>
      <c r="N306">
        <v>15</v>
      </c>
      <c r="O306" t="b">
        <v>1</v>
      </c>
      <c r="P306" s="14" t="s">
        <v>8319</v>
      </c>
      <c r="Q306" t="s">
        <v>8320</v>
      </c>
      <c r="R306" s="12">
        <v>102</v>
      </c>
      <c r="S306">
        <v>203.2</v>
      </c>
    </row>
    <row r="307" spans="1:19" ht="272.35000000000002" x14ac:dyDescent="0.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 s="9">
        <v>42597.840069444443</v>
      </c>
      <c r="K307">
        <v>1468699782</v>
      </c>
      <c r="L307" s="9">
        <v>42567.840069444443</v>
      </c>
      <c r="M307" t="b">
        <v>0</v>
      </c>
      <c r="N307">
        <v>122</v>
      </c>
      <c r="O307" t="b">
        <v>1</v>
      </c>
      <c r="P307" s="14" t="s">
        <v>8319</v>
      </c>
      <c r="Q307" t="s">
        <v>8320</v>
      </c>
      <c r="R307" s="12">
        <v>102</v>
      </c>
      <c r="S307">
        <v>125.12</v>
      </c>
    </row>
    <row r="308" spans="1:19" ht="258" x14ac:dyDescent="0.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 s="9">
        <v>42260</v>
      </c>
      <c r="K308">
        <v>1440370768</v>
      </c>
      <c r="L308" s="9">
        <v>42239.957962962959</v>
      </c>
      <c r="M308" t="b">
        <v>0</v>
      </c>
      <c r="N308">
        <v>72</v>
      </c>
      <c r="O308" t="b">
        <v>1</v>
      </c>
      <c r="P308" s="14" t="s">
        <v>8319</v>
      </c>
      <c r="Q308" t="s">
        <v>8320</v>
      </c>
      <c r="R308" s="12">
        <v>102</v>
      </c>
      <c r="S308">
        <v>141.29</v>
      </c>
    </row>
    <row r="309" spans="1:19" ht="229.35" x14ac:dyDescent="0.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 s="9">
        <v>42216.855879629627</v>
      </c>
      <c r="K309">
        <v>1435782748</v>
      </c>
      <c r="L309" s="9">
        <v>42186.855879629627</v>
      </c>
      <c r="M309" t="b">
        <v>0</v>
      </c>
      <c r="N309">
        <v>20</v>
      </c>
      <c r="O309" t="b">
        <v>1</v>
      </c>
      <c r="P309" s="14" t="s">
        <v>8319</v>
      </c>
      <c r="Q309" t="s">
        <v>8320</v>
      </c>
      <c r="R309" s="12">
        <v>102</v>
      </c>
      <c r="S309">
        <v>204.05</v>
      </c>
    </row>
    <row r="310" spans="1:19" ht="258" x14ac:dyDescent="0.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 s="9">
        <v>42543.163194444445</v>
      </c>
      <c r="K310">
        <v>1464653696</v>
      </c>
      <c r="L310" s="9">
        <v>42521.010370370372</v>
      </c>
      <c r="M310" t="b">
        <v>0</v>
      </c>
      <c r="N310">
        <v>23</v>
      </c>
      <c r="O310" t="b">
        <v>1</v>
      </c>
      <c r="P310" s="14" t="s">
        <v>8319</v>
      </c>
      <c r="Q310" t="s">
        <v>8320</v>
      </c>
      <c r="R310" s="12">
        <v>102</v>
      </c>
      <c r="S310">
        <v>145.65</v>
      </c>
    </row>
    <row r="311" spans="1:19" ht="143.35" x14ac:dyDescent="0.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 s="9">
        <v>42790.574999999997</v>
      </c>
      <c r="K311">
        <v>1486129680</v>
      </c>
      <c r="L311" s="9">
        <v>42769.574999999997</v>
      </c>
      <c r="M311" t="b">
        <v>0</v>
      </c>
      <c r="N311">
        <v>112</v>
      </c>
      <c r="O311" t="b">
        <v>1</v>
      </c>
      <c r="P311" s="14" t="s">
        <v>8319</v>
      </c>
      <c r="Q311" t="s">
        <v>8320</v>
      </c>
      <c r="R311" s="12">
        <v>102</v>
      </c>
      <c r="S311">
        <v>136.85</v>
      </c>
    </row>
    <row r="312" spans="1:19" ht="157.69999999999999" x14ac:dyDescent="0.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 s="9">
        <v>42095.207638888889</v>
      </c>
      <c r="K312">
        <v>1425020810</v>
      </c>
      <c r="L312" s="9">
        <v>42062.296412037031</v>
      </c>
      <c r="M312" t="b">
        <v>0</v>
      </c>
      <c r="N312">
        <v>78</v>
      </c>
      <c r="O312" t="b">
        <v>1</v>
      </c>
      <c r="P312" s="14" t="s">
        <v>8319</v>
      </c>
      <c r="Q312" t="s">
        <v>8320</v>
      </c>
      <c r="R312" s="12">
        <v>102</v>
      </c>
      <c r="S312">
        <v>78.209999999999994</v>
      </c>
    </row>
    <row r="313" spans="1:19" ht="200.7" x14ac:dyDescent="0.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 s="9">
        <v>42306.167361111111</v>
      </c>
      <c r="K313">
        <v>1443029206</v>
      </c>
      <c r="L313" s="9">
        <v>42270.7269212963</v>
      </c>
      <c r="M313" t="b">
        <v>0</v>
      </c>
      <c r="N313">
        <v>55</v>
      </c>
      <c r="O313" t="b">
        <v>1</v>
      </c>
      <c r="P313" s="14" t="s">
        <v>8319</v>
      </c>
      <c r="Q313" t="s">
        <v>8320</v>
      </c>
      <c r="R313" s="12">
        <v>102</v>
      </c>
      <c r="S313">
        <v>55.6</v>
      </c>
    </row>
    <row r="314" spans="1:19" ht="215" x14ac:dyDescent="0.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 s="9">
        <v>42074.143321759257</v>
      </c>
      <c r="K314">
        <v>1423455983</v>
      </c>
      <c r="L314" s="9">
        <v>42044.184988425928</v>
      </c>
      <c r="M314" t="b">
        <v>0</v>
      </c>
      <c r="N314">
        <v>48</v>
      </c>
      <c r="O314" t="b">
        <v>1</v>
      </c>
      <c r="P314" s="14" t="s">
        <v>8319</v>
      </c>
      <c r="Q314" t="s">
        <v>8320</v>
      </c>
      <c r="R314" s="12">
        <v>102</v>
      </c>
      <c r="S314">
        <v>85.21</v>
      </c>
    </row>
    <row r="315" spans="1:19" ht="229.35" x14ac:dyDescent="0.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 s="9">
        <v>41830.774826388886</v>
      </c>
      <c r="K315">
        <v>1403721345</v>
      </c>
      <c r="L315" s="9">
        <v>41815.774826388886</v>
      </c>
      <c r="M315" t="b">
        <v>0</v>
      </c>
      <c r="N315">
        <v>22</v>
      </c>
      <c r="O315" t="b">
        <v>1</v>
      </c>
      <c r="P315" s="14" t="s">
        <v>8319</v>
      </c>
      <c r="Q315" t="s">
        <v>8320</v>
      </c>
      <c r="R315" s="12">
        <v>102</v>
      </c>
      <c r="S315">
        <v>69.819999999999993</v>
      </c>
    </row>
    <row r="316" spans="1:19" ht="272.35000000000002" x14ac:dyDescent="0.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 s="9">
        <v>42605.130057870367</v>
      </c>
      <c r="K316">
        <v>1469329637</v>
      </c>
      <c r="L316" s="9">
        <v>42575.130057870367</v>
      </c>
      <c r="M316" t="b">
        <v>0</v>
      </c>
      <c r="N316">
        <v>93</v>
      </c>
      <c r="O316" t="b">
        <v>1</v>
      </c>
      <c r="P316" s="14" t="s">
        <v>8319</v>
      </c>
      <c r="Q316" t="s">
        <v>8320</v>
      </c>
      <c r="R316" s="12">
        <v>102</v>
      </c>
      <c r="S316">
        <v>55.01</v>
      </c>
    </row>
    <row r="317" spans="1:19" ht="215" x14ac:dyDescent="0.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 s="9">
        <v>41949.249305555553</v>
      </c>
      <c r="K317">
        <v>1413432331</v>
      </c>
      <c r="L317" s="9">
        <v>41928.170497685183</v>
      </c>
      <c r="M317" t="b">
        <v>0</v>
      </c>
      <c r="N317">
        <v>23</v>
      </c>
      <c r="O317" t="b">
        <v>1</v>
      </c>
      <c r="P317" s="14" t="s">
        <v>8319</v>
      </c>
      <c r="Q317" t="s">
        <v>8320</v>
      </c>
      <c r="R317" s="12">
        <v>102</v>
      </c>
      <c r="S317">
        <v>88.74</v>
      </c>
    </row>
    <row r="318" spans="1:19" ht="258" x14ac:dyDescent="0.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 s="9">
        <v>41874.734259259261</v>
      </c>
      <c r="K318">
        <v>1404927440</v>
      </c>
      <c r="L318" s="9">
        <v>41829.734259259261</v>
      </c>
      <c r="M318" t="b">
        <v>0</v>
      </c>
      <c r="N318">
        <v>29</v>
      </c>
      <c r="O318" t="b">
        <v>1</v>
      </c>
      <c r="P318" s="14" t="s">
        <v>8319</v>
      </c>
      <c r="Q318" t="s">
        <v>8320</v>
      </c>
      <c r="R318" s="12">
        <v>102</v>
      </c>
      <c r="S318">
        <v>105</v>
      </c>
    </row>
    <row r="319" spans="1:19" ht="229.35" x14ac:dyDescent="0.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 s="9">
        <v>41895.166666666664</v>
      </c>
      <c r="K319">
        <v>1409336373</v>
      </c>
      <c r="L319" s="9">
        <v>41880.76357638889</v>
      </c>
      <c r="M319" t="b">
        <v>0</v>
      </c>
      <c r="N319">
        <v>74</v>
      </c>
      <c r="O319" t="b">
        <v>1</v>
      </c>
      <c r="P319" s="14" t="s">
        <v>8319</v>
      </c>
      <c r="Q319" t="s">
        <v>8320</v>
      </c>
      <c r="R319" s="12">
        <v>102</v>
      </c>
      <c r="S319">
        <v>137.24</v>
      </c>
    </row>
    <row r="320" spans="1:19" ht="258" x14ac:dyDescent="0.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 s="9">
        <v>42488.249305555553</v>
      </c>
      <c r="K320">
        <v>1459411371</v>
      </c>
      <c r="L320" s="9">
        <v>42460.335312499999</v>
      </c>
      <c r="M320" t="b">
        <v>0</v>
      </c>
      <c r="N320">
        <v>34</v>
      </c>
      <c r="O320" t="b">
        <v>1</v>
      </c>
      <c r="P320" s="14" t="s">
        <v>8319</v>
      </c>
      <c r="Q320" t="s">
        <v>8320</v>
      </c>
      <c r="R320" s="12">
        <v>102</v>
      </c>
      <c r="S320">
        <v>99</v>
      </c>
    </row>
    <row r="321" spans="1:19" ht="229.35" x14ac:dyDescent="0.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 s="9">
        <v>41889.599791666667</v>
      </c>
      <c r="K321">
        <v>1404915822</v>
      </c>
      <c r="L321" s="9">
        <v>41829.599791666667</v>
      </c>
      <c r="M321" t="b">
        <v>0</v>
      </c>
      <c r="N321">
        <v>85</v>
      </c>
      <c r="O321" t="b">
        <v>1</v>
      </c>
      <c r="P321" s="14" t="s">
        <v>8319</v>
      </c>
      <c r="Q321" t="s">
        <v>8320</v>
      </c>
      <c r="R321" s="12">
        <v>102</v>
      </c>
      <c r="S321">
        <v>66.150000000000006</v>
      </c>
    </row>
    <row r="322" spans="1:19" ht="243.7" x14ac:dyDescent="0.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 s="9">
        <v>42095.165972222225</v>
      </c>
      <c r="K322">
        <v>1426002684</v>
      </c>
      <c r="L322" s="9">
        <v>42073.660694444443</v>
      </c>
      <c r="M322" t="b">
        <v>0</v>
      </c>
      <c r="N322">
        <v>19</v>
      </c>
      <c r="O322" t="b">
        <v>1</v>
      </c>
      <c r="P322" s="14" t="s">
        <v>8319</v>
      </c>
      <c r="Q322" t="s">
        <v>8320</v>
      </c>
      <c r="R322" s="12">
        <v>102</v>
      </c>
      <c r="S322">
        <v>59.21</v>
      </c>
    </row>
    <row r="323" spans="1:19" ht="186.35" x14ac:dyDescent="0.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 s="9">
        <v>42434.041666666672</v>
      </c>
      <c r="K323">
        <v>1455230214</v>
      </c>
      <c r="L323" s="9">
        <v>42411.942291666666</v>
      </c>
      <c r="M323" t="b">
        <v>0</v>
      </c>
      <c r="N323">
        <v>13</v>
      </c>
      <c r="O323" t="b">
        <v>1</v>
      </c>
      <c r="P323" s="14" t="s">
        <v>8319</v>
      </c>
      <c r="Q323" t="s">
        <v>8320</v>
      </c>
      <c r="R323" s="12">
        <v>102</v>
      </c>
      <c r="S323">
        <v>164.62</v>
      </c>
    </row>
    <row r="324" spans="1:19" ht="243.7" x14ac:dyDescent="0.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 s="9">
        <v>41781.921527777777</v>
      </c>
      <c r="K324">
        <v>1398342170</v>
      </c>
      <c r="L324" s="9">
        <v>41753.515856481477</v>
      </c>
      <c r="M324" t="b">
        <v>0</v>
      </c>
      <c r="N324">
        <v>25</v>
      </c>
      <c r="O324" t="b">
        <v>1</v>
      </c>
      <c r="P324" s="14" t="s">
        <v>8319</v>
      </c>
      <c r="Q324" t="s">
        <v>8320</v>
      </c>
      <c r="R324" s="12">
        <v>102</v>
      </c>
      <c r="S324">
        <v>61.1</v>
      </c>
    </row>
    <row r="325" spans="1:19" ht="243.7" x14ac:dyDescent="0.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 s="9">
        <v>42221.774999999994</v>
      </c>
      <c r="K325">
        <v>1437236378</v>
      </c>
      <c r="L325" s="9">
        <v>42203.680300925931</v>
      </c>
      <c r="M325" t="b">
        <v>0</v>
      </c>
      <c r="N325">
        <v>54</v>
      </c>
      <c r="O325" t="b">
        <v>1</v>
      </c>
      <c r="P325" s="14" t="s">
        <v>8319</v>
      </c>
      <c r="Q325" t="s">
        <v>8320</v>
      </c>
      <c r="R325" s="12">
        <v>102</v>
      </c>
      <c r="S325">
        <v>47.41</v>
      </c>
    </row>
    <row r="326" spans="1:19" ht="186.35" x14ac:dyDescent="0.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 s="9">
        <v>42082.610416666663</v>
      </c>
      <c r="K326">
        <v>1424414350</v>
      </c>
      <c r="L326" s="9">
        <v>42055.277199074073</v>
      </c>
      <c r="M326" t="b">
        <v>0</v>
      </c>
      <c r="N326">
        <v>13</v>
      </c>
      <c r="O326" t="b">
        <v>1</v>
      </c>
      <c r="P326" s="14" t="s">
        <v>8319</v>
      </c>
      <c r="Q326" t="s">
        <v>8320</v>
      </c>
      <c r="R326" s="12">
        <v>102</v>
      </c>
      <c r="S326">
        <v>235.46</v>
      </c>
    </row>
    <row r="327" spans="1:19" ht="243.7" x14ac:dyDescent="0.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 s="9">
        <v>42525.738032407404</v>
      </c>
      <c r="K327">
        <v>1463334166</v>
      </c>
      <c r="L327" s="9">
        <v>42505.738032407404</v>
      </c>
      <c r="M327" t="b">
        <v>0</v>
      </c>
      <c r="N327">
        <v>19</v>
      </c>
      <c r="O327" t="b">
        <v>1</v>
      </c>
      <c r="P327" s="14" t="s">
        <v>8319</v>
      </c>
      <c r="Q327" t="s">
        <v>8320</v>
      </c>
      <c r="R327" s="12">
        <v>102</v>
      </c>
      <c r="S327">
        <v>106.84</v>
      </c>
    </row>
    <row r="328" spans="1:19" ht="243.7" x14ac:dyDescent="0.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 s="9">
        <v>42150.165972222225</v>
      </c>
      <c r="K328">
        <v>1429881667</v>
      </c>
      <c r="L328" s="9">
        <v>42118.556331018524</v>
      </c>
      <c r="M328" t="b">
        <v>0</v>
      </c>
      <c r="N328">
        <v>97</v>
      </c>
      <c r="O328" t="b">
        <v>1</v>
      </c>
      <c r="P328" s="14" t="s">
        <v>8319</v>
      </c>
      <c r="Q328" t="s">
        <v>8320</v>
      </c>
      <c r="R328" s="12">
        <v>102</v>
      </c>
      <c r="S328">
        <v>105.52</v>
      </c>
    </row>
    <row r="329" spans="1:19" ht="243.7" x14ac:dyDescent="0.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 s="9">
        <v>42783.670138888891</v>
      </c>
      <c r="K329">
        <v>1484715366</v>
      </c>
      <c r="L329" s="9">
        <v>42753.205625000002</v>
      </c>
      <c r="M329" t="b">
        <v>0</v>
      </c>
      <c r="N329">
        <v>158</v>
      </c>
      <c r="O329" t="b">
        <v>1</v>
      </c>
      <c r="P329" s="14" t="s">
        <v>8319</v>
      </c>
      <c r="Q329" t="s">
        <v>8320</v>
      </c>
      <c r="R329" s="12">
        <v>101</v>
      </c>
      <c r="S329">
        <v>63.83</v>
      </c>
    </row>
    <row r="330" spans="1:19" ht="243.7" x14ac:dyDescent="0.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 s="9">
        <v>42735.707638888889</v>
      </c>
      <c r="K330">
        <v>1481175482</v>
      </c>
      <c r="L330" s="9">
        <v>42712.23474537037</v>
      </c>
      <c r="M330" t="b">
        <v>0</v>
      </c>
      <c r="N330">
        <v>31</v>
      </c>
      <c r="O330" t="b">
        <v>1</v>
      </c>
      <c r="P330" s="14" t="s">
        <v>8319</v>
      </c>
      <c r="Q330" t="s">
        <v>8320</v>
      </c>
      <c r="R330" s="12">
        <v>101</v>
      </c>
      <c r="S330">
        <v>65.16</v>
      </c>
    </row>
    <row r="331" spans="1:19" ht="114.7" x14ac:dyDescent="0.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 s="9">
        <v>42075.166666666672</v>
      </c>
      <c r="K331">
        <v>1424477934</v>
      </c>
      <c r="L331" s="9">
        <v>42056.013124999998</v>
      </c>
      <c r="M331" t="b">
        <v>0</v>
      </c>
      <c r="N331">
        <v>24</v>
      </c>
      <c r="O331" t="b">
        <v>1</v>
      </c>
      <c r="P331" s="14" t="s">
        <v>8319</v>
      </c>
      <c r="Q331" t="s">
        <v>8320</v>
      </c>
      <c r="R331" s="12">
        <v>101</v>
      </c>
      <c r="S331">
        <v>126.46</v>
      </c>
    </row>
    <row r="332" spans="1:19" ht="243.7" x14ac:dyDescent="0.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 s="9">
        <v>41857.897222222222</v>
      </c>
      <c r="K332">
        <v>1404769819</v>
      </c>
      <c r="L332" s="9">
        <v>41827.909942129627</v>
      </c>
      <c r="M332" t="b">
        <v>0</v>
      </c>
      <c r="N332">
        <v>196</v>
      </c>
      <c r="O332" t="b">
        <v>1</v>
      </c>
      <c r="P332" s="14" t="s">
        <v>8319</v>
      </c>
      <c r="Q332" t="s">
        <v>8320</v>
      </c>
      <c r="R332" s="12">
        <v>101</v>
      </c>
      <c r="S332">
        <v>25.69</v>
      </c>
    </row>
    <row r="333" spans="1:19" ht="243.7" x14ac:dyDescent="0.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 s="9">
        <v>42010.25</v>
      </c>
      <c r="K333">
        <v>1419104823</v>
      </c>
      <c r="L333" s="9">
        <v>41993.824340277773</v>
      </c>
      <c r="M333" t="b">
        <v>0</v>
      </c>
      <c r="N333">
        <v>46</v>
      </c>
      <c r="O333" t="b">
        <v>1</v>
      </c>
      <c r="P333" s="14" t="s">
        <v>8319</v>
      </c>
      <c r="Q333" t="s">
        <v>8320</v>
      </c>
      <c r="R333" s="12">
        <v>101</v>
      </c>
      <c r="S333">
        <v>110.22</v>
      </c>
    </row>
    <row r="334" spans="1:19" ht="272.35000000000002" x14ac:dyDescent="0.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 s="9">
        <v>40568.166666666664</v>
      </c>
      <c r="K334">
        <v>1288160403</v>
      </c>
      <c r="L334" s="9">
        <v>40478.263923611114</v>
      </c>
      <c r="M334" t="b">
        <v>1</v>
      </c>
      <c r="N334">
        <v>104</v>
      </c>
      <c r="O334" t="b">
        <v>1</v>
      </c>
      <c r="P334" s="14" t="s">
        <v>8319</v>
      </c>
      <c r="Q334" t="s">
        <v>8320</v>
      </c>
      <c r="R334" s="12">
        <v>101</v>
      </c>
      <c r="S334">
        <v>33.99</v>
      </c>
    </row>
    <row r="335" spans="1:19" ht="100.35" x14ac:dyDescent="0.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 s="9">
        <v>41839.208333333336</v>
      </c>
      <c r="K335">
        <v>1404932105</v>
      </c>
      <c r="L335" s="9">
        <v>41829.788252314815</v>
      </c>
      <c r="M335" t="b">
        <v>1</v>
      </c>
      <c r="N335">
        <v>41</v>
      </c>
      <c r="O335" t="b">
        <v>1</v>
      </c>
      <c r="P335" s="14" t="s">
        <v>8319</v>
      </c>
      <c r="Q335" t="s">
        <v>8320</v>
      </c>
      <c r="R335" s="12">
        <v>101</v>
      </c>
      <c r="S335">
        <v>98.54</v>
      </c>
    </row>
    <row r="336" spans="1:19" ht="243.7" x14ac:dyDescent="0.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 s="9">
        <v>41876.864675925928</v>
      </c>
      <c r="K336">
        <v>1407789908</v>
      </c>
      <c r="L336" s="9">
        <v>41862.864675925928</v>
      </c>
      <c r="M336" t="b">
        <v>1</v>
      </c>
      <c r="N336">
        <v>23</v>
      </c>
      <c r="O336" t="b">
        <v>1</v>
      </c>
      <c r="P336" s="14" t="s">
        <v>8319</v>
      </c>
      <c r="Q336" t="s">
        <v>8320</v>
      </c>
      <c r="R336" s="12">
        <v>101</v>
      </c>
      <c r="S336">
        <v>131.91</v>
      </c>
    </row>
    <row r="337" spans="1:19" ht="200.7" x14ac:dyDescent="0.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 s="9">
        <v>40939.708333333336</v>
      </c>
      <c r="K337">
        <v>1323211621</v>
      </c>
      <c r="L337" s="9">
        <v>40883.949317129627</v>
      </c>
      <c r="M337" t="b">
        <v>1</v>
      </c>
      <c r="N337">
        <v>151</v>
      </c>
      <c r="O337" t="b">
        <v>1</v>
      </c>
      <c r="P337" s="14" t="s">
        <v>8319</v>
      </c>
      <c r="Q337" t="s">
        <v>8320</v>
      </c>
      <c r="R337" s="12">
        <v>101</v>
      </c>
      <c r="S337">
        <v>46.77</v>
      </c>
    </row>
    <row r="338" spans="1:19" ht="100.35" x14ac:dyDescent="0.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 s="9">
        <v>42806.875</v>
      </c>
      <c r="K338">
        <v>1486411204</v>
      </c>
      <c r="L338" s="9">
        <v>42772.833379629628</v>
      </c>
      <c r="M338" t="b">
        <v>1</v>
      </c>
      <c r="N338">
        <v>59</v>
      </c>
      <c r="O338" t="b">
        <v>1</v>
      </c>
      <c r="P338" s="14" t="s">
        <v>8319</v>
      </c>
      <c r="Q338" t="s">
        <v>8320</v>
      </c>
      <c r="R338" s="12">
        <v>101</v>
      </c>
      <c r="S338">
        <v>256.37</v>
      </c>
    </row>
    <row r="339" spans="1:19" ht="243.7" x14ac:dyDescent="0.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 s="9">
        <v>42732.917048611111</v>
      </c>
      <c r="K339">
        <v>1480370433</v>
      </c>
      <c r="L339" s="9">
        <v>42702.917048611111</v>
      </c>
      <c r="M339" t="b">
        <v>0</v>
      </c>
      <c r="N339">
        <v>110</v>
      </c>
      <c r="O339" t="b">
        <v>1</v>
      </c>
      <c r="P339" s="14" t="s">
        <v>8319</v>
      </c>
      <c r="Q339" t="s">
        <v>8320</v>
      </c>
      <c r="R339" s="12">
        <v>101</v>
      </c>
      <c r="S339">
        <v>182.91</v>
      </c>
    </row>
    <row r="340" spans="1:19" ht="114.7" x14ac:dyDescent="0.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 s="9">
        <v>42276.165972222225</v>
      </c>
      <c r="K340">
        <v>1441452184</v>
      </c>
      <c r="L340" s="9">
        <v>42252.474351851852</v>
      </c>
      <c r="M340" t="b">
        <v>1</v>
      </c>
      <c r="N340">
        <v>269</v>
      </c>
      <c r="O340" t="b">
        <v>1</v>
      </c>
      <c r="P340" s="14" t="s">
        <v>8319</v>
      </c>
      <c r="Q340" t="s">
        <v>8320</v>
      </c>
      <c r="R340" s="12">
        <v>101</v>
      </c>
      <c r="S340">
        <v>131.13999999999999</v>
      </c>
    </row>
    <row r="341" spans="1:19" ht="100.35" x14ac:dyDescent="0.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 s="9">
        <v>42098.846724537041</v>
      </c>
      <c r="K341">
        <v>1425590357</v>
      </c>
      <c r="L341" s="9">
        <v>42068.888391203705</v>
      </c>
      <c r="M341" t="b">
        <v>1</v>
      </c>
      <c r="N341">
        <v>200</v>
      </c>
      <c r="O341" t="b">
        <v>1</v>
      </c>
      <c r="P341" s="14" t="s">
        <v>8319</v>
      </c>
      <c r="Q341" t="s">
        <v>8320</v>
      </c>
      <c r="R341" s="12">
        <v>101</v>
      </c>
      <c r="S341">
        <v>60.48</v>
      </c>
    </row>
    <row r="342" spans="1:19" ht="229.35" x14ac:dyDescent="0.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 s="9">
        <v>42444.875</v>
      </c>
      <c r="K342">
        <v>1454259272</v>
      </c>
      <c r="L342" s="9">
        <v>42400.704537037032</v>
      </c>
      <c r="M342" t="b">
        <v>1</v>
      </c>
      <c r="N342">
        <v>286</v>
      </c>
      <c r="O342" t="b">
        <v>1</v>
      </c>
      <c r="P342" s="14" t="s">
        <v>8319</v>
      </c>
      <c r="Q342" t="s">
        <v>8320</v>
      </c>
      <c r="R342" s="12">
        <v>101</v>
      </c>
      <c r="S342">
        <v>54.91</v>
      </c>
    </row>
    <row r="343" spans="1:19" ht="200.7" x14ac:dyDescent="0.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 s="9">
        <v>42543.045798611114</v>
      </c>
      <c r="K343">
        <v>1463965557</v>
      </c>
      <c r="L343" s="9">
        <v>42513.045798611114</v>
      </c>
      <c r="M343" t="b">
        <v>0</v>
      </c>
      <c r="N343">
        <v>38</v>
      </c>
      <c r="O343" t="b">
        <v>1</v>
      </c>
      <c r="P343" s="14" t="s">
        <v>8319</v>
      </c>
      <c r="Q343" t="s">
        <v>8320</v>
      </c>
      <c r="R343" s="12">
        <v>101</v>
      </c>
      <c r="S343">
        <v>66.45</v>
      </c>
    </row>
    <row r="344" spans="1:19" ht="215" x14ac:dyDescent="0.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 s="9">
        <v>42071.67251157407</v>
      </c>
      <c r="K344">
        <v>1423242505</v>
      </c>
      <c r="L344" s="9">
        <v>42041.714178240742</v>
      </c>
      <c r="M344" t="b">
        <v>0</v>
      </c>
      <c r="N344">
        <v>57</v>
      </c>
      <c r="O344" t="b">
        <v>1</v>
      </c>
      <c r="P344" s="14" t="s">
        <v>8319</v>
      </c>
      <c r="Q344" t="s">
        <v>8320</v>
      </c>
      <c r="R344" s="12">
        <v>101</v>
      </c>
      <c r="S344">
        <v>142.28</v>
      </c>
    </row>
    <row r="345" spans="1:19" ht="229.35" x14ac:dyDescent="0.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 s="9">
        <v>41881.200150462959</v>
      </c>
      <c r="K345">
        <v>1406782093</v>
      </c>
      <c r="L345" s="9">
        <v>41851.200150462959</v>
      </c>
      <c r="M345" t="b">
        <v>0</v>
      </c>
      <c r="N345">
        <v>40</v>
      </c>
      <c r="O345" t="b">
        <v>1</v>
      </c>
      <c r="P345" s="14" t="s">
        <v>8319</v>
      </c>
      <c r="Q345" t="s">
        <v>8320</v>
      </c>
      <c r="R345" s="12">
        <v>101</v>
      </c>
      <c r="S345">
        <v>114.13</v>
      </c>
    </row>
    <row r="346" spans="1:19" ht="215" x14ac:dyDescent="0.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 s="9">
        <v>41870.666666666664</v>
      </c>
      <c r="K346">
        <v>1406831445</v>
      </c>
      <c r="L346" s="9">
        <v>41851.771354166667</v>
      </c>
      <c r="M346" t="b">
        <v>0</v>
      </c>
      <c r="N346">
        <v>26</v>
      </c>
      <c r="O346" t="b">
        <v>1</v>
      </c>
      <c r="P346" s="14" t="s">
        <v>8319</v>
      </c>
      <c r="Q346" t="s">
        <v>8320</v>
      </c>
      <c r="R346" s="12">
        <v>101</v>
      </c>
      <c r="S346">
        <v>302.31</v>
      </c>
    </row>
    <row r="347" spans="1:19" ht="229.35" x14ac:dyDescent="0.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 s="9">
        <v>41782.83457175926</v>
      </c>
      <c r="K347">
        <v>1398283307</v>
      </c>
      <c r="L347" s="9">
        <v>41752.83457175926</v>
      </c>
      <c r="M347" t="b">
        <v>0</v>
      </c>
      <c r="N347">
        <v>56</v>
      </c>
      <c r="O347" t="b">
        <v>1</v>
      </c>
      <c r="P347" s="14" t="s">
        <v>8319</v>
      </c>
      <c r="Q347" t="s">
        <v>8320</v>
      </c>
      <c r="R347" s="12">
        <v>101</v>
      </c>
      <c r="S347">
        <v>72.05</v>
      </c>
    </row>
    <row r="348" spans="1:19" ht="243.7" x14ac:dyDescent="0.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 s="9">
        <v>42067.791238425925</v>
      </c>
      <c r="K348">
        <v>1422903563</v>
      </c>
      <c r="L348" s="9">
        <v>42037.791238425925</v>
      </c>
      <c r="M348" t="b">
        <v>0</v>
      </c>
      <c r="N348">
        <v>98</v>
      </c>
      <c r="O348" t="b">
        <v>1</v>
      </c>
      <c r="P348" s="14" t="s">
        <v>8319</v>
      </c>
      <c r="Q348" t="s">
        <v>8320</v>
      </c>
      <c r="R348" s="12">
        <v>101</v>
      </c>
      <c r="S348">
        <v>103.21</v>
      </c>
    </row>
    <row r="349" spans="1:19" ht="258" x14ac:dyDescent="0.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 s="9">
        <v>42235.710879629631</v>
      </c>
      <c r="K349">
        <v>1437411820</v>
      </c>
      <c r="L349" s="9">
        <v>42205.710879629631</v>
      </c>
      <c r="M349" t="b">
        <v>0</v>
      </c>
      <c r="N349">
        <v>36</v>
      </c>
      <c r="O349" t="b">
        <v>1</v>
      </c>
      <c r="P349" s="14" t="s">
        <v>8319</v>
      </c>
      <c r="Q349" t="s">
        <v>8320</v>
      </c>
      <c r="R349" s="12">
        <v>101</v>
      </c>
      <c r="S349">
        <v>84.17</v>
      </c>
    </row>
    <row r="350" spans="1:19" ht="229.35" x14ac:dyDescent="0.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 s="9">
        <v>42115.723692129628</v>
      </c>
      <c r="K350">
        <v>1427304127</v>
      </c>
      <c r="L350" s="9">
        <v>42088.723692129628</v>
      </c>
      <c r="M350" t="b">
        <v>0</v>
      </c>
      <c r="N350">
        <v>16</v>
      </c>
      <c r="O350" t="b">
        <v>1</v>
      </c>
      <c r="P350" s="14" t="s">
        <v>8319</v>
      </c>
      <c r="Q350" t="s">
        <v>8320</v>
      </c>
      <c r="R350" s="12">
        <v>101</v>
      </c>
      <c r="S350">
        <v>41.13</v>
      </c>
    </row>
    <row r="351" spans="1:19" ht="258" x14ac:dyDescent="0.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 s="9">
        <v>42656.7503125</v>
      </c>
      <c r="K351">
        <v>1473789627</v>
      </c>
      <c r="L351" s="9">
        <v>42626.7503125</v>
      </c>
      <c r="M351" t="b">
        <v>0</v>
      </c>
      <c r="N351">
        <v>69</v>
      </c>
      <c r="O351" t="b">
        <v>1</v>
      </c>
      <c r="P351" s="14" t="s">
        <v>8319</v>
      </c>
      <c r="Q351" t="s">
        <v>8320</v>
      </c>
      <c r="R351" s="12">
        <v>101</v>
      </c>
      <c r="S351">
        <v>145.87</v>
      </c>
    </row>
    <row r="352" spans="1:19" ht="57.35" x14ac:dyDescent="0.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 s="9">
        <v>42083.630000000005</v>
      </c>
      <c r="K352">
        <v>1424275632</v>
      </c>
      <c r="L352" s="9">
        <v>42053.671666666662</v>
      </c>
      <c r="M352" t="b">
        <v>0</v>
      </c>
      <c r="N352">
        <v>47</v>
      </c>
      <c r="O352" t="b">
        <v>1</v>
      </c>
      <c r="P352" s="14" t="s">
        <v>8319</v>
      </c>
      <c r="Q352" t="s">
        <v>8320</v>
      </c>
      <c r="R352" s="12">
        <v>101</v>
      </c>
      <c r="S352">
        <v>64.47</v>
      </c>
    </row>
    <row r="353" spans="1:19" ht="243.7" x14ac:dyDescent="0.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 s="9">
        <v>42402.693055555559</v>
      </c>
      <c r="K353">
        <v>1451839080</v>
      </c>
      <c r="L353" s="9">
        <v>42372.693055555559</v>
      </c>
      <c r="M353" t="b">
        <v>0</v>
      </c>
      <c r="N353">
        <v>30</v>
      </c>
      <c r="O353" t="b">
        <v>1</v>
      </c>
      <c r="P353" s="14" t="s">
        <v>8319</v>
      </c>
      <c r="Q353" t="s">
        <v>8320</v>
      </c>
      <c r="R353" s="12">
        <v>101</v>
      </c>
      <c r="S353">
        <v>55.33</v>
      </c>
    </row>
    <row r="354" spans="1:19" ht="258" x14ac:dyDescent="0.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 s="9">
        <v>41822.62090277778</v>
      </c>
      <c r="K354">
        <v>1402584846</v>
      </c>
      <c r="L354" s="9">
        <v>41802.62090277778</v>
      </c>
      <c r="M354" t="b">
        <v>0</v>
      </c>
      <c r="N354">
        <v>15</v>
      </c>
      <c r="O354" t="b">
        <v>1</v>
      </c>
      <c r="P354" s="14" t="s">
        <v>8319</v>
      </c>
      <c r="Q354" t="s">
        <v>8320</v>
      </c>
      <c r="R354" s="12">
        <v>101</v>
      </c>
      <c r="S354">
        <v>60.33</v>
      </c>
    </row>
    <row r="355" spans="1:19" ht="258" x14ac:dyDescent="0.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 s="9">
        <v>42593.165972222225</v>
      </c>
      <c r="K355">
        <v>1468176527</v>
      </c>
      <c r="L355" s="9">
        <v>42561.783877314811</v>
      </c>
      <c r="M355" t="b">
        <v>0</v>
      </c>
      <c r="N355">
        <v>102</v>
      </c>
      <c r="O355" t="b">
        <v>1</v>
      </c>
      <c r="P355" s="14" t="s">
        <v>8319</v>
      </c>
      <c r="Q355" t="s">
        <v>8320</v>
      </c>
      <c r="R355" s="12">
        <v>101</v>
      </c>
      <c r="S355">
        <v>99.34</v>
      </c>
    </row>
    <row r="356" spans="1:19" ht="215" x14ac:dyDescent="0.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 s="9">
        <v>42174.041851851856</v>
      </c>
      <c r="K356">
        <v>1432083616</v>
      </c>
      <c r="L356" s="9">
        <v>42144.041851851856</v>
      </c>
      <c r="M356" t="b">
        <v>0</v>
      </c>
      <c r="N356">
        <v>71</v>
      </c>
      <c r="O356" t="b">
        <v>1</v>
      </c>
      <c r="P356" s="14" t="s">
        <v>8319</v>
      </c>
      <c r="Q356" t="s">
        <v>8320</v>
      </c>
      <c r="R356" s="12">
        <v>101</v>
      </c>
      <c r="S356">
        <v>35.49</v>
      </c>
    </row>
    <row r="357" spans="1:19" ht="143.35" x14ac:dyDescent="0.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 s="9">
        <v>41822.165972222225</v>
      </c>
      <c r="K357">
        <v>1400272580</v>
      </c>
      <c r="L357" s="9">
        <v>41775.858564814815</v>
      </c>
      <c r="M357" t="b">
        <v>0</v>
      </c>
      <c r="N357">
        <v>20</v>
      </c>
      <c r="O357" t="b">
        <v>1</v>
      </c>
      <c r="P357" s="14" t="s">
        <v>8319</v>
      </c>
      <c r="Q357" t="s">
        <v>8320</v>
      </c>
      <c r="R357" s="12">
        <v>101</v>
      </c>
      <c r="S357">
        <v>75.5</v>
      </c>
    </row>
    <row r="358" spans="1:19" ht="229.35" x14ac:dyDescent="0.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 s="9">
        <v>41841.165972222225</v>
      </c>
      <c r="K358">
        <v>1404140667</v>
      </c>
      <c r="L358" s="9">
        <v>41820.62809027778</v>
      </c>
      <c r="M358" t="b">
        <v>0</v>
      </c>
      <c r="N358">
        <v>40</v>
      </c>
      <c r="O358" t="b">
        <v>1</v>
      </c>
      <c r="P358" s="14" t="s">
        <v>8319</v>
      </c>
      <c r="Q358" t="s">
        <v>8320</v>
      </c>
      <c r="R358" s="12">
        <v>101</v>
      </c>
      <c r="S358">
        <v>88.25</v>
      </c>
    </row>
    <row r="359" spans="1:19" ht="200.7" x14ac:dyDescent="0.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 s="9">
        <v>42245.165972222225</v>
      </c>
      <c r="K359">
        <v>1439567660</v>
      </c>
      <c r="L359" s="9">
        <v>42230.662731481483</v>
      </c>
      <c r="M359" t="b">
        <v>0</v>
      </c>
      <c r="N359">
        <v>6</v>
      </c>
      <c r="O359" t="b">
        <v>1</v>
      </c>
      <c r="P359" s="14" t="s">
        <v>8319</v>
      </c>
      <c r="Q359" t="s">
        <v>8320</v>
      </c>
      <c r="R359" s="12">
        <v>101</v>
      </c>
      <c r="S359">
        <v>59.17</v>
      </c>
    </row>
    <row r="360" spans="1:19" ht="243.7" x14ac:dyDescent="0.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 s="9">
        <v>41927.602037037039</v>
      </c>
      <c r="K360">
        <v>1410791216</v>
      </c>
      <c r="L360" s="9">
        <v>41897.602037037039</v>
      </c>
      <c r="M360" t="b">
        <v>0</v>
      </c>
      <c r="N360">
        <v>40</v>
      </c>
      <c r="O360" t="b">
        <v>1</v>
      </c>
      <c r="P360" s="14" t="s">
        <v>8319</v>
      </c>
      <c r="Q360" t="s">
        <v>8320</v>
      </c>
      <c r="R360" s="12">
        <v>101</v>
      </c>
      <c r="S360">
        <v>63</v>
      </c>
    </row>
    <row r="361" spans="1:19" ht="258" x14ac:dyDescent="0.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 s="9">
        <v>41948.977824074071</v>
      </c>
      <c r="K361">
        <v>1413412084</v>
      </c>
      <c r="L361" s="9">
        <v>41927.936157407406</v>
      </c>
      <c r="M361" t="b">
        <v>0</v>
      </c>
      <c r="N361">
        <v>44</v>
      </c>
      <c r="O361" t="b">
        <v>1</v>
      </c>
      <c r="P361" s="14" t="s">
        <v>8319</v>
      </c>
      <c r="Q361" t="s">
        <v>8320</v>
      </c>
      <c r="R361" s="12">
        <v>101</v>
      </c>
      <c r="S361">
        <v>114.55</v>
      </c>
    </row>
    <row r="362" spans="1:19" ht="215" x14ac:dyDescent="0.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 s="9">
        <v>42663.204861111109</v>
      </c>
      <c r="K362">
        <v>1474273294</v>
      </c>
      <c r="L362" s="9">
        <v>42632.348310185189</v>
      </c>
      <c r="M362" t="b">
        <v>0</v>
      </c>
      <c r="N362">
        <v>33</v>
      </c>
      <c r="O362" t="b">
        <v>1</v>
      </c>
      <c r="P362" s="14" t="s">
        <v>8319</v>
      </c>
      <c r="Q362" t="s">
        <v>8320</v>
      </c>
      <c r="R362" s="12">
        <v>101</v>
      </c>
      <c r="S362">
        <v>61.06</v>
      </c>
    </row>
    <row r="363" spans="1:19" ht="258" x14ac:dyDescent="0.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 s="9">
        <v>42535.904861111107</v>
      </c>
      <c r="K363">
        <v>1462603021</v>
      </c>
      <c r="L363" s="9">
        <v>42497.275706018518</v>
      </c>
      <c r="M363" t="b">
        <v>0</v>
      </c>
      <c r="N363">
        <v>27</v>
      </c>
      <c r="O363" t="b">
        <v>1</v>
      </c>
      <c r="P363" s="14" t="s">
        <v>8319</v>
      </c>
      <c r="Q363" t="s">
        <v>8320</v>
      </c>
      <c r="R363" s="12">
        <v>101</v>
      </c>
      <c r="S363">
        <v>78.52</v>
      </c>
    </row>
    <row r="364" spans="1:19" ht="243.7" x14ac:dyDescent="0.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 s="9">
        <v>42215.142638888887</v>
      </c>
      <c r="K364">
        <v>1433042724</v>
      </c>
      <c r="L364" s="9">
        <v>42155.142638888887</v>
      </c>
      <c r="M364" t="b">
        <v>0</v>
      </c>
      <c r="N364">
        <v>32</v>
      </c>
      <c r="O364" t="b">
        <v>1</v>
      </c>
      <c r="P364" s="14" t="s">
        <v>8319</v>
      </c>
      <c r="Q364" t="s">
        <v>8320</v>
      </c>
      <c r="R364" s="12">
        <v>101</v>
      </c>
      <c r="S364">
        <v>63.28</v>
      </c>
    </row>
    <row r="365" spans="1:19" ht="215" x14ac:dyDescent="0.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 s="9">
        <v>41895.400937500002</v>
      </c>
      <c r="K365">
        <v>1406713041</v>
      </c>
      <c r="L365" s="9">
        <v>41850.400937500002</v>
      </c>
      <c r="M365" t="b">
        <v>0</v>
      </c>
      <c r="N365">
        <v>12</v>
      </c>
      <c r="O365" t="b">
        <v>1</v>
      </c>
      <c r="P365" s="14" t="s">
        <v>8319</v>
      </c>
      <c r="Q365" t="s">
        <v>8320</v>
      </c>
      <c r="R365" s="12">
        <v>100</v>
      </c>
      <c r="S365">
        <v>1000</v>
      </c>
    </row>
    <row r="366" spans="1:19" ht="243.7" x14ac:dyDescent="0.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 s="9">
        <v>42721.290972222225</v>
      </c>
      <c r="K366">
        <v>1478050429</v>
      </c>
      <c r="L366" s="9">
        <v>42676.065150462964</v>
      </c>
      <c r="M366" t="b">
        <v>0</v>
      </c>
      <c r="N366">
        <v>31</v>
      </c>
      <c r="O366" t="b">
        <v>1</v>
      </c>
      <c r="P366" s="14" t="s">
        <v>8319</v>
      </c>
      <c r="Q366" t="s">
        <v>8320</v>
      </c>
      <c r="R366" s="12">
        <v>100</v>
      </c>
      <c r="S366">
        <v>129.03</v>
      </c>
    </row>
    <row r="367" spans="1:19" ht="258" x14ac:dyDescent="0.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 s="9">
        <v>42592.166666666672</v>
      </c>
      <c r="K367">
        <v>1468122163</v>
      </c>
      <c r="L367" s="9">
        <v>42561.154664351852</v>
      </c>
      <c r="M367" t="b">
        <v>0</v>
      </c>
      <c r="N367">
        <v>61</v>
      </c>
      <c r="O367" t="b">
        <v>1</v>
      </c>
      <c r="P367" s="14" t="s">
        <v>8319</v>
      </c>
      <c r="Q367" t="s">
        <v>8320</v>
      </c>
      <c r="R367" s="12">
        <v>100</v>
      </c>
      <c r="S367">
        <v>65.87</v>
      </c>
    </row>
    <row r="368" spans="1:19" ht="186.35" x14ac:dyDescent="0.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 s="9">
        <v>42705.099664351852</v>
      </c>
      <c r="K368">
        <v>1477963411</v>
      </c>
      <c r="L368" s="9">
        <v>42675.057997685188</v>
      </c>
      <c r="M368" t="b">
        <v>0</v>
      </c>
      <c r="N368">
        <v>50</v>
      </c>
      <c r="O368" t="b">
        <v>1</v>
      </c>
      <c r="P368" s="14" t="s">
        <v>8319</v>
      </c>
      <c r="Q368" t="s">
        <v>8320</v>
      </c>
      <c r="R368" s="12">
        <v>100</v>
      </c>
      <c r="S368">
        <v>50</v>
      </c>
    </row>
    <row r="369" spans="1:19" ht="215" x14ac:dyDescent="0.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 s="9">
        <v>42238.84646990741</v>
      </c>
      <c r="K369">
        <v>1437682735</v>
      </c>
      <c r="L369" s="9">
        <v>42208.84646990741</v>
      </c>
      <c r="M369" t="b">
        <v>0</v>
      </c>
      <c r="N369">
        <v>69</v>
      </c>
      <c r="O369" t="b">
        <v>1</v>
      </c>
      <c r="P369" s="14" t="s">
        <v>8319</v>
      </c>
      <c r="Q369" t="s">
        <v>8320</v>
      </c>
      <c r="R369" s="12">
        <v>100</v>
      </c>
      <c r="S369">
        <v>65.38</v>
      </c>
    </row>
    <row r="370" spans="1:19" ht="229.35" x14ac:dyDescent="0.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 s="9">
        <v>42090.642268518524</v>
      </c>
      <c r="K370">
        <v>1424881492</v>
      </c>
      <c r="L370" s="9">
        <v>42060.683935185181</v>
      </c>
      <c r="M370" t="b">
        <v>0</v>
      </c>
      <c r="N370">
        <v>94</v>
      </c>
      <c r="O370" t="b">
        <v>1</v>
      </c>
      <c r="P370" s="14" t="s">
        <v>8319</v>
      </c>
      <c r="Q370" t="s">
        <v>8320</v>
      </c>
      <c r="R370" s="12">
        <v>100</v>
      </c>
      <c r="S370">
        <v>63.83</v>
      </c>
    </row>
    <row r="371" spans="1:19" ht="143.35" x14ac:dyDescent="0.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 s="9">
        <v>41771.165972222225</v>
      </c>
      <c r="K371">
        <v>1398802148</v>
      </c>
      <c r="L371" s="9">
        <v>41758.839675925927</v>
      </c>
      <c r="M371" t="b">
        <v>0</v>
      </c>
      <c r="N371">
        <v>11</v>
      </c>
      <c r="O371" t="b">
        <v>1</v>
      </c>
      <c r="P371" s="14" t="s">
        <v>8319</v>
      </c>
      <c r="Q371" t="s">
        <v>8320</v>
      </c>
      <c r="R371" s="12">
        <v>100</v>
      </c>
      <c r="S371">
        <v>272.73</v>
      </c>
    </row>
    <row r="372" spans="1:19" ht="229.35" x14ac:dyDescent="0.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 s="9">
        <v>41882.658310185187</v>
      </c>
      <c r="K372">
        <v>1406908078</v>
      </c>
      <c r="L372" s="9">
        <v>41852.658310185187</v>
      </c>
      <c r="M372" t="b">
        <v>0</v>
      </c>
      <c r="N372">
        <v>43</v>
      </c>
      <c r="O372" t="b">
        <v>1</v>
      </c>
      <c r="P372" s="14" t="s">
        <v>8319</v>
      </c>
      <c r="Q372" t="s">
        <v>8320</v>
      </c>
      <c r="R372" s="12">
        <v>100</v>
      </c>
      <c r="S372">
        <v>74.53</v>
      </c>
    </row>
    <row r="373" spans="1:19" ht="243.7" x14ac:dyDescent="0.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 s="9">
        <v>41970.125</v>
      </c>
      <c r="K373">
        <v>1414599886</v>
      </c>
      <c r="L373" s="9">
        <v>41941.683865740742</v>
      </c>
      <c r="M373" t="b">
        <v>0</v>
      </c>
      <c r="N373">
        <v>113</v>
      </c>
      <c r="O373" t="b">
        <v>1</v>
      </c>
      <c r="P373" s="14" t="s">
        <v>8319</v>
      </c>
      <c r="Q373" t="s">
        <v>8320</v>
      </c>
      <c r="R373" s="12">
        <v>100</v>
      </c>
      <c r="S373">
        <v>70.88</v>
      </c>
    </row>
    <row r="374" spans="1:19" ht="172" x14ac:dyDescent="0.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 s="9">
        <v>41892.83997685185</v>
      </c>
      <c r="K374">
        <v>1407787774</v>
      </c>
      <c r="L374" s="9">
        <v>41862.83997685185</v>
      </c>
      <c r="M374" t="b">
        <v>1</v>
      </c>
      <c r="N374">
        <v>34</v>
      </c>
      <c r="O374" t="b">
        <v>1</v>
      </c>
      <c r="P374" s="14" t="s">
        <v>8319</v>
      </c>
      <c r="Q374" t="s">
        <v>8320</v>
      </c>
      <c r="R374" s="12">
        <v>100</v>
      </c>
      <c r="S374">
        <v>103.35</v>
      </c>
    </row>
    <row r="375" spans="1:19" ht="258" x14ac:dyDescent="0.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 s="9">
        <v>42257.165972222225</v>
      </c>
      <c r="K375">
        <v>1438617471</v>
      </c>
      <c r="L375" s="9">
        <v>42219.665173611109</v>
      </c>
      <c r="M375" t="b">
        <v>1</v>
      </c>
      <c r="N375">
        <v>134</v>
      </c>
      <c r="O375" t="b">
        <v>1</v>
      </c>
      <c r="P375" s="14" t="s">
        <v>8319</v>
      </c>
      <c r="Q375" t="s">
        <v>8320</v>
      </c>
      <c r="R375" s="12">
        <v>100</v>
      </c>
      <c r="S375">
        <v>262.11</v>
      </c>
    </row>
    <row r="376" spans="1:19" ht="172" x14ac:dyDescent="0.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 s="9">
        <v>42085.941516203704</v>
      </c>
      <c r="K376">
        <v>1424043347</v>
      </c>
      <c r="L376" s="9">
        <v>42050.983182870375</v>
      </c>
      <c r="M376" t="b">
        <v>1</v>
      </c>
      <c r="N376">
        <v>119</v>
      </c>
      <c r="O376" t="b">
        <v>1</v>
      </c>
      <c r="P376" s="14" t="s">
        <v>8319</v>
      </c>
      <c r="Q376" t="s">
        <v>8320</v>
      </c>
      <c r="R376" s="12">
        <v>100</v>
      </c>
      <c r="S376">
        <v>168.25</v>
      </c>
    </row>
    <row r="377" spans="1:19" ht="215" x14ac:dyDescent="0.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 s="9">
        <v>42201.725416666668</v>
      </c>
      <c r="K377">
        <v>1434475476</v>
      </c>
      <c r="L377" s="9">
        <v>42171.725416666668</v>
      </c>
      <c r="M377" t="b">
        <v>1</v>
      </c>
      <c r="N377">
        <v>49</v>
      </c>
      <c r="O377" t="b">
        <v>1</v>
      </c>
      <c r="P377" s="14" t="s">
        <v>8319</v>
      </c>
      <c r="Q377" t="s">
        <v>8320</v>
      </c>
      <c r="R377" s="12">
        <v>100</v>
      </c>
      <c r="S377">
        <v>67.650000000000006</v>
      </c>
    </row>
    <row r="378" spans="1:19" ht="229.35" x14ac:dyDescent="0.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 s="9">
        <v>42044.1875</v>
      </c>
      <c r="K378">
        <v>1421183271</v>
      </c>
      <c r="L378" s="9">
        <v>42017.88045138889</v>
      </c>
      <c r="M378" t="b">
        <v>1</v>
      </c>
      <c r="N378">
        <v>12</v>
      </c>
      <c r="O378" t="b">
        <v>1</v>
      </c>
      <c r="P378" s="14" t="s">
        <v>8319</v>
      </c>
      <c r="Q378" t="s">
        <v>8320</v>
      </c>
      <c r="R378" s="12">
        <v>100</v>
      </c>
      <c r="S378">
        <v>150.41999999999999</v>
      </c>
    </row>
    <row r="379" spans="1:19" ht="157.69999999999999" x14ac:dyDescent="0.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 s="9">
        <v>42283.928530092591</v>
      </c>
      <c r="K379">
        <v>1441577825</v>
      </c>
      <c r="L379" s="9">
        <v>42253.928530092591</v>
      </c>
      <c r="M379" t="b">
        <v>0</v>
      </c>
      <c r="N379">
        <v>31</v>
      </c>
      <c r="O379" t="b">
        <v>1</v>
      </c>
      <c r="P379" s="14" t="s">
        <v>8319</v>
      </c>
      <c r="Q379" t="s">
        <v>8320</v>
      </c>
      <c r="R379" s="12">
        <v>100</v>
      </c>
      <c r="S379">
        <v>209.84</v>
      </c>
    </row>
    <row r="380" spans="1:19" ht="215" x14ac:dyDescent="0.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 s="9">
        <v>42685.916666666672</v>
      </c>
      <c r="K380">
        <v>1477077946</v>
      </c>
      <c r="L380" s="9">
        <v>42664.809560185182</v>
      </c>
      <c r="M380" t="b">
        <v>0</v>
      </c>
      <c r="N380">
        <v>41</v>
      </c>
      <c r="O380" t="b">
        <v>1</v>
      </c>
      <c r="P380" s="14" t="s">
        <v>8319</v>
      </c>
      <c r="Q380" t="s">
        <v>8320</v>
      </c>
      <c r="R380" s="12">
        <v>100</v>
      </c>
      <c r="S380">
        <v>61</v>
      </c>
    </row>
    <row r="381" spans="1:19" ht="215" x14ac:dyDescent="0.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 s="9">
        <v>41859.57916666667</v>
      </c>
      <c r="K381">
        <v>1404680075</v>
      </c>
      <c r="L381" s="9">
        <v>41826.871238425927</v>
      </c>
      <c r="M381" t="b">
        <v>0</v>
      </c>
      <c r="N381">
        <v>125</v>
      </c>
      <c r="O381" t="b">
        <v>1</v>
      </c>
      <c r="P381" s="14" t="s">
        <v>8319</v>
      </c>
      <c r="Q381" t="s">
        <v>8320</v>
      </c>
      <c r="R381" s="12">
        <v>100</v>
      </c>
      <c r="S381">
        <v>93.98</v>
      </c>
    </row>
    <row r="382" spans="1:19" ht="200.7" x14ac:dyDescent="0.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 s="9">
        <v>41839.860300925924</v>
      </c>
      <c r="K382">
        <v>1403210330</v>
      </c>
      <c r="L382" s="9">
        <v>41809.860300925924</v>
      </c>
      <c r="M382" t="b">
        <v>0</v>
      </c>
      <c r="N382">
        <v>83</v>
      </c>
      <c r="O382" t="b">
        <v>1</v>
      </c>
      <c r="P382" s="14" t="s">
        <v>8319</v>
      </c>
      <c r="Q382" t="s">
        <v>8320</v>
      </c>
      <c r="R382" s="12">
        <v>100</v>
      </c>
      <c r="S382">
        <v>72.290000000000006</v>
      </c>
    </row>
    <row r="383" spans="1:19" ht="229.35" x14ac:dyDescent="0.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 s="9">
        <v>42490.165972222225</v>
      </c>
      <c r="K383">
        <v>1459949080</v>
      </c>
      <c r="L383" s="9">
        <v>42466.558796296296</v>
      </c>
      <c r="M383" t="b">
        <v>0</v>
      </c>
      <c r="N383">
        <v>79</v>
      </c>
      <c r="O383" t="b">
        <v>1</v>
      </c>
      <c r="P383" s="14" t="s">
        <v>8319</v>
      </c>
      <c r="Q383" t="s">
        <v>8320</v>
      </c>
      <c r="R383" s="12">
        <v>100</v>
      </c>
      <c r="S383">
        <v>69.819999999999993</v>
      </c>
    </row>
    <row r="384" spans="1:19" ht="243.7" x14ac:dyDescent="0.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 s="9">
        <v>42119.659652777773</v>
      </c>
      <c r="K384">
        <v>1424796594</v>
      </c>
      <c r="L384" s="9">
        <v>42059.701319444444</v>
      </c>
      <c r="M384" t="b">
        <v>0</v>
      </c>
      <c r="N384">
        <v>19</v>
      </c>
      <c r="O384" t="b">
        <v>1</v>
      </c>
      <c r="P384" s="14" t="s">
        <v>8319</v>
      </c>
      <c r="Q384" t="s">
        <v>8320</v>
      </c>
      <c r="R384" s="12">
        <v>100</v>
      </c>
      <c r="S384">
        <v>421.11</v>
      </c>
    </row>
    <row r="385" spans="1:19" ht="258" x14ac:dyDescent="0.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 s="9">
        <v>42329.125</v>
      </c>
      <c r="K385">
        <v>1444874768</v>
      </c>
      <c r="L385" s="9">
        <v>42292.087592592594</v>
      </c>
      <c r="M385" t="b">
        <v>0</v>
      </c>
      <c r="N385">
        <v>64</v>
      </c>
      <c r="O385" t="b">
        <v>1</v>
      </c>
      <c r="P385" s="14" t="s">
        <v>8319</v>
      </c>
      <c r="Q385" t="s">
        <v>8320</v>
      </c>
      <c r="R385" s="12">
        <v>100</v>
      </c>
      <c r="S385">
        <v>93.76</v>
      </c>
    </row>
    <row r="386" spans="1:19" ht="229.35" x14ac:dyDescent="0.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 s="9">
        <v>41983.8675</v>
      </c>
      <c r="K386">
        <v>1415652552</v>
      </c>
      <c r="L386" s="9">
        <v>41953.8675</v>
      </c>
      <c r="M386" t="b">
        <v>0</v>
      </c>
      <c r="N386">
        <v>15</v>
      </c>
      <c r="O386" t="b">
        <v>1</v>
      </c>
      <c r="P386" s="14" t="s">
        <v>8319</v>
      </c>
      <c r="Q386" t="s">
        <v>8320</v>
      </c>
      <c r="R386" s="12">
        <v>100</v>
      </c>
      <c r="S386">
        <v>133.33000000000001</v>
      </c>
    </row>
    <row r="387" spans="1:19" ht="243.7" x14ac:dyDescent="0.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 s="9">
        <v>41879.953865740739</v>
      </c>
      <c r="K387">
        <v>1405378414</v>
      </c>
      <c r="L387" s="9">
        <v>41834.953865740739</v>
      </c>
      <c r="M387" t="b">
        <v>0</v>
      </c>
      <c r="N387">
        <v>85</v>
      </c>
      <c r="O387" t="b">
        <v>1</v>
      </c>
      <c r="P387" s="14" t="s">
        <v>8319</v>
      </c>
      <c r="Q387" t="s">
        <v>8320</v>
      </c>
      <c r="R387" s="12">
        <v>100</v>
      </c>
      <c r="S387">
        <v>118.13</v>
      </c>
    </row>
    <row r="388" spans="1:19" ht="186.35" x14ac:dyDescent="0.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 s="9">
        <v>41836.492777777778</v>
      </c>
      <c r="K388">
        <v>1401623376</v>
      </c>
      <c r="L388" s="9">
        <v>41791.492777777778</v>
      </c>
      <c r="M388" t="b">
        <v>0</v>
      </c>
      <c r="N388">
        <v>91</v>
      </c>
      <c r="O388" t="b">
        <v>1</v>
      </c>
      <c r="P388" s="14" t="s">
        <v>8319</v>
      </c>
      <c r="Q388" t="s">
        <v>8320</v>
      </c>
      <c r="R388" s="12">
        <v>100</v>
      </c>
      <c r="S388">
        <v>110.23</v>
      </c>
    </row>
    <row r="389" spans="1:19" ht="186.35" x14ac:dyDescent="0.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 s="9">
        <v>42477.979166666672</v>
      </c>
      <c r="K389">
        <v>1459999656</v>
      </c>
      <c r="L389" s="9">
        <v>42467.144166666665</v>
      </c>
      <c r="M389" t="b">
        <v>0</v>
      </c>
      <c r="N389">
        <v>9</v>
      </c>
      <c r="O389" t="b">
        <v>1</v>
      </c>
      <c r="P389" s="14" t="s">
        <v>8319</v>
      </c>
      <c r="Q389" t="s">
        <v>8320</v>
      </c>
      <c r="R389" s="12">
        <v>100</v>
      </c>
      <c r="S389">
        <v>22.22</v>
      </c>
    </row>
    <row r="390" spans="1:19" ht="229.35" x14ac:dyDescent="0.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 s="9">
        <v>41938.029861111114</v>
      </c>
      <c r="K390">
        <v>1410558948</v>
      </c>
      <c r="L390" s="9">
        <v>41894.91375</v>
      </c>
      <c r="M390" t="b">
        <v>0</v>
      </c>
      <c r="N390">
        <v>45</v>
      </c>
      <c r="O390" t="b">
        <v>1</v>
      </c>
      <c r="P390" s="14" t="s">
        <v>8319</v>
      </c>
      <c r="Q390" t="s">
        <v>8320</v>
      </c>
      <c r="R390" s="12">
        <v>100</v>
      </c>
      <c r="S390">
        <v>37.78</v>
      </c>
    </row>
    <row r="391" spans="1:19" ht="215" x14ac:dyDescent="0.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 s="9">
        <v>41869.730937500004</v>
      </c>
      <c r="K391">
        <v>1405791153</v>
      </c>
      <c r="L391" s="9">
        <v>41839.730937500004</v>
      </c>
      <c r="M391" t="b">
        <v>0</v>
      </c>
      <c r="N391">
        <v>21</v>
      </c>
      <c r="O391" t="b">
        <v>1</v>
      </c>
      <c r="P391" s="14" t="s">
        <v>8319</v>
      </c>
      <c r="Q391" t="s">
        <v>8320</v>
      </c>
      <c r="R391" s="12">
        <v>100</v>
      </c>
      <c r="S391">
        <v>95.24</v>
      </c>
    </row>
    <row r="392" spans="1:19" ht="157.69999999999999" x14ac:dyDescent="0.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 s="9">
        <v>41807.125</v>
      </c>
      <c r="K392">
        <v>1400290255</v>
      </c>
      <c r="L392" s="9">
        <v>41776.063136574077</v>
      </c>
      <c r="M392" t="b">
        <v>0</v>
      </c>
      <c r="N392">
        <v>71</v>
      </c>
      <c r="O392" t="b">
        <v>1</v>
      </c>
      <c r="P392" s="14" t="s">
        <v>8319</v>
      </c>
      <c r="Q392" t="s">
        <v>8320</v>
      </c>
      <c r="R392" s="12">
        <v>100</v>
      </c>
      <c r="S392">
        <v>134.15</v>
      </c>
    </row>
    <row r="393" spans="1:19" ht="243.7" x14ac:dyDescent="0.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 s="9">
        <v>42154.841111111105</v>
      </c>
      <c r="K393">
        <v>1430424672</v>
      </c>
      <c r="L393" s="9">
        <v>42124.841111111105</v>
      </c>
      <c r="M393" t="b">
        <v>0</v>
      </c>
      <c r="N393">
        <v>8</v>
      </c>
      <c r="O393" t="b">
        <v>1</v>
      </c>
      <c r="P393" s="14" t="s">
        <v>8319</v>
      </c>
      <c r="Q393" t="s">
        <v>8320</v>
      </c>
      <c r="R393" s="12">
        <v>100</v>
      </c>
      <c r="S393">
        <v>31.25</v>
      </c>
    </row>
    <row r="394" spans="1:19" ht="200.7" x14ac:dyDescent="0.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 s="9">
        <v>42083.852083333331</v>
      </c>
      <c r="K394">
        <v>1425067296</v>
      </c>
      <c r="L394" s="9">
        <v>42062.834444444445</v>
      </c>
      <c r="M394" t="b">
        <v>0</v>
      </c>
      <c r="N394">
        <v>33</v>
      </c>
      <c r="O394" t="b">
        <v>1</v>
      </c>
      <c r="P394" s="14" t="s">
        <v>8319</v>
      </c>
      <c r="Q394" t="s">
        <v>8320</v>
      </c>
      <c r="R394" s="12">
        <v>100</v>
      </c>
      <c r="S394">
        <v>148.47999999999999</v>
      </c>
    </row>
    <row r="395" spans="1:19" ht="229.35" x14ac:dyDescent="0.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 s="9">
        <v>41868.21597222222</v>
      </c>
      <c r="K395">
        <v>1406580436</v>
      </c>
      <c r="L395" s="9">
        <v>41848.866157407407</v>
      </c>
      <c r="M395" t="b">
        <v>0</v>
      </c>
      <c r="N395">
        <v>29</v>
      </c>
      <c r="O395" t="b">
        <v>1</v>
      </c>
      <c r="P395" s="14" t="s">
        <v>8319</v>
      </c>
      <c r="Q395" t="s">
        <v>8320</v>
      </c>
      <c r="R395" s="12">
        <v>100</v>
      </c>
      <c r="S395">
        <v>51.72</v>
      </c>
    </row>
    <row r="396" spans="1:19" ht="215" x14ac:dyDescent="0.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 s="9">
        <v>42700.25</v>
      </c>
      <c r="K396">
        <v>1479186575</v>
      </c>
      <c r="L396" s="9">
        <v>42689.214988425927</v>
      </c>
      <c r="M396" t="b">
        <v>0</v>
      </c>
      <c r="N396">
        <v>13</v>
      </c>
      <c r="O396" t="b">
        <v>1</v>
      </c>
      <c r="P396" s="14" t="s">
        <v>8319</v>
      </c>
      <c r="Q396" t="s">
        <v>8320</v>
      </c>
      <c r="R396" s="12">
        <v>100</v>
      </c>
      <c r="S396">
        <v>30.77</v>
      </c>
    </row>
    <row r="397" spans="1:19" ht="243.7" x14ac:dyDescent="0.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 s="9">
        <v>42327.790405092594</v>
      </c>
      <c r="K397">
        <v>1445363891</v>
      </c>
      <c r="L397" s="9">
        <v>42297.748738425929</v>
      </c>
      <c r="M397" t="b">
        <v>0</v>
      </c>
      <c r="N397">
        <v>8</v>
      </c>
      <c r="O397" t="b">
        <v>1</v>
      </c>
      <c r="P397" s="14" t="s">
        <v>8319</v>
      </c>
      <c r="Q397" t="s">
        <v>8320</v>
      </c>
      <c r="R397" s="12">
        <v>100</v>
      </c>
      <c r="S397">
        <v>125</v>
      </c>
    </row>
    <row r="398" spans="1:19" ht="229.35" x14ac:dyDescent="0.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 s="9">
        <v>41890.125</v>
      </c>
      <c r="K398">
        <v>1407197670</v>
      </c>
      <c r="L398" s="9">
        <v>41856.010069444441</v>
      </c>
      <c r="M398" t="b">
        <v>0</v>
      </c>
      <c r="N398">
        <v>11</v>
      </c>
      <c r="O398" t="b">
        <v>1</v>
      </c>
      <c r="P398" s="14" t="s">
        <v>8319</v>
      </c>
      <c r="Q398" t="s">
        <v>8320</v>
      </c>
      <c r="R398" s="12">
        <v>100</v>
      </c>
      <c r="S398">
        <v>227.27</v>
      </c>
    </row>
    <row r="399" spans="1:19" ht="143.35" x14ac:dyDescent="0.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 s="9">
        <v>42070.831678240742</v>
      </c>
      <c r="K399">
        <v>1423166257</v>
      </c>
      <c r="L399" s="9">
        <v>42040.831678240742</v>
      </c>
      <c r="M399" t="b">
        <v>0</v>
      </c>
      <c r="N399">
        <v>24</v>
      </c>
      <c r="O399" t="b">
        <v>1</v>
      </c>
      <c r="P399" s="14" t="s">
        <v>8319</v>
      </c>
      <c r="Q399" t="s">
        <v>8320</v>
      </c>
      <c r="R399" s="12">
        <v>100</v>
      </c>
      <c r="S399">
        <v>104.17</v>
      </c>
    </row>
    <row r="400" spans="1:19" ht="243.7" x14ac:dyDescent="0.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 s="9">
        <v>42105.807395833333</v>
      </c>
      <c r="K400">
        <v>1426188159</v>
      </c>
      <c r="L400" s="9">
        <v>42075.807395833333</v>
      </c>
      <c r="M400" t="b">
        <v>0</v>
      </c>
      <c r="N400">
        <v>8</v>
      </c>
      <c r="O400" t="b">
        <v>1</v>
      </c>
      <c r="P400" s="14" t="s">
        <v>8319</v>
      </c>
      <c r="Q400" t="s">
        <v>8320</v>
      </c>
      <c r="R400" s="12">
        <v>100</v>
      </c>
      <c r="S400">
        <v>31.38</v>
      </c>
    </row>
    <row r="401" spans="1:19" ht="272.35000000000002" x14ac:dyDescent="0.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 s="9">
        <v>41764.276747685188</v>
      </c>
      <c r="K401">
        <v>1396334311</v>
      </c>
      <c r="L401" s="9">
        <v>41730.276747685188</v>
      </c>
      <c r="M401" t="b">
        <v>0</v>
      </c>
      <c r="N401">
        <v>558</v>
      </c>
      <c r="O401" t="b">
        <v>1</v>
      </c>
      <c r="P401" s="14" t="s">
        <v>8319</v>
      </c>
      <c r="Q401" t="s">
        <v>8320</v>
      </c>
      <c r="R401" s="12">
        <v>100</v>
      </c>
      <c r="S401">
        <v>179.28</v>
      </c>
    </row>
    <row r="402" spans="1:19" ht="215" x14ac:dyDescent="0.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 s="9">
        <v>42012.688611111109</v>
      </c>
      <c r="K402">
        <v>1418142696</v>
      </c>
      <c r="L402" s="9">
        <v>41982.688611111109</v>
      </c>
      <c r="M402" t="b">
        <v>0</v>
      </c>
      <c r="N402">
        <v>41</v>
      </c>
      <c r="O402" t="b">
        <v>1</v>
      </c>
      <c r="P402" s="14" t="s">
        <v>8319</v>
      </c>
      <c r="Q402" t="s">
        <v>8320</v>
      </c>
      <c r="R402" s="12">
        <v>100</v>
      </c>
      <c r="S402">
        <v>122.54</v>
      </c>
    </row>
    <row r="403" spans="1:19" ht="200.7" x14ac:dyDescent="0.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 s="9">
        <v>42709.590902777782</v>
      </c>
      <c r="K403">
        <v>1475759454</v>
      </c>
      <c r="L403" s="9">
        <v>42649.54923611111</v>
      </c>
      <c r="M403" t="b">
        <v>0</v>
      </c>
      <c r="N403">
        <v>5</v>
      </c>
      <c r="O403" t="b">
        <v>1</v>
      </c>
      <c r="P403" s="14" t="s">
        <v>8319</v>
      </c>
      <c r="Q403" t="s">
        <v>8320</v>
      </c>
      <c r="R403" s="12">
        <v>100</v>
      </c>
      <c r="S403">
        <v>20</v>
      </c>
    </row>
    <row r="404" spans="1:19" ht="258" x14ac:dyDescent="0.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 s="9">
        <v>42507.894432870366</v>
      </c>
      <c r="K404">
        <v>1458336479</v>
      </c>
      <c r="L404" s="9">
        <v>42447.894432870366</v>
      </c>
      <c r="M404" t="b">
        <v>0</v>
      </c>
      <c r="N404">
        <v>49</v>
      </c>
      <c r="O404" t="b">
        <v>1</v>
      </c>
      <c r="P404" s="14" t="s">
        <v>8319</v>
      </c>
      <c r="Q404" t="s">
        <v>8320</v>
      </c>
      <c r="R404" s="12">
        <v>100</v>
      </c>
      <c r="S404">
        <v>81.67</v>
      </c>
    </row>
    <row r="405" spans="1:19" ht="172" x14ac:dyDescent="0.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 s="9">
        <v>41818.58997685185</v>
      </c>
      <c r="K405">
        <v>1401372574</v>
      </c>
      <c r="L405" s="9">
        <v>41788.58997685185</v>
      </c>
      <c r="M405" t="b">
        <v>0</v>
      </c>
      <c r="N405">
        <v>20</v>
      </c>
      <c r="O405" t="b">
        <v>1</v>
      </c>
      <c r="P405" s="14" t="s">
        <v>8319</v>
      </c>
      <c r="Q405" t="s">
        <v>8320</v>
      </c>
      <c r="R405" s="12">
        <v>100</v>
      </c>
      <c r="S405">
        <v>62.5</v>
      </c>
    </row>
    <row r="406" spans="1:19" ht="157.69999999999999" x14ac:dyDescent="0.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 s="9">
        <v>41910.140972222223</v>
      </c>
      <c r="K406">
        <v>1409030371</v>
      </c>
      <c r="L406" s="9">
        <v>41877.221886574072</v>
      </c>
      <c r="M406" t="b">
        <v>0</v>
      </c>
      <c r="N406">
        <v>21</v>
      </c>
      <c r="O406" t="b">
        <v>1</v>
      </c>
      <c r="P406" s="14" t="s">
        <v>8319</v>
      </c>
      <c r="Q406" t="s">
        <v>8320</v>
      </c>
      <c r="R406" s="12">
        <v>100</v>
      </c>
      <c r="S406">
        <v>47.67</v>
      </c>
    </row>
    <row r="407" spans="1:19" ht="229.35" x14ac:dyDescent="0.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 s="9">
        <v>42511.165972222225</v>
      </c>
      <c r="K407">
        <v>1459446487</v>
      </c>
      <c r="L407" s="9">
        <v>42460.741747685184</v>
      </c>
      <c r="M407" t="b">
        <v>0</v>
      </c>
      <c r="N407">
        <v>29</v>
      </c>
      <c r="O407" t="b">
        <v>1</v>
      </c>
      <c r="P407" s="14" t="s">
        <v>8319</v>
      </c>
      <c r="Q407" t="s">
        <v>8320</v>
      </c>
      <c r="R407" s="12">
        <v>100</v>
      </c>
      <c r="S407">
        <v>68.97</v>
      </c>
    </row>
    <row r="408" spans="1:19" ht="157.69999999999999" x14ac:dyDescent="0.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 s="9">
        <v>41917.292187500003</v>
      </c>
      <c r="K408">
        <v>1409900445</v>
      </c>
      <c r="L408" s="9">
        <v>41887.292187500003</v>
      </c>
      <c r="M408" t="b">
        <v>0</v>
      </c>
      <c r="N408">
        <v>73</v>
      </c>
      <c r="O408" t="b">
        <v>1</v>
      </c>
      <c r="P408" s="14" t="s">
        <v>8319</v>
      </c>
      <c r="Q408" t="s">
        <v>8320</v>
      </c>
      <c r="R408" s="12">
        <v>100</v>
      </c>
      <c r="S408">
        <v>550.04</v>
      </c>
    </row>
    <row r="409" spans="1:19" ht="100.35" x14ac:dyDescent="0.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 s="9">
        <v>41844.291666666664</v>
      </c>
      <c r="K409">
        <v>1404337382</v>
      </c>
      <c r="L409" s="9">
        <v>41822.90488425926</v>
      </c>
      <c r="M409" t="b">
        <v>0</v>
      </c>
      <c r="N409">
        <v>38</v>
      </c>
      <c r="O409" t="b">
        <v>1</v>
      </c>
      <c r="P409" s="14" t="s">
        <v>8319</v>
      </c>
      <c r="Q409" t="s">
        <v>8320</v>
      </c>
      <c r="R409" s="12">
        <v>100</v>
      </c>
      <c r="S409">
        <v>31.58</v>
      </c>
    </row>
    <row r="410" spans="1:19" ht="258" x14ac:dyDescent="0.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 s="9">
        <v>41817.218229166669</v>
      </c>
      <c r="K410">
        <v>1401254055</v>
      </c>
      <c r="L410" s="9">
        <v>41787.218229166669</v>
      </c>
      <c r="M410" t="b">
        <v>0</v>
      </c>
      <c r="N410">
        <v>25</v>
      </c>
      <c r="O410" t="b">
        <v>1</v>
      </c>
      <c r="P410" s="14" t="s">
        <v>8319</v>
      </c>
      <c r="Q410" t="s">
        <v>8320</v>
      </c>
      <c r="R410" s="12">
        <v>100</v>
      </c>
      <c r="S410">
        <v>200.49</v>
      </c>
    </row>
    <row r="411" spans="1:19" ht="272.35000000000002" x14ac:dyDescent="0.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 s="9">
        <v>42015.870486111111</v>
      </c>
      <c r="K411">
        <v>1419281610</v>
      </c>
      <c r="L411" s="9">
        <v>41995.870486111111</v>
      </c>
      <c r="M411" t="b">
        <v>0</v>
      </c>
      <c r="N411">
        <v>33</v>
      </c>
      <c r="O411" t="b">
        <v>1</v>
      </c>
      <c r="P411" s="14" t="s">
        <v>8319</v>
      </c>
      <c r="Q411" t="s">
        <v>8320</v>
      </c>
      <c r="R411" s="12">
        <v>100</v>
      </c>
      <c r="S411">
        <v>121.36</v>
      </c>
    </row>
    <row r="412" spans="1:19" ht="243.7" x14ac:dyDescent="0.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 s="9">
        <v>42004.569293981483</v>
      </c>
      <c r="K412">
        <v>1414845587</v>
      </c>
      <c r="L412" s="9">
        <v>41944.527627314819</v>
      </c>
      <c r="M412" t="b">
        <v>0</v>
      </c>
      <c r="N412">
        <v>28</v>
      </c>
      <c r="O412" t="b">
        <v>1</v>
      </c>
      <c r="P412" s="14" t="s">
        <v>8319</v>
      </c>
      <c r="Q412" t="s">
        <v>8320</v>
      </c>
      <c r="R412" s="12">
        <v>100</v>
      </c>
      <c r="S412">
        <v>178.57</v>
      </c>
    </row>
    <row r="413" spans="1:19" ht="243.7" x14ac:dyDescent="0.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 s="9">
        <v>42613.865405092598</v>
      </c>
      <c r="K413">
        <v>1470948371</v>
      </c>
      <c r="L413" s="9">
        <v>42593.865405092598</v>
      </c>
      <c r="M413" t="b">
        <v>0</v>
      </c>
      <c r="N413">
        <v>8</v>
      </c>
      <c r="O413" t="b">
        <v>1</v>
      </c>
      <c r="P413" s="14" t="s">
        <v>8319</v>
      </c>
      <c r="Q413" t="s">
        <v>8320</v>
      </c>
      <c r="R413" s="12">
        <v>100</v>
      </c>
      <c r="S413">
        <v>62.63</v>
      </c>
    </row>
  </sheetData>
  <autoFilter ref="A1:S413" xr:uid="{F579A47E-16F8-47F6-A8EE-F9729B555E4B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R413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CD176-9D4A-4A6C-9F43-632072EBCF78}">
  <sheetPr filterMode="1"/>
  <dimension ref="A1:S4115"/>
  <sheetViews>
    <sheetView zoomScale="70" zoomScaleNormal="70" workbookViewId="0">
      <selection activeCell="D1" sqref="D1:E1048576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410156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9.3515625" style="9" customWidth="1"/>
    <col min="11" max="11" width="17.8203125" customWidth="1"/>
    <col min="12" max="12" width="17.8203125" style="9" customWidth="1"/>
    <col min="13" max="13" width="15.46875" customWidth="1"/>
    <col min="14" max="14" width="24.46875" customWidth="1"/>
    <col min="15" max="15" width="36.46875" customWidth="1"/>
    <col min="16" max="17" width="41.17578125" customWidth="1"/>
    <col min="18" max="18" width="27.5859375" style="12" bestFit="1" customWidth="1"/>
  </cols>
  <sheetData>
    <row r="1" spans="1:19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8306</v>
      </c>
      <c r="K1" s="1" t="s">
        <v>8259</v>
      </c>
      <c r="L1" s="10" t="s">
        <v>8307</v>
      </c>
      <c r="M1" s="1" t="s">
        <v>8260</v>
      </c>
      <c r="N1" s="1" t="s">
        <v>8261</v>
      </c>
      <c r="O1" s="1" t="s">
        <v>8262</v>
      </c>
      <c r="P1" s="13" t="s">
        <v>8310</v>
      </c>
      <c r="Q1" s="1" t="s">
        <v>8311</v>
      </c>
      <c r="R1" s="11" t="s">
        <v>8308</v>
      </c>
      <c r="S1" s="1" t="s">
        <v>8309</v>
      </c>
    </row>
    <row r="2" spans="1:19" ht="43" hidden="1" x14ac:dyDescent="0.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 s="9">
        <f>(((I2/60)/60/24)+DATE(1970,1,1))</f>
        <v>42656.915972222225</v>
      </c>
      <c r="K2">
        <v>1473782592</v>
      </c>
      <c r="L2" s="9">
        <f>(((K2/60)/60/24)+DATE(1970,1,1))</f>
        <v>42626.668888888889</v>
      </c>
      <c r="M2" t="b">
        <v>0</v>
      </c>
      <c r="N2">
        <v>163</v>
      </c>
      <c r="O2" t="b">
        <v>1</v>
      </c>
      <c r="P2" s="14" t="s">
        <v>8312</v>
      </c>
      <c r="Q2" t="s">
        <v>8313</v>
      </c>
      <c r="R2" s="12">
        <f>ROUND(E2/D2*100,0)</f>
        <v>2260300</v>
      </c>
      <c r="S2">
        <f>IFERROR(ROUND(E2/N2,2),0)</f>
        <v>138.66999999999999</v>
      </c>
    </row>
    <row r="3" spans="1:19" ht="43" hidden="1" x14ac:dyDescent="0.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 s="9">
        <f>(((I3/60)/60/24)+DATE(1970,1,1))</f>
        <v>42807.125</v>
      </c>
      <c r="K3">
        <v>1488823290</v>
      </c>
      <c r="L3" s="9">
        <f>(((K3/60)/60/24)+DATE(1970,1,1))</f>
        <v>42800.751041666663</v>
      </c>
      <c r="M3" t="b">
        <v>0</v>
      </c>
      <c r="N3">
        <v>2035</v>
      </c>
      <c r="O3" t="b">
        <v>1</v>
      </c>
      <c r="P3" s="14" t="s">
        <v>8314</v>
      </c>
      <c r="Q3" t="s">
        <v>8315</v>
      </c>
      <c r="R3" s="12">
        <f>ROUND(E3/D3*100,0)</f>
        <v>930250</v>
      </c>
      <c r="S3">
        <f t="shared" ref="S3:S66" si="0">IFERROR(ROUND(E3/N3,2),0)</f>
        <v>4.57</v>
      </c>
    </row>
    <row r="4" spans="1:19" ht="43" hidden="1" x14ac:dyDescent="0.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 s="9">
        <f>(((I4/60)/60/24)+DATE(1970,1,1))</f>
        <v>41885.783645833333</v>
      </c>
      <c r="K4">
        <v>1407178107</v>
      </c>
      <c r="L4" s="9">
        <f>(((K4/60)/60/24)+DATE(1970,1,1))</f>
        <v>41855.783645833333</v>
      </c>
      <c r="M4" t="b">
        <v>1</v>
      </c>
      <c r="N4">
        <v>711</v>
      </c>
      <c r="O4" t="b">
        <v>1</v>
      </c>
      <c r="P4" s="14" t="s">
        <v>8316</v>
      </c>
      <c r="Q4" t="s">
        <v>8317</v>
      </c>
      <c r="R4" s="12">
        <f>ROUND(E4/D4*100,0)</f>
        <v>303833</v>
      </c>
      <c r="S4">
        <f t="shared" si="0"/>
        <v>42.73</v>
      </c>
    </row>
    <row r="5" spans="1:19" ht="57.35" hidden="1" x14ac:dyDescent="0.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 s="9">
        <f>(((I5/60)/60/24)+DATE(1970,1,1))</f>
        <v>42759.440416666665</v>
      </c>
      <c r="K5">
        <v>1481366052</v>
      </c>
      <c r="L5" s="9">
        <f>(((K5/60)/60/24)+DATE(1970,1,1))</f>
        <v>42714.440416666665</v>
      </c>
      <c r="M5" t="b">
        <v>0</v>
      </c>
      <c r="N5">
        <v>775</v>
      </c>
      <c r="O5" t="b">
        <v>0</v>
      </c>
      <c r="P5" s="14" t="s">
        <v>8312</v>
      </c>
      <c r="Q5" t="s">
        <v>8318</v>
      </c>
      <c r="R5" s="12">
        <f>ROUND(E5/D5*100,0)</f>
        <v>21535</v>
      </c>
      <c r="S5">
        <f t="shared" si="0"/>
        <v>1389.36</v>
      </c>
    </row>
    <row r="6" spans="1:19" ht="43" hidden="1" x14ac:dyDescent="0.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 s="9">
        <f>(((I6/60)/60/24)+DATE(1970,1,1))</f>
        <v>41358.172905092593</v>
      </c>
      <c r="K6">
        <v>1361250539</v>
      </c>
      <c r="L6" s="9">
        <f>(((K6/60)/60/24)+DATE(1970,1,1))</f>
        <v>41324.214571759258</v>
      </c>
      <c r="M6" t="b">
        <v>1</v>
      </c>
      <c r="N6">
        <v>26457</v>
      </c>
      <c r="O6" t="b">
        <v>1</v>
      </c>
      <c r="P6" s="14" t="s">
        <v>8312</v>
      </c>
      <c r="Q6" t="s">
        <v>8313</v>
      </c>
      <c r="R6" s="12">
        <f>ROUND(E6/D6*100,0)</f>
        <v>7814</v>
      </c>
      <c r="S6">
        <f t="shared" si="0"/>
        <v>88.6</v>
      </c>
    </row>
    <row r="7" spans="1:19" ht="43" hidden="1" x14ac:dyDescent="0.5">
      <c r="A7">
        <v>483</v>
      </c>
      <c r="B7" s="3" t="s">
        <v>484</v>
      </c>
      <c r="C7" s="3" t="s">
        <v>4593</v>
      </c>
      <c r="D7" s="6">
        <v>15000</v>
      </c>
      <c r="E7" s="8">
        <v>7530</v>
      </c>
      <c r="F7" t="s">
        <v>8220</v>
      </c>
      <c r="G7" t="s">
        <v>8224</v>
      </c>
      <c r="H7" t="s">
        <v>8246</v>
      </c>
      <c r="I7">
        <v>1359434672</v>
      </c>
      <c r="J7" s="9">
        <f>(((I7/60)/60/24)+DATE(1970,1,1))</f>
        <v>41303.197592592594</v>
      </c>
      <c r="K7">
        <v>1354250672</v>
      </c>
      <c r="L7" s="9">
        <f>(((K7/60)/60/24)+DATE(1970,1,1))</f>
        <v>41243.197592592594</v>
      </c>
      <c r="M7" t="b">
        <v>0</v>
      </c>
      <c r="N7">
        <v>147</v>
      </c>
      <c r="O7" t="b">
        <v>0</v>
      </c>
      <c r="P7" s="14" t="s">
        <v>8322</v>
      </c>
      <c r="Q7" t="s">
        <v>8349</v>
      </c>
      <c r="R7" s="12">
        <f>ROUND(E7/D7*100,0)</f>
        <v>50</v>
      </c>
      <c r="S7">
        <f>IFERROR(ROUND(E7/N7,2),0)</f>
        <v>51.22</v>
      </c>
    </row>
    <row r="8" spans="1:19" ht="43" hidden="1" x14ac:dyDescent="0.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 s="9">
        <f>(((I8/60)/60/24)+DATE(1970,1,1))</f>
        <v>42737.957638888889</v>
      </c>
      <c r="K8">
        <v>1480493014</v>
      </c>
      <c r="L8" s="9">
        <f>(((K8/60)/60/24)+DATE(1970,1,1))</f>
        <v>42704.335810185185</v>
      </c>
      <c r="M8" t="b">
        <v>1</v>
      </c>
      <c r="N8">
        <v>3663</v>
      </c>
      <c r="O8" t="b">
        <v>1</v>
      </c>
      <c r="P8" s="14" t="s">
        <v>8312</v>
      </c>
      <c r="Q8" t="s">
        <v>8321</v>
      </c>
      <c r="R8" s="12">
        <f>ROUND(E8/D8*100,0)</f>
        <v>2791</v>
      </c>
      <c r="S8">
        <f>IFERROR(ROUND(E8/N8,2),0)</f>
        <v>83.8</v>
      </c>
    </row>
    <row r="9" spans="1:19" ht="86" hidden="1" x14ac:dyDescent="0.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 s="9">
        <f>(((I9/60)/60/24)+DATE(1970,1,1))</f>
        <v>42614.730567129634</v>
      </c>
      <c r="K9">
        <v>1471887121</v>
      </c>
      <c r="L9" s="9">
        <f>(((K9/60)/60/24)+DATE(1970,1,1))</f>
        <v>42604.730567129634</v>
      </c>
      <c r="M9" t="b">
        <v>0</v>
      </c>
      <c r="N9">
        <v>35</v>
      </c>
      <c r="O9" t="b">
        <v>1</v>
      </c>
      <c r="P9" s="14" t="s">
        <v>8322</v>
      </c>
      <c r="Q9" t="s">
        <v>8323</v>
      </c>
      <c r="R9" s="12">
        <f>ROUND(E9/D9*100,0)</f>
        <v>2702</v>
      </c>
      <c r="S9">
        <f>IFERROR(ROUND(E9/N9,2),0)</f>
        <v>38.6</v>
      </c>
    </row>
    <row r="10" spans="1:19" ht="43" hidden="1" x14ac:dyDescent="0.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 s="9">
        <f>(((I10/60)/60/24)+DATE(1970,1,1))</f>
        <v>41691.75</v>
      </c>
      <c r="K10">
        <v>1390323617</v>
      </c>
      <c r="L10" s="9">
        <f>(((K10/60)/60/24)+DATE(1970,1,1))</f>
        <v>41660.708530092597</v>
      </c>
      <c r="M10" t="b">
        <v>0</v>
      </c>
      <c r="N10">
        <v>1980</v>
      </c>
      <c r="O10" t="b">
        <v>1</v>
      </c>
      <c r="P10" s="14" t="s">
        <v>8314</v>
      </c>
      <c r="Q10" t="s">
        <v>8315</v>
      </c>
      <c r="R10" s="12">
        <f>ROUND(E10/D10*100,0)</f>
        <v>2647</v>
      </c>
      <c r="S10">
        <f>IFERROR(ROUND(E10/N10,2),0)</f>
        <v>53.48</v>
      </c>
    </row>
    <row r="11" spans="1:19" ht="28.7" hidden="1" x14ac:dyDescent="0.5">
      <c r="A11">
        <v>485</v>
      </c>
      <c r="B11" s="3" t="s">
        <v>486</v>
      </c>
      <c r="C11" s="3" t="s">
        <v>4595</v>
      </c>
      <c r="D11" s="6">
        <v>37956</v>
      </c>
      <c r="E11" s="8">
        <v>8315.01</v>
      </c>
      <c r="F11" t="s">
        <v>8220</v>
      </c>
      <c r="G11" t="s">
        <v>8224</v>
      </c>
      <c r="H11" t="s">
        <v>8246</v>
      </c>
      <c r="I11">
        <v>1368792499</v>
      </c>
      <c r="J11" s="9">
        <f>(((I11/60)/60/24)+DATE(1970,1,1))</f>
        <v>41411.50577546296</v>
      </c>
      <c r="K11">
        <v>1366200499</v>
      </c>
      <c r="L11" s="9">
        <f>(((K11/60)/60/24)+DATE(1970,1,1))</f>
        <v>41381.50577546296</v>
      </c>
      <c r="M11" t="b">
        <v>0</v>
      </c>
      <c r="N11">
        <v>125</v>
      </c>
      <c r="O11" t="b">
        <v>0</v>
      </c>
      <c r="P11" s="14" t="s">
        <v>8322</v>
      </c>
      <c r="Q11" t="s">
        <v>8349</v>
      </c>
      <c r="R11" s="12">
        <f>ROUND(E11/D11*100,0)</f>
        <v>22</v>
      </c>
      <c r="S11">
        <f>IFERROR(ROUND(E11/N11,2),0)</f>
        <v>66.52</v>
      </c>
    </row>
    <row r="12" spans="1:19" ht="43" hidden="1" x14ac:dyDescent="0.5">
      <c r="A12">
        <v>431</v>
      </c>
      <c r="B12" s="3" t="s">
        <v>432</v>
      </c>
      <c r="C12" s="3" t="s">
        <v>4541</v>
      </c>
      <c r="D12" s="6">
        <v>3000</v>
      </c>
      <c r="E12" s="8">
        <v>415</v>
      </c>
      <c r="F12" t="s">
        <v>8220</v>
      </c>
      <c r="G12" t="s">
        <v>8224</v>
      </c>
      <c r="H12" t="s">
        <v>8246</v>
      </c>
      <c r="I12">
        <v>1467752083</v>
      </c>
      <c r="J12" s="9">
        <f>(((I12/60)/60/24)+DATE(1970,1,1))</f>
        <v>42556.871331018512</v>
      </c>
      <c r="K12">
        <v>1465160083</v>
      </c>
      <c r="L12" s="9">
        <f>(((K12/60)/60/24)+DATE(1970,1,1))</f>
        <v>42526.871331018512</v>
      </c>
      <c r="M12" t="b">
        <v>0</v>
      </c>
      <c r="N12">
        <v>8</v>
      </c>
      <c r="O12" t="b">
        <v>0</v>
      </c>
      <c r="P12" s="14" t="s">
        <v>8322</v>
      </c>
      <c r="Q12" t="s">
        <v>8349</v>
      </c>
      <c r="R12" s="12">
        <f>ROUND(E12/D12*100,0)</f>
        <v>14</v>
      </c>
      <c r="S12">
        <f>IFERROR(ROUND(E12/N12,2),0)</f>
        <v>51.88</v>
      </c>
    </row>
    <row r="13" spans="1:19" ht="43" hidden="1" x14ac:dyDescent="0.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 s="9">
        <f>(((I13/60)/60/24)+DATE(1970,1,1))</f>
        <v>42801.208333333328</v>
      </c>
      <c r="K13">
        <v>1486745663</v>
      </c>
      <c r="L13" s="9">
        <f>(((K13/60)/60/24)+DATE(1970,1,1))</f>
        <v>42776.704432870371</v>
      </c>
      <c r="M13" t="b">
        <v>0</v>
      </c>
      <c r="N13">
        <v>902</v>
      </c>
      <c r="O13" t="b">
        <v>1</v>
      </c>
      <c r="P13" s="14" t="s">
        <v>8314</v>
      </c>
      <c r="Q13" t="s">
        <v>8315</v>
      </c>
      <c r="R13" s="12">
        <f>ROUND(E13/D13*100,0)</f>
        <v>1802</v>
      </c>
      <c r="S13">
        <f>IFERROR(ROUND(E13/N13,2),0)</f>
        <v>49.93</v>
      </c>
    </row>
    <row r="14" spans="1:19" ht="43" hidden="1" x14ac:dyDescent="0.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 s="9">
        <f>(((I14/60)/60/24)+DATE(1970,1,1))</f>
        <v>42593.269861111112</v>
      </c>
      <c r="K14">
        <v>1467008916</v>
      </c>
      <c r="L14" s="9">
        <f>(((K14/60)/60/24)+DATE(1970,1,1))</f>
        <v>42548.269861111112</v>
      </c>
      <c r="M14" t="b">
        <v>1</v>
      </c>
      <c r="N14">
        <v>2478</v>
      </c>
      <c r="O14" t="b">
        <v>1</v>
      </c>
      <c r="P14" s="14" t="s">
        <v>8312</v>
      </c>
      <c r="Q14" t="s">
        <v>8313</v>
      </c>
      <c r="R14" s="12">
        <f>ROUND(E14/D14*100,0)</f>
        <v>1705</v>
      </c>
      <c r="S14">
        <f>IFERROR(ROUND(E14/N14,2),0)</f>
        <v>68.819999999999993</v>
      </c>
    </row>
    <row r="15" spans="1:19" ht="43" hidden="1" x14ac:dyDescent="0.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 s="9">
        <f>(((I15/60)/60/24)+DATE(1970,1,1))</f>
        <v>41480.681574074071</v>
      </c>
      <c r="K15">
        <v>1372177288</v>
      </c>
      <c r="L15" s="9">
        <f>(((K15/60)/60/24)+DATE(1970,1,1))</f>
        <v>41450.681574074071</v>
      </c>
      <c r="M15" t="b">
        <v>0</v>
      </c>
      <c r="N15">
        <v>8200</v>
      </c>
      <c r="O15" t="b">
        <v>1</v>
      </c>
      <c r="P15" s="14" t="s">
        <v>8312</v>
      </c>
      <c r="Q15" t="s">
        <v>8313</v>
      </c>
      <c r="R15" s="12">
        <f>ROUND(E15/D15*100,0)</f>
        <v>1678</v>
      </c>
      <c r="S15">
        <f>IFERROR(ROUND(E15/N15,2),0)</f>
        <v>20.47</v>
      </c>
    </row>
    <row r="16" spans="1:19" ht="43" hidden="1" x14ac:dyDescent="0.5">
      <c r="A16">
        <v>458</v>
      </c>
      <c r="B16" s="3" t="s">
        <v>459</v>
      </c>
      <c r="C16" s="3" t="s">
        <v>4568</v>
      </c>
      <c r="D16" s="6">
        <v>10000</v>
      </c>
      <c r="E16" s="8">
        <v>821</v>
      </c>
      <c r="F16" t="s">
        <v>8220</v>
      </c>
      <c r="G16" t="s">
        <v>8224</v>
      </c>
      <c r="H16" t="s">
        <v>8246</v>
      </c>
      <c r="I16">
        <v>1368550060</v>
      </c>
      <c r="J16" s="9">
        <f>(((I16/60)/60/24)+DATE(1970,1,1))</f>
        <v>41408.69976851852</v>
      </c>
      <c r="K16">
        <v>1365958060</v>
      </c>
      <c r="L16" s="9">
        <f>(((K16/60)/60/24)+DATE(1970,1,1))</f>
        <v>41378.69976851852</v>
      </c>
      <c r="M16" t="b">
        <v>0</v>
      </c>
      <c r="N16">
        <v>49</v>
      </c>
      <c r="O16" t="b">
        <v>0</v>
      </c>
      <c r="P16" s="14" t="s">
        <v>8322</v>
      </c>
      <c r="Q16" t="s">
        <v>8349</v>
      </c>
      <c r="R16" s="12">
        <f>ROUND(E16/D16*100,0)</f>
        <v>8</v>
      </c>
      <c r="S16">
        <f>IFERROR(ROUND(E16/N16,2),0)</f>
        <v>16.760000000000002</v>
      </c>
    </row>
    <row r="17" spans="1:19" ht="43" hidden="1" x14ac:dyDescent="0.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 s="9">
        <f>(((I17/60)/60/24)+DATE(1970,1,1))</f>
        <v>42235.651319444441</v>
      </c>
      <c r="K17">
        <v>1436888274</v>
      </c>
      <c r="L17" s="9">
        <f>(((K17/60)/60/24)+DATE(1970,1,1))</f>
        <v>42199.651319444441</v>
      </c>
      <c r="M17" t="b">
        <v>0</v>
      </c>
      <c r="N17">
        <v>2174</v>
      </c>
      <c r="O17" t="b">
        <v>1</v>
      </c>
      <c r="P17" s="14" t="s">
        <v>8312</v>
      </c>
      <c r="Q17" t="s">
        <v>8318</v>
      </c>
      <c r="R17" s="12">
        <f>ROUND(E17/D17*100,0)</f>
        <v>1460</v>
      </c>
      <c r="S17">
        <f>IFERROR(ROUND(E17/N17,2),0)</f>
        <v>134.36000000000001</v>
      </c>
    </row>
    <row r="18" spans="1:19" ht="43" hidden="1" x14ac:dyDescent="0.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 s="9">
        <f>(((I18/60)/60/24)+DATE(1970,1,1))</f>
        <v>41356.94630787037</v>
      </c>
      <c r="K18">
        <v>1361490161</v>
      </c>
      <c r="L18" s="9">
        <f>(((K18/60)/60/24)+DATE(1970,1,1))</f>
        <v>41326.987974537034</v>
      </c>
      <c r="M18" t="b">
        <v>1</v>
      </c>
      <c r="N18">
        <v>1356</v>
      </c>
      <c r="O18" t="b">
        <v>1</v>
      </c>
      <c r="P18" s="14" t="s">
        <v>8312</v>
      </c>
      <c r="Q18" t="s">
        <v>8313</v>
      </c>
      <c r="R18" s="12">
        <f>ROUND(E18/D18*100,0)</f>
        <v>1436</v>
      </c>
      <c r="S18">
        <f>IFERROR(ROUND(E18/N18,2),0)</f>
        <v>74.11</v>
      </c>
    </row>
    <row r="19" spans="1:19" ht="43" hidden="1" x14ac:dyDescent="0.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 s="9">
        <f>(((I19/60)/60/24)+DATE(1970,1,1))</f>
        <v>41165.42155092593</v>
      </c>
      <c r="K19">
        <v>1345716422</v>
      </c>
      <c r="L19" s="9">
        <f>(((K19/60)/60/24)+DATE(1970,1,1))</f>
        <v>41144.42155092593</v>
      </c>
      <c r="M19" t="b">
        <v>0</v>
      </c>
      <c r="N19">
        <v>3468</v>
      </c>
      <c r="O19" t="b">
        <v>1</v>
      </c>
      <c r="P19" s="14" t="s">
        <v>8312</v>
      </c>
      <c r="Q19" t="s">
        <v>8321</v>
      </c>
      <c r="R19" s="12">
        <f>ROUND(E19/D19*100,0)</f>
        <v>1379</v>
      </c>
      <c r="S19">
        <f>IFERROR(ROUND(E19/N19,2),0)</f>
        <v>31.82</v>
      </c>
    </row>
    <row r="20" spans="1:19" ht="28.7" hidden="1" x14ac:dyDescent="0.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 s="9">
        <f>(((I20/60)/60/24)+DATE(1970,1,1))</f>
        <v>41605.126388888886</v>
      </c>
      <c r="K20">
        <v>1382449733</v>
      </c>
      <c r="L20" s="9">
        <f>(((K20/60)/60/24)+DATE(1970,1,1))</f>
        <v>41569.575613425928</v>
      </c>
      <c r="M20" t="b">
        <v>0</v>
      </c>
      <c r="N20">
        <v>2525</v>
      </c>
      <c r="O20" t="b">
        <v>1</v>
      </c>
      <c r="P20" s="14" t="s">
        <v>8314</v>
      </c>
      <c r="Q20" t="s">
        <v>8315</v>
      </c>
      <c r="R20" s="12">
        <f>ROUND(E20/D20*100,0)</f>
        <v>1360</v>
      </c>
      <c r="S20">
        <f>IFERROR(ROUND(E20/N20,2),0)</f>
        <v>53.87</v>
      </c>
    </row>
    <row r="21" spans="1:19" ht="43" hidden="1" x14ac:dyDescent="0.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 s="9">
        <f>(((I21/60)/60/24)+DATE(1970,1,1))</f>
        <v>42345.699490740735</v>
      </c>
      <c r="K21">
        <v>1446914836</v>
      </c>
      <c r="L21" s="9">
        <f>(((K21/60)/60/24)+DATE(1970,1,1))</f>
        <v>42315.699490740735</v>
      </c>
      <c r="M21" t="b">
        <v>0</v>
      </c>
      <c r="N21">
        <v>944</v>
      </c>
      <c r="O21" t="b">
        <v>1</v>
      </c>
      <c r="P21" s="14" t="s">
        <v>8314</v>
      </c>
      <c r="Q21" t="s">
        <v>8315</v>
      </c>
      <c r="R21" s="12">
        <f>ROUND(E21/D21*100,0)</f>
        <v>1357</v>
      </c>
      <c r="S21">
        <f>IFERROR(ROUND(E21/N21,2),0)</f>
        <v>14.37</v>
      </c>
    </row>
    <row r="22" spans="1:19" ht="43" hidden="1" x14ac:dyDescent="0.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 s="9">
        <f>(((I22/60)/60/24)+DATE(1970,1,1))</f>
        <v>42490.915972222225</v>
      </c>
      <c r="K22">
        <v>1459355950</v>
      </c>
      <c r="L22" s="9">
        <f>(((K22/60)/60/24)+DATE(1970,1,1))</f>
        <v>42459.693865740745</v>
      </c>
      <c r="M22" t="b">
        <v>0</v>
      </c>
      <c r="N22">
        <v>36</v>
      </c>
      <c r="O22" t="b">
        <v>1</v>
      </c>
      <c r="P22" s="14" t="s">
        <v>8316</v>
      </c>
      <c r="Q22" t="s">
        <v>8324</v>
      </c>
      <c r="R22" s="12">
        <f>ROUND(E22/D22*100,0)</f>
        <v>1254</v>
      </c>
      <c r="S22">
        <f>IFERROR(ROUND(E22/N22,2),0)</f>
        <v>27.86</v>
      </c>
    </row>
    <row r="23" spans="1:19" ht="43" hidden="1" x14ac:dyDescent="0.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 s="9">
        <f>(((I23/60)/60/24)+DATE(1970,1,1))</f>
        <v>41450.208333333336</v>
      </c>
      <c r="K23">
        <v>1369864301</v>
      </c>
      <c r="L23" s="9">
        <f>(((K23/60)/60/24)+DATE(1970,1,1))</f>
        <v>41423.910891203705</v>
      </c>
      <c r="M23" t="b">
        <v>0</v>
      </c>
      <c r="N23">
        <v>1113</v>
      </c>
      <c r="O23" t="b">
        <v>1</v>
      </c>
      <c r="P23" s="14" t="s">
        <v>8314</v>
      </c>
      <c r="Q23" t="s">
        <v>8315</v>
      </c>
      <c r="R23" s="12">
        <f>ROUND(E23/D23*100,0)</f>
        <v>1212</v>
      </c>
      <c r="S23">
        <f>IFERROR(ROUND(E23/N23,2),0)</f>
        <v>27.23</v>
      </c>
    </row>
    <row r="24" spans="1:19" ht="43" hidden="1" x14ac:dyDescent="0.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 s="9">
        <f>(((I24/60)/60/24)+DATE(1970,1,1))</f>
        <v>41408.871678240743</v>
      </c>
      <c r="K24">
        <v>1367355313</v>
      </c>
      <c r="L24" s="9">
        <f>(((K24/60)/60/24)+DATE(1970,1,1))</f>
        <v>41394.871678240743</v>
      </c>
      <c r="M24" t="b">
        <v>1</v>
      </c>
      <c r="N24">
        <v>20242</v>
      </c>
      <c r="O24" t="b">
        <v>1</v>
      </c>
      <c r="P24" s="14" t="s">
        <v>8325</v>
      </c>
      <c r="Q24" t="s">
        <v>8326</v>
      </c>
      <c r="R24" s="12">
        <f>ROUND(E24/D24*100,0)</f>
        <v>1182</v>
      </c>
      <c r="S24">
        <f>IFERROR(ROUND(E24/N24,2),0)</f>
        <v>29.19</v>
      </c>
    </row>
    <row r="25" spans="1:19" ht="43" hidden="1" x14ac:dyDescent="0.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 s="9">
        <f>(((I25/60)/60/24)+DATE(1970,1,1))</f>
        <v>42232.278194444443</v>
      </c>
      <c r="K25">
        <v>1437115236</v>
      </c>
      <c r="L25" s="9">
        <f>(((K25/60)/60/24)+DATE(1970,1,1))</f>
        <v>42202.278194444443</v>
      </c>
      <c r="M25" t="b">
        <v>0</v>
      </c>
      <c r="N25">
        <v>144</v>
      </c>
      <c r="O25" t="b">
        <v>1</v>
      </c>
      <c r="P25" s="14" t="s">
        <v>8314</v>
      </c>
      <c r="Q25" t="s">
        <v>8315</v>
      </c>
      <c r="R25" s="12">
        <f>ROUND(E25/D25*100,0)</f>
        <v>1174</v>
      </c>
      <c r="S25">
        <f>IFERROR(ROUND(E25/N25,2),0)</f>
        <v>81.56</v>
      </c>
    </row>
    <row r="26" spans="1:19" ht="43" hidden="1" x14ac:dyDescent="0.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 s="9">
        <f>(((I26/60)/60/24)+DATE(1970,1,1))</f>
        <v>42740.824618055558</v>
      </c>
      <c r="K26">
        <v>1481053647</v>
      </c>
      <c r="L26" s="9">
        <f>(((K26/60)/60/24)+DATE(1970,1,1))</f>
        <v>42710.824618055558</v>
      </c>
      <c r="M26" t="b">
        <v>0</v>
      </c>
      <c r="N26">
        <v>28</v>
      </c>
      <c r="O26" t="b">
        <v>1</v>
      </c>
      <c r="P26" s="14" t="s">
        <v>8314</v>
      </c>
      <c r="Q26" t="s">
        <v>8315</v>
      </c>
      <c r="R26" s="12">
        <f>ROUND(E26/D26*100,0)</f>
        <v>1165</v>
      </c>
      <c r="S26">
        <f>IFERROR(ROUND(E26/N26,2),0)</f>
        <v>41.61</v>
      </c>
    </row>
    <row r="27" spans="1:19" ht="43" hidden="1" x14ac:dyDescent="0.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 s="9">
        <f>(((I27/60)/60/24)+DATE(1970,1,1))</f>
        <v>41384.151631944449</v>
      </c>
      <c r="K27">
        <v>1361248701</v>
      </c>
      <c r="L27" s="9">
        <f>(((K27/60)/60/24)+DATE(1970,1,1))</f>
        <v>41324.193298611113</v>
      </c>
      <c r="M27" t="b">
        <v>1</v>
      </c>
      <c r="N27">
        <v>701</v>
      </c>
      <c r="O27" t="b">
        <v>1</v>
      </c>
      <c r="P27" s="14" t="s">
        <v>8312</v>
      </c>
      <c r="Q27" t="s">
        <v>8313</v>
      </c>
      <c r="R27" s="12">
        <f>ROUND(E27/D27*100,0)</f>
        <v>1132</v>
      </c>
      <c r="S27">
        <f>IFERROR(ROUND(E27/N27,2),0)</f>
        <v>80.73</v>
      </c>
    </row>
    <row r="28" spans="1:19" ht="43" hidden="1" x14ac:dyDescent="0.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 s="9">
        <f>(((I28/60)/60/24)+DATE(1970,1,1))</f>
        <v>41188.165972222225</v>
      </c>
      <c r="K28">
        <v>1346042417</v>
      </c>
      <c r="L28" s="9">
        <f>(((K28/60)/60/24)+DATE(1970,1,1))</f>
        <v>41148.194641203707</v>
      </c>
      <c r="M28" t="b">
        <v>1</v>
      </c>
      <c r="N28">
        <v>1633</v>
      </c>
      <c r="O28" t="b">
        <v>1</v>
      </c>
      <c r="P28" s="14" t="s">
        <v>8312</v>
      </c>
      <c r="Q28" t="s">
        <v>8313</v>
      </c>
      <c r="R28" s="12">
        <f>ROUND(E28/D28*100,0)</f>
        <v>1105</v>
      </c>
      <c r="S28">
        <f>IFERROR(ROUND(E28/N28,2),0)</f>
        <v>67.69</v>
      </c>
    </row>
    <row r="29" spans="1:19" ht="43" hidden="1" x14ac:dyDescent="0.5">
      <c r="A29">
        <v>449</v>
      </c>
      <c r="B29" s="3" t="s">
        <v>450</v>
      </c>
      <c r="C29" s="3" t="s">
        <v>4559</v>
      </c>
      <c r="D29" s="6">
        <v>2000</v>
      </c>
      <c r="E29" s="8">
        <v>45</v>
      </c>
      <c r="F29" t="s">
        <v>8220</v>
      </c>
      <c r="G29" t="s">
        <v>8224</v>
      </c>
      <c r="H29" t="s">
        <v>8246</v>
      </c>
      <c r="I29">
        <v>1382017085</v>
      </c>
      <c r="J29" s="9">
        <f>(((I29/60)/60/24)+DATE(1970,1,1))</f>
        <v>41564.568113425928</v>
      </c>
      <c r="K29">
        <v>1379425085</v>
      </c>
      <c r="L29" s="9">
        <f>(((K29/60)/60/24)+DATE(1970,1,1))</f>
        <v>41534.568113425928</v>
      </c>
      <c r="M29" t="b">
        <v>0</v>
      </c>
      <c r="N29">
        <v>5</v>
      </c>
      <c r="O29" t="b">
        <v>0</v>
      </c>
      <c r="P29" s="14" t="s">
        <v>8322</v>
      </c>
      <c r="Q29" t="s">
        <v>8349</v>
      </c>
      <c r="R29" s="12">
        <f>ROUND(E29/D29*100,0)</f>
        <v>2</v>
      </c>
      <c r="S29">
        <f>IFERROR(ROUND(E29/N29,2),0)</f>
        <v>9</v>
      </c>
    </row>
    <row r="30" spans="1:19" ht="43" hidden="1" x14ac:dyDescent="0.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 s="9">
        <f>(((I30/60)/60/24)+DATE(1970,1,1))</f>
        <v>41072.291666666664</v>
      </c>
      <c r="K30">
        <v>1336627492</v>
      </c>
      <c r="L30" s="9">
        <f>(((K30/60)/60/24)+DATE(1970,1,1))</f>
        <v>41039.225601851853</v>
      </c>
      <c r="M30" t="b">
        <v>1</v>
      </c>
      <c r="N30">
        <v>388</v>
      </c>
      <c r="O30" t="b">
        <v>1</v>
      </c>
      <c r="P30" s="14" t="s">
        <v>8312</v>
      </c>
      <c r="Q30" t="s">
        <v>8313</v>
      </c>
      <c r="R30" s="12">
        <f>ROUND(E30/D30*100,0)</f>
        <v>1027</v>
      </c>
      <c r="S30">
        <f>IFERROR(ROUND(E30/N30,2),0)</f>
        <v>1323.25</v>
      </c>
    </row>
    <row r="31" spans="1:19" ht="43" hidden="1" x14ac:dyDescent="0.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 s="9">
        <f>(((I31/60)/60/24)+DATE(1970,1,1))</f>
        <v>42097.165972222225</v>
      </c>
      <c r="K31">
        <v>1425531666</v>
      </c>
      <c r="L31" s="9">
        <f>(((K31/60)/60/24)+DATE(1970,1,1))</f>
        <v>42068.209097222221</v>
      </c>
      <c r="M31" t="b">
        <v>1</v>
      </c>
      <c r="N31">
        <v>3562</v>
      </c>
      <c r="O31" t="b">
        <v>1</v>
      </c>
      <c r="P31" s="14" t="s">
        <v>8314</v>
      </c>
      <c r="Q31" t="s">
        <v>8315</v>
      </c>
      <c r="R31" s="12">
        <f>ROUND(E31/D31*100,0)</f>
        <v>1015</v>
      </c>
      <c r="S31">
        <f>IFERROR(ROUND(E31/N31,2),0)</f>
        <v>56.97</v>
      </c>
    </row>
    <row r="32" spans="1:19" ht="43" hidden="1" x14ac:dyDescent="0.5">
      <c r="A32">
        <v>503</v>
      </c>
      <c r="B32" s="3" t="s">
        <v>504</v>
      </c>
      <c r="C32" s="3" t="s">
        <v>4613</v>
      </c>
      <c r="D32" s="6">
        <v>6500</v>
      </c>
      <c r="E32" s="8">
        <v>114</v>
      </c>
      <c r="F32" t="s">
        <v>8220</v>
      </c>
      <c r="G32" t="s">
        <v>8224</v>
      </c>
      <c r="H32" t="s">
        <v>8246</v>
      </c>
      <c r="I32">
        <v>1421498303</v>
      </c>
      <c r="J32" s="9">
        <f>(((I32/60)/60/24)+DATE(1970,1,1))</f>
        <v>42021.526655092588</v>
      </c>
      <c r="K32">
        <v>1418906303</v>
      </c>
      <c r="L32" s="9">
        <f>(((K32/60)/60/24)+DATE(1970,1,1))</f>
        <v>41991.526655092588</v>
      </c>
      <c r="M32" t="b">
        <v>0</v>
      </c>
      <c r="N32">
        <v>9</v>
      </c>
      <c r="O32" t="b">
        <v>0</v>
      </c>
      <c r="P32" s="14" t="s">
        <v>8322</v>
      </c>
      <c r="Q32" t="s">
        <v>8349</v>
      </c>
      <c r="R32" s="12">
        <f>ROUND(E32/D32*100,0)</f>
        <v>2</v>
      </c>
      <c r="S32">
        <f>IFERROR(ROUND(E32/N32,2),0)</f>
        <v>12.67</v>
      </c>
    </row>
    <row r="33" spans="1:19" ht="43" hidden="1" x14ac:dyDescent="0.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 s="9">
        <f>(((I33/60)/60/24)+DATE(1970,1,1))</f>
        <v>42707.0471412037</v>
      </c>
      <c r="K33">
        <v>1478131673</v>
      </c>
      <c r="L33" s="9">
        <f>(((K33/60)/60/24)+DATE(1970,1,1))</f>
        <v>42677.005474537036</v>
      </c>
      <c r="M33" t="b">
        <v>0</v>
      </c>
      <c r="N33">
        <v>571</v>
      </c>
      <c r="O33" t="b">
        <v>1</v>
      </c>
      <c r="P33" s="14" t="s">
        <v>8314</v>
      </c>
      <c r="Q33" t="s">
        <v>8315</v>
      </c>
      <c r="R33" s="12">
        <f>ROUND(E33/D33*100,0)</f>
        <v>975</v>
      </c>
      <c r="S33">
        <f>IFERROR(ROUND(E33/N33,2),0)</f>
        <v>426.93</v>
      </c>
    </row>
    <row r="34" spans="1:19" ht="43" hidden="1" x14ac:dyDescent="0.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 s="9">
        <f>(((I34/60)/60/24)+DATE(1970,1,1))</f>
        <v>42683.851944444439</v>
      </c>
      <c r="K34">
        <v>1476559608</v>
      </c>
      <c r="L34" s="9">
        <f>(((K34/60)/60/24)+DATE(1970,1,1))</f>
        <v>42658.810277777782</v>
      </c>
      <c r="M34" t="b">
        <v>0</v>
      </c>
      <c r="N34">
        <v>52</v>
      </c>
      <c r="O34" t="b">
        <v>1</v>
      </c>
      <c r="P34" s="14" t="s">
        <v>8312</v>
      </c>
      <c r="Q34" t="s">
        <v>8321</v>
      </c>
      <c r="R34" s="12">
        <f>ROUND(E34/D34*100,0)</f>
        <v>956</v>
      </c>
      <c r="S34">
        <f>IFERROR(ROUND(E34/N34,2),0)</f>
        <v>27.58</v>
      </c>
    </row>
    <row r="35" spans="1:19" ht="43" hidden="1" x14ac:dyDescent="0.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 s="9">
        <f>(((I35/60)/60/24)+DATE(1970,1,1))</f>
        <v>42063.584016203706</v>
      </c>
      <c r="K35">
        <v>1422540059</v>
      </c>
      <c r="L35" s="9">
        <f>(((K35/60)/60/24)+DATE(1970,1,1))</f>
        <v>42033.584016203706</v>
      </c>
      <c r="M35" t="b">
        <v>0</v>
      </c>
      <c r="N35">
        <v>4330</v>
      </c>
      <c r="O35" t="b">
        <v>1</v>
      </c>
      <c r="P35" s="14" t="s">
        <v>8314</v>
      </c>
      <c r="Q35" t="s">
        <v>8315</v>
      </c>
      <c r="R35" s="12">
        <f>ROUND(E35/D35*100,0)</f>
        <v>951</v>
      </c>
      <c r="S35">
        <f>IFERROR(ROUND(E35/N35,2),0)</f>
        <v>65.89</v>
      </c>
    </row>
    <row r="36" spans="1:19" ht="43" hidden="1" x14ac:dyDescent="0.5">
      <c r="A36">
        <v>441</v>
      </c>
      <c r="B36" s="3" t="s">
        <v>442</v>
      </c>
      <c r="C36" s="3" t="s">
        <v>4551</v>
      </c>
      <c r="D36" s="6">
        <v>400</v>
      </c>
      <c r="E36" s="8">
        <v>0</v>
      </c>
      <c r="F36" t="s">
        <v>8220</v>
      </c>
      <c r="G36" t="s">
        <v>8224</v>
      </c>
      <c r="H36" t="s">
        <v>8246</v>
      </c>
      <c r="I36">
        <v>1383418996</v>
      </c>
      <c r="J36" s="9">
        <f>(((I36/60)/60/24)+DATE(1970,1,1))</f>
        <v>41580.793935185182</v>
      </c>
      <c r="K36">
        <v>1380826996</v>
      </c>
      <c r="L36" s="9">
        <f>(((K36/60)/60/24)+DATE(1970,1,1))</f>
        <v>41550.793935185182</v>
      </c>
      <c r="M36" t="b">
        <v>0</v>
      </c>
      <c r="N36">
        <v>0</v>
      </c>
      <c r="O36" t="b">
        <v>0</v>
      </c>
      <c r="P36" s="14" t="s">
        <v>8322</v>
      </c>
      <c r="Q36" t="s">
        <v>8349</v>
      </c>
      <c r="R36" s="12">
        <f>ROUND(E36/D36*100,0)</f>
        <v>0</v>
      </c>
      <c r="S36">
        <f>IFERROR(ROUND(E36/N36,2),0)</f>
        <v>0</v>
      </c>
    </row>
    <row r="37" spans="1:19" ht="28.7" hidden="1" x14ac:dyDescent="0.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 s="9">
        <f>(((I37/60)/60/24)+DATE(1970,1,1))</f>
        <v>41342.88077546296</v>
      </c>
      <c r="K37">
        <v>1360271299</v>
      </c>
      <c r="L37" s="9">
        <f>(((K37/60)/60/24)+DATE(1970,1,1))</f>
        <v>41312.88077546296</v>
      </c>
      <c r="M37" t="b">
        <v>1</v>
      </c>
      <c r="N37">
        <v>479</v>
      </c>
      <c r="O37" t="b">
        <v>1</v>
      </c>
      <c r="P37" s="14" t="s">
        <v>8312</v>
      </c>
      <c r="Q37" t="s">
        <v>8313</v>
      </c>
      <c r="R37" s="12">
        <f>ROUND(E37/D37*100,0)</f>
        <v>922</v>
      </c>
      <c r="S37">
        <f>IFERROR(ROUND(E37/N37,2),0)</f>
        <v>192.39</v>
      </c>
    </row>
    <row r="38" spans="1:19" hidden="1" x14ac:dyDescent="0.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 s="9">
        <f>(((I38/60)/60/24)+DATE(1970,1,1))</f>
        <v>42440.982002314813</v>
      </c>
      <c r="K38">
        <v>1455147245</v>
      </c>
      <c r="L38" s="9">
        <f>(((K38/60)/60/24)+DATE(1970,1,1))</f>
        <v>42410.982002314813</v>
      </c>
      <c r="M38" t="b">
        <v>0</v>
      </c>
      <c r="N38">
        <v>25</v>
      </c>
      <c r="O38" t="b">
        <v>1</v>
      </c>
      <c r="P38" s="14" t="s">
        <v>8327</v>
      </c>
      <c r="Q38" t="s">
        <v>8328</v>
      </c>
      <c r="R38" s="12">
        <f>ROUND(E38/D38*100,0)</f>
        <v>885</v>
      </c>
      <c r="S38">
        <f>IFERROR(ROUND(E38/N38,2),0)</f>
        <v>35.4</v>
      </c>
    </row>
    <row r="39" spans="1:19" ht="43" hidden="1" x14ac:dyDescent="0.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 s="9">
        <f>(((I39/60)/60/24)+DATE(1970,1,1))</f>
        <v>41932.874432870369</v>
      </c>
      <c r="K39">
        <v>1411246751</v>
      </c>
      <c r="L39" s="9">
        <f>(((K39/60)/60/24)+DATE(1970,1,1))</f>
        <v>41902.874432870369</v>
      </c>
      <c r="M39" t="b">
        <v>1</v>
      </c>
      <c r="N39">
        <v>159</v>
      </c>
      <c r="O39" t="b">
        <v>1</v>
      </c>
      <c r="P39" s="14" t="s">
        <v>8312</v>
      </c>
      <c r="Q39" t="s">
        <v>8321</v>
      </c>
      <c r="R39" s="12">
        <f>ROUND(E39/D39*100,0)</f>
        <v>878</v>
      </c>
      <c r="S39">
        <f>IFERROR(ROUND(E39/N39,2),0)</f>
        <v>27.6</v>
      </c>
    </row>
    <row r="40" spans="1:19" ht="43" hidden="1" x14ac:dyDescent="0.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 s="9">
        <f>(((I40/60)/60/24)+DATE(1970,1,1))</f>
        <v>42380.958333333328</v>
      </c>
      <c r="K40">
        <v>1449650173</v>
      </c>
      <c r="L40" s="9">
        <f>(((K40/60)/60/24)+DATE(1970,1,1))</f>
        <v>42347.358483796299</v>
      </c>
      <c r="M40" t="b">
        <v>1</v>
      </c>
      <c r="N40">
        <v>971</v>
      </c>
      <c r="O40" t="b">
        <v>1</v>
      </c>
      <c r="P40" s="14" t="s">
        <v>8312</v>
      </c>
      <c r="Q40" t="s">
        <v>8313</v>
      </c>
      <c r="R40" s="12">
        <f>ROUND(E40/D40*100,0)</f>
        <v>820</v>
      </c>
      <c r="S40">
        <f>IFERROR(ROUND(E40/N40,2),0)</f>
        <v>422.02</v>
      </c>
    </row>
    <row r="41" spans="1:19" ht="43" hidden="1" x14ac:dyDescent="0.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 s="9">
        <f>(((I41/60)/60/24)+DATE(1970,1,1))</f>
        <v>41099.088506944441</v>
      </c>
      <c r="K41">
        <v>1339207647</v>
      </c>
      <c r="L41" s="9">
        <f>(((K41/60)/60/24)+DATE(1970,1,1))</f>
        <v>41069.088506944441</v>
      </c>
      <c r="M41" t="b">
        <v>0</v>
      </c>
      <c r="N41">
        <v>263</v>
      </c>
      <c r="O41" t="b">
        <v>1</v>
      </c>
      <c r="P41" s="14" t="s">
        <v>8312</v>
      </c>
      <c r="Q41" t="s">
        <v>8313</v>
      </c>
      <c r="R41" s="12">
        <f>ROUND(E41/D41*100,0)</f>
        <v>819</v>
      </c>
      <c r="S41">
        <f>IFERROR(ROUND(E41/N41,2),0)</f>
        <v>152.62</v>
      </c>
    </row>
    <row r="42" spans="1:19" ht="43" hidden="1" x14ac:dyDescent="0.5">
      <c r="A42">
        <v>447</v>
      </c>
      <c r="B42" s="3" t="s">
        <v>448</v>
      </c>
      <c r="C42" s="3" t="s">
        <v>4557</v>
      </c>
      <c r="D42" s="6">
        <v>30000</v>
      </c>
      <c r="E42" s="8">
        <v>5</v>
      </c>
      <c r="F42" t="s">
        <v>8220</v>
      </c>
      <c r="G42" t="s">
        <v>8224</v>
      </c>
      <c r="H42" t="s">
        <v>8246</v>
      </c>
      <c r="I42">
        <v>1364041163</v>
      </c>
      <c r="J42" s="9">
        <f>(((I42/60)/60/24)+DATE(1970,1,1))</f>
        <v>41356.513460648144</v>
      </c>
      <c r="K42">
        <v>1361884763</v>
      </c>
      <c r="L42" s="9">
        <f>(((K42/60)/60/24)+DATE(1970,1,1))</f>
        <v>41331.555127314816</v>
      </c>
      <c r="M42" t="b">
        <v>0</v>
      </c>
      <c r="N42">
        <v>1</v>
      </c>
      <c r="O42" t="b">
        <v>0</v>
      </c>
      <c r="P42" s="14" t="s">
        <v>8322</v>
      </c>
      <c r="Q42" t="s">
        <v>8349</v>
      </c>
      <c r="R42" s="12">
        <f>ROUND(E42/D42*100,0)</f>
        <v>0</v>
      </c>
      <c r="S42">
        <f>IFERROR(ROUND(E42/N42,2),0)</f>
        <v>5</v>
      </c>
    </row>
    <row r="43" spans="1:19" ht="28.7" hidden="1" x14ac:dyDescent="0.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 s="9">
        <f>(((I43/60)/60/24)+DATE(1970,1,1))</f>
        <v>42527.709722222222</v>
      </c>
      <c r="K43">
        <v>1460557809</v>
      </c>
      <c r="L43" s="9">
        <f>(((K43/60)/60/24)+DATE(1970,1,1))</f>
        <v>42473.604270833333</v>
      </c>
      <c r="M43" t="b">
        <v>1</v>
      </c>
      <c r="N43">
        <v>4245</v>
      </c>
      <c r="O43" t="b">
        <v>1</v>
      </c>
      <c r="P43" s="14" t="s">
        <v>8312</v>
      </c>
      <c r="Q43" t="s">
        <v>8313</v>
      </c>
      <c r="R43" s="12">
        <f>ROUND(E43/D43*100,0)</f>
        <v>800</v>
      </c>
      <c r="S43">
        <f>IFERROR(ROUND(E43/N43,2),0)</f>
        <v>188.51</v>
      </c>
    </row>
    <row r="44" spans="1:19" ht="43" hidden="1" x14ac:dyDescent="0.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 s="9">
        <f>(((I44/60)/60/24)+DATE(1970,1,1))</f>
        <v>41760.584374999999</v>
      </c>
      <c r="K44">
        <v>1396360890</v>
      </c>
      <c r="L44" s="9">
        <f>(((K44/60)/60/24)+DATE(1970,1,1))</f>
        <v>41730.584374999999</v>
      </c>
      <c r="M44" t="b">
        <v>1</v>
      </c>
      <c r="N44">
        <v>1789</v>
      </c>
      <c r="O44" t="b">
        <v>1</v>
      </c>
      <c r="P44" s="14" t="s">
        <v>8312</v>
      </c>
      <c r="Q44" t="s">
        <v>8313</v>
      </c>
      <c r="R44" s="12">
        <f>ROUND(E44/D44*100,0)</f>
        <v>788</v>
      </c>
      <c r="S44">
        <f>IFERROR(ROUND(E44/N44,2),0)</f>
        <v>176.2</v>
      </c>
    </row>
    <row r="45" spans="1:19" ht="43" hidden="1" x14ac:dyDescent="0.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 s="9">
        <f>(((I45/60)/60/24)+DATE(1970,1,1))</f>
        <v>41789.923101851848</v>
      </c>
      <c r="K45">
        <v>1398895756</v>
      </c>
      <c r="L45" s="9">
        <f>(((K45/60)/60/24)+DATE(1970,1,1))</f>
        <v>41759.923101851848</v>
      </c>
      <c r="M45" t="b">
        <v>0</v>
      </c>
      <c r="N45">
        <v>549</v>
      </c>
      <c r="O45" t="b">
        <v>1</v>
      </c>
      <c r="P45" s="14" t="s">
        <v>8327</v>
      </c>
      <c r="Q45" t="s">
        <v>8328</v>
      </c>
      <c r="R45" s="12">
        <f>ROUND(E45/D45*100,0)</f>
        <v>786</v>
      </c>
      <c r="S45">
        <f>IFERROR(ROUND(E45/N45,2),0)</f>
        <v>71.59</v>
      </c>
    </row>
    <row r="46" spans="1:19" ht="43" hidden="1" x14ac:dyDescent="0.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 s="9">
        <f>(((I46/60)/60/24)+DATE(1970,1,1))</f>
        <v>42780.724768518514</v>
      </c>
      <c r="K46">
        <v>1485278620</v>
      </c>
      <c r="L46" s="9">
        <f>(((K46/60)/60/24)+DATE(1970,1,1))</f>
        <v>42759.724768518514</v>
      </c>
      <c r="M46" t="b">
        <v>0</v>
      </c>
      <c r="N46">
        <v>210</v>
      </c>
      <c r="O46" t="b">
        <v>1</v>
      </c>
      <c r="P46" s="14" t="s">
        <v>8314</v>
      </c>
      <c r="Q46" t="s">
        <v>8315</v>
      </c>
      <c r="R46" s="12">
        <f>ROUND(E46/D46*100,0)</f>
        <v>780</v>
      </c>
      <c r="S46">
        <f>IFERROR(ROUND(E46/N46,2),0)</f>
        <v>37.119999999999997</v>
      </c>
    </row>
    <row r="47" spans="1:19" ht="43" hidden="1" x14ac:dyDescent="0.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 s="9">
        <f>(((I47/60)/60/24)+DATE(1970,1,1))</f>
        <v>42745.915972222225</v>
      </c>
      <c r="K47">
        <v>1482353513</v>
      </c>
      <c r="L47" s="9">
        <f>(((K47/60)/60/24)+DATE(1970,1,1))</f>
        <v>42725.869363425925</v>
      </c>
      <c r="M47" t="b">
        <v>0</v>
      </c>
      <c r="N47">
        <v>1670</v>
      </c>
      <c r="O47" t="b">
        <v>1</v>
      </c>
      <c r="P47" s="14" t="s">
        <v>8314</v>
      </c>
      <c r="Q47" t="s">
        <v>8315</v>
      </c>
      <c r="R47" s="12">
        <f>ROUND(E47/D47*100,0)</f>
        <v>720</v>
      </c>
      <c r="S47">
        <f>IFERROR(ROUND(E47/N47,2),0)</f>
        <v>107.82</v>
      </c>
    </row>
    <row r="48" spans="1:19" ht="28.7" hidden="1" x14ac:dyDescent="0.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 s="9">
        <f>(((I48/60)/60/24)+DATE(1970,1,1))</f>
        <v>41214.849166666667</v>
      </c>
      <c r="K48">
        <v>1349209368</v>
      </c>
      <c r="L48" s="9">
        <f>(((K48/60)/60/24)+DATE(1970,1,1))</f>
        <v>41184.849166666667</v>
      </c>
      <c r="M48" t="b">
        <v>0</v>
      </c>
      <c r="N48">
        <v>721</v>
      </c>
      <c r="O48" t="b">
        <v>1</v>
      </c>
      <c r="P48" s="14" t="s">
        <v>8316</v>
      </c>
      <c r="Q48" t="s">
        <v>8329</v>
      </c>
      <c r="R48" s="12">
        <f>ROUND(E48/D48*100,0)</f>
        <v>704</v>
      </c>
      <c r="S48">
        <f>IFERROR(ROUND(E48/N48,2),0)</f>
        <v>39.07</v>
      </c>
    </row>
    <row r="49" spans="1:19" ht="28.7" hidden="1" x14ac:dyDescent="0.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 s="9">
        <f>(((I49/60)/60/24)+DATE(1970,1,1))</f>
        <v>42441.208333333328</v>
      </c>
      <c r="K49">
        <v>1453730176</v>
      </c>
      <c r="L49" s="9">
        <f>(((K49/60)/60/24)+DATE(1970,1,1))</f>
        <v>42394.580740740741</v>
      </c>
      <c r="M49" t="b">
        <v>1</v>
      </c>
      <c r="N49">
        <v>415</v>
      </c>
      <c r="O49" t="b">
        <v>1</v>
      </c>
      <c r="P49" s="14" t="s">
        <v>8312</v>
      </c>
      <c r="Q49" t="s">
        <v>8313</v>
      </c>
      <c r="R49" s="12">
        <f>ROUND(E49/D49*100,0)</f>
        <v>699</v>
      </c>
      <c r="S49">
        <f>IFERROR(ROUND(E49/N49,2),0)</f>
        <v>842.11</v>
      </c>
    </row>
    <row r="50" spans="1:19" ht="43" hidden="1" x14ac:dyDescent="0.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 s="9">
        <f>(((I50/60)/60/24)+DATE(1970,1,1))</f>
        <v>41231.053749999999</v>
      </c>
      <c r="K50">
        <v>1350605844</v>
      </c>
      <c r="L50" s="9">
        <f>(((K50/60)/60/24)+DATE(1970,1,1))</f>
        <v>41201.012083333335</v>
      </c>
      <c r="M50" t="b">
        <v>1</v>
      </c>
      <c r="N50">
        <v>238</v>
      </c>
      <c r="O50" t="b">
        <v>1</v>
      </c>
      <c r="P50" s="14" t="s">
        <v>8312</v>
      </c>
      <c r="Q50" t="s">
        <v>8313</v>
      </c>
      <c r="R50" s="12">
        <f>ROUND(E50/D50*100,0)</f>
        <v>674</v>
      </c>
      <c r="S50">
        <f>IFERROR(ROUND(E50/N50,2),0)</f>
        <v>70.849999999999994</v>
      </c>
    </row>
    <row r="51" spans="1:19" ht="28.7" hidden="1" x14ac:dyDescent="0.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 s="9">
        <f>(((I51/60)/60/24)+DATE(1970,1,1))</f>
        <v>40796.041921296295</v>
      </c>
      <c r="K51">
        <v>1313024422</v>
      </c>
      <c r="L51" s="9">
        <f>(((K51/60)/60/24)+DATE(1970,1,1))</f>
        <v>40766.041921296295</v>
      </c>
      <c r="M51" t="b">
        <v>1</v>
      </c>
      <c r="N51">
        <v>916</v>
      </c>
      <c r="O51" t="b">
        <v>1</v>
      </c>
      <c r="P51" s="14" t="s">
        <v>8325</v>
      </c>
      <c r="Q51" t="s">
        <v>8326</v>
      </c>
      <c r="R51" s="12">
        <f>ROUND(E51/D51*100,0)</f>
        <v>662</v>
      </c>
      <c r="S51">
        <f>IFERROR(ROUND(E51/N51,2),0)</f>
        <v>43.33</v>
      </c>
    </row>
    <row r="52" spans="1:19" ht="43" hidden="1" x14ac:dyDescent="0.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 s="9">
        <f>(((I52/60)/60/24)+DATE(1970,1,1))</f>
        <v>41165.165972222225</v>
      </c>
      <c r="K52">
        <v>1346276349</v>
      </c>
      <c r="L52" s="9">
        <f>(((K52/60)/60/24)+DATE(1970,1,1))</f>
        <v>41150.902187499996</v>
      </c>
      <c r="M52" t="b">
        <v>1</v>
      </c>
      <c r="N52">
        <v>151</v>
      </c>
      <c r="O52" t="b">
        <v>1</v>
      </c>
      <c r="P52" s="14" t="s">
        <v>8312</v>
      </c>
      <c r="Q52" t="s">
        <v>8321</v>
      </c>
      <c r="R52" s="12">
        <f>ROUND(E52/D52*100,0)</f>
        <v>661</v>
      </c>
      <c r="S52">
        <f>IFERROR(ROUND(E52/N52,2),0)</f>
        <v>21.9</v>
      </c>
    </row>
    <row r="53" spans="1:19" ht="43" hidden="1" x14ac:dyDescent="0.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 s="9">
        <f>(((I53/60)/60/24)+DATE(1970,1,1))</f>
        <v>42334.871076388896</v>
      </c>
      <c r="K53">
        <v>1445975661</v>
      </c>
      <c r="L53" s="9">
        <f>(((K53/60)/60/24)+DATE(1970,1,1))</f>
        <v>42304.829409722224</v>
      </c>
      <c r="M53" t="b">
        <v>0</v>
      </c>
      <c r="N53">
        <v>45</v>
      </c>
      <c r="O53" t="b">
        <v>1</v>
      </c>
      <c r="P53" s="14" t="s">
        <v>8312</v>
      </c>
      <c r="Q53" t="s">
        <v>8321</v>
      </c>
      <c r="R53" s="12">
        <f>ROUND(E53/D53*100,0)</f>
        <v>647</v>
      </c>
      <c r="S53">
        <f>IFERROR(ROUND(E53/N53,2),0)</f>
        <v>21.56</v>
      </c>
    </row>
    <row r="54" spans="1:19" ht="43" hidden="1" x14ac:dyDescent="0.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 s="9">
        <f>(((I54/60)/60/24)+DATE(1970,1,1))</f>
        <v>41427.84684027778</v>
      </c>
      <c r="K54">
        <v>1368476367</v>
      </c>
      <c r="L54" s="9">
        <f>(((K54/60)/60/24)+DATE(1970,1,1))</f>
        <v>41407.84684027778</v>
      </c>
      <c r="M54" t="b">
        <v>0</v>
      </c>
      <c r="N54">
        <v>0</v>
      </c>
      <c r="O54" t="b">
        <v>0</v>
      </c>
      <c r="P54" s="14" t="s">
        <v>8322</v>
      </c>
      <c r="Q54" t="s">
        <v>8349</v>
      </c>
      <c r="R54" s="12">
        <f>ROUND(E54/D54*100,0)</f>
        <v>0</v>
      </c>
      <c r="S54">
        <f>IFERROR(ROUND(E54/N54,2),0)</f>
        <v>0</v>
      </c>
    </row>
    <row r="55" spans="1:19" ht="43" hidden="1" x14ac:dyDescent="0.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 s="9">
        <f>(((I55/60)/60/24)+DATE(1970,1,1))</f>
        <v>41134.125</v>
      </c>
      <c r="K55">
        <v>1341875544</v>
      </c>
      <c r="L55" s="9">
        <f>(((K55/60)/60/24)+DATE(1970,1,1))</f>
        <v>41099.966944444444</v>
      </c>
      <c r="M55" t="b">
        <v>1</v>
      </c>
      <c r="N55">
        <v>105</v>
      </c>
      <c r="O55" t="b">
        <v>1</v>
      </c>
      <c r="P55" s="14" t="s">
        <v>8312</v>
      </c>
      <c r="Q55" t="s">
        <v>8313</v>
      </c>
      <c r="R55" s="12">
        <f>ROUND(E55/D55*100,0)</f>
        <v>585</v>
      </c>
      <c r="S55">
        <f>IFERROR(ROUND(E55/N55,2),0)</f>
        <v>222.99</v>
      </c>
    </row>
    <row r="56" spans="1:19" ht="28.7" hidden="1" x14ac:dyDescent="0.5">
      <c r="A56">
        <v>469</v>
      </c>
      <c r="B56" s="3" t="s">
        <v>470</v>
      </c>
      <c r="C56" s="3" t="s">
        <v>4579</v>
      </c>
      <c r="D56" s="6">
        <v>6000</v>
      </c>
      <c r="E56" s="8">
        <v>0</v>
      </c>
      <c r="F56" t="s">
        <v>8220</v>
      </c>
      <c r="G56" t="s">
        <v>8224</v>
      </c>
      <c r="H56" t="s">
        <v>8246</v>
      </c>
      <c r="I56">
        <v>1409960724</v>
      </c>
      <c r="J56" s="9">
        <f>(((I56/60)/60/24)+DATE(1970,1,1))</f>
        <v>41887.989861111113</v>
      </c>
      <c r="K56">
        <v>1404776724</v>
      </c>
      <c r="L56" s="9">
        <f>(((K56/60)/60/24)+DATE(1970,1,1))</f>
        <v>41827.989861111113</v>
      </c>
      <c r="M56" t="b">
        <v>0</v>
      </c>
      <c r="N56">
        <v>0</v>
      </c>
      <c r="O56" t="b">
        <v>0</v>
      </c>
      <c r="P56" s="14" t="s">
        <v>8322</v>
      </c>
      <c r="Q56" t="s">
        <v>8349</v>
      </c>
      <c r="R56" s="12">
        <f>ROUND(E56/D56*100,0)</f>
        <v>0</v>
      </c>
      <c r="S56">
        <f>IFERROR(ROUND(E56/N56,2),0)</f>
        <v>0</v>
      </c>
    </row>
    <row r="57" spans="1:19" ht="43" hidden="1" x14ac:dyDescent="0.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 s="9">
        <f>(((I57/60)/60/24)+DATE(1970,1,1))</f>
        <v>42771.684479166666</v>
      </c>
      <c r="K57">
        <v>1483719939</v>
      </c>
      <c r="L57" s="9">
        <f>(((K57/60)/60/24)+DATE(1970,1,1))</f>
        <v>42741.684479166666</v>
      </c>
      <c r="M57" t="b">
        <v>1</v>
      </c>
      <c r="N57">
        <v>335</v>
      </c>
      <c r="O57" t="b">
        <v>1</v>
      </c>
      <c r="P57" s="14" t="s">
        <v>8327</v>
      </c>
      <c r="Q57" t="s">
        <v>8328</v>
      </c>
      <c r="R57" s="12">
        <f>ROUND(E57/D57*100,0)</f>
        <v>559</v>
      </c>
      <c r="S57">
        <f>IFERROR(ROUND(E57/N57,2),0)</f>
        <v>58.38</v>
      </c>
    </row>
    <row r="58" spans="1:19" ht="57.35" hidden="1" x14ac:dyDescent="0.5">
      <c r="A58">
        <v>484</v>
      </c>
      <c r="B58" s="3" t="s">
        <v>485</v>
      </c>
      <c r="C58" s="3" t="s">
        <v>4594</v>
      </c>
      <c r="D58" s="6">
        <v>80000</v>
      </c>
      <c r="E58" s="8">
        <v>149</v>
      </c>
      <c r="F58" t="s">
        <v>8220</v>
      </c>
      <c r="G58" t="s">
        <v>8224</v>
      </c>
      <c r="H58" t="s">
        <v>8246</v>
      </c>
      <c r="I58">
        <v>1446766372</v>
      </c>
      <c r="J58" s="9">
        <f>(((I58/60)/60/24)+DATE(1970,1,1))</f>
        <v>42313.981157407412</v>
      </c>
      <c r="K58">
        <v>1443220372</v>
      </c>
      <c r="L58" s="9">
        <f>(((K58/60)/60/24)+DATE(1970,1,1))</f>
        <v>42272.93949074074</v>
      </c>
      <c r="M58" t="b">
        <v>0</v>
      </c>
      <c r="N58">
        <v>11</v>
      </c>
      <c r="O58" t="b">
        <v>0</v>
      </c>
      <c r="P58" s="14" t="s">
        <v>8322</v>
      </c>
      <c r="Q58" t="s">
        <v>8349</v>
      </c>
      <c r="R58" s="12">
        <f>ROUND(E58/D58*100,0)</f>
        <v>0</v>
      </c>
      <c r="S58">
        <f>IFERROR(ROUND(E58/N58,2),0)</f>
        <v>13.55</v>
      </c>
    </row>
    <row r="59" spans="1:19" ht="43" hidden="1" x14ac:dyDescent="0.5">
      <c r="A59">
        <v>493</v>
      </c>
      <c r="B59" s="3" t="s">
        <v>494</v>
      </c>
      <c r="C59" s="3" t="s">
        <v>4603</v>
      </c>
      <c r="D59" s="6">
        <v>30000</v>
      </c>
      <c r="E59" s="8">
        <v>0</v>
      </c>
      <c r="F59" t="s">
        <v>8220</v>
      </c>
      <c r="G59" t="s">
        <v>8224</v>
      </c>
      <c r="H59" t="s">
        <v>8246</v>
      </c>
      <c r="I59">
        <v>1432142738</v>
      </c>
      <c r="J59" s="9">
        <f>(((I59/60)/60/24)+DATE(1970,1,1))</f>
        <v>42144.726134259254</v>
      </c>
      <c r="K59">
        <v>1429550738</v>
      </c>
      <c r="L59" s="9">
        <f>(((K59/60)/60/24)+DATE(1970,1,1))</f>
        <v>42114.726134259254</v>
      </c>
      <c r="M59" t="b">
        <v>0</v>
      </c>
      <c r="N59">
        <v>0</v>
      </c>
      <c r="O59" t="b">
        <v>0</v>
      </c>
      <c r="P59" s="14" t="s">
        <v>8322</v>
      </c>
      <c r="Q59" t="s">
        <v>8349</v>
      </c>
      <c r="R59" s="12">
        <f>ROUND(E59/D59*100,0)</f>
        <v>0</v>
      </c>
      <c r="S59">
        <f>IFERROR(ROUND(E59/N59,2),0)</f>
        <v>0</v>
      </c>
    </row>
    <row r="60" spans="1:19" ht="43" hidden="1" x14ac:dyDescent="0.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 s="9">
        <f>(((I60/60)/60/24)+DATE(1970,1,1))</f>
        <v>42455.716319444444</v>
      </c>
      <c r="K60">
        <v>1456423890</v>
      </c>
      <c r="L60" s="9">
        <f>(((K60/60)/60/24)+DATE(1970,1,1))</f>
        <v>42425.757986111115</v>
      </c>
      <c r="M60" t="b">
        <v>0</v>
      </c>
      <c r="N60">
        <v>878</v>
      </c>
      <c r="O60" t="b">
        <v>1</v>
      </c>
      <c r="P60" s="14" t="s">
        <v>8314</v>
      </c>
      <c r="Q60" t="s">
        <v>8315</v>
      </c>
      <c r="R60" s="12">
        <f>ROUND(E60/D60*100,0)</f>
        <v>537</v>
      </c>
      <c r="S60">
        <f>IFERROR(ROUND(E60/N60,2),0)</f>
        <v>61.2</v>
      </c>
    </row>
    <row r="61" spans="1:19" ht="43" hidden="1" x14ac:dyDescent="0.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 s="9">
        <f>(((I61/60)/60/24)+DATE(1970,1,1))</f>
        <v>42401.617164351846</v>
      </c>
      <c r="K61">
        <v>1451746123</v>
      </c>
      <c r="L61" s="9">
        <f>(((K61/60)/60/24)+DATE(1970,1,1))</f>
        <v>42371.617164351846</v>
      </c>
      <c r="M61" t="b">
        <v>0</v>
      </c>
      <c r="N61">
        <v>680</v>
      </c>
      <c r="O61" t="b">
        <v>1</v>
      </c>
      <c r="P61" s="14" t="s">
        <v>8314</v>
      </c>
      <c r="Q61" t="s">
        <v>8315</v>
      </c>
      <c r="R61" s="12">
        <f>ROUND(E61/D61*100,0)</f>
        <v>537</v>
      </c>
      <c r="S61">
        <f>IFERROR(ROUND(E61/N61,2),0)</f>
        <v>22.12</v>
      </c>
    </row>
    <row r="62" spans="1:19" ht="28.7" hidden="1" x14ac:dyDescent="0.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 s="9">
        <f>(((I62/60)/60/24)+DATE(1970,1,1))</f>
        <v>41877.917129629634</v>
      </c>
      <c r="K62">
        <v>1406066440</v>
      </c>
      <c r="L62" s="9">
        <f>(((K62/60)/60/24)+DATE(1970,1,1))</f>
        <v>41842.917129629634</v>
      </c>
      <c r="M62" t="b">
        <v>1</v>
      </c>
      <c r="N62">
        <v>3355</v>
      </c>
      <c r="O62" t="b">
        <v>1</v>
      </c>
      <c r="P62" s="14" t="s">
        <v>8330</v>
      </c>
      <c r="Q62" t="s">
        <v>8331</v>
      </c>
      <c r="R62" s="12">
        <f>ROUND(E62/D62*100,0)</f>
        <v>526</v>
      </c>
      <c r="S62">
        <f>IFERROR(ROUND(E62/N62,2),0)</f>
        <v>54.88</v>
      </c>
    </row>
    <row r="63" spans="1:19" ht="43" hidden="1" x14ac:dyDescent="0.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 s="9">
        <f>(((I63/60)/60/24)+DATE(1970,1,1))</f>
        <v>41914.900752314818</v>
      </c>
      <c r="K63">
        <v>1409261825</v>
      </c>
      <c r="L63" s="9">
        <f>(((K63/60)/60/24)+DATE(1970,1,1))</f>
        <v>41879.900752314818</v>
      </c>
      <c r="M63" t="b">
        <v>0</v>
      </c>
      <c r="N63">
        <v>356</v>
      </c>
      <c r="O63" t="b">
        <v>1</v>
      </c>
      <c r="P63" s="14" t="s">
        <v>8314</v>
      </c>
      <c r="Q63" t="s">
        <v>8315</v>
      </c>
      <c r="R63" s="12">
        <f>ROUND(E63/D63*100,0)</f>
        <v>524</v>
      </c>
      <c r="S63">
        <f>IFERROR(ROUND(E63/N63,2),0)</f>
        <v>44.17</v>
      </c>
    </row>
    <row r="64" spans="1:19" ht="43" hidden="1" x14ac:dyDescent="0.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 s="9">
        <f>(((I64/60)/60/24)+DATE(1970,1,1))</f>
        <v>41706.924710648149</v>
      </c>
      <c r="K64">
        <v>1390860695</v>
      </c>
      <c r="L64" s="9">
        <f>(((K64/60)/60/24)+DATE(1970,1,1))</f>
        <v>41666.924710648149</v>
      </c>
      <c r="M64" t="b">
        <v>1</v>
      </c>
      <c r="N64">
        <v>2165</v>
      </c>
      <c r="O64" t="b">
        <v>1</v>
      </c>
      <c r="P64" s="14" t="s">
        <v>8330</v>
      </c>
      <c r="Q64" t="s">
        <v>8331</v>
      </c>
      <c r="R64" s="12">
        <f>ROUND(E64/D64*100,0)</f>
        <v>521</v>
      </c>
      <c r="S64">
        <f>IFERROR(ROUND(E64/N64,2),0)</f>
        <v>48.1</v>
      </c>
    </row>
    <row r="65" spans="1:19" ht="43" hidden="1" x14ac:dyDescent="0.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 s="9">
        <f>(((I65/60)/60/24)+DATE(1970,1,1))</f>
        <v>42319.998842592591</v>
      </c>
      <c r="K65">
        <v>1444690700</v>
      </c>
      <c r="L65" s="9">
        <f>(((K65/60)/60/24)+DATE(1970,1,1))</f>
        <v>42289.957175925927</v>
      </c>
      <c r="M65" t="b">
        <v>0</v>
      </c>
      <c r="N65">
        <v>50</v>
      </c>
      <c r="O65" t="b">
        <v>1</v>
      </c>
      <c r="P65" s="14" t="s">
        <v>8312</v>
      </c>
      <c r="Q65" t="s">
        <v>8313</v>
      </c>
      <c r="R65" s="12">
        <f>ROUND(E65/D65*100,0)</f>
        <v>508</v>
      </c>
      <c r="S65">
        <f>IFERROR(ROUND(E65/N65,2),0)</f>
        <v>101.56</v>
      </c>
    </row>
    <row r="66" spans="1:19" ht="43" hidden="1" x14ac:dyDescent="0.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 s="9">
        <f>(((I66/60)/60/24)+DATE(1970,1,1))</f>
        <v>42715.207638888889</v>
      </c>
      <c r="K66">
        <v>1476764077</v>
      </c>
      <c r="L66" s="9">
        <f>(((K66/60)/60/24)+DATE(1970,1,1))</f>
        <v>42661.176817129628</v>
      </c>
      <c r="M66" t="b">
        <v>0</v>
      </c>
      <c r="N66">
        <v>193</v>
      </c>
      <c r="O66" t="b">
        <v>1</v>
      </c>
      <c r="P66" s="14" t="s">
        <v>8312</v>
      </c>
      <c r="Q66" t="s">
        <v>8313</v>
      </c>
      <c r="R66" s="12">
        <f>ROUND(E66/D66*100,0)</f>
        <v>506</v>
      </c>
      <c r="S66">
        <f>IFERROR(ROUND(E66/N66,2),0)</f>
        <v>36.33</v>
      </c>
    </row>
    <row r="67" spans="1:19" ht="43" hidden="1" x14ac:dyDescent="0.5">
      <c r="A67">
        <v>509</v>
      </c>
      <c r="B67" s="3" t="s">
        <v>510</v>
      </c>
      <c r="C67" s="3" t="s">
        <v>4619</v>
      </c>
      <c r="D67" s="6">
        <v>5000</v>
      </c>
      <c r="E67" s="8">
        <v>10</v>
      </c>
      <c r="F67" t="s">
        <v>8220</v>
      </c>
      <c r="G67" t="s">
        <v>8224</v>
      </c>
      <c r="H67" t="s">
        <v>8246</v>
      </c>
      <c r="I67">
        <v>1435504170</v>
      </c>
      <c r="J67" s="9">
        <f>(((I67/60)/60/24)+DATE(1970,1,1))</f>
        <v>42183.631597222222</v>
      </c>
      <c r="K67">
        <v>1432912170</v>
      </c>
      <c r="L67" s="9">
        <f>(((K67/60)/60/24)+DATE(1970,1,1))</f>
        <v>42153.631597222222</v>
      </c>
      <c r="M67" t="b">
        <v>0</v>
      </c>
      <c r="N67">
        <v>1</v>
      </c>
      <c r="O67" t="b">
        <v>0</v>
      </c>
      <c r="P67" s="14" t="s">
        <v>8322</v>
      </c>
      <c r="Q67" t="s">
        <v>8349</v>
      </c>
      <c r="R67" s="12">
        <f>ROUND(E67/D67*100,0)</f>
        <v>0</v>
      </c>
      <c r="S67">
        <f>IFERROR(ROUND(E67/N67,2),0)</f>
        <v>10</v>
      </c>
    </row>
    <row r="68" spans="1:19" ht="43" hidden="1" x14ac:dyDescent="0.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 s="9">
        <f>(((I68/60)/60/24)+DATE(1970,1,1))</f>
        <v>41420.99622685185</v>
      </c>
      <c r="K68">
        <v>1367798074</v>
      </c>
      <c r="L68" s="9">
        <f>(((K68/60)/60/24)+DATE(1970,1,1))</f>
        <v>41399.99622685185</v>
      </c>
      <c r="M68" t="b">
        <v>0</v>
      </c>
      <c r="N68">
        <v>240</v>
      </c>
      <c r="O68" t="b">
        <v>1</v>
      </c>
      <c r="P68" s="14" t="s">
        <v>8316</v>
      </c>
      <c r="Q68" t="s">
        <v>8317</v>
      </c>
      <c r="R68" s="12">
        <f>ROUND(E68/D68*100,0)</f>
        <v>497</v>
      </c>
      <c r="S68">
        <f>IFERROR(ROUND(E68/N68,2),0)</f>
        <v>51.72</v>
      </c>
    </row>
    <row r="69" spans="1:19" ht="43" hidden="1" x14ac:dyDescent="0.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 s="9">
        <f>(((I69/60)/60/24)+DATE(1970,1,1))</f>
        <v>41839.125</v>
      </c>
      <c r="K69">
        <v>1402945408</v>
      </c>
      <c r="L69" s="9">
        <f>(((K69/60)/60/24)+DATE(1970,1,1))</f>
        <v>41806.794074074074</v>
      </c>
      <c r="M69" t="b">
        <v>0</v>
      </c>
      <c r="N69">
        <v>988</v>
      </c>
      <c r="O69" t="b">
        <v>1</v>
      </c>
      <c r="P69" s="14" t="s">
        <v>8314</v>
      </c>
      <c r="Q69" t="s">
        <v>8315</v>
      </c>
      <c r="R69" s="12">
        <f>ROUND(E69/D69*100,0)</f>
        <v>496</v>
      </c>
      <c r="S69">
        <f>IFERROR(ROUND(E69/N69,2),0)</f>
        <v>25.09</v>
      </c>
    </row>
    <row r="70" spans="1:19" ht="43" hidden="1" x14ac:dyDescent="0.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 s="9">
        <f>(((I70/60)/60/24)+DATE(1970,1,1))</f>
        <v>42559.960810185185</v>
      </c>
      <c r="K70">
        <v>1462835014</v>
      </c>
      <c r="L70" s="9">
        <f>(((K70/60)/60/24)+DATE(1970,1,1))</f>
        <v>42499.960810185185</v>
      </c>
      <c r="M70" t="b">
        <v>1</v>
      </c>
      <c r="N70">
        <v>4562</v>
      </c>
      <c r="O70" t="b">
        <v>1</v>
      </c>
      <c r="P70" s="14" t="s">
        <v>8312</v>
      </c>
      <c r="Q70" t="s">
        <v>8313</v>
      </c>
      <c r="R70" s="12">
        <f>ROUND(E70/D70*100,0)</f>
        <v>495</v>
      </c>
      <c r="S70">
        <f>IFERROR(ROUND(E70/N70,2),0)</f>
        <v>173.58</v>
      </c>
    </row>
    <row r="71" spans="1:19" ht="43" hidden="1" x14ac:dyDescent="0.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 s="9">
        <f>(((I71/60)/60/24)+DATE(1970,1,1))</f>
        <v>42223.676655092597</v>
      </c>
      <c r="K71">
        <v>1436804063</v>
      </c>
      <c r="L71" s="9">
        <f>(((K71/60)/60/24)+DATE(1970,1,1))</f>
        <v>42198.676655092597</v>
      </c>
      <c r="M71" t="b">
        <v>0</v>
      </c>
      <c r="N71">
        <v>707</v>
      </c>
      <c r="O71" t="b">
        <v>1</v>
      </c>
      <c r="P71" s="14" t="s">
        <v>8312</v>
      </c>
      <c r="Q71" t="s">
        <v>8313</v>
      </c>
      <c r="R71" s="12">
        <f>ROUND(E71/D71*100,0)</f>
        <v>493</v>
      </c>
      <c r="S71">
        <f>IFERROR(ROUND(E71/N71,2),0)</f>
        <v>69.760000000000005</v>
      </c>
    </row>
    <row r="72" spans="1:19" ht="43" hidden="1" x14ac:dyDescent="0.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 s="9">
        <f>(((I72/60)/60/24)+DATE(1970,1,1))</f>
        <v>42775.208333333328</v>
      </c>
      <c r="K72">
        <v>1484037977</v>
      </c>
      <c r="L72" s="9">
        <f>(((K72/60)/60/24)+DATE(1970,1,1))</f>
        <v>42745.365474537044</v>
      </c>
      <c r="M72" t="b">
        <v>0</v>
      </c>
      <c r="N72">
        <v>279</v>
      </c>
      <c r="O72" t="b">
        <v>1</v>
      </c>
      <c r="P72" s="14" t="s">
        <v>8314</v>
      </c>
      <c r="Q72" t="s">
        <v>8315</v>
      </c>
      <c r="R72" s="12">
        <f>ROUND(E72/D72*100,0)</f>
        <v>489</v>
      </c>
      <c r="S72">
        <f>IFERROR(ROUND(E72/N72,2),0)</f>
        <v>31.57</v>
      </c>
    </row>
    <row r="73" spans="1:19" ht="43" hidden="1" x14ac:dyDescent="0.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 s="9">
        <f>(((I73/60)/60/24)+DATE(1970,1,1))</f>
        <v>42635.70857638889</v>
      </c>
      <c r="K73">
        <v>1471971621</v>
      </c>
      <c r="L73" s="9">
        <f>(((K73/60)/60/24)+DATE(1970,1,1))</f>
        <v>42605.70857638889</v>
      </c>
      <c r="M73" t="b">
        <v>1</v>
      </c>
      <c r="N73">
        <v>1780</v>
      </c>
      <c r="O73" t="b">
        <v>1</v>
      </c>
      <c r="P73" s="14" t="s">
        <v>8312</v>
      </c>
      <c r="Q73" t="s">
        <v>8313</v>
      </c>
      <c r="R73" s="12">
        <f>ROUND(E73/D73*100,0)</f>
        <v>485</v>
      </c>
      <c r="S73">
        <f>IFERROR(ROUND(E73/N73,2),0)</f>
        <v>108.97</v>
      </c>
    </row>
    <row r="74" spans="1:19" ht="43" hidden="1" x14ac:dyDescent="0.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 s="9">
        <f>(((I74/60)/60/24)+DATE(1970,1,1))</f>
        <v>42415.625</v>
      </c>
      <c r="K74">
        <v>1453461865</v>
      </c>
      <c r="L74" s="9">
        <f>(((K74/60)/60/24)+DATE(1970,1,1))</f>
        <v>42391.475289351853</v>
      </c>
      <c r="M74" t="b">
        <v>1</v>
      </c>
      <c r="N74">
        <v>294</v>
      </c>
      <c r="O74" t="b">
        <v>1</v>
      </c>
      <c r="P74" s="14" t="s">
        <v>8327</v>
      </c>
      <c r="Q74" t="s">
        <v>8328</v>
      </c>
      <c r="R74" s="12">
        <f>ROUND(E74/D74*100,0)</f>
        <v>484</v>
      </c>
      <c r="S74">
        <f>IFERROR(ROUND(E74/N74,2),0)</f>
        <v>82.32</v>
      </c>
    </row>
    <row r="75" spans="1:19" ht="43" hidden="1" x14ac:dyDescent="0.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 s="9">
        <f>(((I75/60)/60/24)+DATE(1970,1,1))</f>
        <v>42155.071504629625</v>
      </c>
      <c r="K75">
        <v>1429580578</v>
      </c>
      <c r="L75" s="9">
        <f>(((K75/60)/60/24)+DATE(1970,1,1))</f>
        <v>42115.071504629625</v>
      </c>
      <c r="M75" t="b">
        <v>0</v>
      </c>
      <c r="N75">
        <v>170</v>
      </c>
      <c r="O75" t="b">
        <v>1</v>
      </c>
      <c r="P75" s="14" t="s">
        <v>8312</v>
      </c>
      <c r="Q75" t="s">
        <v>8313</v>
      </c>
      <c r="R75" s="12">
        <f>ROUND(E75/D75*100,0)</f>
        <v>473</v>
      </c>
      <c r="S75">
        <f>IFERROR(ROUND(E75/N75,2),0)</f>
        <v>278.39</v>
      </c>
    </row>
    <row r="76" spans="1:19" ht="28.7" hidden="1" x14ac:dyDescent="0.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 s="9">
        <f>(((I76/60)/60/24)+DATE(1970,1,1))</f>
        <v>42759.647777777776</v>
      </c>
      <c r="K76">
        <v>1484667168</v>
      </c>
      <c r="L76" s="9">
        <f>(((K76/60)/60/24)+DATE(1970,1,1))</f>
        <v>42752.647777777776</v>
      </c>
      <c r="M76" t="b">
        <v>0</v>
      </c>
      <c r="N76">
        <v>197</v>
      </c>
      <c r="O76" t="b">
        <v>1</v>
      </c>
      <c r="P76" s="14" t="s">
        <v>8314</v>
      </c>
      <c r="Q76" t="s">
        <v>8315</v>
      </c>
      <c r="R76" s="12">
        <f>ROUND(E76/D76*100,0)</f>
        <v>460</v>
      </c>
      <c r="S76">
        <f>IFERROR(ROUND(E76/N76,2),0)</f>
        <v>11.67</v>
      </c>
    </row>
    <row r="77" spans="1:19" ht="28.7" hidden="1" x14ac:dyDescent="0.5">
      <c r="A77">
        <v>516</v>
      </c>
      <c r="B77" s="3" t="s">
        <v>517</v>
      </c>
      <c r="C77" s="3" t="s">
        <v>4626</v>
      </c>
      <c r="D77" s="6">
        <v>5000</v>
      </c>
      <c r="E77" s="8">
        <v>0</v>
      </c>
      <c r="F77" t="s">
        <v>8220</v>
      </c>
      <c r="G77" t="s">
        <v>8224</v>
      </c>
      <c r="H77" t="s">
        <v>8246</v>
      </c>
      <c r="I77">
        <v>1432752080</v>
      </c>
      <c r="J77" s="9">
        <f>(((I77/60)/60/24)+DATE(1970,1,1))</f>
        <v>42151.778703703705</v>
      </c>
      <c r="K77">
        <v>1427568080</v>
      </c>
      <c r="L77" s="9">
        <f>(((K77/60)/60/24)+DATE(1970,1,1))</f>
        <v>42091.778703703705</v>
      </c>
      <c r="M77" t="b">
        <v>0</v>
      </c>
      <c r="N77">
        <v>0</v>
      </c>
      <c r="O77" t="b">
        <v>0</v>
      </c>
      <c r="P77" s="14" t="s">
        <v>8322</v>
      </c>
      <c r="Q77" t="s">
        <v>8349</v>
      </c>
      <c r="R77" s="12">
        <f>ROUND(E77/D77*100,0)</f>
        <v>0</v>
      </c>
      <c r="S77">
        <f>IFERROR(ROUND(E77/N77,2),0)</f>
        <v>0</v>
      </c>
    </row>
    <row r="78" spans="1:19" ht="43" hidden="1" x14ac:dyDescent="0.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 s="9">
        <f>(((I78/60)/60/24)+DATE(1970,1,1))</f>
        <v>40990.125</v>
      </c>
      <c r="K78">
        <v>1329759452</v>
      </c>
      <c r="L78" s="9">
        <f>(((K78/60)/60/24)+DATE(1970,1,1))</f>
        <v>40959.734398148146</v>
      </c>
      <c r="M78" t="b">
        <v>1</v>
      </c>
      <c r="N78">
        <v>2602</v>
      </c>
      <c r="O78" t="b">
        <v>1</v>
      </c>
      <c r="P78" s="14" t="s">
        <v>8325</v>
      </c>
      <c r="Q78" t="s">
        <v>8326</v>
      </c>
      <c r="R78" s="12">
        <f>ROUND(E78/D78*100,0)</f>
        <v>456</v>
      </c>
      <c r="S78">
        <f>IFERROR(ROUND(E78/N78,2),0)</f>
        <v>52.62</v>
      </c>
    </row>
    <row r="79" spans="1:19" ht="43" hidden="1" x14ac:dyDescent="0.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 s="9">
        <f>(((I79/60)/60/24)+DATE(1970,1,1))</f>
        <v>42695.207638888889</v>
      </c>
      <c r="K79">
        <v>1477043072</v>
      </c>
      <c r="L79" s="9">
        <f>(((K79/60)/60/24)+DATE(1970,1,1))</f>
        <v>42664.405925925923</v>
      </c>
      <c r="M79" t="b">
        <v>0</v>
      </c>
      <c r="N79">
        <v>897</v>
      </c>
      <c r="O79" t="b">
        <v>1</v>
      </c>
      <c r="P79" s="14" t="s">
        <v>8314</v>
      </c>
      <c r="Q79" t="s">
        <v>8315</v>
      </c>
      <c r="R79" s="12">
        <f>ROUND(E79/D79*100,0)</f>
        <v>452</v>
      </c>
      <c r="S79">
        <f>IFERROR(ROUND(E79/N79,2),0)</f>
        <v>75.650000000000006</v>
      </c>
    </row>
    <row r="80" spans="1:19" ht="43" hidden="1" x14ac:dyDescent="0.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 s="9">
        <f>(((I80/60)/60/24)+DATE(1970,1,1))</f>
        <v>41354.752488425926</v>
      </c>
      <c r="K80">
        <v>1361300615</v>
      </c>
      <c r="L80" s="9">
        <f>(((K80/60)/60/24)+DATE(1970,1,1))</f>
        <v>41324.79415509259</v>
      </c>
      <c r="M80" t="b">
        <v>1</v>
      </c>
      <c r="N80">
        <v>1224</v>
      </c>
      <c r="O80" t="b">
        <v>1</v>
      </c>
      <c r="P80" s="14" t="s">
        <v>8316</v>
      </c>
      <c r="Q80" t="s">
        <v>8333</v>
      </c>
      <c r="R80" s="12">
        <f>ROUND(E80/D80*100,0)</f>
        <v>429</v>
      </c>
      <c r="S80">
        <f>IFERROR(ROUND(E80/N80,2),0)</f>
        <v>64.819999999999993</v>
      </c>
    </row>
    <row r="81" spans="1:19" ht="43" hidden="1" x14ac:dyDescent="0.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 s="9">
        <f>(((I81/60)/60/24)+DATE(1970,1,1))</f>
        <v>42686.166666666672</v>
      </c>
      <c r="K81">
        <v>1476184593</v>
      </c>
      <c r="L81" s="9">
        <f>(((K81/60)/60/24)+DATE(1970,1,1))</f>
        <v>42654.469826388886</v>
      </c>
      <c r="M81" t="b">
        <v>0</v>
      </c>
      <c r="N81">
        <v>337</v>
      </c>
      <c r="O81" t="b">
        <v>1</v>
      </c>
      <c r="P81" s="14" t="s">
        <v>8330</v>
      </c>
      <c r="Q81" t="s">
        <v>8331</v>
      </c>
      <c r="R81" s="12">
        <f>ROUND(E81/D81*100,0)</f>
        <v>427</v>
      </c>
      <c r="S81">
        <f>IFERROR(ROUND(E81/N81,2),0)</f>
        <v>31.69</v>
      </c>
    </row>
    <row r="82" spans="1:19" ht="28.7" hidden="1" x14ac:dyDescent="0.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 s="9">
        <f>(((I82/60)/60/24)+DATE(1970,1,1))</f>
        <v>42164.083333333328</v>
      </c>
      <c r="K82">
        <v>1431886706</v>
      </c>
      <c r="L82" s="9">
        <f>(((K82/60)/60/24)+DATE(1970,1,1))</f>
        <v>42141.762800925921</v>
      </c>
      <c r="M82" t="b">
        <v>0</v>
      </c>
      <c r="N82">
        <v>5</v>
      </c>
      <c r="O82" t="b">
        <v>1</v>
      </c>
      <c r="P82" s="14" t="s">
        <v>8316</v>
      </c>
      <c r="Q82" t="s">
        <v>8317</v>
      </c>
      <c r="R82" s="12">
        <f>ROUND(E82/D82*100,0)</f>
        <v>424</v>
      </c>
      <c r="S82">
        <f>IFERROR(ROUND(E82/N82,2),0)</f>
        <v>21.2</v>
      </c>
    </row>
    <row r="83" spans="1:19" ht="43" hidden="1" x14ac:dyDescent="0.5">
      <c r="A83">
        <v>1572</v>
      </c>
      <c r="B83" s="3" t="s">
        <v>1573</v>
      </c>
      <c r="C83" s="3" t="s">
        <v>5682</v>
      </c>
      <c r="D83" s="6">
        <v>2500</v>
      </c>
      <c r="E83" s="8">
        <v>125</v>
      </c>
      <c r="F83" t="s">
        <v>8219</v>
      </c>
      <c r="G83" t="s">
        <v>8224</v>
      </c>
      <c r="H83" t="s">
        <v>8246</v>
      </c>
      <c r="I83">
        <v>1456703940</v>
      </c>
      <c r="J83" s="9">
        <f>(((I83/60)/60/24)+DATE(1970,1,1))</f>
        <v>42428.999305555553</v>
      </c>
      <c r="K83">
        <v>1454546859</v>
      </c>
      <c r="L83" s="9">
        <f>(((K83/60)/60/24)+DATE(1970,1,1))</f>
        <v>42404.033090277779</v>
      </c>
      <c r="M83" t="b">
        <v>0</v>
      </c>
      <c r="N83">
        <v>3</v>
      </c>
      <c r="O83" t="b">
        <v>0</v>
      </c>
      <c r="P83" s="14" t="s">
        <v>8325</v>
      </c>
      <c r="Q83" t="s">
        <v>8357</v>
      </c>
      <c r="R83" s="12">
        <f>ROUND(E83/D83*100,0)</f>
        <v>5</v>
      </c>
      <c r="S83">
        <f>IFERROR(ROUND(E83/N83,2),0)</f>
        <v>41.67</v>
      </c>
    </row>
    <row r="84" spans="1:19" ht="43" hidden="1" x14ac:dyDescent="0.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 s="9">
        <f>(((I84/60)/60/24)+DATE(1970,1,1))</f>
        <v>42251.67432870371</v>
      </c>
      <c r="K84">
        <v>1438791062</v>
      </c>
      <c r="L84" s="9">
        <f>(((K84/60)/60/24)+DATE(1970,1,1))</f>
        <v>42221.67432870371</v>
      </c>
      <c r="M84" t="b">
        <v>1</v>
      </c>
      <c r="N84">
        <v>369</v>
      </c>
      <c r="O84" t="b">
        <v>1</v>
      </c>
      <c r="P84" s="14" t="s">
        <v>8327</v>
      </c>
      <c r="Q84" t="s">
        <v>8328</v>
      </c>
      <c r="R84" s="12">
        <f>ROUND(E84/D84*100,0)</f>
        <v>418</v>
      </c>
      <c r="S84">
        <f>IFERROR(ROUND(E84/N84,2),0)</f>
        <v>84.91</v>
      </c>
    </row>
    <row r="85" spans="1:19" ht="43" hidden="1" x14ac:dyDescent="0.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 s="9">
        <f>(((I85/60)/60/24)+DATE(1970,1,1))</f>
        <v>42668.708333333328</v>
      </c>
      <c r="K85">
        <v>1474380241</v>
      </c>
      <c r="L85" s="9">
        <f>(((K85/60)/60/24)+DATE(1970,1,1))</f>
        <v>42633.586122685185</v>
      </c>
      <c r="M85" t="b">
        <v>0</v>
      </c>
      <c r="N85">
        <v>514</v>
      </c>
      <c r="O85" t="b">
        <v>1</v>
      </c>
      <c r="P85" s="14" t="s">
        <v>8314</v>
      </c>
      <c r="Q85" t="s">
        <v>8315</v>
      </c>
      <c r="R85" s="12">
        <f>ROUND(E85/D85*100,0)</f>
        <v>412</v>
      </c>
      <c r="S85">
        <f>IFERROR(ROUND(E85/N85,2),0)</f>
        <v>44.06</v>
      </c>
    </row>
    <row r="86" spans="1:19" ht="43" hidden="1" x14ac:dyDescent="0.5">
      <c r="A86">
        <v>1563</v>
      </c>
      <c r="B86" s="3" t="s">
        <v>1564</v>
      </c>
      <c r="C86" s="3" t="s">
        <v>5673</v>
      </c>
      <c r="D86" s="6">
        <v>6000</v>
      </c>
      <c r="E86" s="8">
        <v>85</v>
      </c>
      <c r="F86" t="s">
        <v>8219</v>
      </c>
      <c r="G86" t="s">
        <v>8224</v>
      </c>
      <c r="H86" t="s">
        <v>8246</v>
      </c>
      <c r="I86">
        <v>1394815751</v>
      </c>
      <c r="J86" s="9">
        <f>(((I86/60)/60/24)+DATE(1970,1,1))</f>
        <v>41712.700821759259</v>
      </c>
      <c r="K86">
        <v>1389635351</v>
      </c>
      <c r="L86" s="9">
        <f>(((K86/60)/60/24)+DATE(1970,1,1))</f>
        <v>41652.742488425924</v>
      </c>
      <c r="M86" t="b">
        <v>0</v>
      </c>
      <c r="N86">
        <v>2</v>
      </c>
      <c r="O86" t="b">
        <v>0</v>
      </c>
      <c r="P86" s="14" t="s">
        <v>8325</v>
      </c>
      <c r="Q86" t="s">
        <v>8357</v>
      </c>
      <c r="R86" s="12">
        <f>ROUND(E86/D86*100,0)</f>
        <v>1</v>
      </c>
      <c r="S86">
        <f>IFERROR(ROUND(E86/N86,2),0)</f>
        <v>42.5</v>
      </c>
    </row>
    <row r="87" spans="1:19" ht="43" hidden="1" x14ac:dyDescent="0.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 s="9">
        <f>(((I87/60)/60/24)+DATE(1970,1,1))</f>
        <v>42228.083333333328</v>
      </c>
      <c r="K87">
        <v>1435611572</v>
      </c>
      <c r="L87" s="9">
        <f>(((K87/60)/60/24)+DATE(1970,1,1))</f>
        <v>42184.874675925923</v>
      </c>
      <c r="M87" t="b">
        <v>1</v>
      </c>
      <c r="N87">
        <v>398</v>
      </c>
      <c r="O87" t="b">
        <v>1</v>
      </c>
      <c r="P87" s="14" t="s">
        <v>8312</v>
      </c>
      <c r="Q87" t="s">
        <v>8321</v>
      </c>
      <c r="R87" s="12">
        <f>ROUND(E87/D87*100,0)</f>
        <v>408</v>
      </c>
      <c r="S87">
        <f>IFERROR(ROUND(E87/N87,2),0)</f>
        <v>81.95</v>
      </c>
    </row>
    <row r="88" spans="1:19" ht="57.35" hidden="1" x14ac:dyDescent="0.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 s="9">
        <f>(((I88/60)/60/24)+DATE(1970,1,1))</f>
        <v>42264.624895833331</v>
      </c>
      <c r="K88">
        <v>1439909991</v>
      </c>
      <c r="L88" s="9">
        <f>(((K88/60)/60/24)+DATE(1970,1,1))</f>
        <v>42234.624895833331</v>
      </c>
      <c r="M88" t="b">
        <v>0</v>
      </c>
      <c r="N88">
        <v>480</v>
      </c>
      <c r="O88" t="b">
        <v>1</v>
      </c>
      <c r="P88" s="14" t="s">
        <v>8314</v>
      </c>
      <c r="Q88" t="s">
        <v>8315</v>
      </c>
      <c r="R88" s="12">
        <f>ROUND(E88/D88*100,0)</f>
        <v>404</v>
      </c>
      <c r="S88">
        <f>IFERROR(ROUND(E88/N88,2),0)</f>
        <v>82.4</v>
      </c>
    </row>
    <row r="89" spans="1:19" ht="43" hidden="1" x14ac:dyDescent="0.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 s="9">
        <f>(((I89/60)/60/24)+DATE(1970,1,1))</f>
        <v>42357.332638888889</v>
      </c>
      <c r="K89">
        <v>1446527540</v>
      </c>
      <c r="L89" s="9">
        <f>(((K89/60)/60/24)+DATE(1970,1,1))</f>
        <v>42311.216898148152</v>
      </c>
      <c r="M89" t="b">
        <v>1</v>
      </c>
      <c r="N89">
        <v>821</v>
      </c>
      <c r="O89" t="b">
        <v>1</v>
      </c>
      <c r="P89" s="14" t="s">
        <v>8312</v>
      </c>
      <c r="Q89" t="s">
        <v>8313</v>
      </c>
      <c r="R89" s="12">
        <f>ROUND(E89/D89*100,0)</f>
        <v>402</v>
      </c>
      <c r="S89">
        <f>IFERROR(ROUND(E89/N89,2),0)</f>
        <v>245.02</v>
      </c>
    </row>
    <row r="90" spans="1:19" ht="43" hidden="1" x14ac:dyDescent="0.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 s="9">
        <f>(((I90/60)/60/24)+DATE(1970,1,1))</f>
        <v>41052.791666666664</v>
      </c>
      <c r="K90">
        <v>1334989881</v>
      </c>
      <c r="L90" s="9">
        <f>(((K90/60)/60/24)+DATE(1970,1,1))</f>
        <v>41020.271770833337</v>
      </c>
      <c r="M90" t="b">
        <v>1</v>
      </c>
      <c r="N90">
        <v>290</v>
      </c>
      <c r="O90" t="b">
        <v>1</v>
      </c>
      <c r="P90" s="14" t="s">
        <v>8312</v>
      </c>
      <c r="Q90" t="s">
        <v>8313</v>
      </c>
      <c r="R90" s="12">
        <f>ROUND(E90/D90*100,0)</f>
        <v>399</v>
      </c>
      <c r="S90">
        <f>IFERROR(ROUND(E90/N90,2),0)</f>
        <v>577.28</v>
      </c>
    </row>
    <row r="91" spans="1:19" ht="43" hidden="1" x14ac:dyDescent="0.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 s="9">
        <f>(((I91/60)/60/24)+DATE(1970,1,1))</f>
        <v>41050.124305555553</v>
      </c>
      <c r="K91">
        <v>1332991717</v>
      </c>
      <c r="L91" s="9">
        <f>(((K91/60)/60/24)+DATE(1970,1,1))</f>
        <v>40997.144872685189</v>
      </c>
      <c r="M91" t="b">
        <v>0</v>
      </c>
      <c r="N91">
        <v>26</v>
      </c>
      <c r="O91" t="b">
        <v>1</v>
      </c>
      <c r="P91" s="14" t="s">
        <v>8322</v>
      </c>
      <c r="Q91" t="s">
        <v>8323</v>
      </c>
      <c r="R91" s="12">
        <f>ROUND(E91/D91*100,0)</f>
        <v>393</v>
      </c>
      <c r="S91">
        <f>IFERROR(ROUND(E91/N91,2),0)</f>
        <v>60.38</v>
      </c>
    </row>
    <row r="92" spans="1:19" ht="43" hidden="1" x14ac:dyDescent="0.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 s="9">
        <f>(((I92/60)/60/24)+DATE(1970,1,1))</f>
        <v>42131.290277777778</v>
      </c>
      <c r="K92">
        <v>1426216033</v>
      </c>
      <c r="L92" s="9">
        <f>(((K92/60)/60/24)+DATE(1970,1,1))</f>
        <v>42076.130011574074</v>
      </c>
      <c r="M92" t="b">
        <v>1</v>
      </c>
      <c r="N92">
        <v>508</v>
      </c>
      <c r="O92" t="b">
        <v>1</v>
      </c>
      <c r="P92" s="14" t="s">
        <v>8312</v>
      </c>
      <c r="Q92" t="s">
        <v>8313</v>
      </c>
      <c r="R92" s="12">
        <f>ROUND(E92/D92*100,0)</f>
        <v>387</v>
      </c>
      <c r="S92">
        <f>IFERROR(ROUND(E92/N92,2),0)</f>
        <v>593.94000000000005</v>
      </c>
    </row>
    <row r="93" spans="1:19" ht="43" hidden="1" x14ac:dyDescent="0.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 s="9">
        <f>(((I93/60)/60/24)+DATE(1970,1,1))</f>
        <v>41334.833194444444</v>
      </c>
      <c r="K93">
        <v>1359575988</v>
      </c>
      <c r="L93" s="9">
        <f>(((K93/60)/60/24)+DATE(1970,1,1))</f>
        <v>41304.833194444444</v>
      </c>
      <c r="M93" t="b">
        <v>1</v>
      </c>
      <c r="N93">
        <v>120</v>
      </c>
      <c r="O93" t="b">
        <v>1</v>
      </c>
      <c r="P93" s="14" t="s">
        <v>8322</v>
      </c>
      <c r="Q93" t="s">
        <v>8334</v>
      </c>
      <c r="R93" s="12">
        <f>ROUND(E93/D93*100,0)</f>
        <v>385</v>
      </c>
      <c r="S93">
        <f>IFERROR(ROUND(E93/N93,2),0)</f>
        <v>32.1</v>
      </c>
    </row>
    <row r="94" spans="1:19" ht="43" hidden="1" x14ac:dyDescent="0.5">
      <c r="A94">
        <v>1571</v>
      </c>
      <c r="B94" s="3" t="s">
        <v>1572</v>
      </c>
      <c r="C94" s="3" t="s">
        <v>5681</v>
      </c>
      <c r="D94" s="6">
        <v>12100</v>
      </c>
      <c r="E94" s="8">
        <v>80</v>
      </c>
      <c r="F94" t="s">
        <v>8219</v>
      </c>
      <c r="G94" t="s">
        <v>8224</v>
      </c>
      <c r="H94" t="s">
        <v>8246</v>
      </c>
      <c r="I94">
        <v>1434738483</v>
      </c>
      <c r="J94" s="9">
        <f>(((I94/60)/60/24)+DATE(1970,1,1))</f>
        <v>42174.769479166673</v>
      </c>
      <c r="K94">
        <v>1432146483</v>
      </c>
      <c r="L94" s="9">
        <f>(((K94/60)/60/24)+DATE(1970,1,1))</f>
        <v>42144.769479166673</v>
      </c>
      <c r="M94" t="b">
        <v>0</v>
      </c>
      <c r="N94">
        <v>4</v>
      </c>
      <c r="O94" t="b">
        <v>0</v>
      </c>
      <c r="P94" s="14" t="s">
        <v>8325</v>
      </c>
      <c r="Q94" t="s">
        <v>8357</v>
      </c>
      <c r="R94" s="12">
        <f>ROUND(E94/D94*100,0)</f>
        <v>1</v>
      </c>
      <c r="S94">
        <f>IFERROR(ROUND(E94/N94,2),0)</f>
        <v>20</v>
      </c>
    </row>
    <row r="95" spans="1:19" ht="43" hidden="1" x14ac:dyDescent="0.5">
      <c r="A95">
        <v>2760</v>
      </c>
      <c r="B95" s="3" t="s">
        <v>2760</v>
      </c>
      <c r="C95" s="3" t="s">
        <v>6870</v>
      </c>
      <c r="D95" s="6">
        <v>5000</v>
      </c>
      <c r="E95" s="8">
        <v>0</v>
      </c>
      <c r="F95" t="s">
        <v>8220</v>
      </c>
      <c r="G95" t="s">
        <v>8224</v>
      </c>
      <c r="H95" t="s">
        <v>8246</v>
      </c>
      <c r="I95">
        <v>1371726258</v>
      </c>
      <c r="J95" s="9">
        <f>(((I95/60)/60/24)+DATE(1970,1,1))</f>
        <v>41445.461319444446</v>
      </c>
      <c r="K95">
        <v>1369134258</v>
      </c>
      <c r="L95" s="9">
        <f>(((K95/60)/60/24)+DATE(1970,1,1))</f>
        <v>41415.461319444446</v>
      </c>
      <c r="M95" t="b">
        <v>0</v>
      </c>
      <c r="N95">
        <v>0</v>
      </c>
      <c r="O95" t="b">
        <v>0</v>
      </c>
      <c r="P95" s="14" t="s">
        <v>8325</v>
      </c>
      <c r="Q95" t="s">
        <v>8353</v>
      </c>
      <c r="R95" s="12">
        <f>ROUND(E95/D95*100,0)</f>
        <v>0</v>
      </c>
      <c r="S95">
        <f>IFERROR(ROUND(E95/N95,2),0)</f>
        <v>0</v>
      </c>
    </row>
    <row r="96" spans="1:19" ht="28.7" hidden="1" x14ac:dyDescent="0.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 s="9">
        <f>(((I96/60)/60/24)+DATE(1970,1,1))</f>
        <v>42167.833333333328</v>
      </c>
      <c r="K96">
        <v>1431406916</v>
      </c>
      <c r="L96" s="9">
        <f>(((K96/60)/60/24)+DATE(1970,1,1))</f>
        <v>42136.209675925929</v>
      </c>
      <c r="M96" t="b">
        <v>1</v>
      </c>
      <c r="N96">
        <v>1637</v>
      </c>
      <c r="O96" t="b">
        <v>1</v>
      </c>
      <c r="P96" s="14" t="s">
        <v>8312</v>
      </c>
      <c r="Q96" t="s">
        <v>8313</v>
      </c>
      <c r="R96" s="12">
        <f>ROUND(E96/D96*100,0)</f>
        <v>382</v>
      </c>
      <c r="S96">
        <f>IFERROR(ROUND(E96/N96,2),0)</f>
        <v>128.38999999999999</v>
      </c>
    </row>
    <row r="97" spans="1:19" ht="43" hidden="1" x14ac:dyDescent="0.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 s="9">
        <f>(((I97/60)/60/24)+DATE(1970,1,1))</f>
        <v>41994.041666666672</v>
      </c>
      <c r="K97">
        <v>1416945297</v>
      </c>
      <c r="L97" s="9">
        <f>(((K97/60)/60/24)+DATE(1970,1,1))</f>
        <v>41968.829826388886</v>
      </c>
      <c r="M97" t="b">
        <v>0</v>
      </c>
      <c r="N97">
        <v>404</v>
      </c>
      <c r="O97" t="b">
        <v>1</v>
      </c>
      <c r="P97" s="14" t="s">
        <v>8314</v>
      </c>
      <c r="Q97" t="s">
        <v>8315</v>
      </c>
      <c r="R97" s="12">
        <f>ROUND(E97/D97*100,0)</f>
        <v>381</v>
      </c>
      <c r="S97">
        <f>IFERROR(ROUND(E97/N97,2),0)</f>
        <v>188.38</v>
      </c>
    </row>
    <row r="98" spans="1:19" ht="43" hidden="1" x14ac:dyDescent="0.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 s="9">
        <f>(((I98/60)/60/24)+DATE(1970,1,1))</f>
        <v>42551.789803240739</v>
      </c>
      <c r="K98">
        <v>1464807439</v>
      </c>
      <c r="L98" s="9">
        <f>(((K98/60)/60/24)+DATE(1970,1,1))</f>
        <v>42522.789803240739</v>
      </c>
      <c r="M98" t="b">
        <v>0</v>
      </c>
      <c r="N98">
        <v>139</v>
      </c>
      <c r="O98" t="b">
        <v>1</v>
      </c>
      <c r="P98" s="14" t="s">
        <v>8325</v>
      </c>
      <c r="Q98" t="s">
        <v>8335</v>
      </c>
      <c r="R98" s="12">
        <f>ROUND(E98/D98*100,0)</f>
        <v>378</v>
      </c>
      <c r="S98">
        <f>IFERROR(ROUND(E98/N98,2),0)</f>
        <v>40.76</v>
      </c>
    </row>
    <row r="99" spans="1:19" ht="43" hidden="1" x14ac:dyDescent="0.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 s="9">
        <f>(((I99/60)/60/24)+DATE(1970,1,1))</f>
        <v>42659.854166666672</v>
      </c>
      <c r="K99">
        <v>1475609946</v>
      </c>
      <c r="L99" s="9">
        <f>(((K99/60)/60/24)+DATE(1970,1,1))</f>
        <v>42647.818819444445</v>
      </c>
      <c r="M99" t="b">
        <v>0</v>
      </c>
      <c r="N99">
        <v>290</v>
      </c>
      <c r="O99" t="b">
        <v>1</v>
      </c>
      <c r="P99" s="14" t="s">
        <v>8314</v>
      </c>
      <c r="Q99" t="s">
        <v>8315</v>
      </c>
      <c r="R99" s="12">
        <f>ROUND(E99/D99*100,0)</f>
        <v>377</v>
      </c>
      <c r="S99">
        <f>IFERROR(ROUND(E99/N99,2),0)</f>
        <v>65</v>
      </c>
    </row>
    <row r="100" spans="1:19" ht="43" hidden="1" x14ac:dyDescent="0.5">
      <c r="A100">
        <v>2769</v>
      </c>
      <c r="B100" s="3" t="s">
        <v>2769</v>
      </c>
      <c r="C100" s="3" t="s">
        <v>6879</v>
      </c>
      <c r="D100" s="6">
        <v>800</v>
      </c>
      <c r="E100" s="8">
        <v>2</v>
      </c>
      <c r="F100" t="s">
        <v>8220</v>
      </c>
      <c r="G100" t="s">
        <v>8224</v>
      </c>
      <c r="H100" t="s">
        <v>8246</v>
      </c>
      <c r="I100">
        <v>1401997790</v>
      </c>
      <c r="J100" s="9">
        <f>(((I100/60)/60/24)+DATE(1970,1,1))</f>
        <v>41795.826273148145</v>
      </c>
      <c r="K100">
        <v>1397677790</v>
      </c>
      <c r="L100" s="9">
        <f>(((K100/60)/60/24)+DATE(1970,1,1))</f>
        <v>41745.826273148145</v>
      </c>
      <c r="M100" t="b">
        <v>0</v>
      </c>
      <c r="N100">
        <v>2</v>
      </c>
      <c r="O100" t="b">
        <v>0</v>
      </c>
      <c r="P100" s="14" t="s">
        <v>8325</v>
      </c>
      <c r="Q100" t="s">
        <v>8353</v>
      </c>
      <c r="R100" s="12">
        <f>ROUND(E100/D100*100,0)</f>
        <v>0</v>
      </c>
      <c r="S100">
        <f>IFERROR(ROUND(E100/N100,2),0)</f>
        <v>1</v>
      </c>
    </row>
    <row r="101" spans="1:19" ht="43" hidden="1" x14ac:dyDescent="0.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 s="9">
        <f>(((I101/60)/60/24)+DATE(1970,1,1))</f>
        <v>41760.663530092592</v>
      </c>
      <c r="K101">
        <v>1396367729</v>
      </c>
      <c r="L101" s="9">
        <f>(((K101/60)/60/24)+DATE(1970,1,1))</f>
        <v>41730.663530092592</v>
      </c>
      <c r="M101" t="b">
        <v>1</v>
      </c>
      <c r="N101">
        <v>405</v>
      </c>
      <c r="O101" t="b">
        <v>1</v>
      </c>
      <c r="P101" s="14" t="s">
        <v>8312</v>
      </c>
      <c r="Q101" t="s">
        <v>8313</v>
      </c>
      <c r="R101" s="12">
        <f>ROUND(E101/D101*100,0)</f>
        <v>370</v>
      </c>
      <c r="S101">
        <f>IFERROR(ROUND(E101/N101,2),0)</f>
        <v>182.78</v>
      </c>
    </row>
    <row r="102" spans="1:19" ht="43" hidden="1" x14ac:dyDescent="0.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 s="9">
        <f>(((I102/60)/60/24)+DATE(1970,1,1))</f>
        <v>41878.021770833337</v>
      </c>
      <c r="K102">
        <v>1406507481</v>
      </c>
      <c r="L102" s="9">
        <f>(((K102/60)/60/24)+DATE(1970,1,1))</f>
        <v>41848.021770833337</v>
      </c>
      <c r="M102" t="b">
        <v>1</v>
      </c>
      <c r="N102">
        <v>94</v>
      </c>
      <c r="O102" t="b">
        <v>1</v>
      </c>
      <c r="P102" s="14" t="s">
        <v>8312</v>
      </c>
      <c r="Q102" t="s">
        <v>8313</v>
      </c>
      <c r="R102" s="12">
        <f>ROUND(E102/D102*100,0)</f>
        <v>361</v>
      </c>
      <c r="S102">
        <f>IFERROR(ROUND(E102/N102,2),0)</f>
        <v>96.06</v>
      </c>
    </row>
    <row r="103" spans="1:19" ht="28.7" hidden="1" x14ac:dyDescent="0.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 s="9">
        <f>(((I103/60)/60/24)+DATE(1970,1,1))</f>
        <v>42463.500717592593</v>
      </c>
      <c r="K103">
        <v>1456232462</v>
      </c>
      <c r="L103" s="9">
        <f>(((K103/60)/60/24)+DATE(1970,1,1))</f>
        <v>42423.542384259257</v>
      </c>
      <c r="M103" t="b">
        <v>1</v>
      </c>
      <c r="N103">
        <v>1945</v>
      </c>
      <c r="O103" t="b">
        <v>1</v>
      </c>
      <c r="P103" s="14" t="s">
        <v>8312</v>
      </c>
      <c r="Q103" t="s">
        <v>8313</v>
      </c>
      <c r="R103" s="12">
        <f>ROUND(E103/D103*100,0)</f>
        <v>355</v>
      </c>
      <c r="S103">
        <f>IFERROR(ROUND(E103/N103,2),0)</f>
        <v>91.21</v>
      </c>
    </row>
    <row r="104" spans="1:19" ht="43" hidden="1" x14ac:dyDescent="0.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 s="9">
        <f>(((I104/60)/60/24)+DATE(1970,1,1))</f>
        <v>41697.958333333336</v>
      </c>
      <c r="K104">
        <v>1390938332</v>
      </c>
      <c r="L104" s="9">
        <f>(((K104/60)/60/24)+DATE(1970,1,1))</f>
        <v>41667.823287037041</v>
      </c>
      <c r="M104" t="b">
        <v>0</v>
      </c>
      <c r="N104">
        <v>199</v>
      </c>
      <c r="O104" t="b">
        <v>1</v>
      </c>
      <c r="P104" s="14" t="s">
        <v>8312</v>
      </c>
      <c r="Q104" t="s">
        <v>8321</v>
      </c>
      <c r="R104" s="12">
        <f>ROUND(E104/D104*100,0)</f>
        <v>355</v>
      </c>
      <c r="S104">
        <f>IFERROR(ROUND(E104/N104,2),0)</f>
        <v>89.1</v>
      </c>
    </row>
    <row r="105" spans="1:19" ht="43" hidden="1" x14ac:dyDescent="0.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 s="9">
        <f>(((I105/60)/60/24)+DATE(1970,1,1))</f>
        <v>42420.08394675926</v>
      </c>
      <c r="K105">
        <v>1452045653</v>
      </c>
      <c r="L105" s="9">
        <f>(((K105/60)/60/24)+DATE(1970,1,1))</f>
        <v>42375.08394675926</v>
      </c>
      <c r="M105" t="b">
        <v>0</v>
      </c>
      <c r="N105">
        <v>541</v>
      </c>
      <c r="O105" t="b">
        <v>1</v>
      </c>
      <c r="P105" s="14" t="s">
        <v>8312</v>
      </c>
      <c r="Q105" t="s">
        <v>8313</v>
      </c>
      <c r="R105" s="12">
        <f>ROUND(E105/D105*100,0)</f>
        <v>353</v>
      </c>
      <c r="S105">
        <f>IFERROR(ROUND(E105/N105,2),0)</f>
        <v>326.29000000000002</v>
      </c>
    </row>
    <row r="106" spans="1:19" ht="43" hidden="1" x14ac:dyDescent="0.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 s="9">
        <f>(((I106/60)/60/24)+DATE(1970,1,1))</f>
        <v>41955.332638888889</v>
      </c>
      <c r="K106">
        <v>1412294683</v>
      </c>
      <c r="L106" s="9">
        <f>(((K106/60)/60/24)+DATE(1970,1,1))</f>
        <v>41915.003275462965</v>
      </c>
      <c r="M106" t="b">
        <v>0</v>
      </c>
      <c r="N106">
        <v>983</v>
      </c>
      <c r="O106" t="b">
        <v>1</v>
      </c>
      <c r="P106" s="14" t="s">
        <v>8314</v>
      </c>
      <c r="Q106" t="s">
        <v>8315</v>
      </c>
      <c r="R106" s="12">
        <f>ROUND(E106/D106*100,0)</f>
        <v>353</v>
      </c>
      <c r="S106">
        <f>IFERROR(ROUND(E106/N106,2),0)</f>
        <v>64.63</v>
      </c>
    </row>
    <row r="107" spans="1:19" ht="43" hidden="1" x14ac:dyDescent="0.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 s="9">
        <f>(((I107/60)/60/24)+DATE(1970,1,1))</f>
        <v>42294.166666666672</v>
      </c>
      <c r="K107">
        <v>1443074571</v>
      </c>
      <c r="L107" s="9">
        <f>(((K107/60)/60/24)+DATE(1970,1,1))</f>
        <v>42271.251979166671</v>
      </c>
      <c r="M107" t="b">
        <v>1</v>
      </c>
      <c r="N107">
        <v>478</v>
      </c>
      <c r="O107" t="b">
        <v>1</v>
      </c>
      <c r="P107" s="14" t="s">
        <v>8316</v>
      </c>
      <c r="Q107" t="s">
        <v>8329</v>
      </c>
      <c r="R107" s="12">
        <f>ROUND(E107/D107*100,0)</f>
        <v>352</v>
      </c>
      <c r="S107">
        <f>IFERROR(ROUND(E107/N107,2),0)</f>
        <v>22.08</v>
      </c>
    </row>
    <row r="108" spans="1:19" ht="43" hidden="1" x14ac:dyDescent="0.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 s="9">
        <f>(((I108/60)/60/24)+DATE(1970,1,1))</f>
        <v>41421.290972222225</v>
      </c>
      <c r="K108">
        <v>1367088443</v>
      </c>
      <c r="L108" s="9">
        <f>(((K108/60)/60/24)+DATE(1970,1,1))</f>
        <v>41391.782905092594</v>
      </c>
      <c r="M108" t="b">
        <v>1</v>
      </c>
      <c r="N108">
        <v>394</v>
      </c>
      <c r="O108" t="b">
        <v>1</v>
      </c>
      <c r="P108" s="14" t="s">
        <v>8319</v>
      </c>
      <c r="Q108" t="s">
        <v>8332</v>
      </c>
      <c r="R108" s="12">
        <f>ROUND(E108/D108*100,0)</f>
        <v>351</v>
      </c>
      <c r="S108">
        <f>IFERROR(ROUND(E108/N108,2),0)</f>
        <v>71.239999999999995</v>
      </c>
    </row>
    <row r="109" spans="1:19" ht="43" hidden="1" x14ac:dyDescent="0.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 s="9">
        <f>(((I109/60)/60/24)+DATE(1970,1,1))</f>
        <v>40580.032511574071</v>
      </c>
      <c r="K109">
        <v>1295657209</v>
      </c>
      <c r="L109" s="9">
        <f>(((K109/60)/60/24)+DATE(1970,1,1))</f>
        <v>40565.032511574071</v>
      </c>
      <c r="M109" t="b">
        <v>0</v>
      </c>
      <c r="N109">
        <v>14</v>
      </c>
      <c r="O109" t="b">
        <v>1</v>
      </c>
      <c r="P109" s="14" t="s">
        <v>8316</v>
      </c>
      <c r="Q109" t="s">
        <v>8317</v>
      </c>
      <c r="R109" s="12">
        <f>ROUND(E109/D109*100,0)</f>
        <v>350</v>
      </c>
      <c r="S109">
        <f>IFERROR(ROUND(E109/N109,2),0)</f>
        <v>75.040000000000006</v>
      </c>
    </row>
    <row r="110" spans="1:19" ht="43" hidden="1" x14ac:dyDescent="0.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 s="9">
        <f>(((I110/60)/60/24)+DATE(1970,1,1))</f>
        <v>42197.251828703709</v>
      </c>
      <c r="K110">
        <v>1433224958</v>
      </c>
      <c r="L110" s="9">
        <f>(((K110/60)/60/24)+DATE(1970,1,1))</f>
        <v>42157.251828703709</v>
      </c>
      <c r="M110" t="b">
        <v>1</v>
      </c>
      <c r="N110">
        <v>680</v>
      </c>
      <c r="O110" t="b">
        <v>1</v>
      </c>
      <c r="P110" s="14" t="s">
        <v>8312</v>
      </c>
      <c r="Q110" t="s">
        <v>8313</v>
      </c>
      <c r="R110" s="12">
        <f>ROUND(E110/D110*100,0)</f>
        <v>348</v>
      </c>
      <c r="S110">
        <f>IFERROR(ROUND(E110/N110,2),0)</f>
        <v>511.79</v>
      </c>
    </row>
    <row r="111" spans="1:19" ht="28.7" hidden="1" x14ac:dyDescent="0.5">
      <c r="A111">
        <v>2557</v>
      </c>
      <c r="B111" s="3" t="s">
        <v>2557</v>
      </c>
      <c r="C111" s="3" t="s">
        <v>6667</v>
      </c>
      <c r="D111" s="6">
        <v>900</v>
      </c>
      <c r="E111" s="8">
        <v>1066</v>
      </c>
      <c r="F111" t="s">
        <v>8218</v>
      </c>
      <c r="G111" t="s">
        <v>8224</v>
      </c>
      <c r="H111" t="s">
        <v>8246</v>
      </c>
      <c r="I111">
        <v>1400176386</v>
      </c>
      <c r="J111" s="9">
        <f>(((I111/60)/60/24)+DATE(1970,1,1))</f>
        <v>41774.745208333334</v>
      </c>
      <c r="K111">
        <v>1397584386</v>
      </c>
      <c r="L111" s="9">
        <f>(((K111/60)/60/24)+DATE(1970,1,1))</f>
        <v>41744.745208333334</v>
      </c>
      <c r="M111" t="b">
        <v>0</v>
      </c>
      <c r="N111">
        <v>36</v>
      </c>
      <c r="O111" t="b">
        <v>1</v>
      </c>
      <c r="P111" s="14" t="s">
        <v>8316</v>
      </c>
      <c r="Q111" t="s">
        <v>8338</v>
      </c>
      <c r="R111" s="12">
        <f>ROUND(E111/D111*100,0)</f>
        <v>118</v>
      </c>
      <c r="S111">
        <f>IFERROR(ROUND(E111/N111,2),0)</f>
        <v>29.61</v>
      </c>
    </row>
    <row r="112" spans="1:19" ht="28.7" hidden="1" x14ac:dyDescent="0.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 s="9">
        <f>(((I112/60)/60/24)+DATE(1970,1,1))</f>
        <v>42625.483206018514</v>
      </c>
      <c r="K112">
        <v>1472470549</v>
      </c>
      <c r="L112" s="9">
        <f>(((K112/60)/60/24)+DATE(1970,1,1))</f>
        <v>42611.483206018514</v>
      </c>
      <c r="M112" t="b">
        <v>0</v>
      </c>
      <c r="N112">
        <v>159</v>
      </c>
      <c r="O112" t="b">
        <v>1</v>
      </c>
      <c r="P112" s="14" t="s">
        <v>8316</v>
      </c>
      <c r="Q112" t="s">
        <v>8329</v>
      </c>
      <c r="R112" s="12">
        <f>ROUND(E112/D112*100,0)</f>
        <v>342</v>
      </c>
      <c r="S112">
        <f>IFERROR(ROUND(E112/N112,2),0)</f>
        <v>43.03</v>
      </c>
    </row>
    <row r="113" spans="1:19" ht="43" hidden="1" x14ac:dyDescent="0.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 s="9">
        <f>(((I113/60)/60/24)+DATE(1970,1,1))</f>
        <v>42489.875</v>
      </c>
      <c r="K113">
        <v>1459567371</v>
      </c>
      <c r="L113" s="9">
        <f>(((K113/60)/60/24)+DATE(1970,1,1))</f>
        <v>42462.140868055561</v>
      </c>
      <c r="M113" t="b">
        <v>0</v>
      </c>
      <c r="N113">
        <v>46</v>
      </c>
      <c r="O113" t="b">
        <v>1</v>
      </c>
      <c r="P113" s="14" t="s">
        <v>8319</v>
      </c>
      <c r="Q113" t="s">
        <v>8320</v>
      </c>
      <c r="R113" s="12">
        <f>ROUND(E113/D113*100,0)</f>
        <v>339</v>
      </c>
      <c r="S113">
        <f>IFERROR(ROUND(E113/N113,2),0)</f>
        <v>62.59</v>
      </c>
    </row>
    <row r="114" spans="1:19" ht="43" hidden="1" x14ac:dyDescent="0.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 s="9">
        <f>(((I114/60)/60/24)+DATE(1970,1,1))</f>
        <v>40664.207638888889</v>
      </c>
      <c r="K114">
        <v>1301542937</v>
      </c>
      <c r="L114" s="9">
        <f>(((K114/60)/60/24)+DATE(1970,1,1))</f>
        <v>40633.154363425929</v>
      </c>
      <c r="M114" t="b">
        <v>1</v>
      </c>
      <c r="N114">
        <v>241</v>
      </c>
      <c r="O114" t="b">
        <v>1</v>
      </c>
      <c r="P114" s="14" t="s">
        <v>8319</v>
      </c>
      <c r="Q114" t="s">
        <v>8320</v>
      </c>
      <c r="R114" s="12">
        <f>ROUND(E114/D114*100,0)</f>
        <v>336</v>
      </c>
      <c r="S114">
        <f>IFERROR(ROUND(E114/N114,2),0)</f>
        <v>41.77</v>
      </c>
    </row>
    <row r="115" spans="1:19" ht="43" hidden="1" x14ac:dyDescent="0.5">
      <c r="A115">
        <v>2528</v>
      </c>
      <c r="B115" s="3" t="s">
        <v>2528</v>
      </c>
      <c r="C115" s="3" t="s">
        <v>6638</v>
      </c>
      <c r="D115" s="6">
        <v>4000</v>
      </c>
      <c r="E115" s="8">
        <v>4289.99</v>
      </c>
      <c r="F115" t="s">
        <v>8218</v>
      </c>
      <c r="G115" t="s">
        <v>8224</v>
      </c>
      <c r="H115" t="s">
        <v>8246</v>
      </c>
      <c r="I115">
        <v>1440068400</v>
      </c>
      <c r="J115" s="9">
        <f>(((I115/60)/60/24)+DATE(1970,1,1))</f>
        <v>42236.458333333328</v>
      </c>
      <c r="K115">
        <v>1438459303</v>
      </c>
      <c r="L115" s="9">
        <f>(((K115/60)/60/24)+DATE(1970,1,1))</f>
        <v>42217.834525462968</v>
      </c>
      <c r="M115" t="b">
        <v>0</v>
      </c>
      <c r="N115">
        <v>81</v>
      </c>
      <c r="O115" t="b">
        <v>1</v>
      </c>
      <c r="P115" s="14" t="s">
        <v>8316</v>
      </c>
      <c r="Q115" t="s">
        <v>8338</v>
      </c>
      <c r="R115" s="12">
        <f>ROUND(E115/D115*100,0)</f>
        <v>107</v>
      </c>
      <c r="S115">
        <f>IFERROR(ROUND(E115/N115,2),0)</f>
        <v>52.96</v>
      </c>
    </row>
    <row r="116" spans="1:19" ht="57.35" hidden="1" x14ac:dyDescent="0.5">
      <c r="A116">
        <v>2541</v>
      </c>
      <c r="B116" s="3" t="s">
        <v>2541</v>
      </c>
      <c r="C116" s="3" t="s">
        <v>6651</v>
      </c>
      <c r="D116" s="6">
        <v>3500</v>
      </c>
      <c r="E116" s="8">
        <v>3746</v>
      </c>
      <c r="F116" t="s">
        <v>8218</v>
      </c>
      <c r="G116" t="s">
        <v>8224</v>
      </c>
      <c r="H116" t="s">
        <v>8246</v>
      </c>
      <c r="I116">
        <v>1380192418</v>
      </c>
      <c r="J116" s="9">
        <f>(((I116/60)/60/24)+DATE(1970,1,1))</f>
        <v>41543.449282407404</v>
      </c>
      <c r="K116">
        <v>1375008418</v>
      </c>
      <c r="L116" s="9">
        <f>(((K116/60)/60/24)+DATE(1970,1,1))</f>
        <v>41483.449282407404</v>
      </c>
      <c r="M116" t="b">
        <v>0</v>
      </c>
      <c r="N116">
        <v>63</v>
      </c>
      <c r="O116" t="b">
        <v>1</v>
      </c>
      <c r="P116" s="14" t="s">
        <v>8316</v>
      </c>
      <c r="Q116" t="s">
        <v>8338</v>
      </c>
      <c r="R116" s="12">
        <f>ROUND(E116/D116*100,0)</f>
        <v>107</v>
      </c>
      <c r="S116">
        <f>IFERROR(ROUND(E116/N116,2),0)</f>
        <v>59.46</v>
      </c>
    </row>
    <row r="117" spans="1:19" ht="43" hidden="1" x14ac:dyDescent="0.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 s="9">
        <f>(((I117/60)/60/24)+DATE(1970,1,1))</f>
        <v>41724.975115740745</v>
      </c>
      <c r="K117">
        <v>1393287850</v>
      </c>
      <c r="L117" s="9">
        <f>(((K117/60)/60/24)+DATE(1970,1,1))</f>
        <v>41695.016782407409</v>
      </c>
      <c r="M117" t="b">
        <v>0</v>
      </c>
      <c r="N117">
        <v>84</v>
      </c>
      <c r="O117" t="b">
        <v>1</v>
      </c>
      <c r="P117" s="14" t="s">
        <v>8314</v>
      </c>
      <c r="Q117" t="s">
        <v>8315</v>
      </c>
      <c r="R117" s="12">
        <f>ROUND(E117/D117*100,0)</f>
        <v>327</v>
      </c>
      <c r="S117">
        <f>IFERROR(ROUND(E117/N117,2),0)</f>
        <v>97.3</v>
      </c>
    </row>
    <row r="118" spans="1:19" ht="43" hidden="1" x14ac:dyDescent="0.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 s="9">
        <f>(((I118/60)/60/24)+DATE(1970,1,1))</f>
        <v>41955.888888888891</v>
      </c>
      <c r="K118">
        <v>1412358968</v>
      </c>
      <c r="L118" s="9">
        <f>(((K118/60)/60/24)+DATE(1970,1,1))</f>
        <v>41915.747314814813</v>
      </c>
      <c r="M118" t="b">
        <v>1</v>
      </c>
      <c r="N118">
        <v>489</v>
      </c>
      <c r="O118" t="b">
        <v>1</v>
      </c>
      <c r="P118" s="14" t="s">
        <v>8312</v>
      </c>
      <c r="Q118" t="s">
        <v>8321</v>
      </c>
      <c r="R118" s="12">
        <f>ROUND(E118/D118*100,0)</f>
        <v>326</v>
      </c>
      <c r="S118">
        <f>IFERROR(ROUND(E118/N118,2),0)</f>
        <v>80.02</v>
      </c>
    </row>
    <row r="119" spans="1:19" ht="43" hidden="1" x14ac:dyDescent="0.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 s="9">
        <f>(((I119/60)/60/24)+DATE(1970,1,1))</f>
        <v>42102.488182870366</v>
      </c>
      <c r="K119">
        <v>1425901379</v>
      </c>
      <c r="L119" s="9">
        <f>(((K119/60)/60/24)+DATE(1970,1,1))</f>
        <v>42072.488182870366</v>
      </c>
      <c r="M119" t="b">
        <v>0</v>
      </c>
      <c r="N119">
        <v>714</v>
      </c>
      <c r="O119" t="b">
        <v>1</v>
      </c>
      <c r="P119" s="14" t="s">
        <v>8327</v>
      </c>
      <c r="Q119" t="s">
        <v>8328</v>
      </c>
      <c r="R119" s="12">
        <f>ROUND(E119/D119*100,0)</f>
        <v>322</v>
      </c>
      <c r="S119">
        <f>IFERROR(ROUND(E119/N119,2),0)</f>
        <v>56.41</v>
      </c>
    </row>
    <row r="120" spans="1:19" ht="28.7" hidden="1" x14ac:dyDescent="0.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 s="9">
        <f>(((I120/60)/60/24)+DATE(1970,1,1))</f>
        <v>42600.996423611112</v>
      </c>
      <c r="K120">
        <v>1468972491</v>
      </c>
      <c r="L120" s="9">
        <f>(((K120/60)/60/24)+DATE(1970,1,1))</f>
        <v>42570.996423611112</v>
      </c>
      <c r="M120" t="b">
        <v>1</v>
      </c>
      <c r="N120">
        <v>1737</v>
      </c>
      <c r="O120" t="b">
        <v>1</v>
      </c>
      <c r="P120" s="14" t="s">
        <v>8312</v>
      </c>
      <c r="Q120" t="s">
        <v>8313</v>
      </c>
      <c r="R120" s="12">
        <f>ROUND(E120/D120*100,0)</f>
        <v>320</v>
      </c>
      <c r="S120">
        <f>IFERROR(ROUND(E120/N120,2),0)</f>
        <v>55.28</v>
      </c>
    </row>
    <row r="121" spans="1:19" ht="43" hidden="1" x14ac:dyDescent="0.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 s="9">
        <f>(((I121/60)/60/24)+DATE(1970,1,1))</f>
        <v>42487.083333333328</v>
      </c>
      <c r="K121">
        <v>1460235592</v>
      </c>
      <c r="L121" s="9">
        <f>(((K121/60)/60/24)+DATE(1970,1,1))</f>
        <v>42469.874907407408</v>
      </c>
      <c r="M121" t="b">
        <v>0</v>
      </c>
      <c r="N121">
        <v>194</v>
      </c>
      <c r="O121" t="b">
        <v>1</v>
      </c>
      <c r="P121" s="14" t="s">
        <v>8314</v>
      </c>
      <c r="Q121" t="s">
        <v>8315</v>
      </c>
      <c r="R121" s="12">
        <f>ROUND(E121/D121*100,0)</f>
        <v>320</v>
      </c>
      <c r="S121">
        <f>IFERROR(ROUND(E121/N121,2),0)</f>
        <v>24.76</v>
      </c>
    </row>
    <row r="122" spans="1:19" ht="43" hidden="1" x14ac:dyDescent="0.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 s="9">
        <f>(((I122/60)/60/24)+DATE(1970,1,1))</f>
        <v>42564.895625000005</v>
      </c>
      <c r="K122">
        <v>1465853382</v>
      </c>
      <c r="L122" s="9">
        <f>(((K122/60)/60/24)+DATE(1970,1,1))</f>
        <v>42534.895625000005</v>
      </c>
      <c r="M122" t="b">
        <v>0</v>
      </c>
      <c r="N122">
        <v>175</v>
      </c>
      <c r="O122" t="b">
        <v>1</v>
      </c>
      <c r="P122" s="14" t="s">
        <v>8319</v>
      </c>
      <c r="Q122" t="s">
        <v>8332</v>
      </c>
      <c r="R122" s="12">
        <f>ROUND(E122/D122*100,0)</f>
        <v>319</v>
      </c>
      <c r="S122">
        <f>IFERROR(ROUND(E122/N122,2),0)</f>
        <v>131.38</v>
      </c>
    </row>
    <row r="123" spans="1:19" ht="43" hidden="1" x14ac:dyDescent="0.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 s="9">
        <f>(((I123/60)/60/24)+DATE(1970,1,1))</f>
        <v>42549.6565162037</v>
      </c>
      <c r="K123">
        <v>1464536723</v>
      </c>
      <c r="L123" s="9">
        <f>(((K123/60)/60/24)+DATE(1970,1,1))</f>
        <v>42519.6565162037</v>
      </c>
      <c r="M123" t="b">
        <v>0</v>
      </c>
      <c r="N123">
        <v>1530</v>
      </c>
      <c r="O123" t="b">
        <v>1</v>
      </c>
      <c r="P123" s="14" t="s">
        <v>8312</v>
      </c>
      <c r="Q123" t="s">
        <v>8313</v>
      </c>
      <c r="R123" s="12">
        <f>ROUND(E123/D123*100,0)</f>
        <v>317</v>
      </c>
      <c r="S123">
        <f>IFERROR(ROUND(E123/N123,2),0)</f>
        <v>259.25</v>
      </c>
    </row>
    <row r="124" spans="1:19" ht="43" hidden="1" x14ac:dyDescent="0.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 s="9">
        <f>(((I124/60)/60/24)+DATE(1970,1,1))</f>
        <v>41599.207638888889</v>
      </c>
      <c r="K124">
        <v>1383327440</v>
      </c>
      <c r="L124" s="9">
        <f>(((K124/60)/60/24)+DATE(1970,1,1))</f>
        <v>41579.734259259261</v>
      </c>
      <c r="M124" t="b">
        <v>0</v>
      </c>
      <c r="N124">
        <v>108</v>
      </c>
      <c r="O124" t="b">
        <v>1</v>
      </c>
      <c r="P124" s="14" t="s">
        <v>8325</v>
      </c>
      <c r="Q124" t="s">
        <v>8335</v>
      </c>
      <c r="R124" s="12">
        <f>ROUND(E124/D124*100,0)</f>
        <v>315</v>
      </c>
      <c r="S124">
        <f>IFERROR(ROUND(E124/N124,2),0)</f>
        <v>105.05</v>
      </c>
    </row>
    <row r="125" spans="1:19" ht="43" hidden="1" x14ac:dyDescent="0.5">
      <c r="A125">
        <v>2549</v>
      </c>
      <c r="B125" s="3" t="s">
        <v>2549</v>
      </c>
      <c r="C125" s="3" t="s">
        <v>6659</v>
      </c>
      <c r="D125" s="6">
        <v>1570</v>
      </c>
      <c r="E125" s="8">
        <v>1614</v>
      </c>
      <c r="F125" t="s">
        <v>8218</v>
      </c>
      <c r="G125" t="s">
        <v>8224</v>
      </c>
      <c r="H125" t="s">
        <v>8246</v>
      </c>
      <c r="I125">
        <v>1370019600</v>
      </c>
      <c r="J125" s="9">
        <f>(((I125/60)/60/24)+DATE(1970,1,1))</f>
        <v>41425.708333333336</v>
      </c>
      <c r="K125">
        <v>1366999870</v>
      </c>
      <c r="L125" s="9">
        <f>(((K125/60)/60/24)+DATE(1970,1,1))</f>
        <v>41390.757754629631</v>
      </c>
      <c r="M125" t="b">
        <v>0</v>
      </c>
      <c r="N125">
        <v>37</v>
      </c>
      <c r="O125" t="b">
        <v>1</v>
      </c>
      <c r="P125" s="14" t="s">
        <v>8316</v>
      </c>
      <c r="Q125" t="s">
        <v>8338</v>
      </c>
      <c r="R125" s="12">
        <f>ROUND(E125/D125*100,0)</f>
        <v>103</v>
      </c>
      <c r="S125">
        <f>IFERROR(ROUND(E125/N125,2),0)</f>
        <v>43.62</v>
      </c>
    </row>
    <row r="126" spans="1:19" ht="57.35" hidden="1" x14ac:dyDescent="0.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 s="9">
        <f>(((I126/60)/60/24)+DATE(1970,1,1))</f>
        <v>40361.958333333336</v>
      </c>
      <c r="K126">
        <v>1276830052</v>
      </c>
      <c r="L126" s="9">
        <f>(((K126/60)/60/24)+DATE(1970,1,1))</f>
        <v>40347.125601851854</v>
      </c>
      <c r="M126" t="b">
        <v>1</v>
      </c>
      <c r="N126">
        <v>17</v>
      </c>
      <c r="O126" t="b">
        <v>1</v>
      </c>
      <c r="P126" s="14" t="s">
        <v>8312</v>
      </c>
      <c r="Q126" t="s">
        <v>8313</v>
      </c>
      <c r="R126" s="12">
        <f>ROUND(E126/D126*100,0)</f>
        <v>312</v>
      </c>
      <c r="S126">
        <f>IFERROR(ROUND(E126/N126,2),0)</f>
        <v>91.76</v>
      </c>
    </row>
    <row r="127" spans="1:19" ht="43" hidden="1" x14ac:dyDescent="0.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 s="9">
        <f>(((I127/60)/60/24)+DATE(1970,1,1))</f>
        <v>41833</v>
      </c>
      <c r="K127">
        <v>1402599486</v>
      </c>
      <c r="L127" s="9">
        <f>(((K127/60)/60/24)+DATE(1970,1,1))</f>
        <v>41802.790347222224</v>
      </c>
      <c r="M127" t="b">
        <v>0</v>
      </c>
      <c r="N127">
        <v>263</v>
      </c>
      <c r="O127" t="b">
        <v>1</v>
      </c>
      <c r="P127" s="14" t="s">
        <v>8322</v>
      </c>
      <c r="Q127" t="s">
        <v>8336</v>
      </c>
      <c r="R127" s="12">
        <f>ROUND(E127/D127*100,0)</f>
        <v>309</v>
      </c>
      <c r="S127">
        <f>IFERROR(ROUND(E127/N127,2),0)</f>
        <v>117.36</v>
      </c>
    </row>
    <row r="128" spans="1:19" ht="43" hidden="1" x14ac:dyDescent="0.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 s="9">
        <f>(((I128/60)/60/24)+DATE(1970,1,1))</f>
        <v>40986.006192129629</v>
      </c>
      <c r="K128">
        <v>1326848935</v>
      </c>
      <c r="L128" s="9">
        <f>(((K128/60)/60/24)+DATE(1970,1,1))</f>
        <v>40926.047858796301</v>
      </c>
      <c r="M128" t="b">
        <v>0</v>
      </c>
      <c r="N128">
        <v>30</v>
      </c>
      <c r="O128" t="b">
        <v>1</v>
      </c>
      <c r="P128" s="14" t="s">
        <v>8316</v>
      </c>
      <c r="Q128" t="s">
        <v>8317</v>
      </c>
      <c r="R128" s="12">
        <f>ROUND(E128/D128*100,0)</f>
        <v>307</v>
      </c>
      <c r="S128">
        <f>IFERROR(ROUND(E128/N128,2),0)</f>
        <v>61.37</v>
      </c>
    </row>
    <row r="129" spans="1:19" ht="43" hidden="1" x14ac:dyDescent="0.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 s="9">
        <f>(((I129/60)/60/24)+DATE(1970,1,1))</f>
        <v>40530.405150462961</v>
      </c>
      <c r="K129">
        <v>1288341805</v>
      </c>
      <c r="L129" s="9">
        <f>(((K129/60)/60/24)+DATE(1970,1,1))</f>
        <v>40480.363483796296</v>
      </c>
      <c r="M129" t="b">
        <v>1</v>
      </c>
      <c r="N129">
        <v>223</v>
      </c>
      <c r="O129" t="b">
        <v>1</v>
      </c>
      <c r="P129" s="14" t="s">
        <v>8322</v>
      </c>
      <c r="Q129" t="s">
        <v>8334</v>
      </c>
      <c r="R129" s="12">
        <f>ROUND(E129/D129*100,0)</f>
        <v>305</v>
      </c>
      <c r="S129">
        <f>IFERROR(ROUND(E129/N129,2),0)</f>
        <v>68.489999999999995</v>
      </c>
    </row>
    <row r="130" spans="1:19" ht="43" hidden="1" x14ac:dyDescent="0.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 s="9">
        <f>(((I130/60)/60/24)+DATE(1970,1,1))</f>
        <v>42697.365081018521</v>
      </c>
      <c r="K130">
        <v>1476776743</v>
      </c>
      <c r="L130" s="9">
        <f>(((K130/60)/60/24)+DATE(1970,1,1))</f>
        <v>42661.323414351849</v>
      </c>
      <c r="M130" t="b">
        <v>1</v>
      </c>
      <c r="N130">
        <v>398</v>
      </c>
      <c r="O130" t="b">
        <v>1</v>
      </c>
      <c r="P130" s="14" t="s">
        <v>8312</v>
      </c>
      <c r="Q130" t="s">
        <v>8313</v>
      </c>
      <c r="R130" s="12">
        <f>ROUND(E130/D130*100,0)</f>
        <v>305</v>
      </c>
      <c r="S130">
        <f>IFERROR(ROUND(E130/N130,2),0)</f>
        <v>383.36</v>
      </c>
    </row>
    <row r="131" spans="1:19" ht="43" hidden="1" x14ac:dyDescent="0.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 s="9">
        <f>(((I131/60)/60/24)+DATE(1970,1,1))</f>
        <v>42719.208333333328</v>
      </c>
      <c r="K131">
        <v>1479216874</v>
      </c>
      <c r="L131" s="9">
        <f>(((K131/60)/60/24)+DATE(1970,1,1))</f>
        <v>42689.565671296295</v>
      </c>
      <c r="M131" t="b">
        <v>1</v>
      </c>
      <c r="N131">
        <v>531</v>
      </c>
      <c r="O131" t="b">
        <v>1</v>
      </c>
      <c r="P131" s="14" t="s">
        <v>8312</v>
      </c>
      <c r="Q131" t="s">
        <v>8313</v>
      </c>
      <c r="R131" s="12">
        <f>ROUND(E131/D131*100,0)</f>
        <v>304</v>
      </c>
      <c r="S131">
        <f>IFERROR(ROUND(E131/N131,2),0)</f>
        <v>143.21</v>
      </c>
    </row>
    <row r="132" spans="1:19" ht="43" hidden="1" x14ac:dyDescent="0.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 s="9">
        <f>(((I132/60)/60/24)+DATE(1970,1,1))</f>
        <v>41105.237858796296</v>
      </c>
      <c r="K132">
        <v>1339738951</v>
      </c>
      <c r="L132" s="9">
        <f>(((K132/60)/60/24)+DATE(1970,1,1))</f>
        <v>41075.237858796296</v>
      </c>
      <c r="M132" t="b">
        <v>1</v>
      </c>
      <c r="N132">
        <v>676</v>
      </c>
      <c r="O132" t="b">
        <v>1</v>
      </c>
      <c r="P132" s="14" t="s">
        <v>8312</v>
      </c>
      <c r="Q132" t="s">
        <v>8321</v>
      </c>
      <c r="R132" s="12">
        <f>ROUND(E132/D132*100,0)</f>
        <v>304</v>
      </c>
      <c r="S132">
        <f>IFERROR(ROUND(E132/N132,2),0)</f>
        <v>157.29</v>
      </c>
    </row>
    <row r="133" spans="1:19" ht="43" hidden="1" x14ac:dyDescent="0.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 s="9">
        <f>(((I133/60)/60/24)+DATE(1970,1,1))</f>
        <v>42503.794710648144</v>
      </c>
      <c r="K133">
        <v>1460574263</v>
      </c>
      <c r="L133" s="9">
        <f>(((K133/60)/60/24)+DATE(1970,1,1))</f>
        <v>42473.794710648144</v>
      </c>
      <c r="M133" t="b">
        <v>0</v>
      </c>
      <c r="N133">
        <v>60</v>
      </c>
      <c r="O133" t="b">
        <v>1</v>
      </c>
      <c r="P133" s="14" t="s">
        <v>8319</v>
      </c>
      <c r="Q133" t="s">
        <v>8320</v>
      </c>
      <c r="R133" s="12">
        <f>ROUND(E133/D133*100,0)</f>
        <v>302</v>
      </c>
      <c r="S133">
        <f>IFERROR(ROUND(E133/N133,2),0)</f>
        <v>252.02</v>
      </c>
    </row>
    <row r="134" spans="1:19" ht="43" hidden="1" x14ac:dyDescent="0.5">
      <c r="A134">
        <v>2560</v>
      </c>
      <c r="B134" s="3" t="s">
        <v>2560</v>
      </c>
      <c r="C134" s="3" t="s">
        <v>6670</v>
      </c>
      <c r="D134" s="6">
        <v>3000</v>
      </c>
      <c r="E134" s="8">
        <v>3003</v>
      </c>
      <c r="F134" t="s">
        <v>8218</v>
      </c>
      <c r="G134" t="s">
        <v>8224</v>
      </c>
      <c r="H134" t="s">
        <v>8246</v>
      </c>
      <c r="I134">
        <v>1425682174</v>
      </c>
      <c r="J134" s="9">
        <f>(((I134/60)/60/24)+DATE(1970,1,1))</f>
        <v>42069.951087962967</v>
      </c>
      <c r="K134">
        <v>1423090174</v>
      </c>
      <c r="L134" s="9">
        <f>(((K134/60)/60/24)+DATE(1970,1,1))</f>
        <v>42039.951087962967</v>
      </c>
      <c r="M134" t="b">
        <v>0</v>
      </c>
      <c r="N134">
        <v>21</v>
      </c>
      <c r="O134" t="b">
        <v>1</v>
      </c>
      <c r="P134" s="14" t="s">
        <v>8316</v>
      </c>
      <c r="Q134" t="s">
        <v>8338</v>
      </c>
      <c r="R134" s="12">
        <f>ROUND(E134/D134*100,0)</f>
        <v>100</v>
      </c>
      <c r="S134">
        <f>IFERROR(ROUND(E134/N134,2),0)</f>
        <v>143</v>
      </c>
    </row>
    <row r="135" spans="1:19" ht="43" hidden="1" x14ac:dyDescent="0.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 s="9">
        <f>(((I135/60)/60/24)+DATE(1970,1,1))</f>
        <v>41941.041666666664</v>
      </c>
      <c r="K135">
        <v>1410883139</v>
      </c>
      <c r="L135" s="9">
        <f>(((K135/60)/60/24)+DATE(1970,1,1))</f>
        <v>41898.665960648148</v>
      </c>
      <c r="M135" t="b">
        <v>0</v>
      </c>
      <c r="N135">
        <v>1021</v>
      </c>
      <c r="O135" t="b">
        <v>1</v>
      </c>
      <c r="P135" s="14" t="s">
        <v>8312</v>
      </c>
      <c r="Q135" t="s">
        <v>8318</v>
      </c>
      <c r="R135" s="12">
        <f>ROUND(E135/D135*100,0)</f>
        <v>300</v>
      </c>
      <c r="S135">
        <f>IFERROR(ROUND(E135/N135,2),0)</f>
        <v>73.489999999999995</v>
      </c>
    </row>
    <row r="136" spans="1:19" ht="43" hidden="1" x14ac:dyDescent="0.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 s="9">
        <f>(((I136/60)/60/24)+DATE(1970,1,1))</f>
        <v>41638.251770833333</v>
      </c>
      <c r="K136">
        <v>1383195753</v>
      </c>
      <c r="L136" s="9">
        <f>(((K136/60)/60/24)+DATE(1970,1,1))</f>
        <v>41578.210104166668</v>
      </c>
      <c r="M136" t="b">
        <v>1</v>
      </c>
      <c r="N136">
        <v>429</v>
      </c>
      <c r="O136" t="b">
        <v>1</v>
      </c>
      <c r="P136" s="14" t="s">
        <v>8312</v>
      </c>
      <c r="Q136" t="s">
        <v>8313</v>
      </c>
      <c r="R136" s="12">
        <f>ROUND(E136/D136*100,0)</f>
        <v>300</v>
      </c>
      <c r="S136">
        <f>IFERROR(ROUND(E136/N136,2),0)</f>
        <v>70.040000000000006</v>
      </c>
    </row>
    <row r="137" spans="1:19" ht="43" hidden="1" x14ac:dyDescent="0.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 s="9">
        <f>(((I137/60)/60/24)+DATE(1970,1,1))</f>
        <v>41824.142199074071</v>
      </c>
      <c r="K137">
        <v>1403234686</v>
      </c>
      <c r="L137" s="9">
        <f>(((K137/60)/60/24)+DATE(1970,1,1))</f>
        <v>41810.142199074071</v>
      </c>
      <c r="M137" t="b">
        <v>0</v>
      </c>
      <c r="N137">
        <v>39</v>
      </c>
      <c r="O137" t="b">
        <v>1</v>
      </c>
      <c r="P137" s="14" t="s">
        <v>8319</v>
      </c>
      <c r="Q137" t="s">
        <v>8320</v>
      </c>
      <c r="R137" s="12">
        <f>ROUND(E137/D137*100,0)</f>
        <v>300</v>
      </c>
      <c r="S137">
        <f>IFERROR(ROUND(E137/N137,2),0)</f>
        <v>53.85</v>
      </c>
    </row>
    <row r="138" spans="1:19" ht="43" hidden="1" x14ac:dyDescent="0.5">
      <c r="A138">
        <v>409</v>
      </c>
      <c r="B138" s="3" t="s">
        <v>410</v>
      </c>
      <c r="C138" s="3" t="s">
        <v>4519</v>
      </c>
      <c r="D138" s="6">
        <v>500</v>
      </c>
      <c r="E138" s="8">
        <v>684</v>
      </c>
      <c r="F138" t="s">
        <v>8218</v>
      </c>
      <c r="G138" t="s">
        <v>8224</v>
      </c>
      <c r="H138" t="s">
        <v>8246</v>
      </c>
      <c r="I138">
        <v>1469220144</v>
      </c>
      <c r="J138" s="9">
        <f>(((I138/60)/60/24)+DATE(1970,1,1))</f>
        <v>42573.862777777773</v>
      </c>
      <c r="K138">
        <v>1466628144</v>
      </c>
      <c r="L138" s="9">
        <f>(((K138/60)/60/24)+DATE(1970,1,1))</f>
        <v>42543.862777777773</v>
      </c>
      <c r="M138" t="b">
        <v>0</v>
      </c>
      <c r="N138">
        <v>15</v>
      </c>
      <c r="O138" t="b">
        <v>1</v>
      </c>
      <c r="P138" s="14" t="s">
        <v>8322</v>
      </c>
      <c r="Q138" t="s">
        <v>8334</v>
      </c>
      <c r="R138" s="12">
        <f>ROUND(E138/D138*100,0)</f>
        <v>137</v>
      </c>
      <c r="S138">
        <f>IFERROR(ROUND(E138/N138,2),0)</f>
        <v>45.6</v>
      </c>
    </row>
    <row r="139" spans="1:19" ht="43" hidden="1" x14ac:dyDescent="0.5">
      <c r="A139">
        <v>267</v>
      </c>
      <c r="B139" s="3" t="s">
        <v>268</v>
      </c>
      <c r="C139" s="3" t="s">
        <v>4377</v>
      </c>
      <c r="D139" s="6">
        <v>9850</v>
      </c>
      <c r="E139" s="8">
        <v>12965.44</v>
      </c>
      <c r="F139" t="s">
        <v>8218</v>
      </c>
      <c r="G139" t="s">
        <v>8224</v>
      </c>
      <c r="H139" t="s">
        <v>8246</v>
      </c>
      <c r="I139">
        <v>1403693499</v>
      </c>
      <c r="J139" s="9">
        <f>(((I139/60)/60/24)+DATE(1970,1,1))</f>
        <v>41815.452534722222</v>
      </c>
      <c r="K139">
        <v>1401101499</v>
      </c>
      <c r="L139" s="9">
        <f>(((K139/60)/60/24)+DATE(1970,1,1))</f>
        <v>41785.452534722222</v>
      </c>
      <c r="M139" t="b">
        <v>1</v>
      </c>
      <c r="N139">
        <v>165</v>
      </c>
      <c r="O139" t="b">
        <v>1</v>
      </c>
      <c r="P139" s="14" t="s">
        <v>8322</v>
      </c>
      <c r="Q139" t="s">
        <v>8334</v>
      </c>
      <c r="R139" s="12">
        <f>ROUND(E139/D139*100,0)</f>
        <v>132</v>
      </c>
      <c r="S139">
        <f>IFERROR(ROUND(E139/N139,2),0)</f>
        <v>78.58</v>
      </c>
    </row>
    <row r="140" spans="1:19" ht="43" hidden="1" x14ac:dyDescent="0.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 s="9">
        <f>(((I140/60)/60/24)+DATE(1970,1,1))</f>
        <v>40636.043865740743</v>
      </c>
      <c r="K140">
        <v>1297562590</v>
      </c>
      <c r="L140" s="9">
        <f>(((K140/60)/60/24)+DATE(1970,1,1))</f>
        <v>40587.085532407407</v>
      </c>
      <c r="M140" t="b">
        <v>1</v>
      </c>
      <c r="N140">
        <v>176</v>
      </c>
      <c r="O140" t="b">
        <v>1</v>
      </c>
      <c r="P140" s="14" t="s">
        <v>8316</v>
      </c>
      <c r="Q140" t="s">
        <v>8317</v>
      </c>
      <c r="R140" s="12">
        <f>ROUND(E140/D140*100,0)</f>
        <v>295</v>
      </c>
      <c r="S140">
        <f>IFERROR(ROUND(E140/N140,2),0)</f>
        <v>92.1</v>
      </c>
    </row>
    <row r="141" spans="1:19" ht="43" hidden="1" x14ac:dyDescent="0.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 s="9">
        <f>(((I141/60)/60/24)+DATE(1970,1,1))</f>
        <v>42112.882002314815</v>
      </c>
      <c r="K141">
        <v>1425507005</v>
      </c>
      <c r="L141" s="9">
        <f>(((K141/60)/60/24)+DATE(1970,1,1))</f>
        <v>42067.923668981486</v>
      </c>
      <c r="M141" t="b">
        <v>1</v>
      </c>
      <c r="N141">
        <v>365</v>
      </c>
      <c r="O141" t="b">
        <v>1</v>
      </c>
      <c r="P141" s="14" t="s">
        <v>8312</v>
      </c>
      <c r="Q141" t="s">
        <v>8313</v>
      </c>
      <c r="R141" s="12">
        <f>ROUND(E141/D141*100,0)</f>
        <v>294</v>
      </c>
      <c r="S141">
        <f>IFERROR(ROUND(E141/N141,2),0)</f>
        <v>483.34</v>
      </c>
    </row>
    <row r="142" spans="1:19" ht="43" hidden="1" x14ac:dyDescent="0.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 s="9">
        <f>(((I142/60)/60/24)+DATE(1970,1,1))</f>
        <v>42723.332638888889</v>
      </c>
      <c r="K142">
        <v>1479496309</v>
      </c>
      <c r="L142" s="9">
        <f>(((K142/60)/60/24)+DATE(1970,1,1))</f>
        <v>42692.79987268518</v>
      </c>
      <c r="M142" t="b">
        <v>1</v>
      </c>
      <c r="N142">
        <v>1104</v>
      </c>
      <c r="O142" t="b">
        <v>1</v>
      </c>
      <c r="P142" s="14" t="s">
        <v>8330</v>
      </c>
      <c r="Q142" t="s">
        <v>8331</v>
      </c>
      <c r="R142" s="12">
        <f>ROUND(E142/D142*100,0)</f>
        <v>294</v>
      </c>
      <c r="S142">
        <f>IFERROR(ROUND(E142/N142,2),0)</f>
        <v>66.62</v>
      </c>
    </row>
    <row r="143" spans="1:19" ht="28.7" hidden="1" x14ac:dyDescent="0.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 s="9">
        <f>(((I143/60)/60/24)+DATE(1970,1,1))</f>
        <v>41353.795520833337</v>
      </c>
      <c r="K143">
        <v>1362081933</v>
      </c>
      <c r="L143" s="9">
        <f>(((K143/60)/60/24)+DATE(1970,1,1))</f>
        <v>41333.837187500001</v>
      </c>
      <c r="M143" t="b">
        <v>1</v>
      </c>
      <c r="N143">
        <v>80</v>
      </c>
      <c r="O143" t="b">
        <v>1</v>
      </c>
      <c r="P143" s="14" t="s">
        <v>8322</v>
      </c>
      <c r="Q143" t="s">
        <v>8334</v>
      </c>
      <c r="R143" s="12">
        <f>ROUND(E143/D143*100,0)</f>
        <v>293</v>
      </c>
      <c r="S143">
        <f>IFERROR(ROUND(E143/N143,2),0)</f>
        <v>36.61</v>
      </c>
    </row>
    <row r="144" spans="1:19" ht="43" hidden="1" x14ac:dyDescent="0.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 s="9">
        <f>(((I144/60)/60/24)+DATE(1970,1,1))</f>
        <v>41676.792222222226</v>
      </c>
      <c r="K144">
        <v>1389121248</v>
      </c>
      <c r="L144" s="9">
        <f>(((K144/60)/60/24)+DATE(1970,1,1))</f>
        <v>41646.792222222226</v>
      </c>
      <c r="M144" t="b">
        <v>0</v>
      </c>
      <c r="N144">
        <v>24</v>
      </c>
      <c r="O144" t="b">
        <v>1</v>
      </c>
      <c r="P144" s="14" t="s">
        <v>8316</v>
      </c>
      <c r="Q144" t="s">
        <v>8329</v>
      </c>
      <c r="R144" s="12">
        <f>ROUND(E144/D144*100,0)</f>
        <v>293</v>
      </c>
      <c r="S144">
        <f>IFERROR(ROUND(E144/N144,2),0)</f>
        <v>73.13</v>
      </c>
    </row>
    <row r="145" spans="1:19" ht="28.7" hidden="1" x14ac:dyDescent="0.5">
      <c r="A145">
        <v>372</v>
      </c>
      <c r="B145" s="3" t="s">
        <v>373</v>
      </c>
      <c r="C145" s="3" t="s">
        <v>4482</v>
      </c>
      <c r="D145" s="6">
        <v>300</v>
      </c>
      <c r="E145" s="8">
        <v>376</v>
      </c>
      <c r="F145" t="s">
        <v>8218</v>
      </c>
      <c r="G145" t="s">
        <v>8224</v>
      </c>
      <c r="H145" t="s">
        <v>8246</v>
      </c>
      <c r="I145">
        <v>1459872000</v>
      </c>
      <c r="J145" s="9">
        <f>(((I145/60)/60/24)+DATE(1970,1,1))</f>
        <v>42465.666666666672</v>
      </c>
      <c r="K145">
        <v>1456408244</v>
      </c>
      <c r="L145" s="9">
        <f>(((K145/60)/60/24)+DATE(1970,1,1))</f>
        <v>42425.576898148152</v>
      </c>
      <c r="M145" t="b">
        <v>0</v>
      </c>
      <c r="N145">
        <v>9</v>
      </c>
      <c r="O145" t="b">
        <v>1</v>
      </c>
      <c r="P145" s="14" t="s">
        <v>8322</v>
      </c>
      <c r="Q145" t="s">
        <v>8334</v>
      </c>
      <c r="R145" s="12">
        <f>ROUND(E145/D145*100,0)</f>
        <v>125</v>
      </c>
      <c r="S145">
        <f>IFERROR(ROUND(E145/N145,2),0)</f>
        <v>41.78</v>
      </c>
    </row>
    <row r="146" spans="1:19" ht="43" hidden="1" x14ac:dyDescent="0.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 s="9">
        <f>(((I146/60)/60/24)+DATE(1970,1,1))</f>
        <v>42529.582638888889</v>
      </c>
      <c r="K146">
        <v>1464677986</v>
      </c>
      <c r="L146" s="9">
        <f>(((K146/60)/60/24)+DATE(1970,1,1))</f>
        <v>42521.291504629626</v>
      </c>
      <c r="M146" t="b">
        <v>0</v>
      </c>
      <c r="N146">
        <v>20</v>
      </c>
      <c r="O146" t="b">
        <v>1</v>
      </c>
      <c r="P146" s="14" t="s">
        <v>8319</v>
      </c>
      <c r="Q146" t="s">
        <v>8320</v>
      </c>
      <c r="R146" s="12">
        <f>ROUND(E146/D146*100,0)</f>
        <v>289</v>
      </c>
      <c r="S146">
        <f>IFERROR(ROUND(E146/N146,2),0)</f>
        <v>43.35</v>
      </c>
    </row>
    <row r="147" spans="1:19" ht="43" hidden="1" x14ac:dyDescent="0.5">
      <c r="A147">
        <v>320</v>
      </c>
      <c r="B147" s="3" t="s">
        <v>321</v>
      </c>
      <c r="C147" s="3" t="s">
        <v>4430</v>
      </c>
      <c r="D147" s="6">
        <v>20000</v>
      </c>
      <c r="E147" s="8">
        <v>21316</v>
      </c>
      <c r="F147" t="s">
        <v>8218</v>
      </c>
      <c r="G147" t="s">
        <v>8224</v>
      </c>
      <c r="H147" t="s">
        <v>8246</v>
      </c>
      <c r="I147">
        <v>1450825200</v>
      </c>
      <c r="J147" s="9">
        <f>(((I147/60)/60/24)+DATE(1970,1,1))</f>
        <v>42360.958333333328</v>
      </c>
      <c r="K147">
        <v>1448284433</v>
      </c>
      <c r="L147" s="9">
        <f>(((K147/60)/60/24)+DATE(1970,1,1))</f>
        <v>42331.551307870366</v>
      </c>
      <c r="M147" t="b">
        <v>1</v>
      </c>
      <c r="N147">
        <v>158</v>
      </c>
      <c r="O147" t="b">
        <v>1</v>
      </c>
      <c r="P147" s="14" t="s">
        <v>8322</v>
      </c>
      <c r="Q147" t="s">
        <v>8334</v>
      </c>
      <c r="R147" s="12">
        <f>ROUND(E147/D147*100,0)</f>
        <v>107</v>
      </c>
      <c r="S147">
        <f>IFERROR(ROUND(E147/N147,2),0)</f>
        <v>134.91</v>
      </c>
    </row>
    <row r="148" spans="1:19" ht="28.7" hidden="1" x14ac:dyDescent="0.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 s="9">
        <f>(((I148/60)/60/24)+DATE(1970,1,1))</f>
        <v>42497.951979166668</v>
      </c>
      <c r="K148">
        <v>1460069451</v>
      </c>
      <c r="L148" s="9">
        <f>(((K148/60)/60/24)+DATE(1970,1,1))</f>
        <v>42467.951979166668</v>
      </c>
      <c r="M148" t="b">
        <v>0</v>
      </c>
      <c r="N148">
        <v>271</v>
      </c>
      <c r="O148" t="b">
        <v>1</v>
      </c>
      <c r="P148" s="14" t="s">
        <v>8314</v>
      </c>
      <c r="Q148" t="s">
        <v>8315</v>
      </c>
      <c r="R148" s="12">
        <f>ROUND(E148/D148*100,0)</f>
        <v>287</v>
      </c>
      <c r="S148">
        <f>IFERROR(ROUND(E148/N148,2),0)</f>
        <v>41.78</v>
      </c>
    </row>
    <row r="149" spans="1:19" ht="43" hidden="1" x14ac:dyDescent="0.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 s="9">
        <f>(((I149/60)/60/24)+DATE(1970,1,1))</f>
        <v>42465.095856481479</v>
      </c>
      <c r="K149">
        <v>1458613082</v>
      </c>
      <c r="L149" s="9">
        <f>(((K149/60)/60/24)+DATE(1970,1,1))</f>
        <v>42451.095856481479</v>
      </c>
      <c r="M149" t="b">
        <v>0</v>
      </c>
      <c r="N149">
        <v>49</v>
      </c>
      <c r="O149" t="b">
        <v>1</v>
      </c>
      <c r="P149" s="14" t="s">
        <v>8319</v>
      </c>
      <c r="Q149" t="s">
        <v>8320</v>
      </c>
      <c r="R149" s="12">
        <f>ROUND(E149/D149*100,0)</f>
        <v>287</v>
      </c>
      <c r="S149">
        <f>IFERROR(ROUND(E149/N149,2),0)</f>
        <v>58.57</v>
      </c>
    </row>
    <row r="150" spans="1:19" ht="43" hidden="1" x14ac:dyDescent="0.5">
      <c r="A150">
        <v>399</v>
      </c>
      <c r="B150" s="3" t="s">
        <v>400</v>
      </c>
      <c r="C150" s="3" t="s">
        <v>4509</v>
      </c>
      <c r="D150" s="6">
        <v>20000</v>
      </c>
      <c r="E150" s="8">
        <v>21361</v>
      </c>
      <c r="F150" t="s">
        <v>8218</v>
      </c>
      <c r="G150" t="s">
        <v>8224</v>
      </c>
      <c r="H150" t="s">
        <v>8246</v>
      </c>
      <c r="I150">
        <v>1481716800</v>
      </c>
      <c r="J150" s="9">
        <f>(((I150/60)/60/24)+DATE(1970,1,1))</f>
        <v>42718.5</v>
      </c>
      <c r="K150">
        <v>1479070867</v>
      </c>
      <c r="L150" s="9">
        <f>(((K150/60)/60/24)+DATE(1970,1,1))</f>
        <v>42687.875775462962</v>
      </c>
      <c r="M150" t="b">
        <v>0</v>
      </c>
      <c r="N150">
        <v>95</v>
      </c>
      <c r="O150" t="b">
        <v>1</v>
      </c>
      <c r="P150" s="14" t="s">
        <v>8322</v>
      </c>
      <c r="Q150" t="s">
        <v>8334</v>
      </c>
      <c r="R150" s="12">
        <f>ROUND(E150/D150*100,0)</f>
        <v>107</v>
      </c>
      <c r="S150">
        <f>IFERROR(ROUND(E150/N150,2),0)</f>
        <v>224.85</v>
      </c>
    </row>
    <row r="151" spans="1:19" ht="28.7" hidden="1" x14ac:dyDescent="0.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 s="9">
        <f>(((I151/60)/60/24)+DATE(1970,1,1))</f>
        <v>42707.628645833334</v>
      </c>
      <c r="K151">
        <v>1478095515</v>
      </c>
      <c r="L151" s="9">
        <f>(((K151/60)/60/24)+DATE(1970,1,1))</f>
        <v>42676.586979166663</v>
      </c>
      <c r="M151" t="b">
        <v>1</v>
      </c>
      <c r="N151">
        <v>510</v>
      </c>
      <c r="O151" t="b">
        <v>1</v>
      </c>
      <c r="P151" s="14" t="s">
        <v>8312</v>
      </c>
      <c r="Q151" t="s">
        <v>8313</v>
      </c>
      <c r="R151" s="12">
        <f>ROUND(E151/D151*100,0)</f>
        <v>285</v>
      </c>
      <c r="S151">
        <f>IFERROR(ROUND(E151/N151,2),0)</f>
        <v>279.38</v>
      </c>
    </row>
    <row r="152" spans="1:19" ht="43" hidden="1" x14ac:dyDescent="0.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 s="9">
        <f>(((I152/60)/60/24)+DATE(1970,1,1))</f>
        <v>42394.666666666672</v>
      </c>
      <c r="K152">
        <v>1452530041</v>
      </c>
      <c r="L152" s="9">
        <f>(((K152/60)/60/24)+DATE(1970,1,1))</f>
        <v>42380.690289351856</v>
      </c>
      <c r="M152" t="b">
        <v>1</v>
      </c>
      <c r="N152">
        <v>266</v>
      </c>
      <c r="O152" t="b">
        <v>1</v>
      </c>
      <c r="P152" s="14" t="s">
        <v>8314</v>
      </c>
      <c r="Q152" t="s">
        <v>8315</v>
      </c>
      <c r="R152" s="12">
        <f>ROUND(E152/D152*100,0)</f>
        <v>285</v>
      </c>
      <c r="S152">
        <f>IFERROR(ROUND(E152/N152,2),0)</f>
        <v>107.05</v>
      </c>
    </row>
    <row r="153" spans="1:19" ht="43" hidden="1" x14ac:dyDescent="0.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 s="9">
        <f>(((I153/60)/60/24)+DATE(1970,1,1))</f>
        <v>41359.997118055559</v>
      </c>
      <c r="K153">
        <v>1361753751</v>
      </c>
      <c r="L153" s="9">
        <f>(((K153/60)/60/24)+DATE(1970,1,1))</f>
        <v>41330.038784722223</v>
      </c>
      <c r="M153" t="b">
        <v>1</v>
      </c>
      <c r="N153">
        <v>284</v>
      </c>
      <c r="O153" t="b">
        <v>1</v>
      </c>
      <c r="P153" s="14" t="s">
        <v>8322</v>
      </c>
      <c r="Q153" t="s">
        <v>8334</v>
      </c>
      <c r="R153" s="12">
        <f>ROUND(E153/D153*100,0)</f>
        <v>283</v>
      </c>
      <c r="S153">
        <f>IFERROR(ROUND(E153/N153,2),0)</f>
        <v>49.88</v>
      </c>
    </row>
    <row r="154" spans="1:19" ht="43" hidden="1" x14ac:dyDescent="0.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 s="9">
        <f>(((I154/60)/60/24)+DATE(1970,1,1))</f>
        <v>42714.000046296293</v>
      </c>
      <c r="K154">
        <v>1478736004</v>
      </c>
      <c r="L154" s="9">
        <f>(((K154/60)/60/24)+DATE(1970,1,1))</f>
        <v>42684.000046296293</v>
      </c>
      <c r="M154" t="b">
        <v>0</v>
      </c>
      <c r="N154">
        <v>1328</v>
      </c>
      <c r="O154" t="b">
        <v>1</v>
      </c>
      <c r="P154" s="14" t="s">
        <v>8314</v>
      </c>
      <c r="Q154" t="s">
        <v>8315</v>
      </c>
      <c r="R154" s="12">
        <f>ROUND(E154/D154*100,0)</f>
        <v>283</v>
      </c>
      <c r="S154">
        <f>IFERROR(ROUND(E154/N154,2),0)</f>
        <v>42.63</v>
      </c>
    </row>
    <row r="155" spans="1:19" ht="28.7" hidden="1" x14ac:dyDescent="0.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 s="9">
        <f>(((I155/60)/60/24)+DATE(1970,1,1))</f>
        <v>42767</v>
      </c>
      <c r="K155">
        <v>1483292122</v>
      </c>
      <c r="L155" s="9">
        <f>(((K155/60)/60/24)+DATE(1970,1,1))</f>
        <v>42736.732893518521</v>
      </c>
      <c r="M155" t="b">
        <v>1</v>
      </c>
      <c r="N155">
        <v>160</v>
      </c>
      <c r="O155" t="b">
        <v>1</v>
      </c>
      <c r="P155" s="14" t="s">
        <v>8327</v>
      </c>
      <c r="Q155" t="s">
        <v>8328</v>
      </c>
      <c r="R155" s="12">
        <f>ROUND(E155/D155*100,0)</f>
        <v>282</v>
      </c>
      <c r="S155">
        <f>IFERROR(ROUND(E155/N155,2),0)</f>
        <v>52.79</v>
      </c>
    </row>
    <row r="156" spans="1:19" ht="43" hidden="1" x14ac:dyDescent="0.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 s="9">
        <f>(((I156/60)/60/24)+DATE(1970,1,1))</f>
        <v>41906.070567129631</v>
      </c>
      <c r="K156">
        <v>1407634897</v>
      </c>
      <c r="L156" s="9">
        <f>(((K156/60)/60/24)+DATE(1970,1,1))</f>
        <v>41861.070567129631</v>
      </c>
      <c r="M156" t="b">
        <v>1</v>
      </c>
      <c r="N156">
        <v>95</v>
      </c>
      <c r="O156" t="b">
        <v>1</v>
      </c>
      <c r="P156" s="14" t="s">
        <v>8312</v>
      </c>
      <c r="Q156" t="s">
        <v>8313</v>
      </c>
      <c r="R156" s="12">
        <f>ROUND(E156/D156*100,0)</f>
        <v>281</v>
      </c>
      <c r="S156">
        <f>IFERROR(ROUND(E156/N156,2),0)</f>
        <v>147.94999999999999</v>
      </c>
    </row>
    <row r="157" spans="1:19" ht="43" hidden="1" x14ac:dyDescent="0.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 s="9">
        <f>(((I157/60)/60/24)+DATE(1970,1,1))</f>
        <v>42645.278749999998</v>
      </c>
      <c r="K157">
        <v>1471502484</v>
      </c>
      <c r="L157" s="9">
        <f>(((K157/60)/60/24)+DATE(1970,1,1))</f>
        <v>42600.278749999998</v>
      </c>
      <c r="M157" t="b">
        <v>0</v>
      </c>
      <c r="N157">
        <v>278</v>
      </c>
      <c r="O157" t="b">
        <v>1</v>
      </c>
      <c r="P157" s="14" t="s">
        <v>8312</v>
      </c>
      <c r="Q157" t="s">
        <v>8313</v>
      </c>
      <c r="R157" s="12">
        <f>ROUND(E157/D157*100,0)</f>
        <v>281</v>
      </c>
      <c r="S157">
        <f>IFERROR(ROUND(E157/N157,2),0)</f>
        <v>201.96</v>
      </c>
    </row>
    <row r="158" spans="1:19" ht="28.7" hidden="1" x14ac:dyDescent="0.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 s="9">
        <f>(((I158/60)/60/24)+DATE(1970,1,1))</f>
        <v>42461.166666666672</v>
      </c>
      <c r="K158">
        <v>1456852647</v>
      </c>
      <c r="L158" s="9">
        <f>(((K158/60)/60/24)+DATE(1970,1,1))</f>
        <v>42430.720451388886</v>
      </c>
      <c r="M158" t="b">
        <v>0</v>
      </c>
      <c r="N158">
        <v>138</v>
      </c>
      <c r="O158" t="b">
        <v>1</v>
      </c>
      <c r="P158" s="14" t="s">
        <v>8327</v>
      </c>
      <c r="Q158" t="s">
        <v>8328</v>
      </c>
      <c r="R158" s="12">
        <f>ROUND(E158/D158*100,0)</f>
        <v>280</v>
      </c>
      <c r="S158">
        <f>IFERROR(ROUND(E158/N158,2),0)</f>
        <v>81.27</v>
      </c>
    </row>
    <row r="159" spans="1:19" ht="28.7" hidden="1" x14ac:dyDescent="0.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 s="9">
        <f>(((I159/60)/60/24)+DATE(1970,1,1))</f>
        <v>42594.026319444441</v>
      </c>
      <c r="K159">
        <v>1468370274</v>
      </c>
      <c r="L159" s="9">
        <f>(((K159/60)/60/24)+DATE(1970,1,1))</f>
        <v>42564.026319444441</v>
      </c>
      <c r="M159" t="b">
        <v>0</v>
      </c>
      <c r="N159">
        <v>237</v>
      </c>
      <c r="O159" t="b">
        <v>1</v>
      </c>
      <c r="P159" s="14" t="s">
        <v>8312</v>
      </c>
      <c r="Q159" t="s">
        <v>8318</v>
      </c>
      <c r="R159" s="12">
        <f>ROUND(E159/D159*100,0)</f>
        <v>279</v>
      </c>
      <c r="S159">
        <f>IFERROR(ROUND(E159/N159,2),0)</f>
        <v>23.52</v>
      </c>
    </row>
    <row r="160" spans="1:19" ht="43" hidden="1" x14ac:dyDescent="0.5">
      <c r="A160">
        <v>376</v>
      </c>
      <c r="B160" s="3" t="s">
        <v>377</v>
      </c>
      <c r="C160" s="3" t="s">
        <v>4486</v>
      </c>
      <c r="D160" s="6">
        <v>2450</v>
      </c>
      <c r="E160" s="8">
        <v>2596</v>
      </c>
      <c r="F160" t="s">
        <v>8218</v>
      </c>
      <c r="G160" t="s">
        <v>8224</v>
      </c>
      <c r="H160" t="s">
        <v>8246</v>
      </c>
      <c r="I160">
        <v>1472122316</v>
      </c>
      <c r="J160" s="9">
        <f>(((I160/60)/60/24)+DATE(1970,1,1))</f>
        <v>42607.452731481477</v>
      </c>
      <c r="K160">
        <v>1469443916</v>
      </c>
      <c r="L160" s="9">
        <f>(((K160/60)/60/24)+DATE(1970,1,1))</f>
        <v>42576.452731481477</v>
      </c>
      <c r="M160" t="b">
        <v>0</v>
      </c>
      <c r="N160">
        <v>48</v>
      </c>
      <c r="O160" t="b">
        <v>1</v>
      </c>
      <c r="P160" s="14" t="s">
        <v>8322</v>
      </c>
      <c r="Q160" t="s">
        <v>8334</v>
      </c>
      <c r="R160" s="12">
        <f>ROUND(E160/D160*100,0)</f>
        <v>106</v>
      </c>
      <c r="S160">
        <f>IFERROR(ROUND(E160/N160,2),0)</f>
        <v>54.08</v>
      </c>
    </row>
    <row r="161" spans="1:19" ht="28.7" hidden="1" x14ac:dyDescent="0.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 s="9">
        <f>(((I161/60)/60/24)+DATE(1970,1,1))</f>
        <v>41258.924884259257</v>
      </c>
      <c r="K161">
        <v>1353017510</v>
      </c>
      <c r="L161" s="9">
        <f>(((K161/60)/60/24)+DATE(1970,1,1))</f>
        <v>41228.924884259257</v>
      </c>
      <c r="M161" t="b">
        <v>0</v>
      </c>
      <c r="N161">
        <v>112</v>
      </c>
      <c r="O161" t="b">
        <v>1</v>
      </c>
      <c r="P161" s="14" t="s">
        <v>8316</v>
      </c>
      <c r="Q161" t="s">
        <v>8317</v>
      </c>
      <c r="R161" s="12">
        <f>ROUND(E161/D161*100,0)</f>
        <v>272</v>
      </c>
      <c r="S161">
        <f>IFERROR(ROUND(E161/N161,2),0)</f>
        <v>48.54</v>
      </c>
    </row>
    <row r="162" spans="1:19" ht="43" hidden="1" x14ac:dyDescent="0.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 s="9">
        <f>(((I162/60)/60/24)+DATE(1970,1,1))</f>
        <v>42588.327986111108</v>
      </c>
      <c r="K162">
        <v>1469173938</v>
      </c>
      <c r="L162" s="9">
        <f>(((K162/60)/60/24)+DATE(1970,1,1))</f>
        <v>42573.327986111108</v>
      </c>
      <c r="M162" t="b">
        <v>0</v>
      </c>
      <c r="N162">
        <v>249</v>
      </c>
      <c r="O162" t="b">
        <v>1</v>
      </c>
      <c r="P162" s="14" t="s">
        <v>8314</v>
      </c>
      <c r="Q162" t="s">
        <v>8315</v>
      </c>
      <c r="R162" s="12">
        <f>ROUND(E162/D162*100,0)</f>
        <v>272</v>
      </c>
      <c r="S162">
        <f>IFERROR(ROUND(E162/N162,2),0)</f>
        <v>98.41</v>
      </c>
    </row>
    <row r="163" spans="1:19" ht="43" hidden="1" x14ac:dyDescent="0.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 s="9">
        <f>(((I163/60)/60/24)+DATE(1970,1,1))</f>
        <v>42482.825740740736</v>
      </c>
      <c r="K163">
        <v>1458762544</v>
      </c>
      <c r="L163" s="9">
        <f>(((K163/60)/60/24)+DATE(1970,1,1))</f>
        <v>42452.825740740736</v>
      </c>
      <c r="M163" t="b">
        <v>0</v>
      </c>
      <c r="N163">
        <v>96</v>
      </c>
      <c r="O163" t="b">
        <v>1</v>
      </c>
      <c r="P163" s="14" t="s">
        <v>8314</v>
      </c>
      <c r="Q163" t="s">
        <v>8315</v>
      </c>
      <c r="R163" s="12">
        <f>ROUND(E163/D163*100,0)</f>
        <v>271</v>
      </c>
      <c r="S163">
        <f>IFERROR(ROUND(E163/N163,2),0)</f>
        <v>140.97999999999999</v>
      </c>
    </row>
    <row r="164" spans="1:19" ht="28.7" hidden="1" x14ac:dyDescent="0.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 s="9">
        <f>(((I164/60)/60/24)+DATE(1970,1,1))</f>
        <v>42372.957638888889</v>
      </c>
      <c r="K164">
        <v>1448902867</v>
      </c>
      <c r="L164" s="9">
        <f>(((K164/60)/60/24)+DATE(1970,1,1))</f>
        <v>42338.709108796291</v>
      </c>
      <c r="M164" t="b">
        <v>0</v>
      </c>
      <c r="N164">
        <v>102</v>
      </c>
      <c r="O164" t="b">
        <v>1</v>
      </c>
      <c r="P164" s="14" t="s">
        <v>8314</v>
      </c>
      <c r="Q164" t="s">
        <v>8315</v>
      </c>
      <c r="R164" s="12">
        <f>ROUND(E164/D164*100,0)</f>
        <v>271</v>
      </c>
      <c r="S164">
        <f>IFERROR(ROUND(E164/N164,2),0)</f>
        <v>53.08</v>
      </c>
    </row>
    <row r="165" spans="1:19" ht="43" hidden="1" x14ac:dyDescent="0.5">
      <c r="A165">
        <v>289</v>
      </c>
      <c r="B165" s="3" t="s">
        <v>290</v>
      </c>
      <c r="C165" s="3" t="s">
        <v>4399</v>
      </c>
      <c r="D165" s="6">
        <v>15000</v>
      </c>
      <c r="E165" s="8">
        <v>15723</v>
      </c>
      <c r="F165" t="s">
        <v>8218</v>
      </c>
      <c r="G165" t="s">
        <v>8224</v>
      </c>
      <c r="H165" t="s">
        <v>8246</v>
      </c>
      <c r="I165">
        <v>1383389834</v>
      </c>
      <c r="J165" s="9">
        <f>(((I165/60)/60/24)+DATE(1970,1,1))</f>
        <v>41580.456412037034</v>
      </c>
      <c r="K165">
        <v>1380797834</v>
      </c>
      <c r="L165" s="9">
        <f>(((K165/60)/60/24)+DATE(1970,1,1))</f>
        <v>41550.456412037034</v>
      </c>
      <c r="M165" t="b">
        <v>1</v>
      </c>
      <c r="N165">
        <v>232</v>
      </c>
      <c r="O165" t="b">
        <v>1</v>
      </c>
      <c r="P165" s="14" t="s">
        <v>8322</v>
      </c>
      <c r="Q165" t="s">
        <v>8334</v>
      </c>
      <c r="R165" s="12">
        <f>ROUND(E165/D165*100,0)</f>
        <v>105</v>
      </c>
      <c r="S165">
        <f>IFERROR(ROUND(E165/N165,2),0)</f>
        <v>67.77</v>
      </c>
    </row>
    <row r="166" spans="1:19" ht="43" hidden="1" x14ac:dyDescent="0.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 s="9">
        <f>(((I166/60)/60/24)+DATE(1970,1,1))</f>
        <v>42193.957326388889</v>
      </c>
      <c r="K166">
        <v>1433804313</v>
      </c>
      <c r="L166" s="9">
        <f>(((K166/60)/60/24)+DATE(1970,1,1))</f>
        <v>42163.957326388889</v>
      </c>
      <c r="M166" t="b">
        <v>0</v>
      </c>
      <c r="N166">
        <v>1013</v>
      </c>
      <c r="O166" t="b">
        <v>1</v>
      </c>
      <c r="P166" s="14" t="s">
        <v>8312</v>
      </c>
      <c r="Q166" t="s">
        <v>8318</v>
      </c>
      <c r="R166" s="12">
        <f>ROUND(E166/D166*100,0)</f>
        <v>267</v>
      </c>
      <c r="S166">
        <f>IFERROR(ROUND(E166/N166,2),0)</f>
        <v>31.66</v>
      </c>
    </row>
    <row r="167" spans="1:19" ht="43" hidden="1" x14ac:dyDescent="0.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 s="9">
        <f>(((I167/60)/60/24)+DATE(1970,1,1))</f>
        <v>42712.333333333328</v>
      </c>
      <c r="K167">
        <v>1479708680</v>
      </c>
      <c r="L167" s="9">
        <f>(((K167/60)/60/24)+DATE(1970,1,1))</f>
        <v>42695.257870370369</v>
      </c>
      <c r="M167" t="b">
        <v>0</v>
      </c>
      <c r="N167">
        <v>127</v>
      </c>
      <c r="O167" t="b">
        <v>1</v>
      </c>
      <c r="P167" s="14" t="s">
        <v>8316</v>
      </c>
      <c r="Q167" t="s">
        <v>8337</v>
      </c>
      <c r="R167" s="12">
        <f>ROUND(E167/D167*100,0)</f>
        <v>267</v>
      </c>
      <c r="S167">
        <f>IFERROR(ROUND(E167/N167,2),0)</f>
        <v>63.1</v>
      </c>
    </row>
    <row r="168" spans="1:19" ht="43" hidden="1" x14ac:dyDescent="0.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 s="9">
        <f>(((I168/60)/60/24)+DATE(1970,1,1))</f>
        <v>41021.708055555559</v>
      </c>
      <c r="K168">
        <v>1332521976</v>
      </c>
      <c r="L168" s="9">
        <f>(((K168/60)/60/24)+DATE(1970,1,1))</f>
        <v>40991.708055555559</v>
      </c>
      <c r="M168" t="b">
        <v>0</v>
      </c>
      <c r="N168">
        <v>30</v>
      </c>
      <c r="O168" t="b">
        <v>1</v>
      </c>
      <c r="P168" s="14" t="s">
        <v>8316</v>
      </c>
      <c r="Q168" t="s">
        <v>8333</v>
      </c>
      <c r="R168" s="12">
        <f>ROUND(E168/D168*100,0)</f>
        <v>266</v>
      </c>
      <c r="S168">
        <f>IFERROR(ROUND(E168/N168,2),0)</f>
        <v>26.57</v>
      </c>
    </row>
    <row r="169" spans="1:19" ht="43" hidden="1" x14ac:dyDescent="0.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 s="9">
        <f>(((I169/60)/60/24)+DATE(1970,1,1))</f>
        <v>40970.290972222225</v>
      </c>
      <c r="K169">
        <v>1328040375</v>
      </c>
      <c r="L169" s="9">
        <f>(((K169/60)/60/24)+DATE(1970,1,1))</f>
        <v>40939.837673611109</v>
      </c>
      <c r="M169" t="b">
        <v>0</v>
      </c>
      <c r="N169">
        <v>126</v>
      </c>
      <c r="O169" t="b">
        <v>1</v>
      </c>
      <c r="P169" s="14" t="s">
        <v>8316</v>
      </c>
      <c r="Q169" t="s">
        <v>8317</v>
      </c>
      <c r="R169" s="12">
        <f>ROUND(E169/D169*100,0)</f>
        <v>265</v>
      </c>
      <c r="S169">
        <f>IFERROR(ROUND(E169/N169,2),0)</f>
        <v>84.21</v>
      </c>
    </row>
    <row r="170" spans="1:19" ht="43" hidden="1" x14ac:dyDescent="0.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 s="9">
        <f>(((I170/60)/60/24)+DATE(1970,1,1))</f>
        <v>42421.398472222223</v>
      </c>
      <c r="K170">
        <v>1453109628</v>
      </c>
      <c r="L170" s="9">
        <f>(((K170/60)/60/24)+DATE(1970,1,1))</f>
        <v>42387.398472222223</v>
      </c>
      <c r="M170" t="b">
        <v>1</v>
      </c>
      <c r="N170">
        <v>551</v>
      </c>
      <c r="O170" t="b">
        <v>1</v>
      </c>
      <c r="P170" s="14" t="s">
        <v>8319</v>
      </c>
      <c r="Q170" t="s">
        <v>8332</v>
      </c>
      <c r="R170" s="12">
        <f>ROUND(E170/D170*100,0)</f>
        <v>265</v>
      </c>
      <c r="S170">
        <f>IFERROR(ROUND(E170/N170,2),0)</f>
        <v>57.63</v>
      </c>
    </row>
    <row r="171" spans="1:19" ht="43" hidden="1" x14ac:dyDescent="0.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 s="9">
        <f>(((I171/60)/60/24)+DATE(1970,1,1))</f>
        <v>41335.332638888889</v>
      </c>
      <c r="K171">
        <v>1359421403</v>
      </c>
      <c r="L171" s="9">
        <f>(((K171/60)/60/24)+DATE(1970,1,1))</f>
        <v>41303.044016203705</v>
      </c>
      <c r="M171" t="b">
        <v>0</v>
      </c>
      <c r="N171">
        <v>25</v>
      </c>
      <c r="O171" t="b">
        <v>1</v>
      </c>
      <c r="P171" s="14" t="s">
        <v>8316</v>
      </c>
      <c r="Q171" t="s">
        <v>8317</v>
      </c>
      <c r="R171" s="12">
        <f>ROUND(E171/D171*100,0)</f>
        <v>263</v>
      </c>
      <c r="S171">
        <f>IFERROR(ROUND(E171/N171,2),0)</f>
        <v>42</v>
      </c>
    </row>
    <row r="172" spans="1:19" ht="43" hidden="1" x14ac:dyDescent="0.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 s="9">
        <f>(((I172/60)/60/24)+DATE(1970,1,1))</f>
        <v>41593.166666666664</v>
      </c>
      <c r="K172">
        <v>1381752061</v>
      </c>
      <c r="L172" s="9">
        <f>(((K172/60)/60/24)+DATE(1970,1,1))</f>
        <v>41561.500706018516</v>
      </c>
      <c r="M172" t="b">
        <v>1</v>
      </c>
      <c r="N172">
        <v>3863</v>
      </c>
      <c r="O172" t="b">
        <v>1</v>
      </c>
      <c r="P172" s="14" t="s">
        <v>8312</v>
      </c>
      <c r="Q172" t="s">
        <v>8313</v>
      </c>
      <c r="R172" s="12">
        <f>ROUND(E172/D172*100,0)</f>
        <v>263</v>
      </c>
      <c r="S172">
        <f>IFERROR(ROUND(E172/N172,2),0)</f>
        <v>272.36</v>
      </c>
    </row>
    <row r="173" spans="1:19" ht="43" hidden="1" x14ac:dyDescent="0.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 s="9">
        <f>(((I173/60)/60/24)+DATE(1970,1,1))</f>
        <v>40920.041666666664</v>
      </c>
      <c r="K173">
        <v>1324433310</v>
      </c>
      <c r="L173" s="9">
        <f>(((K173/60)/60/24)+DATE(1970,1,1))</f>
        <v>40898.089236111111</v>
      </c>
      <c r="M173" t="b">
        <v>1</v>
      </c>
      <c r="N173">
        <v>103</v>
      </c>
      <c r="O173" t="b">
        <v>1</v>
      </c>
      <c r="P173" s="14" t="s">
        <v>8312</v>
      </c>
      <c r="Q173" t="s">
        <v>8313</v>
      </c>
      <c r="R173" s="12">
        <f>ROUND(E173/D173*100,0)</f>
        <v>262</v>
      </c>
      <c r="S173">
        <f>IFERROR(ROUND(E173/N173,2),0)</f>
        <v>127.32</v>
      </c>
    </row>
    <row r="174" spans="1:19" ht="43" hidden="1" x14ac:dyDescent="0.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 s="9">
        <f>(((I174/60)/60/24)+DATE(1970,1,1))</f>
        <v>42369.125</v>
      </c>
      <c r="K174">
        <v>1448463086</v>
      </c>
      <c r="L174" s="9">
        <f>(((K174/60)/60/24)+DATE(1970,1,1))</f>
        <v>42333.619050925925</v>
      </c>
      <c r="M174" t="b">
        <v>0</v>
      </c>
      <c r="N174">
        <v>167</v>
      </c>
      <c r="O174" t="b">
        <v>1</v>
      </c>
      <c r="P174" s="14" t="s">
        <v>8327</v>
      </c>
      <c r="Q174" t="s">
        <v>8328</v>
      </c>
      <c r="R174" s="12">
        <f>ROUND(E174/D174*100,0)</f>
        <v>261</v>
      </c>
      <c r="S174">
        <f>IFERROR(ROUND(E174/N174,2),0)</f>
        <v>54.62</v>
      </c>
    </row>
    <row r="175" spans="1:19" ht="43" hidden="1" x14ac:dyDescent="0.5">
      <c r="A175">
        <v>365</v>
      </c>
      <c r="B175" s="3" t="s">
        <v>366</v>
      </c>
      <c r="C175" s="3" t="s">
        <v>4475</v>
      </c>
      <c r="D175" s="6">
        <v>15000</v>
      </c>
      <c r="E175" s="8">
        <v>15596</v>
      </c>
      <c r="F175" t="s">
        <v>8218</v>
      </c>
      <c r="G175" t="s">
        <v>8224</v>
      </c>
      <c r="H175" t="s">
        <v>8246</v>
      </c>
      <c r="I175">
        <v>1393597999</v>
      </c>
      <c r="J175" s="9">
        <f>(((I175/60)/60/24)+DATE(1970,1,1))</f>
        <v>41698.606469907405</v>
      </c>
      <c r="K175">
        <v>1391005999</v>
      </c>
      <c r="L175" s="9">
        <f>(((K175/60)/60/24)+DATE(1970,1,1))</f>
        <v>41668.606469907405</v>
      </c>
      <c r="M175" t="b">
        <v>0</v>
      </c>
      <c r="N175">
        <v>65</v>
      </c>
      <c r="O175" t="b">
        <v>1</v>
      </c>
      <c r="P175" s="14" t="s">
        <v>8322</v>
      </c>
      <c r="Q175" t="s">
        <v>8334</v>
      </c>
      <c r="R175" s="12">
        <f>ROUND(E175/D175*100,0)</f>
        <v>104</v>
      </c>
      <c r="S175">
        <f>IFERROR(ROUND(E175/N175,2),0)</f>
        <v>239.94</v>
      </c>
    </row>
    <row r="176" spans="1:19" ht="43" hidden="1" x14ac:dyDescent="0.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 s="9">
        <f>(((I176/60)/60/24)+DATE(1970,1,1))</f>
        <v>42482.272824074069</v>
      </c>
      <c r="K176">
        <v>1458714772</v>
      </c>
      <c r="L176" s="9">
        <f>(((K176/60)/60/24)+DATE(1970,1,1))</f>
        <v>42452.272824074069</v>
      </c>
      <c r="M176" t="b">
        <v>1</v>
      </c>
      <c r="N176">
        <v>1281</v>
      </c>
      <c r="O176" t="b">
        <v>1</v>
      </c>
      <c r="P176" s="14" t="s">
        <v>8312</v>
      </c>
      <c r="Q176" t="s">
        <v>8313</v>
      </c>
      <c r="R176" s="12">
        <f>ROUND(E176/D176*100,0)</f>
        <v>260</v>
      </c>
      <c r="S176">
        <f>IFERROR(ROUND(E176/N176,2),0)</f>
        <v>180.75</v>
      </c>
    </row>
    <row r="177" spans="1:19" ht="43" hidden="1" x14ac:dyDescent="0.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 s="9">
        <f>(((I177/60)/60/24)+DATE(1970,1,1))</f>
        <v>42588.291666666672</v>
      </c>
      <c r="K177">
        <v>1467134464</v>
      </c>
      <c r="L177" s="9">
        <f>(((K177/60)/60/24)+DATE(1970,1,1))</f>
        <v>42549.722962962958</v>
      </c>
      <c r="M177" t="b">
        <v>1</v>
      </c>
      <c r="N177">
        <v>2051</v>
      </c>
      <c r="O177" t="b">
        <v>1</v>
      </c>
      <c r="P177" s="14" t="s">
        <v>8312</v>
      </c>
      <c r="Q177" t="s">
        <v>8313</v>
      </c>
      <c r="R177" s="12">
        <f>ROUND(E177/D177*100,0)</f>
        <v>257</v>
      </c>
      <c r="S177">
        <f>IFERROR(ROUND(E177/N177,2),0)</f>
        <v>247.94</v>
      </c>
    </row>
    <row r="178" spans="1:19" ht="43" hidden="1" x14ac:dyDescent="0.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 s="9">
        <f>(((I178/60)/60/24)+DATE(1970,1,1))</f>
        <v>41158.709490740745</v>
      </c>
      <c r="K178">
        <v>1345741300</v>
      </c>
      <c r="L178" s="9">
        <f>(((K178/60)/60/24)+DATE(1970,1,1))</f>
        <v>41144.709490740745</v>
      </c>
      <c r="M178" t="b">
        <v>0</v>
      </c>
      <c r="N178">
        <v>22</v>
      </c>
      <c r="O178" t="b">
        <v>1</v>
      </c>
      <c r="P178" s="14" t="s">
        <v>8322</v>
      </c>
      <c r="Q178" t="s">
        <v>8334</v>
      </c>
      <c r="R178" s="12">
        <f>ROUND(E178/D178*100,0)</f>
        <v>256</v>
      </c>
      <c r="S178">
        <f>IFERROR(ROUND(E178/N178,2),0)</f>
        <v>69.77</v>
      </c>
    </row>
    <row r="179" spans="1:19" ht="28.7" hidden="1" x14ac:dyDescent="0.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 s="9">
        <f>(((I179/60)/60/24)+DATE(1970,1,1))</f>
        <v>42155.875</v>
      </c>
      <c r="K179">
        <v>1431124572</v>
      </c>
      <c r="L179" s="9">
        <f>(((K179/60)/60/24)+DATE(1970,1,1))</f>
        <v>42132.941805555558</v>
      </c>
      <c r="M179" t="b">
        <v>0</v>
      </c>
      <c r="N179">
        <v>103</v>
      </c>
      <c r="O179" t="b">
        <v>1</v>
      </c>
      <c r="P179" s="14" t="s">
        <v>8327</v>
      </c>
      <c r="Q179" t="s">
        <v>8328</v>
      </c>
      <c r="R179" s="12">
        <f>ROUND(E179/D179*100,0)</f>
        <v>254</v>
      </c>
      <c r="S179">
        <f>IFERROR(ROUND(E179/N179,2),0)</f>
        <v>493.82</v>
      </c>
    </row>
    <row r="180" spans="1:19" ht="28.7" hidden="1" x14ac:dyDescent="0.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 s="9">
        <f>(((I180/60)/60/24)+DATE(1970,1,1))</f>
        <v>41964.166666666672</v>
      </c>
      <c r="K180">
        <v>1415472953</v>
      </c>
      <c r="L180" s="9">
        <f>(((K180/60)/60/24)+DATE(1970,1,1))</f>
        <v>41951.788807870369</v>
      </c>
      <c r="M180" t="b">
        <v>0</v>
      </c>
      <c r="N180">
        <v>99</v>
      </c>
      <c r="O180" t="b">
        <v>1</v>
      </c>
      <c r="P180" s="14" t="s">
        <v>8316</v>
      </c>
      <c r="Q180" t="s">
        <v>8333</v>
      </c>
      <c r="R180" s="12">
        <f>ROUND(E180/D180*100,0)</f>
        <v>254</v>
      </c>
      <c r="S180">
        <f>IFERROR(ROUND(E180/N180,2),0)</f>
        <v>51.31</v>
      </c>
    </row>
    <row r="181" spans="1:19" ht="57.35" hidden="1" x14ac:dyDescent="0.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 s="9">
        <f>(((I181/60)/60/24)+DATE(1970,1,1))</f>
        <v>42169.781678240746</v>
      </c>
      <c r="K181">
        <v>1431715537</v>
      </c>
      <c r="L181" s="9">
        <f>(((K181/60)/60/24)+DATE(1970,1,1))</f>
        <v>42139.781678240746</v>
      </c>
      <c r="M181" t="b">
        <v>1</v>
      </c>
      <c r="N181">
        <v>537</v>
      </c>
      <c r="O181" t="b">
        <v>1</v>
      </c>
      <c r="P181" s="14" t="s">
        <v>8330</v>
      </c>
      <c r="Q181" t="s">
        <v>8331</v>
      </c>
      <c r="R181" s="12">
        <f>ROUND(E181/D181*100,0)</f>
        <v>254</v>
      </c>
      <c r="S181">
        <f>IFERROR(ROUND(E181/N181,2),0)</f>
        <v>47.38</v>
      </c>
    </row>
    <row r="182" spans="1:19" ht="43" hidden="1" x14ac:dyDescent="0.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 s="9">
        <f>(((I182/60)/60/24)+DATE(1970,1,1))</f>
        <v>42534.249305555553</v>
      </c>
      <c r="K182">
        <v>1463155034</v>
      </c>
      <c r="L182" s="9">
        <f>(((K182/60)/60/24)+DATE(1970,1,1))</f>
        <v>42503.66474537037</v>
      </c>
      <c r="M182" t="b">
        <v>0</v>
      </c>
      <c r="N182">
        <v>314</v>
      </c>
      <c r="O182" t="b">
        <v>1</v>
      </c>
      <c r="P182" s="14" t="s">
        <v>8327</v>
      </c>
      <c r="Q182" t="s">
        <v>8328</v>
      </c>
      <c r="R182" s="12">
        <f>ROUND(E182/D182*100,0)</f>
        <v>253</v>
      </c>
      <c r="S182">
        <f>IFERROR(ROUND(E182/N182,2),0)</f>
        <v>121</v>
      </c>
    </row>
    <row r="183" spans="1:19" ht="43" hidden="1" x14ac:dyDescent="0.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 s="9">
        <f>(((I183/60)/60/24)+DATE(1970,1,1))</f>
        <v>42764.857094907406</v>
      </c>
      <c r="K183">
        <v>1480538053</v>
      </c>
      <c r="L183" s="9">
        <f>(((K183/60)/60/24)+DATE(1970,1,1))</f>
        <v>42704.857094907406</v>
      </c>
      <c r="M183" t="b">
        <v>0</v>
      </c>
      <c r="N183">
        <v>185</v>
      </c>
      <c r="O183" t="b">
        <v>1</v>
      </c>
      <c r="P183" s="14" t="s">
        <v>8312</v>
      </c>
      <c r="Q183" t="s">
        <v>8313</v>
      </c>
      <c r="R183" s="12">
        <f>ROUND(E183/D183*100,0)</f>
        <v>253</v>
      </c>
      <c r="S183">
        <f>IFERROR(ROUND(E183/N183,2),0)</f>
        <v>68.25</v>
      </c>
    </row>
    <row r="184" spans="1:19" ht="43" hidden="1" x14ac:dyDescent="0.5">
      <c r="A184">
        <v>196</v>
      </c>
      <c r="B184" s="3" t="s">
        <v>198</v>
      </c>
      <c r="C184" s="3" t="s">
        <v>4306</v>
      </c>
      <c r="D184" s="6">
        <v>3500</v>
      </c>
      <c r="E184" s="8">
        <v>1465</v>
      </c>
      <c r="F184" t="s">
        <v>8220</v>
      </c>
      <c r="G184" t="s">
        <v>8224</v>
      </c>
      <c r="H184" t="s">
        <v>8246</v>
      </c>
      <c r="I184">
        <v>1444510800</v>
      </c>
      <c r="J184" s="9">
        <f>(((I184/60)/60/24)+DATE(1970,1,1))</f>
        <v>42287.875</v>
      </c>
      <c r="K184">
        <v>1442062898</v>
      </c>
      <c r="L184" s="9">
        <f>(((K184/60)/60/24)+DATE(1970,1,1))</f>
        <v>42259.542800925927</v>
      </c>
      <c r="M184" t="b">
        <v>0</v>
      </c>
      <c r="N184">
        <v>19</v>
      </c>
      <c r="O184" t="b">
        <v>0</v>
      </c>
      <c r="P184" s="14" t="s">
        <v>8322</v>
      </c>
      <c r="Q184" t="s">
        <v>8351</v>
      </c>
      <c r="R184" s="12">
        <f>ROUND(E184/D184*100,0)</f>
        <v>42</v>
      </c>
      <c r="S184">
        <f>IFERROR(ROUND(E184/N184,2),0)</f>
        <v>77.11</v>
      </c>
    </row>
    <row r="185" spans="1:19" ht="43" hidden="1" x14ac:dyDescent="0.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 s="9">
        <f>(((I185/60)/60/24)+DATE(1970,1,1))</f>
        <v>42607.165972222225</v>
      </c>
      <c r="K185">
        <v>1471188502</v>
      </c>
      <c r="L185" s="9">
        <f>(((K185/60)/60/24)+DATE(1970,1,1))</f>
        <v>42596.644699074073</v>
      </c>
      <c r="M185" t="b">
        <v>0</v>
      </c>
      <c r="N185">
        <v>17</v>
      </c>
      <c r="O185" t="b">
        <v>1</v>
      </c>
      <c r="P185" s="14" t="s">
        <v>8319</v>
      </c>
      <c r="Q185" t="s">
        <v>8320</v>
      </c>
      <c r="R185" s="12">
        <f>ROUND(E185/D185*100,0)</f>
        <v>251</v>
      </c>
      <c r="S185">
        <f>IFERROR(ROUND(E185/N185,2),0)</f>
        <v>44.24</v>
      </c>
    </row>
    <row r="186" spans="1:19" ht="43" hidden="1" x14ac:dyDescent="0.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 s="9">
        <f>(((I186/60)/60/24)+DATE(1970,1,1))</f>
        <v>42243.802199074074</v>
      </c>
      <c r="K186">
        <v>1438110910</v>
      </c>
      <c r="L186" s="9">
        <f>(((K186/60)/60/24)+DATE(1970,1,1))</f>
        <v>42213.802199074074</v>
      </c>
      <c r="M186" t="b">
        <v>1</v>
      </c>
      <c r="N186">
        <v>455</v>
      </c>
      <c r="O186" t="b">
        <v>1</v>
      </c>
      <c r="P186" s="14" t="s">
        <v>8327</v>
      </c>
      <c r="Q186" t="s">
        <v>8328</v>
      </c>
      <c r="R186" s="12">
        <f>ROUND(E186/D186*100,0)</f>
        <v>250</v>
      </c>
      <c r="S186">
        <f>IFERROR(ROUND(E186/N186,2),0)</f>
        <v>66.02</v>
      </c>
    </row>
    <row r="187" spans="1:19" ht="43" hidden="1" x14ac:dyDescent="0.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 s="9">
        <f>(((I187/60)/60/24)+DATE(1970,1,1))</f>
        <v>42572.009097222224</v>
      </c>
      <c r="K187">
        <v>1468455186</v>
      </c>
      <c r="L187" s="9">
        <f>(((K187/60)/60/24)+DATE(1970,1,1))</f>
        <v>42565.009097222224</v>
      </c>
      <c r="M187" t="b">
        <v>0</v>
      </c>
      <c r="N187">
        <v>26</v>
      </c>
      <c r="O187" t="b">
        <v>1</v>
      </c>
      <c r="P187" s="14" t="s">
        <v>8316</v>
      </c>
      <c r="Q187" t="s">
        <v>8317</v>
      </c>
      <c r="R187" s="12">
        <f>ROUND(E187/D187*100,0)</f>
        <v>250</v>
      </c>
      <c r="S187">
        <f>IFERROR(ROUND(E187/N187,2),0)</f>
        <v>67.31</v>
      </c>
    </row>
    <row r="188" spans="1:19" ht="57.35" hidden="1" x14ac:dyDescent="0.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 s="9">
        <f>(((I188/60)/60/24)+DATE(1970,1,1))</f>
        <v>41976.542187500003</v>
      </c>
      <c r="K188">
        <v>1414584045</v>
      </c>
      <c r="L188" s="9">
        <f>(((K188/60)/60/24)+DATE(1970,1,1))</f>
        <v>41941.500520833331</v>
      </c>
      <c r="M188" t="b">
        <v>1</v>
      </c>
      <c r="N188">
        <v>303</v>
      </c>
      <c r="O188" t="b">
        <v>1</v>
      </c>
      <c r="P188" s="14" t="s">
        <v>8312</v>
      </c>
      <c r="Q188" t="s">
        <v>8313</v>
      </c>
      <c r="R188" s="12">
        <f>ROUND(E188/D188*100,0)</f>
        <v>248</v>
      </c>
      <c r="S188">
        <f>IFERROR(ROUND(E188/N188,2),0)</f>
        <v>408.98</v>
      </c>
    </row>
    <row r="189" spans="1:19" ht="28.7" hidden="1" x14ac:dyDescent="0.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 s="9">
        <f>(((I189/60)/60/24)+DATE(1970,1,1))</f>
        <v>41593.968784722223</v>
      </c>
      <c r="K189">
        <v>1383257703</v>
      </c>
      <c r="L189" s="9">
        <f>(((K189/60)/60/24)+DATE(1970,1,1))</f>
        <v>41578.927118055559</v>
      </c>
      <c r="M189" t="b">
        <v>1</v>
      </c>
      <c r="N189">
        <v>271</v>
      </c>
      <c r="O189" t="b">
        <v>1</v>
      </c>
      <c r="P189" s="14" t="s">
        <v>8312</v>
      </c>
      <c r="Q189" t="s">
        <v>8313</v>
      </c>
      <c r="R189" s="12">
        <f>ROUND(E189/D189*100,0)</f>
        <v>248</v>
      </c>
      <c r="S189">
        <f>IFERROR(ROUND(E189/N189,2),0)</f>
        <v>27.47</v>
      </c>
    </row>
    <row r="190" spans="1:19" ht="43" hidden="1" x14ac:dyDescent="0.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 s="9">
        <f>(((I190/60)/60/24)+DATE(1970,1,1))</f>
        <v>41425.613078703704</v>
      </c>
      <c r="K190">
        <v>1364827370</v>
      </c>
      <c r="L190" s="9">
        <f>(((K190/60)/60/24)+DATE(1970,1,1))</f>
        <v>41365.613078703704</v>
      </c>
      <c r="M190" t="b">
        <v>0</v>
      </c>
      <c r="N190">
        <v>47</v>
      </c>
      <c r="O190" t="b">
        <v>1</v>
      </c>
      <c r="P190" s="14" t="s">
        <v>8322</v>
      </c>
      <c r="Q190" t="s">
        <v>8323</v>
      </c>
      <c r="R190" s="12">
        <f>ROUND(E190/D190*100,0)</f>
        <v>247</v>
      </c>
      <c r="S190">
        <f>IFERROR(ROUND(E190/N190,2),0)</f>
        <v>78.72</v>
      </c>
    </row>
    <row r="191" spans="1:19" ht="43" hidden="1" x14ac:dyDescent="0.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 s="9">
        <f>(((I191/60)/60/24)+DATE(1970,1,1))</f>
        <v>41654.791666666664</v>
      </c>
      <c r="K191">
        <v>1386108087</v>
      </c>
      <c r="L191" s="9">
        <f>(((K191/60)/60/24)+DATE(1970,1,1))</f>
        <v>41611.917673611111</v>
      </c>
      <c r="M191" t="b">
        <v>0</v>
      </c>
      <c r="N191">
        <v>456</v>
      </c>
      <c r="O191" t="b">
        <v>1</v>
      </c>
      <c r="P191" s="14" t="s">
        <v>8312</v>
      </c>
      <c r="Q191" t="s">
        <v>8313</v>
      </c>
      <c r="R191" s="12">
        <f>ROUND(E191/D191*100,0)</f>
        <v>246</v>
      </c>
      <c r="S191">
        <f>IFERROR(ROUND(E191/N191,2),0)</f>
        <v>161.88</v>
      </c>
    </row>
    <row r="192" spans="1:19" ht="43" hidden="1" x14ac:dyDescent="0.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 s="9">
        <f>(((I192/60)/60/24)+DATE(1970,1,1))</f>
        <v>41188.993923611109</v>
      </c>
      <c r="K192">
        <v>1346975475</v>
      </c>
      <c r="L192" s="9">
        <f>(((K192/60)/60/24)+DATE(1970,1,1))</f>
        <v>41158.993923611109</v>
      </c>
      <c r="M192" t="b">
        <v>0</v>
      </c>
      <c r="N192">
        <v>182</v>
      </c>
      <c r="O192" t="b">
        <v>1</v>
      </c>
      <c r="P192" s="14" t="s">
        <v>8319</v>
      </c>
      <c r="Q192" t="s">
        <v>8332</v>
      </c>
      <c r="R192" s="12">
        <f>ROUND(E192/D192*100,0)</f>
        <v>246</v>
      </c>
      <c r="S192">
        <f>IFERROR(ROUND(E192/N192,2),0)</f>
        <v>67.7</v>
      </c>
    </row>
    <row r="193" spans="1:19" ht="43" hidden="1" x14ac:dyDescent="0.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 s="9">
        <f>(((I193/60)/60/24)+DATE(1970,1,1))</f>
        <v>42672.791666666672</v>
      </c>
      <c r="K193">
        <v>1475337675</v>
      </c>
      <c r="L193" s="9">
        <f>(((K193/60)/60/24)+DATE(1970,1,1))</f>
        <v>42644.667534722219</v>
      </c>
      <c r="M193" t="b">
        <v>0</v>
      </c>
      <c r="N193">
        <v>296</v>
      </c>
      <c r="O193" t="b">
        <v>1</v>
      </c>
      <c r="P193" s="14" t="s">
        <v>8314</v>
      </c>
      <c r="Q193" t="s">
        <v>8315</v>
      </c>
      <c r="R193" s="12">
        <f>ROUND(E193/D193*100,0)</f>
        <v>243</v>
      </c>
      <c r="S193">
        <f>IFERROR(ROUND(E193/N193,2),0)</f>
        <v>82.15</v>
      </c>
    </row>
    <row r="194" spans="1:19" hidden="1" x14ac:dyDescent="0.5">
      <c r="A194">
        <v>183</v>
      </c>
      <c r="B194" s="3" t="s">
        <v>185</v>
      </c>
      <c r="C194" s="3" t="s">
        <v>4293</v>
      </c>
      <c r="D194" s="6">
        <v>12500</v>
      </c>
      <c r="E194" s="8">
        <v>4482</v>
      </c>
      <c r="F194" t="s">
        <v>8220</v>
      </c>
      <c r="G194" t="s">
        <v>8224</v>
      </c>
      <c r="H194" t="s">
        <v>8246</v>
      </c>
      <c r="I194">
        <v>1417033610</v>
      </c>
      <c r="J194" s="9">
        <f>(((I194/60)/60/24)+DATE(1970,1,1))</f>
        <v>41969.851967592593</v>
      </c>
      <c r="K194">
        <v>1414438010</v>
      </c>
      <c r="L194" s="9">
        <f>(((K194/60)/60/24)+DATE(1970,1,1))</f>
        <v>41939.810300925928</v>
      </c>
      <c r="M194" t="b">
        <v>0</v>
      </c>
      <c r="N194">
        <v>12</v>
      </c>
      <c r="O194" t="b">
        <v>0</v>
      </c>
      <c r="P194" s="14" t="s">
        <v>8322</v>
      </c>
      <c r="Q194" t="s">
        <v>8351</v>
      </c>
      <c r="R194" s="12">
        <f>ROUND(E194/D194*100,0)</f>
        <v>36</v>
      </c>
      <c r="S194">
        <f>IFERROR(ROUND(E194/N194,2),0)</f>
        <v>373.5</v>
      </c>
    </row>
    <row r="195" spans="1:19" ht="43" hidden="1" x14ac:dyDescent="0.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 s="9">
        <f>(((I195/60)/60/24)+DATE(1970,1,1))</f>
        <v>42589.776724537034</v>
      </c>
      <c r="K195">
        <v>1468003109</v>
      </c>
      <c r="L195" s="9">
        <f>(((K195/60)/60/24)+DATE(1970,1,1))</f>
        <v>42559.776724537034</v>
      </c>
      <c r="M195" t="b">
        <v>0</v>
      </c>
      <c r="N195">
        <v>14</v>
      </c>
      <c r="O195" t="b">
        <v>1</v>
      </c>
      <c r="P195" s="14" t="s">
        <v>8319</v>
      </c>
      <c r="Q195" t="s">
        <v>8320</v>
      </c>
      <c r="R195" s="12">
        <f>ROUND(E195/D195*100,0)</f>
        <v>242</v>
      </c>
      <c r="S195">
        <f>IFERROR(ROUND(E195/N195,2),0)</f>
        <v>43.21</v>
      </c>
    </row>
    <row r="196" spans="1:19" ht="43" hidden="1" x14ac:dyDescent="0.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 s="9">
        <f>(((I196/60)/60/24)+DATE(1970,1,1))</f>
        <v>40813.207638888889</v>
      </c>
      <c r="K196">
        <v>1313612532</v>
      </c>
      <c r="L196" s="9">
        <f>(((K196/60)/60/24)+DATE(1970,1,1))</f>
        <v>40772.848749999997</v>
      </c>
      <c r="M196" t="b">
        <v>0</v>
      </c>
      <c r="N196">
        <v>13</v>
      </c>
      <c r="O196" t="b">
        <v>1</v>
      </c>
      <c r="P196" s="14" t="s">
        <v>8316</v>
      </c>
      <c r="Q196" t="s">
        <v>8333</v>
      </c>
      <c r="R196" s="12">
        <f>ROUND(E196/D196*100,0)</f>
        <v>241</v>
      </c>
      <c r="S196">
        <f>IFERROR(ROUND(E196/N196,2),0)</f>
        <v>23.15</v>
      </c>
    </row>
    <row r="197" spans="1:19" ht="28.7" hidden="1" x14ac:dyDescent="0.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 s="9">
        <f>(((I197/60)/60/24)+DATE(1970,1,1))</f>
        <v>40600.24800925926</v>
      </c>
      <c r="K197">
        <v>1294811828</v>
      </c>
      <c r="L197" s="9">
        <f>(((K197/60)/60/24)+DATE(1970,1,1))</f>
        <v>40555.24800925926</v>
      </c>
      <c r="M197" t="b">
        <v>1</v>
      </c>
      <c r="N197">
        <v>145</v>
      </c>
      <c r="O197" t="b">
        <v>1</v>
      </c>
      <c r="P197" s="14" t="s">
        <v>8322</v>
      </c>
      <c r="Q197" t="s">
        <v>8334</v>
      </c>
      <c r="R197" s="12">
        <f>ROUND(E197/D197*100,0)</f>
        <v>240</v>
      </c>
      <c r="S197">
        <f>IFERROR(ROUND(E197/N197,2),0)</f>
        <v>41.38</v>
      </c>
    </row>
    <row r="198" spans="1:19" ht="43" hidden="1" x14ac:dyDescent="0.5">
      <c r="A198">
        <v>180</v>
      </c>
      <c r="B198" s="3" t="s">
        <v>182</v>
      </c>
      <c r="C198" s="3" t="s">
        <v>4290</v>
      </c>
      <c r="D198" s="6">
        <v>1200</v>
      </c>
      <c r="E198" s="8">
        <v>401</v>
      </c>
      <c r="F198" t="s">
        <v>8220</v>
      </c>
      <c r="G198" t="s">
        <v>8224</v>
      </c>
      <c r="H198" t="s">
        <v>8246</v>
      </c>
      <c r="I198">
        <v>1428951600</v>
      </c>
      <c r="J198" s="9">
        <f>(((I198/60)/60/24)+DATE(1970,1,1))</f>
        <v>42107.791666666672</v>
      </c>
      <c r="K198">
        <v>1425512843</v>
      </c>
      <c r="L198" s="9">
        <f>(((K198/60)/60/24)+DATE(1970,1,1))</f>
        <v>42067.991238425922</v>
      </c>
      <c r="M198" t="b">
        <v>0</v>
      </c>
      <c r="N198">
        <v>13</v>
      </c>
      <c r="O198" t="b">
        <v>0</v>
      </c>
      <c r="P198" s="14" t="s">
        <v>8322</v>
      </c>
      <c r="Q198" t="s">
        <v>8351</v>
      </c>
      <c r="R198" s="12">
        <f>ROUND(E198/D198*100,0)</f>
        <v>33</v>
      </c>
      <c r="S198">
        <f>IFERROR(ROUND(E198/N198,2),0)</f>
        <v>30.85</v>
      </c>
    </row>
    <row r="199" spans="1:19" ht="43" hidden="1" x14ac:dyDescent="0.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 s="9">
        <f>(((I199/60)/60/24)+DATE(1970,1,1))</f>
        <v>41249.054560185185</v>
      </c>
      <c r="K199">
        <v>1353547114</v>
      </c>
      <c r="L199" s="9">
        <f>(((K199/60)/60/24)+DATE(1970,1,1))</f>
        <v>41235.054560185185</v>
      </c>
      <c r="M199" t="b">
        <v>0</v>
      </c>
      <c r="N199">
        <v>18</v>
      </c>
      <c r="O199" t="b">
        <v>1</v>
      </c>
      <c r="P199" s="14" t="s">
        <v>8325</v>
      </c>
      <c r="Q199" t="s">
        <v>8335</v>
      </c>
      <c r="R199" s="12">
        <f>ROUND(E199/D199*100,0)</f>
        <v>238</v>
      </c>
      <c r="S199">
        <f>IFERROR(ROUND(E199/N199,2),0)</f>
        <v>33.06</v>
      </c>
    </row>
    <row r="200" spans="1:19" ht="43" hidden="1" x14ac:dyDescent="0.5">
      <c r="A200">
        <v>203</v>
      </c>
      <c r="B200" s="3" t="s">
        <v>205</v>
      </c>
      <c r="C200" s="3" t="s">
        <v>4313</v>
      </c>
      <c r="D200" s="6">
        <v>2500</v>
      </c>
      <c r="E200" s="8">
        <v>746</v>
      </c>
      <c r="F200" t="s">
        <v>8220</v>
      </c>
      <c r="G200" t="s">
        <v>8224</v>
      </c>
      <c r="H200" t="s">
        <v>8246</v>
      </c>
      <c r="I200">
        <v>1422562864</v>
      </c>
      <c r="J200" s="9">
        <f>(((I200/60)/60/24)+DATE(1970,1,1))</f>
        <v>42033.847962962958</v>
      </c>
      <c r="K200">
        <v>1417378864</v>
      </c>
      <c r="L200" s="9">
        <f>(((K200/60)/60/24)+DATE(1970,1,1))</f>
        <v>41973.847962962958</v>
      </c>
      <c r="M200" t="b">
        <v>0</v>
      </c>
      <c r="N200">
        <v>8</v>
      </c>
      <c r="O200" t="b">
        <v>0</v>
      </c>
      <c r="P200" s="14" t="s">
        <v>8322</v>
      </c>
      <c r="Q200" t="s">
        <v>8351</v>
      </c>
      <c r="R200" s="12">
        <f>ROUND(E200/D200*100,0)</f>
        <v>30</v>
      </c>
      <c r="S200">
        <f>IFERROR(ROUND(E200/N200,2),0)</f>
        <v>93.25</v>
      </c>
    </row>
    <row r="201" spans="1:19" ht="43" hidden="1" x14ac:dyDescent="0.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 s="9">
        <f>(((I201/60)/60/24)+DATE(1970,1,1))</f>
        <v>42040.822233796294</v>
      </c>
      <c r="K201">
        <v>1420573441</v>
      </c>
      <c r="L201" s="9">
        <f>(((K201/60)/60/24)+DATE(1970,1,1))</f>
        <v>42010.822233796294</v>
      </c>
      <c r="M201" t="b">
        <v>1</v>
      </c>
      <c r="N201">
        <v>183</v>
      </c>
      <c r="O201" t="b">
        <v>1</v>
      </c>
      <c r="P201" s="14" t="s">
        <v>8312</v>
      </c>
      <c r="Q201" t="s">
        <v>8313</v>
      </c>
      <c r="R201" s="12">
        <f>ROUND(E201/D201*100,0)</f>
        <v>235</v>
      </c>
      <c r="S201">
        <f>IFERROR(ROUND(E201/N201,2),0)</f>
        <v>64.180000000000007</v>
      </c>
    </row>
    <row r="202" spans="1:19" ht="43" hidden="1" x14ac:dyDescent="0.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 s="9">
        <f>(((I202/60)/60/24)+DATE(1970,1,1))</f>
        <v>41830.604895833334</v>
      </c>
      <c r="K202">
        <v>1402410663</v>
      </c>
      <c r="L202" s="9">
        <f>(((K202/60)/60/24)+DATE(1970,1,1))</f>
        <v>41800.604895833334</v>
      </c>
      <c r="M202" t="b">
        <v>1</v>
      </c>
      <c r="N202">
        <v>354</v>
      </c>
      <c r="O202" t="b">
        <v>1</v>
      </c>
      <c r="P202" s="14" t="s">
        <v>8312</v>
      </c>
      <c r="Q202" t="s">
        <v>8313</v>
      </c>
      <c r="R202" s="12">
        <f>ROUND(E202/D202*100,0)</f>
        <v>234</v>
      </c>
      <c r="S202">
        <f>IFERROR(ROUND(E202/N202,2),0)</f>
        <v>331.1</v>
      </c>
    </row>
    <row r="203" spans="1:19" ht="28.7" hidden="1" x14ac:dyDescent="0.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 s="9">
        <f>(((I203/60)/60/24)+DATE(1970,1,1))</f>
        <v>41026.646921296298</v>
      </c>
      <c r="K203">
        <v>1332948694</v>
      </c>
      <c r="L203" s="9">
        <f>(((K203/60)/60/24)+DATE(1970,1,1))</f>
        <v>40996.646921296298</v>
      </c>
      <c r="M203" t="b">
        <v>0</v>
      </c>
      <c r="N203">
        <v>20</v>
      </c>
      <c r="O203" t="b">
        <v>1</v>
      </c>
      <c r="P203" s="14" t="s">
        <v>8316</v>
      </c>
      <c r="Q203" t="s">
        <v>8317</v>
      </c>
      <c r="R203" s="12">
        <f>ROUND(E203/D203*100,0)</f>
        <v>233</v>
      </c>
      <c r="S203">
        <f>IFERROR(ROUND(E203/N203,2),0)</f>
        <v>175</v>
      </c>
    </row>
    <row r="204" spans="1:19" ht="43" hidden="1" x14ac:dyDescent="0.5">
      <c r="A204">
        <v>169</v>
      </c>
      <c r="B204" s="3" t="s">
        <v>171</v>
      </c>
      <c r="C204" s="3" t="s">
        <v>4279</v>
      </c>
      <c r="D204" s="6">
        <v>2500</v>
      </c>
      <c r="E204" s="8">
        <v>560</v>
      </c>
      <c r="F204" t="s">
        <v>8220</v>
      </c>
      <c r="G204" t="s">
        <v>8224</v>
      </c>
      <c r="H204" t="s">
        <v>8246</v>
      </c>
      <c r="I204">
        <v>1413634059</v>
      </c>
      <c r="J204" s="9">
        <f>(((I204/60)/60/24)+DATE(1970,1,1))</f>
        <v>41930.505312499998</v>
      </c>
      <c r="K204">
        <v>1411042059</v>
      </c>
      <c r="L204" s="9">
        <f>(((K204/60)/60/24)+DATE(1970,1,1))</f>
        <v>41900.505312499998</v>
      </c>
      <c r="M204" t="b">
        <v>0</v>
      </c>
      <c r="N204">
        <v>10</v>
      </c>
      <c r="O204" t="b">
        <v>0</v>
      </c>
      <c r="P204" s="14" t="s">
        <v>8322</v>
      </c>
      <c r="Q204" t="s">
        <v>8351</v>
      </c>
      <c r="R204" s="12">
        <f>ROUND(E204/D204*100,0)</f>
        <v>22</v>
      </c>
      <c r="S204">
        <f>IFERROR(ROUND(E204/N204,2),0)</f>
        <v>56</v>
      </c>
    </row>
    <row r="205" spans="1:19" ht="28.7" hidden="1" x14ac:dyDescent="0.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 s="9">
        <f>(((I205/60)/60/24)+DATE(1970,1,1))</f>
        <v>41153.083333333336</v>
      </c>
      <c r="K205">
        <v>1343096197</v>
      </c>
      <c r="L205" s="9">
        <f>(((K205/60)/60/24)+DATE(1970,1,1))</f>
        <v>41114.094872685186</v>
      </c>
      <c r="M205" t="b">
        <v>1</v>
      </c>
      <c r="N205">
        <v>74</v>
      </c>
      <c r="O205" t="b">
        <v>1</v>
      </c>
      <c r="P205" s="14" t="s">
        <v>8322</v>
      </c>
      <c r="Q205" t="s">
        <v>8334</v>
      </c>
      <c r="R205" s="12">
        <f>ROUND(E205/D205*100,0)</f>
        <v>232</v>
      </c>
      <c r="S205">
        <f>IFERROR(ROUND(E205/N205,2),0)</f>
        <v>106.43</v>
      </c>
    </row>
    <row r="206" spans="1:19" ht="43" hidden="1" x14ac:dyDescent="0.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 s="9">
        <f>(((I206/60)/60/24)+DATE(1970,1,1))</f>
        <v>41536.756111111114</v>
      </c>
      <c r="K206">
        <v>1377022128</v>
      </c>
      <c r="L206" s="9">
        <f>(((K206/60)/60/24)+DATE(1970,1,1))</f>
        <v>41506.756111111114</v>
      </c>
      <c r="M206" t="b">
        <v>1</v>
      </c>
      <c r="N206">
        <v>563</v>
      </c>
      <c r="O206" t="b">
        <v>1</v>
      </c>
      <c r="P206" s="14" t="s">
        <v>8322</v>
      </c>
      <c r="Q206" t="s">
        <v>8334</v>
      </c>
      <c r="R206" s="12">
        <f>ROUND(E206/D206*100,0)</f>
        <v>229</v>
      </c>
      <c r="S206">
        <f>IFERROR(ROUND(E206/N206,2),0)</f>
        <v>56.9</v>
      </c>
    </row>
    <row r="207" spans="1:19" ht="43" hidden="1" x14ac:dyDescent="0.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 s="9">
        <f>(((I207/60)/60/24)+DATE(1970,1,1))</f>
        <v>42075.800717592589</v>
      </c>
      <c r="K207">
        <v>1423599182</v>
      </c>
      <c r="L207" s="9">
        <f>(((K207/60)/60/24)+DATE(1970,1,1))</f>
        <v>42045.84238425926</v>
      </c>
      <c r="M207" t="b">
        <v>0</v>
      </c>
      <c r="N207">
        <v>10</v>
      </c>
      <c r="O207" t="b">
        <v>1</v>
      </c>
      <c r="P207" s="14" t="s">
        <v>8319</v>
      </c>
      <c r="Q207" t="s">
        <v>8320</v>
      </c>
      <c r="R207" s="12">
        <f>ROUND(E207/D207*100,0)</f>
        <v>228</v>
      </c>
      <c r="S207">
        <f>IFERROR(ROUND(E207/N207,2),0)</f>
        <v>57</v>
      </c>
    </row>
    <row r="208" spans="1:19" ht="43" hidden="1" x14ac:dyDescent="0.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 s="9">
        <f>(((I208/60)/60/24)+DATE(1970,1,1))</f>
        <v>40970.125</v>
      </c>
      <c r="K208">
        <v>1328158065</v>
      </c>
      <c r="L208" s="9">
        <f>(((K208/60)/60/24)+DATE(1970,1,1))</f>
        <v>40941.199826388889</v>
      </c>
      <c r="M208" t="b">
        <v>1</v>
      </c>
      <c r="N208">
        <v>147</v>
      </c>
      <c r="O208" t="b">
        <v>1</v>
      </c>
      <c r="P208" s="14" t="s">
        <v>8312</v>
      </c>
      <c r="Q208" t="s">
        <v>8313</v>
      </c>
      <c r="R208" s="12">
        <f>ROUND(E208/D208*100,0)</f>
        <v>226</v>
      </c>
      <c r="S208">
        <f>IFERROR(ROUND(E208/N208,2),0)</f>
        <v>230.56</v>
      </c>
    </row>
    <row r="209" spans="1:19" ht="43" hidden="1" x14ac:dyDescent="0.5">
      <c r="A209">
        <v>181</v>
      </c>
      <c r="B209" s="3" t="s">
        <v>183</v>
      </c>
      <c r="C209" s="3" t="s">
        <v>4291</v>
      </c>
      <c r="D209" s="6">
        <v>3423</v>
      </c>
      <c r="E209" s="8">
        <v>722</v>
      </c>
      <c r="F209" t="s">
        <v>8220</v>
      </c>
      <c r="G209" t="s">
        <v>8224</v>
      </c>
      <c r="H209" t="s">
        <v>8246</v>
      </c>
      <c r="I209">
        <v>1434995295</v>
      </c>
      <c r="J209" s="9">
        <f>(((I209/60)/60/24)+DATE(1970,1,1))</f>
        <v>42177.741840277777</v>
      </c>
      <c r="K209">
        <v>1432403295</v>
      </c>
      <c r="L209" s="9">
        <f>(((K209/60)/60/24)+DATE(1970,1,1))</f>
        <v>42147.741840277777</v>
      </c>
      <c r="M209" t="b">
        <v>0</v>
      </c>
      <c r="N209">
        <v>4</v>
      </c>
      <c r="O209" t="b">
        <v>0</v>
      </c>
      <c r="P209" s="14" t="s">
        <v>8322</v>
      </c>
      <c r="Q209" t="s">
        <v>8351</v>
      </c>
      <c r="R209" s="12">
        <f>ROUND(E209/D209*100,0)</f>
        <v>21</v>
      </c>
      <c r="S209">
        <f>IFERROR(ROUND(E209/N209,2),0)</f>
        <v>180.5</v>
      </c>
    </row>
    <row r="210" spans="1:19" ht="43" hidden="1" x14ac:dyDescent="0.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 s="9">
        <f>(((I210/60)/60/24)+DATE(1970,1,1))</f>
        <v>40594.081030092595</v>
      </c>
      <c r="K210">
        <v>1295575001</v>
      </c>
      <c r="L210" s="9">
        <f>(((K210/60)/60/24)+DATE(1970,1,1))</f>
        <v>40564.081030092595</v>
      </c>
      <c r="M210" t="b">
        <v>0</v>
      </c>
      <c r="N210">
        <v>36</v>
      </c>
      <c r="O210" t="b">
        <v>1</v>
      </c>
      <c r="P210" s="14" t="s">
        <v>8316</v>
      </c>
      <c r="Q210" t="s">
        <v>8333</v>
      </c>
      <c r="R210" s="12">
        <f>ROUND(E210/D210*100,0)</f>
        <v>226</v>
      </c>
      <c r="S210">
        <f>IFERROR(ROUND(E210/N210,2),0)</f>
        <v>94.03</v>
      </c>
    </row>
    <row r="211" spans="1:19" ht="43" hidden="1" x14ac:dyDescent="0.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 s="9">
        <f>(((I211/60)/60/24)+DATE(1970,1,1))</f>
        <v>42517.740868055553</v>
      </c>
      <c r="K211">
        <v>1463161611</v>
      </c>
      <c r="L211" s="9">
        <f>(((K211/60)/60/24)+DATE(1970,1,1))</f>
        <v>42503.740868055553</v>
      </c>
      <c r="M211" t="b">
        <v>0</v>
      </c>
      <c r="N211">
        <v>3</v>
      </c>
      <c r="O211" t="b">
        <v>1</v>
      </c>
      <c r="P211" s="14" t="s">
        <v>8319</v>
      </c>
      <c r="Q211" t="s">
        <v>8320</v>
      </c>
      <c r="R211" s="12">
        <f>ROUND(E211/D211*100,0)</f>
        <v>225</v>
      </c>
      <c r="S211">
        <f>IFERROR(ROUND(E211/N211,2),0)</f>
        <v>75</v>
      </c>
    </row>
    <row r="212" spans="1:19" ht="43" hidden="1" x14ac:dyDescent="0.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 s="9">
        <f>(((I212/60)/60/24)+DATE(1970,1,1))</f>
        <v>42809</v>
      </c>
      <c r="K212">
        <v>1485976468</v>
      </c>
      <c r="L212" s="9">
        <f>(((K212/60)/60/24)+DATE(1970,1,1))</f>
        <v>42767.801712962959</v>
      </c>
      <c r="M212" t="b">
        <v>1</v>
      </c>
      <c r="N212">
        <v>304</v>
      </c>
      <c r="O212" t="b">
        <v>1</v>
      </c>
      <c r="P212" s="14" t="s">
        <v>8312</v>
      </c>
      <c r="Q212" t="s">
        <v>8321</v>
      </c>
      <c r="R212" s="12">
        <f>ROUND(E212/D212*100,0)</f>
        <v>224</v>
      </c>
      <c r="S212">
        <f>IFERROR(ROUND(E212/N212,2),0)</f>
        <v>58.93</v>
      </c>
    </row>
    <row r="213" spans="1:19" ht="43" hidden="1" x14ac:dyDescent="0.5">
      <c r="A213">
        <v>197</v>
      </c>
      <c r="B213" s="3" t="s">
        <v>199</v>
      </c>
      <c r="C213" s="3" t="s">
        <v>4307</v>
      </c>
      <c r="D213" s="6">
        <v>2500</v>
      </c>
      <c r="E213" s="8">
        <v>262</v>
      </c>
      <c r="F213" t="s">
        <v>8220</v>
      </c>
      <c r="G213" t="s">
        <v>8224</v>
      </c>
      <c r="H213" t="s">
        <v>8246</v>
      </c>
      <c r="I213">
        <v>1487365200</v>
      </c>
      <c r="J213" s="9">
        <f>(((I213/60)/60/24)+DATE(1970,1,1))</f>
        <v>42783.875</v>
      </c>
      <c r="K213">
        <v>1483734100</v>
      </c>
      <c r="L213" s="9">
        <f>(((K213/60)/60/24)+DATE(1970,1,1))</f>
        <v>42741.848379629635</v>
      </c>
      <c r="M213" t="b">
        <v>0</v>
      </c>
      <c r="N213">
        <v>8</v>
      </c>
      <c r="O213" t="b">
        <v>0</v>
      </c>
      <c r="P213" s="14" t="s">
        <v>8322</v>
      </c>
      <c r="Q213" t="s">
        <v>8351</v>
      </c>
      <c r="R213" s="12">
        <f>ROUND(E213/D213*100,0)</f>
        <v>10</v>
      </c>
      <c r="S213">
        <f>IFERROR(ROUND(E213/N213,2),0)</f>
        <v>32.75</v>
      </c>
    </row>
    <row r="214" spans="1:19" ht="43" hidden="1" x14ac:dyDescent="0.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 s="9">
        <f>(((I214/60)/60/24)+DATE(1970,1,1))</f>
        <v>41859.936111111114</v>
      </c>
      <c r="K214">
        <v>1404997548</v>
      </c>
      <c r="L214" s="9">
        <f>(((K214/60)/60/24)+DATE(1970,1,1))</f>
        <v>41830.545694444445</v>
      </c>
      <c r="M214" t="b">
        <v>0</v>
      </c>
      <c r="N214">
        <v>18</v>
      </c>
      <c r="O214" t="b">
        <v>1</v>
      </c>
      <c r="P214" s="14" t="s">
        <v>8319</v>
      </c>
      <c r="Q214" t="s">
        <v>8320</v>
      </c>
      <c r="R214" s="12">
        <f>ROUND(E214/D214*100,0)</f>
        <v>223</v>
      </c>
      <c r="S214">
        <f>IFERROR(ROUND(E214/N214,2),0)</f>
        <v>61.94</v>
      </c>
    </row>
    <row r="215" spans="1:19" ht="43" hidden="1" x14ac:dyDescent="0.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 s="9">
        <f>(((I215/60)/60/24)+DATE(1970,1,1))</f>
        <v>42137.067557870367</v>
      </c>
      <c r="K215">
        <v>1428889037</v>
      </c>
      <c r="L215" s="9">
        <f>(((K215/60)/60/24)+DATE(1970,1,1))</f>
        <v>42107.067557870367</v>
      </c>
      <c r="M215" t="b">
        <v>0</v>
      </c>
      <c r="N215">
        <v>18</v>
      </c>
      <c r="O215" t="b">
        <v>1</v>
      </c>
      <c r="P215" s="14" t="s">
        <v>8319</v>
      </c>
      <c r="Q215" t="s">
        <v>8320</v>
      </c>
      <c r="R215" s="12">
        <f>ROUND(E215/D215*100,0)</f>
        <v>221</v>
      </c>
      <c r="S215">
        <f>IFERROR(ROUND(E215/N215,2),0)</f>
        <v>61.39</v>
      </c>
    </row>
    <row r="216" spans="1:19" ht="43" hidden="1" x14ac:dyDescent="0.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 s="9">
        <f>(((I216/60)/60/24)+DATE(1970,1,1))</f>
        <v>40600.025810185187</v>
      </c>
      <c r="K216">
        <v>1296088630</v>
      </c>
      <c r="L216" s="9">
        <f>(((K216/60)/60/24)+DATE(1970,1,1))</f>
        <v>40570.025810185187</v>
      </c>
      <c r="M216" t="b">
        <v>0</v>
      </c>
      <c r="N216">
        <v>47</v>
      </c>
      <c r="O216" t="b">
        <v>1</v>
      </c>
      <c r="P216" s="14" t="s">
        <v>8322</v>
      </c>
      <c r="Q216" t="s">
        <v>8323</v>
      </c>
      <c r="R216" s="12">
        <f>ROUND(E216/D216*100,0)</f>
        <v>220</v>
      </c>
      <c r="S216">
        <f>IFERROR(ROUND(E216/N216,2),0)</f>
        <v>46.7</v>
      </c>
    </row>
    <row r="217" spans="1:19" ht="43" hidden="1" x14ac:dyDescent="0.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 s="9">
        <f>(((I217/60)/60/24)+DATE(1970,1,1))</f>
        <v>42806.507430555561</v>
      </c>
      <c r="K217">
        <v>1487164242</v>
      </c>
      <c r="L217" s="9">
        <f>(((K217/60)/60/24)+DATE(1970,1,1))</f>
        <v>42781.549097222218</v>
      </c>
      <c r="M217" t="b">
        <v>0</v>
      </c>
      <c r="N217">
        <v>147</v>
      </c>
      <c r="O217" t="b">
        <v>1</v>
      </c>
      <c r="P217" s="14" t="s">
        <v>8314</v>
      </c>
      <c r="Q217" t="s">
        <v>8315</v>
      </c>
      <c r="R217" s="12">
        <f>ROUND(E217/D217*100,0)</f>
        <v>220</v>
      </c>
      <c r="S217">
        <f>IFERROR(ROUND(E217/N217,2),0)</f>
        <v>37.479999999999997</v>
      </c>
    </row>
    <row r="218" spans="1:19" ht="28.7" hidden="1" x14ac:dyDescent="0.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 s="9">
        <f>(((I218/60)/60/24)+DATE(1970,1,1))</f>
        <v>42214.646863425922</v>
      </c>
      <c r="K218">
        <v>1435591889</v>
      </c>
      <c r="L218" s="9">
        <f>(((K218/60)/60/24)+DATE(1970,1,1))</f>
        <v>42184.646863425922</v>
      </c>
      <c r="M218" t="b">
        <v>0</v>
      </c>
      <c r="N218">
        <v>14</v>
      </c>
      <c r="O218" t="b">
        <v>1</v>
      </c>
      <c r="P218" s="14" t="s">
        <v>8316</v>
      </c>
      <c r="Q218" t="s">
        <v>8317</v>
      </c>
      <c r="R218" s="12">
        <f>ROUND(E218/D218*100,0)</f>
        <v>219</v>
      </c>
      <c r="S218">
        <f>IFERROR(ROUND(E218/N218,2),0)</f>
        <v>62.5</v>
      </c>
    </row>
    <row r="219" spans="1:19" ht="43" hidden="1" x14ac:dyDescent="0.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 s="9">
        <f>(((I219/60)/60/24)+DATE(1970,1,1))</f>
        <v>41874.771793981483</v>
      </c>
      <c r="K219">
        <v>1406226683</v>
      </c>
      <c r="L219" s="9">
        <f>(((K219/60)/60/24)+DATE(1970,1,1))</f>
        <v>41844.771793981483</v>
      </c>
      <c r="M219" t="b">
        <v>0</v>
      </c>
      <c r="N219">
        <v>65</v>
      </c>
      <c r="O219" t="b">
        <v>1</v>
      </c>
      <c r="P219" s="14" t="s">
        <v>8312</v>
      </c>
      <c r="Q219" t="s">
        <v>8313</v>
      </c>
      <c r="R219" s="12">
        <f>ROUND(E219/D219*100,0)</f>
        <v>219</v>
      </c>
      <c r="S219">
        <f>IFERROR(ROUND(E219/N219,2),0)</f>
        <v>67.260000000000005</v>
      </c>
    </row>
    <row r="220" spans="1:19" ht="43" hidden="1" x14ac:dyDescent="0.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 s="9">
        <f>(((I220/60)/60/24)+DATE(1970,1,1))</f>
        <v>42668.791666666672</v>
      </c>
      <c r="K220">
        <v>1472282956</v>
      </c>
      <c r="L220" s="9">
        <f>(((K220/60)/60/24)+DATE(1970,1,1))</f>
        <v>42609.311990740738</v>
      </c>
      <c r="M220" t="b">
        <v>0</v>
      </c>
      <c r="N220">
        <v>28</v>
      </c>
      <c r="O220" t="b">
        <v>1</v>
      </c>
      <c r="P220" s="14" t="s">
        <v>8316</v>
      </c>
      <c r="Q220" t="s">
        <v>8337</v>
      </c>
      <c r="R220" s="12">
        <f>ROUND(E220/D220*100,0)</f>
        <v>218</v>
      </c>
      <c r="S220">
        <f>IFERROR(ROUND(E220/N220,2),0)</f>
        <v>19.46</v>
      </c>
    </row>
    <row r="221" spans="1:19" ht="43" hidden="1" x14ac:dyDescent="0.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 s="9">
        <f>(((I221/60)/60/24)+DATE(1970,1,1))</f>
        <v>42070.204861111109</v>
      </c>
      <c r="K221">
        <v>1424484717</v>
      </c>
      <c r="L221" s="9">
        <f>(((K221/60)/60/24)+DATE(1970,1,1))</f>
        <v>42056.091631944444</v>
      </c>
      <c r="M221" t="b">
        <v>0</v>
      </c>
      <c r="N221">
        <v>20</v>
      </c>
      <c r="O221" t="b">
        <v>1</v>
      </c>
      <c r="P221" s="14" t="s">
        <v>8319</v>
      </c>
      <c r="Q221" t="s">
        <v>8320</v>
      </c>
      <c r="R221" s="12">
        <f>ROUND(E221/D221*100,0)</f>
        <v>218</v>
      </c>
      <c r="S221">
        <f>IFERROR(ROUND(E221/N221,2),0)</f>
        <v>54.5</v>
      </c>
    </row>
    <row r="222" spans="1:19" ht="43" hidden="1" x14ac:dyDescent="0.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 s="9">
        <f>(((I222/60)/60/24)+DATE(1970,1,1))</f>
        <v>42758.71230324074</v>
      </c>
      <c r="K222">
        <v>1482599143</v>
      </c>
      <c r="L222" s="9">
        <f>(((K222/60)/60/24)+DATE(1970,1,1))</f>
        <v>42728.71230324074</v>
      </c>
      <c r="M222" t="b">
        <v>1</v>
      </c>
      <c r="N222">
        <v>1375</v>
      </c>
      <c r="O222" t="b">
        <v>1</v>
      </c>
      <c r="P222" s="14" t="s">
        <v>8312</v>
      </c>
      <c r="Q222" t="s">
        <v>8313</v>
      </c>
      <c r="R222" s="12">
        <f>ROUND(E222/D222*100,0)</f>
        <v>217</v>
      </c>
      <c r="S222">
        <f>IFERROR(ROUND(E222/N222,2),0)</f>
        <v>78.83</v>
      </c>
    </row>
    <row r="223" spans="1:19" ht="43" hidden="1" x14ac:dyDescent="0.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 s="9">
        <f>(((I223/60)/60/24)+DATE(1970,1,1))</f>
        <v>40313.340277777781</v>
      </c>
      <c r="K223">
        <v>1268822909</v>
      </c>
      <c r="L223" s="9">
        <f>(((K223/60)/60/24)+DATE(1970,1,1))</f>
        <v>40254.450335648151</v>
      </c>
      <c r="M223" t="b">
        <v>1</v>
      </c>
      <c r="N223">
        <v>33</v>
      </c>
      <c r="O223" t="b">
        <v>1</v>
      </c>
      <c r="P223" s="14" t="s">
        <v>8327</v>
      </c>
      <c r="Q223" t="s">
        <v>8328</v>
      </c>
      <c r="R223" s="12">
        <f>ROUND(E223/D223*100,0)</f>
        <v>215</v>
      </c>
      <c r="S223">
        <f>IFERROR(ROUND(E223/N223,2),0)</f>
        <v>78.180000000000007</v>
      </c>
    </row>
    <row r="224" spans="1:19" ht="43" hidden="1" x14ac:dyDescent="0.5">
      <c r="A224">
        <v>175</v>
      </c>
      <c r="B224" s="3" t="s">
        <v>177</v>
      </c>
      <c r="C224" s="3" t="s">
        <v>4285</v>
      </c>
      <c r="D224" s="6">
        <v>20000</v>
      </c>
      <c r="E224" s="8">
        <v>1297</v>
      </c>
      <c r="F224" t="s">
        <v>8220</v>
      </c>
      <c r="G224" t="s">
        <v>8224</v>
      </c>
      <c r="H224" t="s">
        <v>8246</v>
      </c>
      <c r="I224">
        <v>1409337611</v>
      </c>
      <c r="J224" s="9">
        <f>(((I224/60)/60/24)+DATE(1970,1,1))</f>
        <v>41880.777905092589</v>
      </c>
      <c r="K224">
        <v>1407177611</v>
      </c>
      <c r="L224" s="9">
        <f>(((K224/60)/60/24)+DATE(1970,1,1))</f>
        <v>41855.777905092589</v>
      </c>
      <c r="M224" t="b">
        <v>0</v>
      </c>
      <c r="N224">
        <v>26</v>
      </c>
      <c r="O224" t="b">
        <v>0</v>
      </c>
      <c r="P224" s="14" t="s">
        <v>8322</v>
      </c>
      <c r="Q224" t="s">
        <v>8351</v>
      </c>
      <c r="R224" s="12">
        <f>ROUND(E224/D224*100,0)</f>
        <v>6</v>
      </c>
      <c r="S224">
        <f>IFERROR(ROUND(E224/N224,2),0)</f>
        <v>49.88</v>
      </c>
    </row>
    <row r="225" spans="1:19" ht="43" hidden="1" x14ac:dyDescent="0.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 s="9">
        <f>(((I225/60)/60/24)+DATE(1970,1,1))</f>
        <v>42231.25</v>
      </c>
      <c r="K225">
        <v>1436976858</v>
      </c>
      <c r="L225" s="9">
        <f>(((K225/60)/60/24)+DATE(1970,1,1))</f>
        <v>42200.67659722222</v>
      </c>
      <c r="M225" t="b">
        <v>0</v>
      </c>
      <c r="N225">
        <v>562</v>
      </c>
      <c r="O225" t="b">
        <v>1</v>
      </c>
      <c r="P225" s="14" t="s">
        <v>8322</v>
      </c>
      <c r="Q225" t="s">
        <v>8334</v>
      </c>
      <c r="R225" s="12">
        <f>ROUND(E225/D225*100,0)</f>
        <v>214</v>
      </c>
      <c r="S225">
        <f>IFERROR(ROUND(E225/N225,2),0)</f>
        <v>144.69</v>
      </c>
    </row>
    <row r="226" spans="1:19" ht="43" hidden="1" x14ac:dyDescent="0.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 s="9">
        <f>(((I226/60)/60/24)+DATE(1970,1,1))</f>
        <v>42477.762951388882</v>
      </c>
      <c r="K226">
        <v>1455736719</v>
      </c>
      <c r="L226" s="9">
        <f>(((K226/60)/60/24)+DATE(1970,1,1))</f>
        <v>42417.804618055554</v>
      </c>
      <c r="M226" t="b">
        <v>0</v>
      </c>
      <c r="N226">
        <v>87</v>
      </c>
      <c r="O226" t="b">
        <v>1</v>
      </c>
      <c r="P226" s="14" t="s">
        <v>8312</v>
      </c>
      <c r="Q226" t="s">
        <v>8318</v>
      </c>
      <c r="R226" s="12">
        <f>ROUND(E226/D226*100,0)</f>
        <v>214</v>
      </c>
      <c r="S226">
        <f>IFERROR(ROUND(E226/N226,2),0)</f>
        <v>122.74</v>
      </c>
    </row>
    <row r="227" spans="1:19" ht="43" hidden="1" x14ac:dyDescent="0.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 s="9">
        <f>(((I227/60)/60/24)+DATE(1970,1,1))</f>
        <v>41517.611250000002</v>
      </c>
      <c r="K227">
        <v>1375368012</v>
      </c>
      <c r="L227" s="9">
        <f>(((K227/60)/60/24)+DATE(1970,1,1))</f>
        <v>41487.611250000002</v>
      </c>
      <c r="M227" t="b">
        <v>1</v>
      </c>
      <c r="N227">
        <v>670</v>
      </c>
      <c r="O227" t="b">
        <v>1</v>
      </c>
      <c r="P227" s="14" t="s">
        <v>8316</v>
      </c>
      <c r="Q227" t="s">
        <v>8317</v>
      </c>
      <c r="R227" s="12">
        <f>ROUND(E227/D227*100,0)</f>
        <v>213</v>
      </c>
      <c r="S227">
        <f>IFERROR(ROUND(E227/N227,2),0)</f>
        <v>38.18</v>
      </c>
    </row>
    <row r="228" spans="1:19" ht="57.35" hidden="1" x14ac:dyDescent="0.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 s="9">
        <f>(((I228/60)/60/24)+DATE(1970,1,1))</f>
        <v>40453.207638888889</v>
      </c>
      <c r="K228">
        <v>1279574773</v>
      </c>
      <c r="L228" s="9">
        <f>(((K228/60)/60/24)+DATE(1970,1,1))</f>
        <v>40378.893206018518</v>
      </c>
      <c r="M228" t="b">
        <v>0</v>
      </c>
      <c r="N228">
        <v>32</v>
      </c>
      <c r="O228" t="b">
        <v>1</v>
      </c>
      <c r="P228" s="14" t="s">
        <v>8319</v>
      </c>
      <c r="Q228" t="s">
        <v>8332</v>
      </c>
      <c r="R228" s="12">
        <f>ROUND(E228/D228*100,0)</f>
        <v>213</v>
      </c>
      <c r="S228">
        <f>IFERROR(ROUND(E228/N228,2),0)</f>
        <v>33.31</v>
      </c>
    </row>
    <row r="229" spans="1:19" ht="43" hidden="1" x14ac:dyDescent="0.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 s="9">
        <f>(((I229/60)/60/24)+DATE(1970,1,1))</f>
        <v>42727.074976851851</v>
      </c>
      <c r="K229">
        <v>1480729678</v>
      </c>
      <c r="L229" s="9">
        <f>(((K229/60)/60/24)+DATE(1970,1,1))</f>
        <v>42707.074976851851</v>
      </c>
      <c r="M229" t="b">
        <v>0</v>
      </c>
      <c r="N229">
        <v>93</v>
      </c>
      <c r="O229" t="b">
        <v>1</v>
      </c>
      <c r="P229" s="14" t="s">
        <v>8316</v>
      </c>
      <c r="Q229" t="s">
        <v>8317</v>
      </c>
      <c r="R229" s="12">
        <f>ROUND(E229/D229*100,0)</f>
        <v>212</v>
      </c>
      <c r="S229">
        <f>IFERROR(ROUND(E229/N229,2),0)</f>
        <v>50.25</v>
      </c>
    </row>
    <row r="230" spans="1:19" ht="43" hidden="1" x14ac:dyDescent="0.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 s="9">
        <f>(((I230/60)/60/24)+DATE(1970,1,1))</f>
        <v>42681.462233796294</v>
      </c>
      <c r="K230">
        <v>1475921137</v>
      </c>
      <c r="L230" s="9">
        <f>(((K230/60)/60/24)+DATE(1970,1,1))</f>
        <v>42651.420567129629</v>
      </c>
      <c r="M230" t="b">
        <v>1</v>
      </c>
      <c r="N230">
        <v>834</v>
      </c>
      <c r="O230" t="b">
        <v>1</v>
      </c>
      <c r="P230" s="14" t="s">
        <v>8312</v>
      </c>
      <c r="Q230" t="s">
        <v>8313</v>
      </c>
      <c r="R230" s="12">
        <f>ROUND(E230/D230*100,0)</f>
        <v>212</v>
      </c>
      <c r="S230">
        <f>IFERROR(ROUND(E230/N230,2),0)</f>
        <v>127.36</v>
      </c>
    </row>
    <row r="231" spans="1:19" ht="43" hidden="1" x14ac:dyDescent="0.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 s="9">
        <f>(((I231/60)/60/24)+DATE(1970,1,1))</f>
        <v>41788.743055555555</v>
      </c>
      <c r="K231">
        <v>1399563390</v>
      </c>
      <c r="L231" s="9">
        <f>(((K231/60)/60/24)+DATE(1970,1,1))</f>
        <v>41767.650347222225</v>
      </c>
      <c r="M231" t="b">
        <v>1</v>
      </c>
      <c r="N231">
        <v>94</v>
      </c>
      <c r="O231" t="b">
        <v>1</v>
      </c>
      <c r="P231" s="14" t="s">
        <v>8330</v>
      </c>
      <c r="Q231" t="s">
        <v>8331</v>
      </c>
      <c r="R231" s="12">
        <f>ROUND(E231/D231*100,0)</f>
        <v>212</v>
      </c>
      <c r="S231">
        <f>IFERROR(ROUND(E231/N231,2),0)</f>
        <v>13.54</v>
      </c>
    </row>
    <row r="232" spans="1:19" ht="43" hidden="1" x14ac:dyDescent="0.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 s="9">
        <f>(((I232/60)/60/24)+DATE(1970,1,1))</f>
        <v>41344.166666666664</v>
      </c>
      <c r="K232">
        <v>1360948389</v>
      </c>
      <c r="L232" s="9">
        <f>(((K232/60)/60/24)+DATE(1970,1,1))</f>
        <v>41320.717465277776</v>
      </c>
      <c r="M232" t="b">
        <v>1</v>
      </c>
      <c r="N232">
        <v>22</v>
      </c>
      <c r="O232" t="b">
        <v>1</v>
      </c>
      <c r="P232" s="14" t="s">
        <v>8316</v>
      </c>
      <c r="Q232" t="s">
        <v>8317</v>
      </c>
      <c r="R232" s="12">
        <f>ROUND(E232/D232*100,0)</f>
        <v>211</v>
      </c>
      <c r="S232">
        <f>IFERROR(ROUND(E232/N232,2),0)</f>
        <v>95.93</v>
      </c>
    </row>
    <row r="233" spans="1:19" ht="43" hidden="1" x14ac:dyDescent="0.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 s="9">
        <f>(((I233/60)/60/24)+DATE(1970,1,1))</f>
        <v>42357.041666666672</v>
      </c>
      <c r="K233">
        <v>1446562807</v>
      </c>
      <c r="L233" s="9">
        <f>(((K233/60)/60/24)+DATE(1970,1,1))</f>
        <v>42311.625081018516</v>
      </c>
      <c r="M233" t="b">
        <v>1</v>
      </c>
      <c r="N233">
        <v>644</v>
      </c>
      <c r="O233" t="b">
        <v>1</v>
      </c>
      <c r="P233" s="14" t="s">
        <v>8312</v>
      </c>
      <c r="Q233" t="s">
        <v>8313</v>
      </c>
      <c r="R233" s="12">
        <f>ROUND(E233/D233*100,0)</f>
        <v>211</v>
      </c>
      <c r="S233">
        <f>IFERROR(ROUND(E233/N233,2),0)</f>
        <v>262.16000000000003</v>
      </c>
    </row>
    <row r="234" spans="1:19" ht="43" hidden="1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f>(((I234/60)/60/24)+DATE(1970,1,1))</f>
        <v>42062.82576388889</v>
      </c>
      <c r="K234">
        <v>1422474546</v>
      </c>
      <c r="L234" s="9">
        <f>(((K234/60)/60/24)+DATE(1970,1,1))</f>
        <v>42032.82576388889</v>
      </c>
      <c r="M234" t="b">
        <v>0</v>
      </c>
      <c r="N234">
        <v>7</v>
      </c>
      <c r="O234" t="b">
        <v>0</v>
      </c>
      <c r="P234" s="14" t="s">
        <v>8322</v>
      </c>
      <c r="Q234" t="s">
        <v>8351</v>
      </c>
      <c r="R234" s="12">
        <f>ROUND(E234/D234*100,0)</f>
        <v>3</v>
      </c>
      <c r="S234">
        <f>IFERROR(ROUND(E234/N234,2),0)</f>
        <v>15.71</v>
      </c>
    </row>
    <row r="235" spans="1:19" ht="43" hidden="1" x14ac:dyDescent="0.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 s="9">
        <f>(((I235/60)/60/24)+DATE(1970,1,1))</f>
        <v>41838.991944444446</v>
      </c>
      <c r="K235">
        <v>1403135304</v>
      </c>
      <c r="L235" s="9">
        <f>(((K235/60)/60/24)+DATE(1970,1,1))</f>
        <v>41808.991944444446</v>
      </c>
      <c r="M235" t="b">
        <v>0</v>
      </c>
      <c r="N235">
        <v>18</v>
      </c>
      <c r="O235" t="b">
        <v>1</v>
      </c>
      <c r="P235" s="14" t="s">
        <v>8319</v>
      </c>
      <c r="Q235" t="s">
        <v>8320</v>
      </c>
      <c r="R235" s="12">
        <f>ROUND(E235/D235*100,0)</f>
        <v>211</v>
      </c>
      <c r="S235">
        <f>IFERROR(ROUND(E235/N235,2),0)</f>
        <v>58.61</v>
      </c>
    </row>
    <row r="236" spans="1:19" ht="43" hidden="1" x14ac:dyDescent="0.5">
      <c r="A236">
        <v>226</v>
      </c>
      <c r="B236" s="3" t="s">
        <v>228</v>
      </c>
      <c r="C236" s="3" t="s">
        <v>4336</v>
      </c>
      <c r="D236" s="6">
        <v>29000</v>
      </c>
      <c r="E236" s="8">
        <v>250</v>
      </c>
      <c r="F236" t="s">
        <v>8220</v>
      </c>
      <c r="G236" t="s">
        <v>8224</v>
      </c>
      <c r="H236" t="s">
        <v>8246</v>
      </c>
      <c r="I236">
        <v>1433064540</v>
      </c>
      <c r="J236" s="9">
        <f>(((I236/60)/60/24)+DATE(1970,1,1))</f>
        <v>42155.395138888889</v>
      </c>
      <c r="K236">
        <v>1428854344</v>
      </c>
      <c r="L236" s="9">
        <f>(((K236/60)/60/24)+DATE(1970,1,1))</f>
        <v>42106.666018518517</v>
      </c>
      <c r="M236" t="b">
        <v>0</v>
      </c>
      <c r="N236">
        <v>2</v>
      </c>
      <c r="O236" t="b">
        <v>0</v>
      </c>
      <c r="P236" s="14" t="s">
        <v>8322</v>
      </c>
      <c r="Q236" t="s">
        <v>8351</v>
      </c>
      <c r="R236" s="12">
        <f>ROUND(E236/D236*100,0)</f>
        <v>1</v>
      </c>
      <c r="S236">
        <f>IFERROR(ROUND(E236/N236,2),0)</f>
        <v>125</v>
      </c>
    </row>
    <row r="237" spans="1:19" ht="28.7" hidden="1" x14ac:dyDescent="0.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 s="9">
        <f>(((I237/60)/60/24)+DATE(1970,1,1))</f>
        <v>41343.755219907405</v>
      </c>
      <c r="K237">
        <v>1360346851</v>
      </c>
      <c r="L237" s="9">
        <f>(((K237/60)/60/24)+DATE(1970,1,1))</f>
        <v>41313.755219907405</v>
      </c>
      <c r="M237" t="b">
        <v>1</v>
      </c>
      <c r="N237">
        <v>253</v>
      </c>
      <c r="O237" t="b">
        <v>1</v>
      </c>
      <c r="P237" s="14" t="s">
        <v>8312</v>
      </c>
      <c r="Q237" t="s">
        <v>8313</v>
      </c>
      <c r="R237" s="12">
        <f>ROUND(E237/D237*100,0)</f>
        <v>209</v>
      </c>
      <c r="S237">
        <f>IFERROR(ROUND(E237/N237,2),0)</f>
        <v>131.99</v>
      </c>
    </row>
    <row r="238" spans="1:19" ht="43" hidden="1" x14ac:dyDescent="0.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 s="9">
        <f>(((I238/60)/60/24)+DATE(1970,1,1))</f>
        <v>41778.117581018516</v>
      </c>
      <c r="K238">
        <v>1398480559</v>
      </c>
      <c r="L238" s="9">
        <f>(((K238/60)/60/24)+DATE(1970,1,1))</f>
        <v>41755.117581018516</v>
      </c>
      <c r="M238" t="b">
        <v>0</v>
      </c>
      <c r="N238">
        <v>48</v>
      </c>
      <c r="O238" t="b">
        <v>1</v>
      </c>
      <c r="P238" s="14" t="s">
        <v>8322</v>
      </c>
      <c r="Q238" t="s">
        <v>8334</v>
      </c>
      <c r="R238" s="12">
        <f>ROUND(E238/D238*100,0)</f>
        <v>207</v>
      </c>
      <c r="S238">
        <f>IFERROR(ROUND(E238/N238,2),0)</f>
        <v>43.02</v>
      </c>
    </row>
    <row r="239" spans="1:19" ht="43" hidden="1" x14ac:dyDescent="0.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 s="9">
        <f>(((I239/60)/60/24)+DATE(1970,1,1))</f>
        <v>42786.501041666663</v>
      </c>
      <c r="K239">
        <v>1485000090</v>
      </c>
      <c r="L239" s="9">
        <f>(((K239/60)/60/24)+DATE(1970,1,1))</f>
        <v>42756.501041666663</v>
      </c>
      <c r="M239" t="b">
        <v>1</v>
      </c>
      <c r="N239">
        <v>28</v>
      </c>
      <c r="O239" t="b">
        <v>1</v>
      </c>
      <c r="P239" s="14" t="s">
        <v>8327</v>
      </c>
      <c r="Q239" t="s">
        <v>8328</v>
      </c>
      <c r="R239" s="12">
        <f>ROUND(E239/D239*100,0)</f>
        <v>207</v>
      </c>
      <c r="S239">
        <f>IFERROR(ROUND(E239/N239,2),0)</f>
        <v>221.79</v>
      </c>
    </row>
    <row r="240" spans="1:19" ht="43" hidden="1" x14ac:dyDescent="0.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 s="9">
        <f>(((I240/60)/60/24)+DATE(1970,1,1))</f>
        <v>41865.540486111109</v>
      </c>
      <c r="K240">
        <v>1405429098</v>
      </c>
      <c r="L240" s="9">
        <f>(((K240/60)/60/24)+DATE(1970,1,1))</f>
        <v>41835.540486111109</v>
      </c>
      <c r="M240" t="b">
        <v>1</v>
      </c>
      <c r="N240">
        <v>1513</v>
      </c>
      <c r="O240" t="b">
        <v>1</v>
      </c>
      <c r="P240" s="14" t="s">
        <v>8312</v>
      </c>
      <c r="Q240" t="s">
        <v>8313</v>
      </c>
      <c r="R240" s="12">
        <f>ROUND(E240/D240*100,0)</f>
        <v>207</v>
      </c>
      <c r="S240">
        <f>IFERROR(ROUND(E240/N240,2),0)</f>
        <v>136.63999999999999</v>
      </c>
    </row>
    <row r="241" spans="1:19" ht="43" hidden="1" x14ac:dyDescent="0.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 s="9">
        <f>(((I241/60)/60/24)+DATE(1970,1,1))</f>
        <v>42157.032638888893</v>
      </c>
      <c r="K241">
        <v>1430617209</v>
      </c>
      <c r="L241" s="9">
        <f>(((K241/60)/60/24)+DATE(1970,1,1))</f>
        <v>42127.069548611107</v>
      </c>
      <c r="M241" t="b">
        <v>0</v>
      </c>
      <c r="N241">
        <v>30</v>
      </c>
      <c r="O241" t="b">
        <v>1</v>
      </c>
      <c r="P241" s="14" t="s">
        <v>8316</v>
      </c>
      <c r="Q241" t="s">
        <v>8329</v>
      </c>
      <c r="R241" s="12">
        <f>ROUND(E241/D241*100,0)</f>
        <v>206</v>
      </c>
      <c r="S241">
        <f>IFERROR(ROUND(E241/N241,2),0)</f>
        <v>106.2</v>
      </c>
    </row>
    <row r="242" spans="1:19" ht="28.7" hidden="1" x14ac:dyDescent="0.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 s="9">
        <f>(((I242/60)/60/24)+DATE(1970,1,1))</f>
        <v>41790.8200462963</v>
      </c>
      <c r="K242">
        <v>1398973252</v>
      </c>
      <c r="L242" s="9">
        <f>(((K242/60)/60/24)+DATE(1970,1,1))</f>
        <v>41760.8200462963</v>
      </c>
      <c r="M242" t="b">
        <v>1</v>
      </c>
      <c r="N242">
        <v>236</v>
      </c>
      <c r="O242" t="b">
        <v>1</v>
      </c>
      <c r="P242" s="14" t="s">
        <v>8327</v>
      </c>
      <c r="Q242" t="s">
        <v>8328</v>
      </c>
      <c r="R242" s="12">
        <f>ROUND(E242/D242*100,0)</f>
        <v>205</v>
      </c>
      <c r="S242">
        <f>IFERROR(ROUND(E242/N242,2),0)</f>
        <v>130.53</v>
      </c>
    </row>
    <row r="243" spans="1:19" ht="43" hidden="1" x14ac:dyDescent="0.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 s="9">
        <f>(((I243/60)/60/24)+DATE(1970,1,1))</f>
        <v>42644.722013888888</v>
      </c>
      <c r="K243">
        <v>1472750382</v>
      </c>
      <c r="L243" s="9">
        <f>(((K243/60)/60/24)+DATE(1970,1,1))</f>
        <v>42614.722013888888</v>
      </c>
      <c r="M243" t="b">
        <v>0</v>
      </c>
      <c r="N243">
        <v>45</v>
      </c>
      <c r="O243" t="b">
        <v>1</v>
      </c>
      <c r="P243" s="14" t="s">
        <v>8316</v>
      </c>
      <c r="Q243" t="s">
        <v>8317</v>
      </c>
      <c r="R243" s="12">
        <f>ROUND(E243/D243*100,0)</f>
        <v>205</v>
      </c>
      <c r="S243">
        <f>IFERROR(ROUND(E243/N243,2),0)</f>
        <v>45.62</v>
      </c>
    </row>
    <row r="244" spans="1:19" ht="43" hidden="1" x14ac:dyDescent="0.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 s="9">
        <f>(((I244/60)/60/24)+DATE(1970,1,1))</f>
        <v>41097.165972222225</v>
      </c>
      <c r="K244">
        <v>1338336588</v>
      </c>
      <c r="L244" s="9">
        <f>(((K244/60)/60/24)+DATE(1970,1,1))</f>
        <v>41059.006805555553</v>
      </c>
      <c r="M244" t="b">
        <v>0</v>
      </c>
      <c r="N244">
        <v>34</v>
      </c>
      <c r="O244" t="b">
        <v>1</v>
      </c>
      <c r="P244" s="14" t="s">
        <v>8316</v>
      </c>
      <c r="Q244" t="s">
        <v>8317</v>
      </c>
      <c r="R244" s="12">
        <f>ROUND(E244/D244*100,0)</f>
        <v>204</v>
      </c>
      <c r="S244">
        <f>IFERROR(ROUND(E244/N244,2),0)</f>
        <v>59.85</v>
      </c>
    </row>
    <row r="245" spans="1:19" ht="43" hidden="1" x14ac:dyDescent="0.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 s="9">
        <f>(((I245/60)/60/24)+DATE(1970,1,1))</f>
        <v>42354.290972222225</v>
      </c>
      <c r="K245">
        <v>1447055935</v>
      </c>
      <c r="L245" s="9">
        <f>(((K245/60)/60/24)+DATE(1970,1,1))</f>
        <v>42317.33258101852</v>
      </c>
      <c r="M245" t="b">
        <v>0</v>
      </c>
      <c r="N245">
        <v>172</v>
      </c>
      <c r="O245" t="b">
        <v>1</v>
      </c>
      <c r="P245" s="14" t="s">
        <v>8325</v>
      </c>
      <c r="Q245" t="s">
        <v>8335</v>
      </c>
      <c r="R245" s="12">
        <f>ROUND(E245/D245*100,0)</f>
        <v>204</v>
      </c>
      <c r="S245">
        <f>IFERROR(ROUND(E245/N245,2),0)</f>
        <v>59.36</v>
      </c>
    </row>
    <row r="246" spans="1:19" ht="28.7" hidden="1" x14ac:dyDescent="0.5">
      <c r="A246">
        <v>165</v>
      </c>
      <c r="B246" s="3" t="s">
        <v>167</v>
      </c>
      <c r="C246" s="3" t="s">
        <v>4275</v>
      </c>
      <c r="D246" s="6">
        <v>17000</v>
      </c>
      <c r="E246" s="8">
        <v>0</v>
      </c>
      <c r="F246" t="s">
        <v>8220</v>
      </c>
      <c r="G246" t="s">
        <v>8224</v>
      </c>
      <c r="H246" t="s">
        <v>8246</v>
      </c>
      <c r="I246">
        <v>1452613724</v>
      </c>
      <c r="J246" s="9">
        <f>(((I246/60)/60/24)+DATE(1970,1,1))</f>
        <v>42381.658842592587</v>
      </c>
      <c r="K246">
        <v>1450021724</v>
      </c>
      <c r="L246" s="9">
        <f>(((K246/60)/60/24)+DATE(1970,1,1))</f>
        <v>42351.658842592587</v>
      </c>
      <c r="M246" t="b">
        <v>0</v>
      </c>
      <c r="N246">
        <v>0</v>
      </c>
      <c r="O246" t="b">
        <v>0</v>
      </c>
      <c r="P246" s="14" t="s">
        <v>8322</v>
      </c>
      <c r="Q246" t="s">
        <v>8351</v>
      </c>
      <c r="R246" s="12">
        <f>ROUND(E246/D246*100,0)</f>
        <v>0</v>
      </c>
      <c r="S246">
        <f>IFERROR(ROUND(E246/N246,2),0)</f>
        <v>0</v>
      </c>
    </row>
    <row r="247" spans="1:19" ht="43" hidden="1" x14ac:dyDescent="0.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 s="9">
        <f>(((I247/60)/60/24)+DATE(1970,1,1))</f>
        <v>41866.625254629631</v>
      </c>
      <c r="K247">
        <v>1405522822</v>
      </c>
      <c r="L247" s="9">
        <f>(((K247/60)/60/24)+DATE(1970,1,1))</f>
        <v>41836.625254629631</v>
      </c>
      <c r="M247" t="b">
        <v>0</v>
      </c>
      <c r="N247">
        <v>311</v>
      </c>
      <c r="O247" t="b">
        <v>1</v>
      </c>
      <c r="P247" s="14" t="s">
        <v>8330</v>
      </c>
      <c r="Q247" t="s">
        <v>8331</v>
      </c>
      <c r="R247" s="12">
        <f>ROUND(E247/D247*100,0)</f>
        <v>203</v>
      </c>
      <c r="S247">
        <f>IFERROR(ROUND(E247/N247,2),0)</f>
        <v>130.22999999999999</v>
      </c>
    </row>
    <row r="248" spans="1:19" ht="43" hidden="1" x14ac:dyDescent="0.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 s="9">
        <f>(((I248/60)/60/24)+DATE(1970,1,1))</f>
        <v>41274.75</v>
      </c>
      <c r="K248">
        <v>1352820837</v>
      </c>
      <c r="L248" s="9">
        <f>(((K248/60)/60/24)+DATE(1970,1,1))</f>
        <v>41226.648576388885</v>
      </c>
      <c r="M248" t="b">
        <v>0</v>
      </c>
      <c r="N248">
        <v>170</v>
      </c>
      <c r="O248" t="b">
        <v>1</v>
      </c>
      <c r="P248" s="14" t="s">
        <v>8316</v>
      </c>
      <c r="Q248" t="s">
        <v>8333</v>
      </c>
      <c r="R248" s="12">
        <f>ROUND(E248/D248*100,0)</f>
        <v>203</v>
      </c>
      <c r="S248">
        <f>IFERROR(ROUND(E248/N248,2),0)</f>
        <v>47.68</v>
      </c>
    </row>
    <row r="249" spans="1:19" ht="43" hidden="1" x14ac:dyDescent="0.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 s="9">
        <f>(((I249/60)/60/24)+DATE(1970,1,1))</f>
        <v>41609.887175925927</v>
      </c>
      <c r="K249">
        <v>1383337052</v>
      </c>
      <c r="L249" s="9">
        <f>(((K249/60)/60/24)+DATE(1970,1,1))</f>
        <v>41579.845509259263</v>
      </c>
      <c r="M249" t="b">
        <v>1</v>
      </c>
      <c r="N249">
        <v>109</v>
      </c>
      <c r="O249" t="b">
        <v>1</v>
      </c>
      <c r="P249" s="14" t="s">
        <v>8316</v>
      </c>
      <c r="Q249" t="s">
        <v>8317</v>
      </c>
      <c r="R249" s="12">
        <f>ROUND(E249/D249*100,0)</f>
        <v>202</v>
      </c>
      <c r="S249">
        <f>IFERROR(ROUND(E249/N249,2),0)</f>
        <v>55.7</v>
      </c>
    </row>
    <row r="250" spans="1:19" ht="43" hidden="1" x14ac:dyDescent="0.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 s="9">
        <f>(((I250/60)/60/24)+DATE(1970,1,1))</f>
        <v>42600.290972222225</v>
      </c>
      <c r="K250">
        <v>1468852306</v>
      </c>
      <c r="L250" s="9">
        <f>(((K250/60)/60/24)+DATE(1970,1,1))</f>
        <v>42569.605393518519</v>
      </c>
      <c r="M250" t="b">
        <v>0</v>
      </c>
      <c r="N250">
        <v>113</v>
      </c>
      <c r="O250" t="b">
        <v>1</v>
      </c>
      <c r="P250" s="14" t="s">
        <v>8316</v>
      </c>
      <c r="Q250" t="s">
        <v>8324</v>
      </c>
      <c r="R250" s="12">
        <f>ROUND(E250/D250*100,0)</f>
        <v>202</v>
      </c>
      <c r="S250">
        <f>IFERROR(ROUND(E250/N250,2),0)</f>
        <v>89.25</v>
      </c>
    </row>
    <row r="251" spans="1:19" ht="43" hidden="1" x14ac:dyDescent="0.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 s="9">
        <f>(((I251/60)/60/24)+DATE(1970,1,1))</f>
        <v>42479.836851851855</v>
      </c>
      <c r="K251">
        <v>1458936304</v>
      </c>
      <c r="L251" s="9">
        <f>(((K251/60)/60/24)+DATE(1970,1,1))</f>
        <v>42454.836851851855</v>
      </c>
      <c r="M251" t="b">
        <v>0</v>
      </c>
      <c r="N251">
        <v>125</v>
      </c>
      <c r="O251" t="b">
        <v>1</v>
      </c>
      <c r="P251" s="14" t="s">
        <v>8327</v>
      </c>
      <c r="Q251" t="s">
        <v>8328</v>
      </c>
      <c r="R251" s="12">
        <f>ROUND(E251/D251*100,0)</f>
        <v>202</v>
      </c>
      <c r="S251">
        <f>IFERROR(ROUND(E251/N251,2),0)</f>
        <v>80.650000000000006</v>
      </c>
    </row>
    <row r="252" spans="1:19" ht="43" hidden="1" x14ac:dyDescent="0.5">
      <c r="A252">
        <v>173</v>
      </c>
      <c r="B252" s="3" t="s">
        <v>175</v>
      </c>
      <c r="C252" s="3" t="s">
        <v>4283</v>
      </c>
      <c r="D252" s="6">
        <v>1110</v>
      </c>
      <c r="E252" s="8">
        <v>0</v>
      </c>
      <c r="F252" t="s">
        <v>8220</v>
      </c>
      <c r="G252" t="s">
        <v>8224</v>
      </c>
      <c r="H252" t="s">
        <v>8246</v>
      </c>
      <c r="I252">
        <v>1425131108</v>
      </c>
      <c r="J252" s="9">
        <f>(((I252/60)/60/24)+DATE(1970,1,1))</f>
        <v>42063.573009259257</v>
      </c>
      <c r="K252">
        <v>1422539108</v>
      </c>
      <c r="L252" s="9">
        <f>(((K252/60)/60/24)+DATE(1970,1,1))</f>
        <v>42033.573009259257</v>
      </c>
      <c r="M252" t="b">
        <v>0</v>
      </c>
      <c r="N252">
        <v>0</v>
      </c>
      <c r="O252" t="b">
        <v>0</v>
      </c>
      <c r="P252" s="14" t="s">
        <v>8322</v>
      </c>
      <c r="Q252" t="s">
        <v>8351</v>
      </c>
      <c r="R252" s="12">
        <f>ROUND(E252/D252*100,0)</f>
        <v>0</v>
      </c>
      <c r="S252">
        <f>IFERROR(ROUND(E252/N252,2),0)</f>
        <v>0</v>
      </c>
    </row>
    <row r="253" spans="1:19" ht="28.7" hidden="1" x14ac:dyDescent="0.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 s="9">
        <f>(((I253/60)/60/24)+DATE(1970,1,1))</f>
        <v>42368.59993055556</v>
      </c>
      <c r="K253">
        <v>1448461434</v>
      </c>
      <c r="L253" s="9">
        <f>(((K253/60)/60/24)+DATE(1970,1,1))</f>
        <v>42333.59993055556</v>
      </c>
      <c r="M253" t="b">
        <v>0</v>
      </c>
      <c r="N253">
        <v>392</v>
      </c>
      <c r="O253" t="b">
        <v>1</v>
      </c>
      <c r="P253" s="14" t="s">
        <v>8312</v>
      </c>
      <c r="Q253" t="s">
        <v>8313</v>
      </c>
      <c r="R253" s="12">
        <f>ROUND(E253/D253*100,0)</f>
        <v>202</v>
      </c>
      <c r="S253">
        <f>IFERROR(ROUND(E253/N253,2),0)</f>
        <v>77.23</v>
      </c>
    </row>
    <row r="254" spans="1:19" ht="43" hidden="1" x14ac:dyDescent="0.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 s="9">
        <f>(((I254/60)/60/24)+DATE(1970,1,1))</f>
        <v>42195.75</v>
      </c>
      <c r="K254">
        <v>1435181628</v>
      </c>
      <c r="L254" s="9">
        <f>(((K254/60)/60/24)+DATE(1970,1,1))</f>
        <v>42179.898472222223</v>
      </c>
      <c r="M254" t="b">
        <v>0</v>
      </c>
      <c r="N254">
        <v>17</v>
      </c>
      <c r="O254" t="b">
        <v>1</v>
      </c>
      <c r="P254" s="14" t="s">
        <v>8319</v>
      </c>
      <c r="Q254" t="s">
        <v>8320</v>
      </c>
      <c r="R254" s="12">
        <f>ROUND(E254/D254*100,0)</f>
        <v>202</v>
      </c>
      <c r="S254">
        <f>IFERROR(ROUND(E254/N254,2),0)</f>
        <v>29.71</v>
      </c>
    </row>
    <row r="255" spans="1:19" ht="43" hidden="1" x14ac:dyDescent="0.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 s="9">
        <f>(((I255/60)/60/24)+DATE(1970,1,1))</f>
        <v>42246</v>
      </c>
      <c r="K255">
        <v>1438715077</v>
      </c>
      <c r="L255" s="9">
        <f>(((K255/60)/60/24)+DATE(1970,1,1))</f>
        <v>42220.79487268519</v>
      </c>
      <c r="M255" t="b">
        <v>0</v>
      </c>
      <c r="N255">
        <v>17</v>
      </c>
      <c r="O255" t="b">
        <v>1</v>
      </c>
      <c r="P255" s="14" t="s">
        <v>8319</v>
      </c>
      <c r="Q255" t="s">
        <v>8320</v>
      </c>
      <c r="R255" s="12">
        <f>ROUND(E255/D255*100,0)</f>
        <v>202</v>
      </c>
      <c r="S255">
        <f>IFERROR(ROUND(E255/N255,2),0)</f>
        <v>59.41</v>
      </c>
    </row>
    <row r="256" spans="1:19" ht="43" hidden="1" x14ac:dyDescent="0.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 s="9">
        <f>(((I256/60)/60/24)+DATE(1970,1,1))</f>
        <v>40655.181400462963</v>
      </c>
      <c r="K256">
        <v>1300767673</v>
      </c>
      <c r="L256" s="9">
        <f>(((K256/60)/60/24)+DATE(1970,1,1))</f>
        <v>40624.181400462963</v>
      </c>
      <c r="M256" t="b">
        <v>1</v>
      </c>
      <c r="N256">
        <v>1876</v>
      </c>
      <c r="O256" t="b">
        <v>1</v>
      </c>
      <c r="P256" s="14" t="s">
        <v>8312</v>
      </c>
      <c r="Q256" t="s">
        <v>8313</v>
      </c>
      <c r="R256" s="12">
        <f>ROUND(E256/D256*100,0)</f>
        <v>201</v>
      </c>
      <c r="S256">
        <f>IFERROR(ROUND(E256/N256,2),0)</f>
        <v>51.31</v>
      </c>
    </row>
    <row r="257" spans="1:19" ht="43" hidden="1" x14ac:dyDescent="0.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 s="9">
        <f>(((I257/60)/60/24)+DATE(1970,1,1))</f>
        <v>42166.184560185182</v>
      </c>
      <c r="K257">
        <v>1431404746</v>
      </c>
      <c r="L257" s="9">
        <f>(((K257/60)/60/24)+DATE(1970,1,1))</f>
        <v>42136.184560185182</v>
      </c>
      <c r="M257" t="b">
        <v>1</v>
      </c>
      <c r="N257">
        <v>729</v>
      </c>
      <c r="O257" t="b">
        <v>1</v>
      </c>
      <c r="P257" s="14" t="s">
        <v>8312</v>
      </c>
      <c r="Q257" t="s">
        <v>8313</v>
      </c>
      <c r="R257" s="12">
        <f>ROUND(E257/D257*100,0)</f>
        <v>201</v>
      </c>
      <c r="S257">
        <f>IFERROR(ROUND(E257/N257,2),0)</f>
        <v>220.74</v>
      </c>
    </row>
    <row r="258" spans="1:19" ht="43" hidden="1" x14ac:dyDescent="0.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 s="9">
        <f>(((I258/60)/60/24)+DATE(1970,1,1))</f>
        <v>41888.64271990741</v>
      </c>
      <c r="K258">
        <v>1406129131</v>
      </c>
      <c r="L258" s="9">
        <f>(((K258/60)/60/24)+DATE(1970,1,1))</f>
        <v>41843.64271990741</v>
      </c>
      <c r="M258" t="b">
        <v>1</v>
      </c>
      <c r="N258">
        <v>508</v>
      </c>
      <c r="O258" t="b">
        <v>1</v>
      </c>
      <c r="P258" s="14" t="s">
        <v>8316</v>
      </c>
      <c r="Q258" t="s">
        <v>8317</v>
      </c>
      <c r="R258" s="12">
        <f>ROUND(E258/D258*100,0)</f>
        <v>200</v>
      </c>
      <c r="S258">
        <f>IFERROR(ROUND(E258/N258,2),0)</f>
        <v>118.2</v>
      </c>
    </row>
    <row r="259" spans="1:19" hidden="1" x14ac:dyDescent="0.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 s="9">
        <f>(((I259/60)/60/24)+DATE(1970,1,1))</f>
        <v>41322.809363425928</v>
      </c>
      <c r="K259">
        <v>1359660329</v>
      </c>
      <c r="L259" s="9">
        <f>(((K259/60)/60/24)+DATE(1970,1,1))</f>
        <v>41305.809363425928</v>
      </c>
      <c r="M259" t="b">
        <v>0</v>
      </c>
      <c r="N259">
        <v>55</v>
      </c>
      <c r="O259" t="b">
        <v>1</v>
      </c>
      <c r="P259" s="14" t="s">
        <v>8316</v>
      </c>
      <c r="Q259" t="s">
        <v>8317</v>
      </c>
      <c r="R259" s="12">
        <f>ROUND(E259/D259*100,0)</f>
        <v>200</v>
      </c>
      <c r="S259">
        <f>IFERROR(ROUND(E259/N259,2),0)</f>
        <v>182.13</v>
      </c>
    </row>
    <row r="260" spans="1:19" ht="57.35" hidden="1" x14ac:dyDescent="0.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 s="9">
        <f>(((I260/60)/60/24)+DATE(1970,1,1))</f>
        <v>42139.826145833329</v>
      </c>
      <c r="K260">
        <v>1429127379</v>
      </c>
      <c r="L260" s="9">
        <f>(((K260/60)/60/24)+DATE(1970,1,1))</f>
        <v>42109.826145833329</v>
      </c>
      <c r="M260" t="b">
        <v>0</v>
      </c>
      <c r="N260">
        <v>1</v>
      </c>
      <c r="O260" t="b">
        <v>1</v>
      </c>
      <c r="P260" s="14" t="s">
        <v>8316</v>
      </c>
      <c r="Q260" t="s">
        <v>8329</v>
      </c>
      <c r="R260" s="12">
        <f>ROUND(E260/D260*100,0)</f>
        <v>200</v>
      </c>
      <c r="S260">
        <f>IFERROR(ROUND(E260/N260,2),0)</f>
        <v>10</v>
      </c>
    </row>
    <row r="261" spans="1:19" ht="43" hidden="1" x14ac:dyDescent="0.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 s="9">
        <f>(((I261/60)/60/24)+DATE(1970,1,1))</f>
        <v>42182.288819444439</v>
      </c>
      <c r="K261">
        <v>1432796154</v>
      </c>
      <c r="L261" s="9">
        <f>(((K261/60)/60/24)+DATE(1970,1,1))</f>
        <v>42152.288819444439</v>
      </c>
      <c r="M261" t="b">
        <v>0</v>
      </c>
      <c r="N261">
        <v>271</v>
      </c>
      <c r="O261" t="b">
        <v>1</v>
      </c>
      <c r="P261" s="14" t="s">
        <v>8327</v>
      </c>
      <c r="Q261" t="s">
        <v>8328</v>
      </c>
      <c r="R261" s="12">
        <f>ROUND(E261/D261*100,0)</f>
        <v>199</v>
      </c>
      <c r="S261">
        <f>IFERROR(ROUND(E261/N261,2),0)</f>
        <v>183.8</v>
      </c>
    </row>
    <row r="262" spans="1:19" ht="43" hidden="1" x14ac:dyDescent="0.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 s="9">
        <f>(((I262/60)/60/24)+DATE(1970,1,1))</f>
        <v>40544.207638888889</v>
      </c>
      <c r="K262">
        <v>1288968886</v>
      </c>
      <c r="L262" s="9">
        <f>(((K262/60)/60/24)+DATE(1970,1,1))</f>
        <v>40487.621365740742</v>
      </c>
      <c r="M262" t="b">
        <v>1</v>
      </c>
      <c r="N262">
        <v>141</v>
      </c>
      <c r="O262" t="b">
        <v>1</v>
      </c>
      <c r="P262" s="14" t="s">
        <v>8316</v>
      </c>
      <c r="Q262" t="s">
        <v>8317</v>
      </c>
      <c r="R262" s="12">
        <f>ROUND(E262/D262*100,0)</f>
        <v>199</v>
      </c>
      <c r="S262">
        <f>IFERROR(ROUND(E262/N262,2),0)</f>
        <v>94.49</v>
      </c>
    </row>
    <row r="263" spans="1:19" ht="43" hidden="1" x14ac:dyDescent="0.5">
      <c r="A263">
        <v>193</v>
      </c>
      <c r="B263" s="3" t="s">
        <v>195</v>
      </c>
      <c r="C263" s="3" t="s">
        <v>4303</v>
      </c>
      <c r="D263" s="6">
        <v>1000</v>
      </c>
      <c r="E263" s="8">
        <v>0</v>
      </c>
      <c r="F263" t="s">
        <v>8220</v>
      </c>
      <c r="G263" t="s">
        <v>8224</v>
      </c>
      <c r="H263" t="s">
        <v>8246</v>
      </c>
      <c r="I263">
        <v>1417217166</v>
      </c>
      <c r="J263" s="9">
        <f>(((I263/60)/60/24)+DATE(1970,1,1))</f>
        <v>41971.976458333331</v>
      </c>
      <c r="K263">
        <v>1412029566</v>
      </c>
      <c r="L263" s="9">
        <f>(((K263/60)/60/24)+DATE(1970,1,1))</f>
        <v>41911.934791666667</v>
      </c>
      <c r="M263" t="b">
        <v>0</v>
      </c>
      <c r="N263">
        <v>0</v>
      </c>
      <c r="O263" t="b">
        <v>0</v>
      </c>
      <c r="P263" s="14" t="s">
        <v>8322</v>
      </c>
      <c r="Q263" t="s">
        <v>8351</v>
      </c>
      <c r="R263" s="12">
        <f>ROUND(E263/D263*100,0)</f>
        <v>0</v>
      </c>
      <c r="S263">
        <f>IFERROR(ROUND(E263/N263,2),0)</f>
        <v>0</v>
      </c>
    </row>
    <row r="264" spans="1:19" ht="43" hidden="1" x14ac:dyDescent="0.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 s="9">
        <f>(((I264/60)/60/24)+DATE(1970,1,1))</f>
        <v>41104.126388888886</v>
      </c>
      <c r="K264">
        <v>1341892127</v>
      </c>
      <c r="L264" s="9">
        <f>(((K264/60)/60/24)+DATE(1970,1,1))</f>
        <v>41100.158877314818</v>
      </c>
      <c r="M264" t="b">
        <v>0</v>
      </c>
      <c r="N264">
        <v>28</v>
      </c>
      <c r="O264" t="b">
        <v>1</v>
      </c>
      <c r="P264" s="14" t="s">
        <v>8322</v>
      </c>
      <c r="Q264" t="s">
        <v>8323</v>
      </c>
      <c r="R264" s="12">
        <f>ROUND(E264/D264*100,0)</f>
        <v>198</v>
      </c>
      <c r="S264">
        <f>IFERROR(ROUND(E264/N264,2),0)</f>
        <v>53.04</v>
      </c>
    </row>
    <row r="265" spans="1:19" ht="43" hidden="1" x14ac:dyDescent="0.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 s="9">
        <f>(((I265/60)/60/24)+DATE(1970,1,1))</f>
        <v>41563.60665509259</v>
      </c>
      <c r="K265">
        <v>1378737215</v>
      </c>
      <c r="L265" s="9">
        <f>(((K265/60)/60/24)+DATE(1970,1,1))</f>
        <v>41526.60665509259</v>
      </c>
      <c r="M265" t="b">
        <v>1</v>
      </c>
      <c r="N265">
        <v>682</v>
      </c>
      <c r="O265" t="b">
        <v>1</v>
      </c>
      <c r="P265" s="14" t="s">
        <v>8312</v>
      </c>
      <c r="Q265" t="s">
        <v>8313</v>
      </c>
      <c r="R265" s="12">
        <f>ROUND(E265/D265*100,0)</f>
        <v>198</v>
      </c>
      <c r="S265">
        <f>IFERROR(ROUND(E265/N265,2),0)</f>
        <v>101.86</v>
      </c>
    </row>
    <row r="266" spans="1:19" ht="43" hidden="1" x14ac:dyDescent="0.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 s="9">
        <f>(((I266/60)/60/24)+DATE(1970,1,1))</f>
        <v>41843.642939814818</v>
      </c>
      <c r="K266">
        <v>1400945150</v>
      </c>
      <c r="L266" s="9">
        <f>(((K266/60)/60/24)+DATE(1970,1,1))</f>
        <v>41783.642939814818</v>
      </c>
      <c r="M266" t="b">
        <v>0</v>
      </c>
      <c r="N266">
        <v>1364</v>
      </c>
      <c r="O266" t="b">
        <v>1</v>
      </c>
      <c r="P266" s="14" t="s">
        <v>8312</v>
      </c>
      <c r="Q266" t="s">
        <v>8313</v>
      </c>
      <c r="R266" s="12">
        <f>ROUND(E266/D266*100,0)</f>
        <v>196</v>
      </c>
      <c r="S266">
        <f>IFERROR(ROUND(E266/N266,2),0)</f>
        <v>36</v>
      </c>
    </row>
    <row r="267" spans="1:19" ht="43" hidden="1" x14ac:dyDescent="0.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 s="9">
        <f>(((I267/60)/60/24)+DATE(1970,1,1))</f>
        <v>41739.290972222225</v>
      </c>
      <c r="K267">
        <v>1395168625</v>
      </c>
      <c r="L267" s="9">
        <f>(((K267/60)/60/24)+DATE(1970,1,1))</f>
        <v>41716.785011574073</v>
      </c>
      <c r="M267" t="b">
        <v>0</v>
      </c>
      <c r="N267">
        <v>120</v>
      </c>
      <c r="O267" t="b">
        <v>1</v>
      </c>
      <c r="P267" s="14" t="s">
        <v>8316</v>
      </c>
      <c r="Q267" t="s">
        <v>8329</v>
      </c>
      <c r="R267" s="12">
        <f>ROUND(E267/D267*100,0)</f>
        <v>196</v>
      </c>
      <c r="S267">
        <f>IFERROR(ROUND(E267/N267,2),0)</f>
        <v>40.75</v>
      </c>
    </row>
    <row r="268" spans="1:19" ht="57.35" hidden="1" x14ac:dyDescent="0.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 s="9">
        <f>(((I268/60)/60/24)+DATE(1970,1,1))</f>
        <v>40484.018055555556</v>
      </c>
      <c r="K268">
        <v>1286319256</v>
      </c>
      <c r="L268" s="9">
        <f>(((K268/60)/60/24)+DATE(1970,1,1))</f>
        <v>40456.954351851848</v>
      </c>
      <c r="M268" t="b">
        <v>0</v>
      </c>
      <c r="N268">
        <v>107</v>
      </c>
      <c r="O268" t="b">
        <v>1</v>
      </c>
      <c r="P268" s="14" t="s">
        <v>8316</v>
      </c>
      <c r="Q268" t="s">
        <v>8333</v>
      </c>
      <c r="R268" s="12">
        <f>ROUND(E268/D268*100,0)</f>
        <v>195</v>
      </c>
      <c r="S268">
        <f>IFERROR(ROUND(E268/N268,2),0)</f>
        <v>27.39</v>
      </c>
    </row>
    <row r="269" spans="1:19" ht="43" hidden="1" x14ac:dyDescent="0.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 s="9">
        <f>(((I269/60)/60/24)+DATE(1970,1,1))</f>
        <v>42062.020833333328</v>
      </c>
      <c r="K269">
        <v>1421983138</v>
      </c>
      <c r="L269" s="9">
        <f>(((K269/60)/60/24)+DATE(1970,1,1))</f>
        <v>42027.13817129629</v>
      </c>
      <c r="M269" t="b">
        <v>0</v>
      </c>
      <c r="N269">
        <v>61</v>
      </c>
      <c r="O269" t="b">
        <v>1</v>
      </c>
      <c r="P269" s="14" t="s">
        <v>8316</v>
      </c>
      <c r="Q269" t="s">
        <v>8338</v>
      </c>
      <c r="R269" s="12">
        <f>ROUND(E269/D269*100,0)</f>
        <v>195</v>
      </c>
      <c r="S269">
        <f>IFERROR(ROUND(E269/N269,2),0)</f>
        <v>64.03</v>
      </c>
    </row>
    <row r="270" spans="1:19" ht="43" hidden="1" x14ac:dyDescent="0.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 s="9">
        <f>(((I270/60)/60/24)+DATE(1970,1,1))</f>
        <v>41944.207638888889</v>
      </c>
      <c r="K270">
        <v>1411489552</v>
      </c>
      <c r="L270" s="9">
        <f>(((K270/60)/60/24)+DATE(1970,1,1))</f>
        <v>41905.684629629628</v>
      </c>
      <c r="M270" t="b">
        <v>1</v>
      </c>
      <c r="N270">
        <v>159</v>
      </c>
      <c r="O270" t="b">
        <v>1</v>
      </c>
      <c r="P270" s="14" t="s">
        <v>8316</v>
      </c>
      <c r="Q270" t="s">
        <v>8337</v>
      </c>
      <c r="R270" s="12">
        <f>ROUND(E270/D270*100,0)</f>
        <v>194</v>
      </c>
      <c r="S270">
        <f>IFERROR(ROUND(E270/N270,2),0)</f>
        <v>36.630000000000003</v>
      </c>
    </row>
    <row r="271" spans="1:19" ht="43" hidden="1" x14ac:dyDescent="0.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 s="9">
        <f>(((I271/60)/60/24)+DATE(1970,1,1))</f>
        <v>41772.780509259261</v>
      </c>
      <c r="K271">
        <v>1397414636</v>
      </c>
      <c r="L271" s="9">
        <f>(((K271/60)/60/24)+DATE(1970,1,1))</f>
        <v>41742.780509259261</v>
      </c>
      <c r="M271" t="b">
        <v>1</v>
      </c>
      <c r="N271">
        <v>306</v>
      </c>
      <c r="O271" t="b">
        <v>1</v>
      </c>
      <c r="P271" s="14" t="s">
        <v>8312</v>
      </c>
      <c r="Q271" t="s">
        <v>8313</v>
      </c>
      <c r="R271" s="12">
        <f>ROUND(E271/D271*100,0)</f>
        <v>193</v>
      </c>
      <c r="S271">
        <f>IFERROR(ROUND(E271/N271,2),0)</f>
        <v>63.05</v>
      </c>
    </row>
    <row r="272" spans="1:19" ht="43" hidden="1" x14ac:dyDescent="0.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 s="9">
        <f>(((I272/60)/60/24)+DATE(1970,1,1))</f>
        <v>41773.961111111108</v>
      </c>
      <c r="K272">
        <v>1396923624</v>
      </c>
      <c r="L272" s="9">
        <f>(((K272/60)/60/24)+DATE(1970,1,1))</f>
        <v>41737.097499999996</v>
      </c>
      <c r="M272" t="b">
        <v>1</v>
      </c>
      <c r="N272">
        <v>122</v>
      </c>
      <c r="O272" t="b">
        <v>1</v>
      </c>
      <c r="P272" s="14" t="s">
        <v>8312</v>
      </c>
      <c r="Q272" t="s">
        <v>8313</v>
      </c>
      <c r="R272" s="12">
        <f>ROUND(E272/D272*100,0)</f>
        <v>192</v>
      </c>
      <c r="S272">
        <f>IFERROR(ROUND(E272/N272,2),0)</f>
        <v>23.65</v>
      </c>
    </row>
    <row r="273" spans="1:19" ht="43" hidden="1" x14ac:dyDescent="0.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 s="9">
        <f>(((I273/60)/60/24)+DATE(1970,1,1))</f>
        <v>40712.051689814813</v>
      </c>
      <c r="K273">
        <v>1305767666</v>
      </c>
      <c r="L273" s="9">
        <f>(((K273/60)/60/24)+DATE(1970,1,1))</f>
        <v>40682.051689814813</v>
      </c>
      <c r="M273" t="b">
        <v>1</v>
      </c>
      <c r="N273">
        <v>688</v>
      </c>
      <c r="O273" t="b">
        <v>1</v>
      </c>
      <c r="P273" s="14" t="s">
        <v>8322</v>
      </c>
      <c r="Q273" t="s">
        <v>8334</v>
      </c>
      <c r="R273" s="12">
        <f>ROUND(E273/D273*100,0)</f>
        <v>191</v>
      </c>
      <c r="S273">
        <f>IFERROR(ROUND(E273/N273,2),0)</f>
        <v>83.35</v>
      </c>
    </row>
    <row r="274" spans="1:19" ht="43" hidden="1" x14ac:dyDescent="0.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 s="9">
        <f>(((I274/60)/60/24)+DATE(1970,1,1))</f>
        <v>41425.5</v>
      </c>
      <c r="K274">
        <v>1366879523</v>
      </c>
      <c r="L274" s="9">
        <f>(((K274/60)/60/24)+DATE(1970,1,1))</f>
        <v>41389.364849537036</v>
      </c>
      <c r="M274" t="b">
        <v>0</v>
      </c>
      <c r="N274">
        <v>5812</v>
      </c>
      <c r="O274" t="b">
        <v>1</v>
      </c>
      <c r="P274" s="14" t="s">
        <v>8312</v>
      </c>
      <c r="Q274" t="s">
        <v>8313</v>
      </c>
      <c r="R274" s="12">
        <f>ROUND(E274/D274*100,0)</f>
        <v>191</v>
      </c>
      <c r="S274">
        <f>IFERROR(ROUND(E274/N274,2),0)</f>
        <v>86.16</v>
      </c>
    </row>
    <row r="275" spans="1:19" ht="43" hidden="1" x14ac:dyDescent="0.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 s="9">
        <f>(((I275/60)/60/24)+DATE(1970,1,1))</f>
        <v>41892.202777777777</v>
      </c>
      <c r="K275">
        <v>1407784586</v>
      </c>
      <c r="L275" s="9">
        <f>(((K275/60)/60/24)+DATE(1970,1,1))</f>
        <v>41862.803078703706</v>
      </c>
      <c r="M275" t="b">
        <v>0</v>
      </c>
      <c r="N275">
        <v>58</v>
      </c>
      <c r="O275" t="b">
        <v>1</v>
      </c>
      <c r="P275" s="14" t="s">
        <v>8319</v>
      </c>
      <c r="Q275" t="s">
        <v>8332</v>
      </c>
      <c r="R275" s="12">
        <f>ROUND(E275/D275*100,0)</f>
        <v>191</v>
      </c>
      <c r="S275">
        <f>IFERROR(ROUND(E275/N275,2),0)</f>
        <v>259.95</v>
      </c>
    </row>
    <row r="276" spans="1:19" ht="43" hidden="1" x14ac:dyDescent="0.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 s="9">
        <f>(((I276/60)/60/24)+DATE(1970,1,1))</f>
        <v>41852.290972222225</v>
      </c>
      <c r="K276">
        <v>1404190567</v>
      </c>
      <c r="L276" s="9">
        <f>(((K276/60)/60/24)+DATE(1970,1,1))</f>
        <v>41821.205636574072</v>
      </c>
      <c r="M276" t="b">
        <v>0</v>
      </c>
      <c r="N276">
        <v>16</v>
      </c>
      <c r="O276" t="b">
        <v>1</v>
      </c>
      <c r="P276" s="14" t="s">
        <v>8319</v>
      </c>
      <c r="Q276" t="s">
        <v>8320</v>
      </c>
      <c r="R276" s="12">
        <f>ROUND(E276/D276*100,0)</f>
        <v>191</v>
      </c>
      <c r="S276">
        <f>IFERROR(ROUND(E276/N276,2),0)</f>
        <v>358.69</v>
      </c>
    </row>
    <row r="277" spans="1:19" ht="43" hidden="1" x14ac:dyDescent="0.5">
      <c r="A277">
        <v>194</v>
      </c>
      <c r="B277" s="3" t="s">
        <v>196</v>
      </c>
      <c r="C277" s="3" t="s">
        <v>4304</v>
      </c>
      <c r="D277" s="6">
        <v>2500</v>
      </c>
      <c r="E277" s="8">
        <v>3</v>
      </c>
      <c r="F277" t="s">
        <v>8220</v>
      </c>
      <c r="G277" t="s">
        <v>8224</v>
      </c>
      <c r="H277" t="s">
        <v>8246</v>
      </c>
      <c r="I277">
        <v>1457308531</v>
      </c>
      <c r="J277" s="9">
        <f>(((I277/60)/60/24)+DATE(1970,1,1))</f>
        <v>42435.996886574074</v>
      </c>
      <c r="K277">
        <v>1452124531</v>
      </c>
      <c r="L277" s="9">
        <f>(((K277/60)/60/24)+DATE(1970,1,1))</f>
        <v>42375.996886574074</v>
      </c>
      <c r="M277" t="b">
        <v>0</v>
      </c>
      <c r="N277">
        <v>3</v>
      </c>
      <c r="O277" t="b">
        <v>0</v>
      </c>
      <c r="P277" s="14" t="s">
        <v>8322</v>
      </c>
      <c r="Q277" t="s">
        <v>8351</v>
      </c>
      <c r="R277" s="12">
        <f>ROUND(E277/D277*100,0)</f>
        <v>0</v>
      </c>
      <c r="S277">
        <f>IFERROR(ROUND(E277/N277,2),0)</f>
        <v>1</v>
      </c>
    </row>
    <row r="278" spans="1:19" ht="43" hidden="1" x14ac:dyDescent="0.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 s="9">
        <f>(((I278/60)/60/24)+DATE(1970,1,1))</f>
        <v>42454.12023148148</v>
      </c>
      <c r="K278">
        <v>1456285988</v>
      </c>
      <c r="L278" s="9">
        <f>(((K278/60)/60/24)+DATE(1970,1,1))</f>
        <v>42424.161898148144</v>
      </c>
      <c r="M278" t="b">
        <v>0</v>
      </c>
      <c r="N278">
        <v>66</v>
      </c>
      <c r="O278" t="b">
        <v>1</v>
      </c>
      <c r="P278" s="14" t="s">
        <v>8316</v>
      </c>
      <c r="Q278" t="s">
        <v>8317</v>
      </c>
      <c r="R278" s="12">
        <f>ROUND(E278/D278*100,0)</f>
        <v>189</v>
      </c>
      <c r="S278">
        <f>IFERROR(ROUND(E278/N278,2),0)</f>
        <v>43.06</v>
      </c>
    </row>
    <row r="279" spans="1:19" ht="43" hidden="1" x14ac:dyDescent="0.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 s="9">
        <f>(((I279/60)/60/24)+DATE(1970,1,1))</f>
        <v>41993.207638888889</v>
      </c>
      <c r="K279">
        <v>1416244863</v>
      </c>
      <c r="L279" s="9">
        <f>(((K279/60)/60/24)+DATE(1970,1,1))</f>
        <v>41960.722951388889</v>
      </c>
      <c r="M279" t="b">
        <v>1</v>
      </c>
      <c r="N279">
        <v>441</v>
      </c>
      <c r="O279" t="b">
        <v>1</v>
      </c>
      <c r="P279" s="14" t="s">
        <v>8325</v>
      </c>
      <c r="Q279" t="s">
        <v>8326</v>
      </c>
      <c r="R279" s="12">
        <f>ROUND(E279/D279*100,0)</f>
        <v>189</v>
      </c>
      <c r="S279">
        <f>IFERROR(ROUND(E279/N279,2),0)</f>
        <v>64.17</v>
      </c>
    </row>
    <row r="280" spans="1:19" ht="43" hidden="1" x14ac:dyDescent="0.5">
      <c r="A280">
        <v>215</v>
      </c>
      <c r="B280" s="3" t="s">
        <v>217</v>
      </c>
      <c r="C280" s="3" t="s">
        <v>4325</v>
      </c>
      <c r="D280" s="6">
        <v>4400</v>
      </c>
      <c r="E280" s="8">
        <v>10</v>
      </c>
      <c r="F280" t="s">
        <v>8220</v>
      </c>
      <c r="G280" t="s">
        <v>8224</v>
      </c>
      <c r="H280" t="s">
        <v>8246</v>
      </c>
      <c r="I280">
        <v>1455753540</v>
      </c>
      <c r="J280" s="9">
        <f>(((I280/60)/60/24)+DATE(1970,1,1))</f>
        <v>42417.999305555553</v>
      </c>
      <c r="K280">
        <v>1452058282</v>
      </c>
      <c r="L280" s="9">
        <f>(((K280/60)/60/24)+DATE(1970,1,1))</f>
        <v>42375.230115740742</v>
      </c>
      <c r="M280" t="b">
        <v>0</v>
      </c>
      <c r="N280">
        <v>1</v>
      </c>
      <c r="O280" t="b">
        <v>0</v>
      </c>
      <c r="P280" s="14" t="s">
        <v>8322</v>
      </c>
      <c r="Q280" t="s">
        <v>8351</v>
      </c>
      <c r="R280" s="12">
        <f>ROUND(E280/D280*100,0)</f>
        <v>0</v>
      </c>
      <c r="S280">
        <f>IFERROR(ROUND(E280/N280,2),0)</f>
        <v>10</v>
      </c>
    </row>
    <row r="281" spans="1:19" ht="43" hidden="1" x14ac:dyDescent="0.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 s="9">
        <f>(((I281/60)/60/24)+DATE(1970,1,1))</f>
        <v>42300.458333333328</v>
      </c>
      <c r="K281">
        <v>1443302004</v>
      </c>
      <c r="L281" s="9">
        <f>(((K281/60)/60/24)+DATE(1970,1,1))</f>
        <v>42273.884305555555</v>
      </c>
      <c r="M281" t="b">
        <v>1</v>
      </c>
      <c r="N281">
        <v>53</v>
      </c>
      <c r="O281" t="b">
        <v>1</v>
      </c>
      <c r="P281" s="14" t="s">
        <v>8312</v>
      </c>
      <c r="Q281" t="s">
        <v>8321</v>
      </c>
      <c r="R281" s="12">
        <f>ROUND(E281/D281*100,0)</f>
        <v>188</v>
      </c>
      <c r="S281">
        <f>IFERROR(ROUND(E281/N281,2),0)</f>
        <v>35.549999999999997</v>
      </c>
    </row>
    <row r="282" spans="1:19" ht="43" hidden="1" x14ac:dyDescent="0.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 s="9">
        <f>(((I282/60)/60/24)+DATE(1970,1,1))</f>
        <v>41075.165972222225</v>
      </c>
      <c r="K282">
        <v>1338346281</v>
      </c>
      <c r="L282" s="9">
        <f>(((K282/60)/60/24)+DATE(1970,1,1))</f>
        <v>41059.118993055556</v>
      </c>
      <c r="M282" t="b">
        <v>0</v>
      </c>
      <c r="N282">
        <v>29</v>
      </c>
      <c r="O282" t="b">
        <v>1</v>
      </c>
      <c r="P282" s="14" t="s">
        <v>8316</v>
      </c>
      <c r="Q282" t="s">
        <v>8333</v>
      </c>
      <c r="R282" s="12">
        <f>ROUND(E282/D282*100,0)</f>
        <v>187</v>
      </c>
      <c r="S282">
        <f>IFERROR(ROUND(E282/N282,2),0)</f>
        <v>38.74</v>
      </c>
    </row>
    <row r="283" spans="1:19" ht="43" hidden="1" x14ac:dyDescent="0.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 s="9">
        <f>(((I283/60)/60/24)+DATE(1970,1,1))</f>
        <v>42659.041666666672</v>
      </c>
      <c r="K283">
        <v>1474641914</v>
      </c>
      <c r="L283" s="9">
        <f>(((K283/60)/60/24)+DATE(1970,1,1))</f>
        <v>42636.614745370374</v>
      </c>
      <c r="M283" t="b">
        <v>0</v>
      </c>
      <c r="N283">
        <v>50</v>
      </c>
      <c r="O283" t="b">
        <v>1</v>
      </c>
      <c r="P283" s="14" t="s">
        <v>8312</v>
      </c>
      <c r="Q283" t="s">
        <v>8321</v>
      </c>
      <c r="R283" s="12">
        <f>ROUND(E283/D283*100,0)</f>
        <v>187</v>
      </c>
      <c r="S283">
        <f>IFERROR(ROUND(E283/N283,2),0)</f>
        <v>37.46</v>
      </c>
    </row>
    <row r="284" spans="1:19" ht="28.7" hidden="1" x14ac:dyDescent="0.5">
      <c r="A284">
        <v>228</v>
      </c>
      <c r="B284" s="3" t="s">
        <v>230</v>
      </c>
      <c r="C284" s="3" t="s">
        <v>4338</v>
      </c>
      <c r="D284" s="6">
        <v>8000</v>
      </c>
      <c r="E284" s="8">
        <v>0</v>
      </c>
      <c r="F284" t="s">
        <v>8220</v>
      </c>
      <c r="G284" t="s">
        <v>8224</v>
      </c>
      <c r="H284" t="s">
        <v>8246</v>
      </c>
      <c r="I284">
        <v>1433176105</v>
      </c>
      <c r="J284" s="9">
        <f>(((I284/60)/60/24)+DATE(1970,1,1))</f>
        <v>42156.686400462961</v>
      </c>
      <c r="K284">
        <v>1427992105</v>
      </c>
      <c r="L284" s="9">
        <f>(((K284/60)/60/24)+DATE(1970,1,1))</f>
        <v>42096.686400462961</v>
      </c>
      <c r="M284" t="b">
        <v>0</v>
      </c>
      <c r="N284">
        <v>0</v>
      </c>
      <c r="O284" t="b">
        <v>0</v>
      </c>
      <c r="P284" s="14" t="s">
        <v>8322</v>
      </c>
      <c r="Q284" t="s">
        <v>8351</v>
      </c>
      <c r="R284" s="12">
        <f>ROUND(E284/D284*100,0)</f>
        <v>0</v>
      </c>
      <c r="S284">
        <f>IFERROR(ROUND(E284/N284,2),0)</f>
        <v>0</v>
      </c>
    </row>
    <row r="285" spans="1:19" ht="43" hidden="1" x14ac:dyDescent="0.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 s="9">
        <f>(((I285/60)/60/24)+DATE(1970,1,1))</f>
        <v>41891.524837962963</v>
      </c>
      <c r="K285">
        <v>1407674146</v>
      </c>
      <c r="L285" s="9">
        <f>(((K285/60)/60/24)+DATE(1970,1,1))</f>
        <v>41861.524837962963</v>
      </c>
      <c r="M285" t="b">
        <v>0</v>
      </c>
      <c r="N285">
        <v>45</v>
      </c>
      <c r="O285" t="b">
        <v>1</v>
      </c>
      <c r="P285" s="14" t="s">
        <v>8319</v>
      </c>
      <c r="Q285" t="s">
        <v>8320</v>
      </c>
      <c r="R285" s="12">
        <f>ROUND(E285/D285*100,0)</f>
        <v>186</v>
      </c>
      <c r="S285">
        <f>IFERROR(ROUND(E285/N285,2),0)</f>
        <v>41.22</v>
      </c>
    </row>
    <row r="286" spans="1:19" ht="43" hidden="1" x14ac:dyDescent="0.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 s="9">
        <f>(((I286/60)/60/24)+DATE(1970,1,1))</f>
        <v>42573.226388888885</v>
      </c>
      <c r="K286">
        <v>1467335378</v>
      </c>
      <c r="L286" s="9">
        <f>(((K286/60)/60/24)+DATE(1970,1,1))</f>
        <v>42552.048356481479</v>
      </c>
      <c r="M286" t="b">
        <v>0</v>
      </c>
      <c r="N286">
        <v>23</v>
      </c>
      <c r="O286" t="b">
        <v>1</v>
      </c>
      <c r="P286" s="14" t="s">
        <v>8319</v>
      </c>
      <c r="Q286" t="s">
        <v>8320</v>
      </c>
      <c r="R286" s="12">
        <f>ROUND(E286/D286*100,0)</f>
        <v>186</v>
      </c>
      <c r="S286">
        <f>IFERROR(ROUND(E286/N286,2),0)</f>
        <v>80.87</v>
      </c>
    </row>
    <row r="287" spans="1:19" ht="43" hidden="1" x14ac:dyDescent="0.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 s="9">
        <f>(((I287/60)/60/24)+DATE(1970,1,1))</f>
        <v>40330.165972222225</v>
      </c>
      <c r="K287">
        <v>1269878058</v>
      </c>
      <c r="L287" s="9">
        <f>(((K287/60)/60/24)+DATE(1970,1,1))</f>
        <v>40266.662708333337</v>
      </c>
      <c r="M287" t="b">
        <v>1</v>
      </c>
      <c r="N287">
        <v>108</v>
      </c>
      <c r="O287" t="b">
        <v>1</v>
      </c>
      <c r="P287" s="14" t="s">
        <v>8322</v>
      </c>
      <c r="Q287" t="s">
        <v>8334</v>
      </c>
      <c r="R287" s="12">
        <f>ROUND(E287/D287*100,0)</f>
        <v>185</v>
      </c>
      <c r="S287">
        <f>IFERROR(ROUND(E287/N287,2),0)</f>
        <v>85.44</v>
      </c>
    </row>
    <row r="288" spans="1:19" ht="43" hidden="1" x14ac:dyDescent="0.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 s="9">
        <f>(((I288/60)/60/24)+DATE(1970,1,1))</f>
        <v>42452.290972222225</v>
      </c>
      <c r="K288">
        <v>1455721204</v>
      </c>
      <c r="L288" s="9">
        <f>(((K288/60)/60/24)+DATE(1970,1,1))</f>
        <v>42417.625046296293</v>
      </c>
      <c r="M288" t="b">
        <v>0</v>
      </c>
      <c r="N288">
        <v>537</v>
      </c>
      <c r="O288" t="b">
        <v>1</v>
      </c>
      <c r="P288" s="14" t="s">
        <v>8314</v>
      </c>
      <c r="Q288" t="s">
        <v>8315</v>
      </c>
      <c r="R288" s="12">
        <f>ROUND(E288/D288*100,0)</f>
        <v>185</v>
      </c>
      <c r="S288">
        <f>IFERROR(ROUND(E288/N288,2),0)</f>
        <v>65.319999999999993</v>
      </c>
    </row>
    <row r="289" spans="1:19" ht="43" hidden="1" x14ac:dyDescent="0.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 s="9">
        <f>(((I289/60)/60/24)+DATE(1970,1,1))</f>
        <v>40749.284722222219</v>
      </c>
      <c r="K289">
        <v>1306219897</v>
      </c>
      <c r="L289" s="9">
        <f>(((K289/60)/60/24)+DATE(1970,1,1))</f>
        <v>40687.285844907405</v>
      </c>
      <c r="M289" t="b">
        <v>0</v>
      </c>
      <c r="N289">
        <v>11</v>
      </c>
      <c r="O289" t="b">
        <v>1</v>
      </c>
      <c r="P289" s="14" t="s">
        <v>8316</v>
      </c>
      <c r="Q289" t="s">
        <v>8317</v>
      </c>
      <c r="R289" s="12">
        <f>ROUND(E289/D289*100,0)</f>
        <v>185</v>
      </c>
      <c r="S289">
        <f>IFERROR(ROUND(E289/N289,2),0)</f>
        <v>50.45</v>
      </c>
    </row>
    <row r="290" spans="1:19" ht="28.7" hidden="1" x14ac:dyDescent="0.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 s="9">
        <f>(((I290/60)/60/24)+DATE(1970,1,1))</f>
        <v>42383.17460648148</v>
      </c>
      <c r="K290">
        <v>1447560686</v>
      </c>
      <c r="L290" s="9">
        <f>(((K290/60)/60/24)+DATE(1970,1,1))</f>
        <v>42323.17460648148</v>
      </c>
      <c r="M290" t="b">
        <v>0</v>
      </c>
      <c r="N290">
        <v>12</v>
      </c>
      <c r="O290" t="b">
        <v>1</v>
      </c>
      <c r="P290" s="14" t="s">
        <v>8316</v>
      </c>
      <c r="Q290" t="s">
        <v>8317</v>
      </c>
      <c r="R290" s="12">
        <f>ROUND(E290/D290*100,0)</f>
        <v>185</v>
      </c>
      <c r="S290">
        <f>IFERROR(ROUND(E290/N290,2),0)</f>
        <v>115.83</v>
      </c>
    </row>
    <row r="291" spans="1:19" ht="43" hidden="1" x14ac:dyDescent="0.5">
      <c r="A291">
        <v>2201</v>
      </c>
      <c r="B291" s="3" t="s">
        <v>2202</v>
      </c>
      <c r="C291" s="3" t="s">
        <v>6311</v>
      </c>
      <c r="D291" s="6">
        <v>110</v>
      </c>
      <c r="E291" s="8">
        <v>420.99</v>
      </c>
      <c r="F291" t="s">
        <v>8218</v>
      </c>
      <c r="G291" t="s">
        <v>8224</v>
      </c>
      <c r="H291" t="s">
        <v>8246</v>
      </c>
      <c r="I291">
        <v>1358367565</v>
      </c>
      <c r="J291" s="9">
        <f>(((I291/60)/60/24)+DATE(1970,1,1))</f>
        <v>41290.846817129634</v>
      </c>
      <c r="K291">
        <v>1357157965</v>
      </c>
      <c r="L291" s="9">
        <f>(((K291/60)/60/24)+DATE(1970,1,1))</f>
        <v>41276.846817129634</v>
      </c>
      <c r="M291" t="b">
        <v>0</v>
      </c>
      <c r="N291">
        <v>28</v>
      </c>
      <c r="O291" t="b">
        <v>1</v>
      </c>
      <c r="P291" s="14" t="s">
        <v>8316</v>
      </c>
      <c r="Q291" t="s">
        <v>8329</v>
      </c>
      <c r="R291" s="12">
        <f>ROUND(E291/D291*100,0)</f>
        <v>383</v>
      </c>
      <c r="S291">
        <f>IFERROR(ROUND(E291/N291,2),0)</f>
        <v>15.04</v>
      </c>
    </row>
    <row r="292" spans="1:19" ht="43" hidden="1" x14ac:dyDescent="0.5">
      <c r="A292">
        <v>1023</v>
      </c>
      <c r="B292" s="3" t="s">
        <v>1024</v>
      </c>
      <c r="C292" s="3" t="s">
        <v>5133</v>
      </c>
      <c r="D292" s="6">
        <v>2000</v>
      </c>
      <c r="E292" s="8">
        <v>4743</v>
      </c>
      <c r="F292" t="s">
        <v>8218</v>
      </c>
      <c r="G292" t="s">
        <v>8224</v>
      </c>
      <c r="H292" t="s">
        <v>8246</v>
      </c>
      <c r="I292">
        <v>1434837861</v>
      </c>
      <c r="J292" s="9">
        <f>(((I292/60)/60/24)+DATE(1970,1,1))</f>
        <v>42175.919687500005</v>
      </c>
      <c r="K292">
        <v>1432245861</v>
      </c>
      <c r="L292" s="9">
        <f>(((K292/60)/60/24)+DATE(1970,1,1))</f>
        <v>42145.919687500005</v>
      </c>
      <c r="M292" t="b">
        <v>0</v>
      </c>
      <c r="N292">
        <v>131</v>
      </c>
      <c r="O292" t="b">
        <v>1</v>
      </c>
      <c r="P292" s="14" t="s">
        <v>8316</v>
      </c>
      <c r="Q292" t="s">
        <v>8329</v>
      </c>
      <c r="R292" s="12">
        <f>ROUND(E292/D292*100,0)</f>
        <v>237</v>
      </c>
      <c r="S292">
        <f>IFERROR(ROUND(E292/N292,2),0)</f>
        <v>36.21</v>
      </c>
    </row>
    <row r="293" spans="1:19" ht="43" hidden="1" x14ac:dyDescent="0.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 s="9">
        <f>(((I293/60)/60/24)+DATE(1970,1,1))</f>
        <v>42062.693043981482</v>
      </c>
      <c r="K293">
        <v>1422463079</v>
      </c>
      <c r="L293" s="9">
        <f>(((K293/60)/60/24)+DATE(1970,1,1))</f>
        <v>42032.693043981482</v>
      </c>
      <c r="M293" t="b">
        <v>0</v>
      </c>
      <c r="N293">
        <v>253</v>
      </c>
      <c r="O293" t="b">
        <v>1</v>
      </c>
      <c r="P293" s="14" t="s">
        <v>8322</v>
      </c>
      <c r="Q293" t="s">
        <v>8336</v>
      </c>
      <c r="R293" s="12">
        <f>ROUND(E293/D293*100,0)</f>
        <v>183</v>
      </c>
      <c r="S293">
        <f>IFERROR(ROUND(E293/N293,2),0)</f>
        <v>159.51</v>
      </c>
    </row>
    <row r="294" spans="1:19" ht="43" hidden="1" x14ac:dyDescent="0.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 s="9">
        <f>(((I294/60)/60/24)+DATE(1970,1,1))</f>
        <v>41460.038888888892</v>
      </c>
      <c r="K294">
        <v>1370393760</v>
      </c>
      <c r="L294" s="9">
        <f>(((K294/60)/60/24)+DATE(1970,1,1))</f>
        <v>41430.038888888892</v>
      </c>
      <c r="M294" t="b">
        <v>0</v>
      </c>
      <c r="N294">
        <v>87</v>
      </c>
      <c r="O294" t="b">
        <v>1</v>
      </c>
      <c r="P294" s="14" t="s">
        <v>8325</v>
      </c>
      <c r="Q294" t="s">
        <v>8335</v>
      </c>
      <c r="R294" s="12">
        <f>ROUND(E294/D294*100,0)</f>
        <v>183</v>
      </c>
      <c r="S294">
        <f>IFERROR(ROUND(E294/N294,2),0)</f>
        <v>71.44</v>
      </c>
    </row>
    <row r="295" spans="1:19" ht="43" hidden="1" x14ac:dyDescent="0.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 s="9">
        <f>(((I295/60)/60/24)+DATE(1970,1,1))</f>
        <v>41705.957638888889</v>
      </c>
      <c r="K295">
        <v>1391477450</v>
      </c>
      <c r="L295" s="9">
        <f>(((K295/60)/60/24)+DATE(1970,1,1))</f>
        <v>41674.063078703701</v>
      </c>
      <c r="M295" t="b">
        <v>0</v>
      </c>
      <c r="N295">
        <v>1510</v>
      </c>
      <c r="O295" t="b">
        <v>1</v>
      </c>
      <c r="P295" s="14" t="s">
        <v>8322</v>
      </c>
      <c r="Q295" t="s">
        <v>8334</v>
      </c>
      <c r="R295" s="12">
        <f>ROUND(E295/D295*100,0)</f>
        <v>182</v>
      </c>
      <c r="S295">
        <f>IFERROR(ROUND(E295/N295,2),0)</f>
        <v>81.75</v>
      </c>
    </row>
    <row r="296" spans="1:19" ht="43" hidden="1" x14ac:dyDescent="0.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 s="9">
        <f>(((I296/60)/60/24)+DATE(1970,1,1))</f>
        <v>42684.567442129628</v>
      </c>
      <c r="K296">
        <v>1476189427</v>
      </c>
      <c r="L296" s="9">
        <f>(((K296/60)/60/24)+DATE(1970,1,1))</f>
        <v>42654.525775462964</v>
      </c>
      <c r="M296" t="b">
        <v>0</v>
      </c>
      <c r="N296">
        <v>120</v>
      </c>
      <c r="O296" t="b">
        <v>1</v>
      </c>
      <c r="P296" s="14" t="s">
        <v>8312</v>
      </c>
      <c r="Q296" t="s">
        <v>8313</v>
      </c>
      <c r="R296" s="12">
        <f>ROUND(E296/D296*100,0)</f>
        <v>182</v>
      </c>
      <c r="S296">
        <f>IFERROR(ROUND(E296/N296,2),0)</f>
        <v>143.97999999999999</v>
      </c>
    </row>
    <row r="297" spans="1:19" ht="43" hidden="1" x14ac:dyDescent="0.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 s="9">
        <f>(((I297/60)/60/24)+DATE(1970,1,1))</f>
        <v>42480.781828703708</v>
      </c>
      <c r="K297">
        <v>1458758750</v>
      </c>
      <c r="L297" s="9">
        <f>(((K297/60)/60/24)+DATE(1970,1,1))</f>
        <v>42452.781828703708</v>
      </c>
      <c r="M297" t="b">
        <v>0</v>
      </c>
      <c r="N297">
        <v>16</v>
      </c>
      <c r="O297" t="b">
        <v>1</v>
      </c>
      <c r="P297" s="14" t="s">
        <v>8330</v>
      </c>
      <c r="Q297" t="s">
        <v>8331</v>
      </c>
      <c r="R297" s="12">
        <f>ROUND(E297/D297*100,0)</f>
        <v>182</v>
      </c>
      <c r="S297">
        <f>IFERROR(ROUND(E297/N297,2),0)</f>
        <v>34.130000000000003</v>
      </c>
    </row>
    <row r="298" spans="1:19" ht="43" hidden="1" x14ac:dyDescent="0.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 s="9">
        <f>(((I298/60)/60/24)+DATE(1970,1,1))</f>
        <v>41333.593923611108</v>
      </c>
      <c r="K298">
        <v>1359468915</v>
      </c>
      <c r="L298" s="9">
        <f>(((K298/60)/60/24)+DATE(1970,1,1))</f>
        <v>41303.593923611108</v>
      </c>
      <c r="M298" t="b">
        <v>0</v>
      </c>
      <c r="N298">
        <v>29</v>
      </c>
      <c r="O298" t="b">
        <v>1</v>
      </c>
      <c r="P298" s="14" t="s">
        <v>8316</v>
      </c>
      <c r="Q298" t="s">
        <v>8317</v>
      </c>
      <c r="R298" s="12">
        <f>ROUND(E298/D298*100,0)</f>
        <v>181</v>
      </c>
      <c r="S298">
        <f>IFERROR(ROUND(E298/N298,2),0)</f>
        <v>31.14</v>
      </c>
    </row>
    <row r="299" spans="1:19" ht="43" hidden="1" x14ac:dyDescent="0.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 s="9">
        <f>(((I299/60)/60/24)+DATE(1970,1,1))</f>
        <v>42238.750254629631</v>
      </c>
      <c r="K299">
        <v>1436810422</v>
      </c>
      <c r="L299" s="9">
        <f>(((K299/60)/60/24)+DATE(1970,1,1))</f>
        <v>42198.750254629631</v>
      </c>
      <c r="M299" t="b">
        <v>0</v>
      </c>
      <c r="N299">
        <v>19</v>
      </c>
      <c r="O299" t="b">
        <v>1</v>
      </c>
      <c r="P299" s="14" t="s">
        <v>8316</v>
      </c>
      <c r="Q299" t="s">
        <v>8317</v>
      </c>
      <c r="R299" s="12">
        <f>ROUND(E299/D299*100,0)</f>
        <v>181</v>
      </c>
      <c r="S299">
        <f>IFERROR(ROUND(E299/N299,2),0)</f>
        <v>33.32</v>
      </c>
    </row>
    <row r="300" spans="1:19" ht="43" hidden="1" x14ac:dyDescent="0.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 s="9">
        <f>(((I300/60)/60/24)+DATE(1970,1,1))</f>
        <v>42791.961099537039</v>
      </c>
      <c r="K300">
        <v>1485471839</v>
      </c>
      <c r="L300" s="9">
        <f>(((K300/60)/60/24)+DATE(1970,1,1))</f>
        <v>42761.961099537039</v>
      </c>
      <c r="M300" t="b">
        <v>0</v>
      </c>
      <c r="N300">
        <v>67</v>
      </c>
      <c r="O300" t="b">
        <v>1</v>
      </c>
      <c r="P300" s="14" t="s">
        <v>8330</v>
      </c>
      <c r="Q300" t="s">
        <v>8331</v>
      </c>
      <c r="R300" s="12">
        <f>ROUND(E300/D300*100,0)</f>
        <v>181</v>
      </c>
      <c r="S300">
        <f>IFERROR(ROUND(E300/N300,2),0)</f>
        <v>40.49</v>
      </c>
    </row>
    <row r="301" spans="1:19" ht="43" hidden="1" x14ac:dyDescent="0.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 s="9">
        <f>(((I301/60)/60/24)+DATE(1970,1,1))</f>
        <v>42085.931157407409</v>
      </c>
      <c r="K301">
        <v>1424474452</v>
      </c>
      <c r="L301" s="9">
        <f>(((K301/60)/60/24)+DATE(1970,1,1))</f>
        <v>42055.972824074073</v>
      </c>
      <c r="M301" t="b">
        <v>0</v>
      </c>
      <c r="N301">
        <v>33</v>
      </c>
      <c r="O301" t="b">
        <v>1</v>
      </c>
      <c r="P301" s="14" t="s">
        <v>8316</v>
      </c>
      <c r="Q301" t="s">
        <v>8317</v>
      </c>
      <c r="R301" s="12">
        <f>ROUND(E301/D301*100,0)</f>
        <v>180</v>
      </c>
      <c r="S301">
        <f>IFERROR(ROUND(E301/N301,2),0)</f>
        <v>43.52</v>
      </c>
    </row>
    <row r="302" spans="1:19" ht="43" hidden="1" x14ac:dyDescent="0.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 s="9">
        <f>(((I302/60)/60/24)+DATE(1970,1,1))</f>
        <v>42588.75</v>
      </c>
      <c r="K302">
        <v>1467358427</v>
      </c>
      <c r="L302" s="9">
        <f>(((K302/60)/60/24)+DATE(1970,1,1))</f>
        <v>42552.315127314811</v>
      </c>
      <c r="M302" t="b">
        <v>1</v>
      </c>
      <c r="N302">
        <v>224</v>
      </c>
      <c r="O302" t="b">
        <v>1</v>
      </c>
      <c r="P302" s="14" t="s">
        <v>8327</v>
      </c>
      <c r="Q302" t="s">
        <v>8328</v>
      </c>
      <c r="R302" s="12">
        <f>ROUND(E302/D302*100,0)</f>
        <v>180</v>
      </c>
      <c r="S302">
        <f>IFERROR(ROUND(E302/N302,2),0)</f>
        <v>96.38</v>
      </c>
    </row>
    <row r="303" spans="1:19" ht="43" hidden="1" x14ac:dyDescent="0.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 s="9">
        <f>(((I303/60)/60/24)+DATE(1970,1,1))</f>
        <v>42513.125</v>
      </c>
      <c r="K303">
        <v>1462543114</v>
      </c>
      <c r="L303" s="9">
        <f>(((K303/60)/60/24)+DATE(1970,1,1))</f>
        <v>42496.582337962958</v>
      </c>
      <c r="M303" t="b">
        <v>0</v>
      </c>
      <c r="N303">
        <v>445</v>
      </c>
      <c r="O303" t="b">
        <v>1</v>
      </c>
      <c r="P303" s="14" t="s">
        <v>8314</v>
      </c>
      <c r="Q303" t="s">
        <v>8315</v>
      </c>
      <c r="R303" s="12">
        <f>ROUND(E303/D303*100,0)</f>
        <v>180</v>
      </c>
      <c r="S303">
        <f>IFERROR(ROUND(E303/N303,2),0)</f>
        <v>24.27</v>
      </c>
    </row>
    <row r="304" spans="1:19" ht="28.7" hidden="1" x14ac:dyDescent="0.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 s="9">
        <f>(((I304/60)/60/24)+DATE(1970,1,1))</f>
        <v>41175.719305555554</v>
      </c>
      <c r="K304">
        <v>1345828548</v>
      </c>
      <c r="L304" s="9">
        <f>(((K304/60)/60/24)+DATE(1970,1,1))</f>
        <v>41145.719305555554</v>
      </c>
      <c r="M304" t="b">
        <v>0</v>
      </c>
      <c r="N304">
        <v>48</v>
      </c>
      <c r="O304" t="b">
        <v>1</v>
      </c>
      <c r="P304" s="14" t="s">
        <v>8316</v>
      </c>
      <c r="Q304" t="s">
        <v>8333</v>
      </c>
      <c r="R304" s="12">
        <f>ROUND(E304/D304*100,0)</f>
        <v>180</v>
      </c>
      <c r="S304">
        <f>IFERROR(ROUND(E304/N304,2),0)</f>
        <v>26.27</v>
      </c>
    </row>
    <row r="305" spans="1:19" ht="28.7" hidden="1" x14ac:dyDescent="0.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 s="9">
        <f>(((I305/60)/60/24)+DATE(1970,1,1))</f>
        <v>42119.216238425928</v>
      </c>
      <c r="K305">
        <v>1428124283</v>
      </c>
      <c r="L305" s="9">
        <f>(((K305/60)/60/24)+DATE(1970,1,1))</f>
        <v>42098.216238425928</v>
      </c>
      <c r="M305" t="b">
        <v>0</v>
      </c>
      <c r="N305">
        <v>20</v>
      </c>
      <c r="O305" t="b">
        <v>1</v>
      </c>
      <c r="P305" s="14" t="s">
        <v>8319</v>
      </c>
      <c r="Q305" t="s">
        <v>8332</v>
      </c>
      <c r="R305" s="12">
        <f>ROUND(E305/D305*100,0)</f>
        <v>180</v>
      </c>
      <c r="S305">
        <f>IFERROR(ROUND(E305/N305,2),0)</f>
        <v>54</v>
      </c>
    </row>
    <row r="306" spans="1:19" ht="28.7" hidden="1" x14ac:dyDescent="0.5">
      <c r="A306">
        <v>2209</v>
      </c>
      <c r="B306" s="3" t="s">
        <v>2210</v>
      </c>
      <c r="C306" s="3" t="s">
        <v>6319</v>
      </c>
      <c r="D306" s="6">
        <v>500</v>
      </c>
      <c r="E306" s="8">
        <v>754</v>
      </c>
      <c r="F306" t="s">
        <v>8218</v>
      </c>
      <c r="G306" t="s">
        <v>8224</v>
      </c>
      <c r="H306" t="s">
        <v>8246</v>
      </c>
      <c r="I306">
        <v>1397516400</v>
      </c>
      <c r="J306" s="9">
        <f>(((I306/60)/60/24)+DATE(1970,1,1))</f>
        <v>41743.958333333336</v>
      </c>
      <c r="K306">
        <v>1396524644</v>
      </c>
      <c r="L306" s="9">
        <f>(((K306/60)/60/24)+DATE(1970,1,1))</f>
        <v>41732.479675925926</v>
      </c>
      <c r="M306" t="b">
        <v>0</v>
      </c>
      <c r="N306">
        <v>15</v>
      </c>
      <c r="O306" t="b">
        <v>1</v>
      </c>
      <c r="P306" s="14" t="s">
        <v>8316</v>
      </c>
      <c r="Q306" t="s">
        <v>8329</v>
      </c>
      <c r="R306" s="12">
        <f>ROUND(E306/D306*100,0)</f>
        <v>151</v>
      </c>
      <c r="S306">
        <f>IFERROR(ROUND(E306/N306,2),0)</f>
        <v>50.27</v>
      </c>
    </row>
    <row r="307" spans="1:19" ht="43" hidden="1" x14ac:dyDescent="0.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 s="9">
        <f>(((I307/60)/60/24)+DATE(1970,1,1))</f>
        <v>41960.332638888889</v>
      </c>
      <c r="K307">
        <v>1413016216</v>
      </c>
      <c r="L307" s="9">
        <f>(((K307/60)/60/24)+DATE(1970,1,1))</f>
        <v>41923.354351851849</v>
      </c>
      <c r="M307" t="b">
        <v>0</v>
      </c>
      <c r="N307">
        <v>28</v>
      </c>
      <c r="O307" t="b">
        <v>1</v>
      </c>
      <c r="P307" s="14" t="s">
        <v>8319</v>
      </c>
      <c r="Q307" t="s">
        <v>8320</v>
      </c>
      <c r="R307" s="12">
        <f>ROUND(E307/D307*100,0)</f>
        <v>180</v>
      </c>
      <c r="S307">
        <f>IFERROR(ROUND(E307/N307,2),0)</f>
        <v>43.5</v>
      </c>
    </row>
    <row r="308" spans="1:19" ht="43" hidden="1" x14ac:dyDescent="0.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 s="9">
        <f>(((I308/60)/60/24)+DATE(1970,1,1))</f>
        <v>40499.266898148147</v>
      </c>
      <c r="K308">
        <v>1287379460</v>
      </c>
      <c r="L308" s="9">
        <f>(((K308/60)/60/24)+DATE(1970,1,1))</f>
        <v>40469.225231481483</v>
      </c>
      <c r="M308" t="b">
        <v>1</v>
      </c>
      <c r="N308">
        <v>244</v>
      </c>
      <c r="O308" t="b">
        <v>1</v>
      </c>
      <c r="P308" s="14" t="s">
        <v>8322</v>
      </c>
      <c r="Q308" t="s">
        <v>8334</v>
      </c>
      <c r="R308" s="12">
        <f>ROUND(E308/D308*100,0)</f>
        <v>179</v>
      </c>
      <c r="S308">
        <f>IFERROR(ROUND(E308/N308,2),0)</f>
        <v>73.34</v>
      </c>
    </row>
    <row r="309" spans="1:19" ht="43" hidden="1" x14ac:dyDescent="0.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 s="9">
        <f>(((I309/60)/60/24)+DATE(1970,1,1))</f>
        <v>41397.572280092594</v>
      </c>
      <c r="K309">
        <v>1364996645</v>
      </c>
      <c r="L309" s="9">
        <f>(((K309/60)/60/24)+DATE(1970,1,1))</f>
        <v>41367.572280092594</v>
      </c>
      <c r="M309" t="b">
        <v>0</v>
      </c>
      <c r="N309">
        <v>74</v>
      </c>
      <c r="O309" t="b">
        <v>1</v>
      </c>
      <c r="P309" s="14" t="s">
        <v>8325</v>
      </c>
      <c r="Q309" t="s">
        <v>8335</v>
      </c>
      <c r="R309" s="12">
        <f>ROUND(E309/D309*100,0)</f>
        <v>179</v>
      </c>
      <c r="S309">
        <f>IFERROR(ROUND(E309/N309,2),0)</f>
        <v>53.73</v>
      </c>
    </row>
    <row r="310" spans="1:19" ht="43" hidden="1" x14ac:dyDescent="0.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 s="9">
        <f>(((I310/60)/60/24)+DATE(1970,1,1))</f>
        <v>41755.082384259258</v>
      </c>
      <c r="K310">
        <v>1395885518</v>
      </c>
      <c r="L310" s="9">
        <f>(((K310/60)/60/24)+DATE(1970,1,1))</f>
        <v>41725.082384259258</v>
      </c>
      <c r="M310" t="b">
        <v>1</v>
      </c>
      <c r="N310">
        <v>158</v>
      </c>
      <c r="O310" t="b">
        <v>1</v>
      </c>
      <c r="P310" s="14" t="s">
        <v>8312</v>
      </c>
      <c r="Q310" t="s">
        <v>8313</v>
      </c>
      <c r="R310" s="12">
        <f>ROUND(E310/D310*100,0)</f>
        <v>179</v>
      </c>
      <c r="S310">
        <f>IFERROR(ROUND(E310/N310,2),0)</f>
        <v>282.72000000000003</v>
      </c>
    </row>
    <row r="311" spans="1:19" ht="43" hidden="1" x14ac:dyDescent="0.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 s="9">
        <f>(((I311/60)/60/24)+DATE(1970,1,1))</f>
        <v>40296.78402777778</v>
      </c>
      <c r="K311">
        <v>1267220191</v>
      </c>
      <c r="L311" s="9">
        <f>(((K311/60)/60/24)+DATE(1970,1,1))</f>
        <v>40235.900358796294</v>
      </c>
      <c r="M311" t="b">
        <v>1</v>
      </c>
      <c r="N311">
        <v>65</v>
      </c>
      <c r="O311" t="b">
        <v>1</v>
      </c>
      <c r="P311" s="14" t="s">
        <v>8322</v>
      </c>
      <c r="Q311" t="s">
        <v>8334</v>
      </c>
      <c r="R311" s="12">
        <f>ROUND(E311/D311*100,0)</f>
        <v>177</v>
      </c>
      <c r="S311">
        <f>IFERROR(ROUND(E311/N311,2),0)</f>
        <v>81.89</v>
      </c>
    </row>
    <row r="312" spans="1:19" hidden="1" x14ac:dyDescent="0.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 s="9">
        <f>(((I312/60)/60/24)+DATE(1970,1,1))</f>
        <v>42359.207638888889</v>
      </c>
      <c r="K312">
        <v>1448756962</v>
      </c>
      <c r="L312" s="9">
        <f>(((K312/60)/60/24)+DATE(1970,1,1))</f>
        <v>42337.02039351852</v>
      </c>
      <c r="M312" t="b">
        <v>0</v>
      </c>
      <c r="N312">
        <v>364</v>
      </c>
      <c r="O312" t="b">
        <v>1</v>
      </c>
      <c r="P312" s="14" t="s">
        <v>8319</v>
      </c>
      <c r="Q312" t="s">
        <v>8332</v>
      </c>
      <c r="R312" s="12">
        <f>ROUND(E312/D312*100,0)</f>
        <v>177</v>
      </c>
      <c r="S312">
        <f>IFERROR(ROUND(E312/N312,2),0)</f>
        <v>97</v>
      </c>
    </row>
    <row r="313" spans="1:19" ht="28.7" hidden="1" x14ac:dyDescent="0.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 s="9">
        <f>(((I313/60)/60/24)+DATE(1970,1,1))</f>
        <v>41215.166666666664</v>
      </c>
      <c r="K313">
        <v>1349160018</v>
      </c>
      <c r="L313" s="9">
        <f>(((K313/60)/60/24)+DATE(1970,1,1))</f>
        <v>41184.277986111112</v>
      </c>
      <c r="M313" t="b">
        <v>1</v>
      </c>
      <c r="N313">
        <v>290</v>
      </c>
      <c r="O313" t="b">
        <v>1</v>
      </c>
      <c r="P313" s="14" t="s">
        <v>8322</v>
      </c>
      <c r="Q313" t="s">
        <v>8334</v>
      </c>
      <c r="R313" s="12">
        <f>ROUND(E313/D313*100,0)</f>
        <v>176</v>
      </c>
      <c r="S313">
        <f>IFERROR(ROUND(E313/N313,2),0)</f>
        <v>91.19</v>
      </c>
    </row>
    <row r="314" spans="1:19" ht="43" hidden="1" x14ac:dyDescent="0.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 s="9">
        <f>(((I314/60)/60/24)+DATE(1970,1,1))</f>
        <v>41974.125</v>
      </c>
      <c r="K314">
        <v>1414610126</v>
      </c>
      <c r="L314" s="9">
        <f>(((K314/60)/60/24)+DATE(1970,1,1))</f>
        <v>41941.802384259259</v>
      </c>
      <c r="M314" t="b">
        <v>1</v>
      </c>
      <c r="N314">
        <v>73</v>
      </c>
      <c r="O314" t="b">
        <v>1</v>
      </c>
      <c r="P314" s="14" t="s">
        <v>8327</v>
      </c>
      <c r="Q314" t="s">
        <v>8328</v>
      </c>
      <c r="R314" s="12">
        <f>ROUND(E314/D314*100,0)</f>
        <v>176</v>
      </c>
      <c r="S314">
        <f>IFERROR(ROUND(E314/N314,2),0)</f>
        <v>56.64</v>
      </c>
    </row>
    <row r="315" spans="1:19" ht="28.7" hidden="1" x14ac:dyDescent="0.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 s="9">
        <f>(((I315/60)/60/24)+DATE(1970,1,1))</f>
        <v>41032.958634259259</v>
      </c>
      <c r="K315">
        <v>1333494026</v>
      </c>
      <c r="L315" s="9">
        <f>(((K315/60)/60/24)+DATE(1970,1,1))</f>
        <v>41002.958634259259</v>
      </c>
      <c r="M315" t="b">
        <v>1</v>
      </c>
      <c r="N315">
        <v>157</v>
      </c>
      <c r="O315" t="b">
        <v>1</v>
      </c>
      <c r="P315" s="14" t="s">
        <v>8316</v>
      </c>
      <c r="Q315" t="s">
        <v>8333</v>
      </c>
      <c r="R315" s="12">
        <f>ROUND(E315/D315*100,0)</f>
        <v>176</v>
      </c>
      <c r="S315">
        <f>IFERROR(ROUND(E315/N315,2),0)</f>
        <v>56</v>
      </c>
    </row>
    <row r="316" spans="1:19" ht="57.35" hidden="1" x14ac:dyDescent="0.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 s="9">
        <f>(((I316/60)/60/24)+DATE(1970,1,1))</f>
        <v>40746.068807870368</v>
      </c>
      <c r="K316">
        <v>1309311545</v>
      </c>
      <c r="L316" s="9">
        <f>(((K316/60)/60/24)+DATE(1970,1,1))</f>
        <v>40723.068807870368</v>
      </c>
      <c r="M316" t="b">
        <v>0</v>
      </c>
      <c r="N316">
        <v>56</v>
      </c>
      <c r="O316" t="b">
        <v>1</v>
      </c>
      <c r="P316" s="14" t="s">
        <v>8316</v>
      </c>
      <c r="Q316" t="s">
        <v>8324</v>
      </c>
      <c r="R316" s="12">
        <f>ROUND(E316/D316*100,0)</f>
        <v>175</v>
      </c>
      <c r="S316">
        <f>IFERROR(ROUND(E316/N316,2),0)</f>
        <v>62.5</v>
      </c>
    </row>
    <row r="317" spans="1:19" ht="43" hidden="1" x14ac:dyDescent="0.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 s="9">
        <f>(((I317/60)/60/24)+DATE(1970,1,1))</f>
        <v>42370.166666666672</v>
      </c>
      <c r="K317">
        <v>1449171508</v>
      </c>
      <c r="L317" s="9">
        <f>(((K317/60)/60/24)+DATE(1970,1,1))</f>
        <v>42341.818379629629</v>
      </c>
      <c r="M317" t="b">
        <v>0</v>
      </c>
      <c r="N317">
        <v>33</v>
      </c>
      <c r="O317" t="b">
        <v>1</v>
      </c>
      <c r="P317" s="14" t="s">
        <v>8319</v>
      </c>
      <c r="Q317" t="s">
        <v>8320</v>
      </c>
      <c r="R317" s="12">
        <f>ROUND(E317/D317*100,0)</f>
        <v>175</v>
      </c>
      <c r="S317">
        <f>IFERROR(ROUND(E317/N317,2),0)</f>
        <v>264.85000000000002</v>
      </c>
    </row>
    <row r="318" spans="1:19" ht="43" hidden="1" x14ac:dyDescent="0.5">
      <c r="A318">
        <v>1028</v>
      </c>
      <c r="B318" s="3" t="s">
        <v>1029</v>
      </c>
      <c r="C318" s="3" t="s">
        <v>5138</v>
      </c>
      <c r="D318" s="6">
        <v>10000</v>
      </c>
      <c r="E318" s="8">
        <v>11727</v>
      </c>
      <c r="F318" t="s">
        <v>8218</v>
      </c>
      <c r="G318" t="s">
        <v>8224</v>
      </c>
      <c r="H318" t="s">
        <v>8246</v>
      </c>
      <c r="I318">
        <v>1488830400</v>
      </c>
      <c r="J318" s="9">
        <f>(((I318/60)/60/24)+DATE(1970,1,1))</f>
        <v>42800.833333333328</v>
      </c>
      <c r="K318">
        <v>1484924605</v>
      </c>
      <c r="L318" s="9">
        <f>(((K318/60)/60/24)+DATE(1970,1,1))</f>
        <v>42755.627372685187</v>
      </c>
      <c r="M318" t="b">
        <v>1</v>
      </c>
      <c r="N318">
        <v>255</v>
      </c>
      <c r="O318" t="b">
        <v>1</v>
      </c>
      <c r="P318" s="14" t="s">
        <v>8316</v>
      </c>
      <c r="Q318" t="s">
        <v>8329</v>
      </c>
      <c r="R318" s="12">
        <f>ROUND(E318/D318*100,0)</f>
        <v>117</v>
      </c>
      <c r="S318">
        <f>IFERROR(ROUND(E318/N318,2),0)</f>
        <v>45.99</v>
      </c>
    </row>
    <row r="319" spans="1:19" ht="43" hidden="1" x14ac:dyDescent="0.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 s="9">
        <f>(((I319/60)/60/24)+DATE(1970,1,1))</f>
        <v>42531.125</v>
      </c>
      <c r="K319">
        <v>1462252542</v>
      </c>
      <c r="L319" s="9">
        <f>(((K319/60)/60/24)+DATE(1970,1,1))</f>
        <v>42493.219236111108</v>
      </c>
      <c r="M319" t="b">
        <v>0</v>
      </c>
      <c r="N319">
        <v>54</v>
      </c>
      <c r="O319" t="b">
        <v>1</v>
      </c>
      <c r="P319" s="14" t="s">
        <v>8319</v>
      </c>
      <c r="Q319" t="s">
        <v>8320</v>
      </c>
      <c r="R319" s="12">
        <f>ROUND(E319/D319*100,0)</f>
        <v>175</v>
      </c>
      <c r="S319">
        <f>IFERROR(ROUND(E319/N319,2),0)</f>
        <v>48.7</v>
      </c>
    </row>
    <row r="320" spans="1:19" ht="43" hidden="1" x14ac:dyDescent="0.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 s="9">
        <f>(((I320/60)/60/24)+DATE(1970,1,1))</f>
        <v>42028.207638888889</v>
      </c>
      <c r="K320">
        <v>1419979544</v>
      </c>
      <c r="L320" s="9">
        <f>(((K320/60)/60/24)+DATE(1970,1,1))</f>
        <v>42003.948425925926</v>
      </c>
      <c r="M320" t="b">
        <v>0</v>
      </c>
      <c r="N320">
        <v>18</v>
      </c>
      <c r="O320" t="b">
        <v>1</v>
      </c>
      <c r="P320" s="14" t="s">
        <v>8319</v>
      </c>
      <c r="Q320" t="s">
        <v>8320</v>
      </c>
      <c r="R320" s="12">
        <f>ROUND(E320/D320*100,0)</f>
        <v>175</v>
      </c>
      <c r="S320">
        <f>IFERROR(ROUND(E320/N320,2),0)</f>
        <v>68.06</v>
      </c>
    </row>
    <row r="321" spans="1:19" ht="43" hidden="1" x14ac:dyDescent="0.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 s="9">
        <f>(((I321/60)/60/24)+DATE(1970,1,1))</f>
        <v>42118.222187499996</v>
      </c>
      <c r="K321">
        <v>1426396797</v>
      </c>
      <c r="L321" s="9">
        <f>(((K321/60)/60/24)+DATE(1970,1,1))</f>
        <v>42078.222187499996</v>
      </c>
      <c r="M321" t="b">
        <v>1</v>
      </c>
      <c r="N321">
        <v>303</v>
      </c>
      <c r="O321" t="b">
        <v>1</v>
      </c>
      <c r="P321" s="14" t="s">
        <v>8322</v>
      </c>
      <c r="Q321" t="s">
        <v>8334</v>
      </c>
      <c r="R321" s="12">
        <f>ROUND(E321/D321*100,0)</f>
        <v>174</v>
      </c>
      <c r="S321">
        <f>IFERROR(ROUND(E321/N321,2),0)</f>
        <v>86.14</v>
      </c>
    </row>
    <row r="322" spans="1:19" ht="43" hidden="1" x14ac:dyDescent="0.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 s="9">
        <f>(((I322/60)/60/24)+DATE(1970,1,1))</f>
        <v>42600.702986111108</v>
      </c>
      <c r="K322">
        <v>1468947138</v>
      </c>
      <c r="L322" s="9">
        <f>(((K322/60)/60/24)+DATE(1970,1,1))</f>
        <v>42570.702986111108</v>
      </c>
      <c r="M322" t="b">
        <v>1</v>
      </c>
      <c r="N322">
        <v>140</v>
      </c>
      <c r="O322" t="b">
        <v>1</v>
      </c>
      <c r="P322" s="14" t="s">
        <v>8327</v>
      </c>
      <c r="Q322" t="s">
        <v>8328</v>
      </c>
      <c r="R322" s="12">
        <f>ROUND(E322/D322*100,0)</f>
        <v>174</v>
      </c>
      <c r="S322">
        <f>IFERROR(ROUND(E322/N322,2),0)</f>
        <v>32.32</v>
      </c>
    </row>
    <row r="323" spans="1:19" ht="43" hidden="1" x14ac:dyDescent="0.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 s="9">
        <f>(((I323/60)/60/24)+DATE(1970,1,1))</f>
        <v>40657.834444444445</v>
      </c>
      <c r="K323">
        <v>1300996896</v>
      </c>
      <c r="L323" s="9">
        <f>(((K323/60)/60/24)+DATE(1970,1,1))</f>
        <v>40626.834444444445</v>
      </c>
      <c r="M323" t="b">
        <v>0</v>
      </c>
      <c r="N323">
        <v>168</v>
      </c>
      <c r="O323" t="b">
        <v>1</v>
      </c>
      <c r="P323" s="14" t="s">
        <v>8316</v>
      </c>
      <c r="Q323" t="s">
        <v>8324</v>
      </c>
      <c r="R323" s="12">
        <f>ROUND(E323/D323*100,0)</f>
        <v>174</v>
      </c>
      <c r="S323">
        <f>IFERROR(ROUND(E323/N323,2),0)</f>
        <v>51.85</v>
      </c>
    </row>
    <row r="324" spans="1:19" ht="43" hidden="1" x14ac:dyDescent="0.5">
      <c r="A324">
        <v>1033</v>
      </c>
      <c r="B324" s="3" t="s">
        <v>1034</v>
      </c>
      <c r="C324" s="3" t="s">
        <v>5143</v>
      </c>
      <c r="D324" s="6">
        <v>1328</v>
      </c>
      <c r="E324" s="8">
        <v>1366</v>
      </c>
      <c r="F324" t="s">
        <v>8218</v>
      </c>
      <c r="G324" t="s">
        <v>8224</v>
      </c>
      <c r="H324" t="s">
        <v>8246</v>
      </c>
      <c r="I324">
        <v>1481564080</v>
      </c>
      <c r="J324" s="9">
        <f>(((I324/60)/60/24)+DATE(1970,1,1))</f>
        <v>42716.732407407413</v>
      </c>
      <c r="K324">
        <v>1479144880</v>
      </c>
      <c r="L324" s="9">
        <f>(((K324/60)/60/24)+DATE(1970,1,1))</f>
        <v>42688.732407407413</v>
      </c>
      <c r="M324" t="b">
        <v>0</v>
      </c>
      <c r="N324">
        <v>27</v>
      </c>
      <c r="O324" t="b">
        <v>1</v>
      </c>
      <c r="P324" s="14" t="s">
        <v>8316</v>
      </c>
      <c r="Q324" t="s">
        <v>8329</v>
      </c>
      <c r="R324" s="12">
        <f>ROUND(E324/D324*100,0)</f>
        <v>103</v>
      </c>
      <c r="S324">
        <f>IFERROR(ROUND(E324/N324,2),0)</f>
        <v>50.59</v>
      </c>
    </row>
    <row r="325" spans="1:19" ht="43" hidden="1" x14ac:dyDescent="0.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 s="9">
        <f>(((I325/60)/60/24)+DATE(1970,1,1))</f>
        <v>41463.01829861111</v>
      </c>
      <c r="K325">
        <v>1370651181</v>
      </c>
      <c r="L325" s="9">
        <f>(((K325/60)/60/24)+DATE(1970,1,1))</f>
        <v>41433.01829861111</v>
      </c>
      <c r="M325" t="b">
        <v>0</v>
      </c>
      <c r="N325">
        <v>24</v>
      </c>
      <c r="O325" t="b">
        <v>1</v>
      </c>
      <c r="P325" s="14" t="s">
        <v>8322</v>
      </c>
      <c r="Q325" t="s">
        <v>8323</v>
      </c>
      <c r="R325" s="12">
        <f>ROUND(E325/D325*100,0)</f>
        <v>173</v>
      </c>
      <c r="S325">
        <f>IFERROR(ROUND(E325/N325,2),0)</f>
        <v>86.67</v>
      </c>
    </row>
    <row r="326" spans="1:19" ht="28.7" hidden="1" x14ac:dyDescent="0.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 s="9">
        <f>(((I326/60)/60/24)+DATE(1970,1,1))</f>
        <v>41123.900694444441</v>
      </c>
      <c r="K326">
        <v>1341524220</v>
      </c>
      <c r="L326" s="9">
        <f>(((K326/60)/60/24)+DATE(1970,1,1))</f>
        <v>41095.900694444441</v>
      </c>
      <c r="M326" t="b">
        <v>0</v>
      </c>
      <c r="N326">
        <v>81</v>
      </c>
      <c r="O326" t="b">
        <v>1</v>
      </c>
      <c r="P326" s="14" t="s">
        <v>8325</v>
      </c>
      <c r="Q326" t="s">
        <v>8335</v>
      </c>
      <c r="R326" s="12">
        <f>ROUND(E326/D326*100,0)</f>
        <v>173</v>
      </c>
      <c r="S326">
        <f>IFERROR(ROUND(E326/N326,2),0)</f>
        <v>32.07</v>
      </c>
    </row>
    <row r="327" spans="1:19" ht="43" hidden="1" x14ac:dyDescent="0.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 s="9">
        <f>(((I327/60)/60/24)+DATE(1970,1,1))</f>
        <v>42073.110983796301</v>
      </c>
      <c r="K327">
        <v>1423366789</v>
      </c>
      <c r="L327" s="9">
        <f>(((K327/60)/60/24)+DATE(1970,1,1))</f>
        <v>42043.152650462958</v>
      </c>
      <c r="M327" t="b">
        <v>0</v>
      </c>
      <c r="N327">
        <v>70</v>
      </c>
      <c r="O327" t="b">
        <v>1</v>
      </c>
      <c r="P327" s="14" t="s">
        <v>8316</v>
      </c>
      <c r="Q327" t="s">
        <v>8333</v>
      </c>
      <c r="R327" s="12">
        <f>ROUND(E327/D327*100,0)</f>
        <v>173</v>
      </c>
      <c r="S327">
        <f>IFERROR(ROUND(E327/N327,2),0)</f>
        <v>49.34</v>
      </c>
    </row>
    <row r="328" spans="1:19" ht="43" hidden="1" x14ac:dyDescent="0.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 s="9">
        <f>(((I328/60)/60/24)+DATE(1970,1,1))</f>
        <v>41022.166666666664</v>
      </c>
      <c r="K328">
        <v>1332199618</v>
      </c>
      <c r="L328" s="9">
        <f>(((K328/60)/60/24)+DATE(1970,1,1))</f>
        <v>40987.977060185185</v>
      </c>
      <c r="M328" t="b">
        <v>0</v>
      </c>
      <c r="N328">
        <v>43</v>
      </c>
      <c r="O328" t="b">
        <v>1</v>
      </c>
      <c r="P328" s="14" t="s">
        <v>8316</v>
      </c>
      <c r="Q328" t="s">
        <v>8317</v>
      </c>
      <c r="R328" s="12">
        <f>ROUND(E328/D328*100,0)</f>
        <v>173</v>
      </c>
      <c r="S328">
        <f>IFERROR(ROUND(E328/N328,2),0)</f>
        <v>100.47</v>
      </c>
    </row>
    <row r="329" spans="1:19" ht="57.35" hidden="1" x14ac:dyDescent="0.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 s="9">
        <f>(((I329/60)/60/24)+DATE(1970,1,1))</f>
        <v>42273.190057870372</v>
      </c>
      <c r="K329">
        <v>1440650021</v>
      </c>
      <c r="L329" s="9">
        <f>(((K329/60)/60/24)+DATE(1970,1,1))</f>
        <v>42243.190057870372</v>
      </c>
      <c r="M329" t="b">
        <v>0</v>
      </c>
      <c r="N329">
        <v>115</v>
      </c>
      <c r="O329" t="b">
        <v>1</v>
      </c>
      <c r="P329" s="14" t="s">
        <v>8330</v>
      </c>
      <c r="Q329" t="s">
        <v>8331</v>
      </c>
      <c r="R329" s="12">
        <f>ROUND(E329/D329*100,0)</f>
        <v>173</v>
      </c>
      <c r="S329">
        <f>IFERROR(ROUND(E329/N329,2),0)</f>
        <v>75.13</v>
      </c>
    </row>
    <row r="330" spans="1:19" ht="43" hidden="1" x14ac:dyDescent="0.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 s="9">
        <f>(((I330/60)/60/24)+DATE(1970,1,1))</f>
        <v>42309.125</v>
      </c>
      <c r="K330">
        <v>1443714800</v>
      </c>
      <c r="L330" s="9">
        <f>(((K330/60)/60/24)+DATE(1970,1,1))</f>
        <v>42278.662037037036</v>
      </c>
      <c r="M330" t="b">
        <v>0</v>
      </c>
      <c r="N330">
        <v>89</v>
      </c>
      <c r="O330" t="b">
        <v>1</v>
      </c>
      <c r="P330" s="14" t="s">
        <v>8327</v>
      </c>
      <c r="Q330" t="s">
        <v>8328</v>
      </c>
      <c r="R330" s="12">
        <f>ROUND(E330/D330*100,0)</f>
        <v>172</v>
      </c>
      <c r="S330">
        <f>IFERROR(ROUND(E330/N330,2),0)</f>
        <v>174.21</v>
      </c>
    </row>
    <row r="331" spans="1:19" ht="43" hidden="1" x14ac:dyDescent="0.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 s="9">
        <f>(((I331/60)/60/24)+DATE(1970,1,1))</f>
        <v>41909.130868055552</v>
      </c>
      <c r="K331">
        <v>1409195307</v>
      </c>
      <c r="L331" s="9">
        <f>(((K331/60)/60/24)+DATE(1970,1,1))</f>
        <v>41879.130868055552</v>
      </c>
      <c r="M331" t="b">
        <v>0</v>
      </c>
      <c r="N331">
        <v>110</v>
      </c>
      <c r="O331" t="b">
        <v>1</v>
      </c>
      <c r="P331" s="14" t="s">
        <v>8316</v>
      </c>
      <c r="Q331" t="s">
        <v>8333</v>
      </c>
      <c r="R331" s="12">
        <f>ROUND(E331/D331*100,0)</f>
        <v>172</v>
      </c>
      <c r="S331">
        <f>IFERROR(ROUND(E331/N331,2),0)</f>
        <v>94.05</v>
      </c>
    </row>
    <row r="332" spans="1:19" ht="43" hidden="1" x14ac:dyDescent="0.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 s="9">
        <f>(((I332/60)/60/24)+DATE(1970,1,1))</f>
        <v>42013.143171296295</v>
      </c>
      <c r="K332">
        <v>1418095570</v>
      </c>
      <c r="L332" s="9">
        <f>(((K332/60)/60/24)+DATE(1970,1,1))</f>
        <v>41982.143171296295</v>
      </c>
      <c r="M332" t="b">
        <v>1</v>
      </c>
      <c r="N332">
        <v>294</v>
      </c>
      <c r="O332" t="b">
        <v>1</v>
      </c>
      <c r="P332" s="14" t="s">
        <v>8312</v>
      </c>
      <c r="Q332" t="s">
        <v>8321</v>
      </c>
      <c r="R332" s="12">
        <f>ROUND(E332/D332*100,0)</f>
        <v>172</v>
      </c>
      <c r="S332">
        <f>IFERROR(ROUND(E332/N332,2),0)</f>
        <v>58.42</v>
      </c>
    </row>
    <row r="333" spans="1:19" ht="28.7" hidden="1" x14ac:dyDescent="0.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 s="9">
        <f>(((I333/60)/60/24)+DATE(1970,1,1))</f>
        <v>42150.912500000006</v>
      </c>
      <c r="K333">
        <v>1427493240</v>
      </c>
      <c r="L333" s="9">
        <f>(((K333/60)/60/24)+DATE(1970,1,1))</f>
        <v>42090.912500000006</v>
      </c>
      <c r="M333" t="b">
        <v>0</v>
      </c>
      <c r="N333">
        <v>392</v>
      </c>
      <c r="O333" t="b">
        <v>1</v>
      </c>
      <c r="P333" s="14" t="s">
        <v>8319</v>
      </c>
      <c r="Q333" t="s">
        <v>8332</v>
      </c>
      <c r="R333" s="12">
        <f>ROUND(E333/D333*100,0)</f>
        <v>172</v>
      </c>
      <c r="S333">
        <f>IFERROR(ROUND(E333/N333,2),0)</f>
        <v>153.52000000000001</v>
      </c>
    </row>
    <row r="334" spans="1:19" ht="43" hidden="1" x14ac:dyDescent="0.5">
      <c r="A334">
        <v>1026</v>
      </c>
      <c r="B334" s="3" t="s">
        <v>1027</v>
      </c>
      <c r="C334" s="3" t="s">
        <v>5136</v>
      </c>
      <c r="D334" s="6">
        <v>7000</v>
      </c>
      <c r="E334" s="8">
        <v>7000.58</v>
      </c>
      <c r="F334" t="s">
        <v>8218</v>
      </c>
      <c r="G334" t="s">
        <v>8224</v>
      </c>
      <c r="H334" t="s">
        <v>8246</v>
      </c>
      <c r="I334">
        <v>1459414016</v>
      </c>
      <c r="J334" s="9">
        <f>(((I334/60)/60/24)+DATE(1970,1,1))</f>
        <v>42460.365925925929</v>
      </c>
      <c r="K334">
        <v>1456480016</v>
      </c>
      <c r="L334" s="9">
        <f>(((K334/60)/60/24)+DATE(1970,1,1))</f>
        <v>42426.407592592594</v>
      </c>
      <c r="M334" t="b">
        <v>1</v>
      </c>
      <c r="N334">
        <v>122</v>
      </c>
      <c r="O334" t="b">
        <v>1</v>
      </c>
      <c r="P334" s="14" t="s">
        <v>8316</v>
      </c>
      <c r="Q334" t="s">
        <v>8329</v>
      </c>
      <c r="R334" s="12">
        <f>ROUND(E334/D334*100,0)</f>
        <v>100</v>
      </c>
      <c r="S334">
        <f>IFERROR(ROUND(E334/N334,2),0)</f>
        <v>57.38</v>
      </c>
    </row>
    <row r="335" spans="1:19" ht="43" hidden="1" x14ac:dyDescent="0.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 s="9">
        <f>(((I335/60)/60/24)+DATE(1970,1,1))</f>
        <v>42750.066192129627</v>
      </c>
      <c r="K335">
        <v>1481852119</v>
      </c>
      <c r="L335" s="9">
        <f>(((K335/60)/60/24)+DATE(1970,1,1))</f>
        <v>42720.066192129627</v>
      </c>
      <c r="M335" t="b">
        <v>0</v>
      </c>
      <c r="N335">
        <v>109</v>
      </c>
      <c r="O335" t="b">
        <v>1</v>
      </c>
      <c r="P335" s="14" t="s">
        <v>8316</v>
      </c>
      <c r="Q335" t="s">
        <v>8317</v>
      </c>
      <c r="R335" s="12">
        <f>ROUND(E335/D335*100,0)</f>
        <v>171</v>
      </c>
      <c r="S335">
        <f>IFERROR(ROUND(E335/N335,2),0)</f>
        <v>62.87</v>
      </c>
    </row>
    <row r="336" spans="1:19" ht="43" hidden="1" x14ac:dyDescent="0.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 s="9">
        <f>(((I336/60)/60/24)+DATE(1970,1,1))</f>
        <v>40709.165972222225</v>
      </c>
      <c r="K336">
        <v>1304770233</v>
      </c>
      <c r="L336" s="9">
        <f>(((K336/60)/60/24)+DATE(1970,1,1))</f>
        <v>40670.507326388892</v>
      </c>
      <c r="M336" t="b">
        <v>0</v>
      </c>
      <c r="N336">
        <v>31</v>
      </c>
      <c r="O336" t="b">
        <v>1</v>
      </c>
      <c r="P336" s="14" t="s">
        <v>8316</v>
      </c>
      <c r="Q336" t="s">
        <v>8333</v>
      </c>
      <c r="R336" s="12">
        <f>ROUND(E336/D336*100,0)</f>
        <v>171</v>
      </c>
      <c r="S336">
        <f>IFERROR(ROUND(E336/N336,2),0)</f>
        <v>35.840000000000003</v>
      </c>
    </row>
    <row r="337" spans="1:19" ht="43" hidden="1" x14ac:dyDescent="0.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 s="9">
        <f>(((I337/60)/60/24)+DATE(1970,1,1))</f>
        <v>41520.166666666664</v>
      </c>
      <c r="K337">
        <v>1375113391</v>
      </c>
      <c r="L337" s="9">
        <f>(((K337/60)/60/24)+DATE(1970,1,1))</f>
        <v>41484.664247685185</v>
      </c>
      <c r="M337" t="b">
        <v>0</v>
      </c>
      <c r="N337">
        <v>539</v>
      </c>
      <c r="O337" t="b">
        <v>1</v>
      </c>
      <c r="P337" s="14" t="s">
        <v>8314</v>
      </c>
      <c r="Q337" t="s">
        <v>8315</v>
      </c>
      <c r="R337" s="12">
        <f>ROUND(E337/D337*100,0)</f>
        <v>171</v>
      </c>
      <c r="S337">
        <f>IFERROR(ROUND(E337/N337,2),0)</f>
        <v>25.43</v>
      </c>
    </row>
    <row r="338" spans="1:19" ht="43" hidden="1" x14ac:dyDescent="0.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 s="9">
        <f>(((I338/60)/60/24)+DATE(1970,1,1))</f>
        <v>41639.291666666664</v>
      </c>
      <c r="K338">
        <v>1385585434</v>
      </c>
      <c r="L338" s="9">
        <f>(((K338/60)/60/24)+DATE(1970,1,1))</f>
        <v>41605.868449074071</v>
      </c>
      <c r="M338" t="b">
        <v>1</v>
      </c>
      <c r="N338">
        <v>85</v>
      </c>
      <c r="O338" t="b">
        <v>1</v>
      </c>
      <c r="P338" s="14" t="s">
        <v>8316</v>
      </c>
      <c r="Q338" t="s">
        <v>8333</v>
      </c>
      <c r="R338" s="12">
        <f>ROUND(E338/D338*100,0)</f>
        <v>171</v>
      </c>
      <c r="S338">
        <f>IFERROR(ROUND(E338/N338,2),0)</f>
        <v>46.18</v>
      </c>
    </row>
    <row r="339" spans="1:19" ht="28.7" hidden="1" x14ac:dyDescent="0.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 s="9">
        <f>(((I339/60)/60/24)+DATE(1970,1,1))</f>
        <v>41133.691493055558</v>
      </c>
      <c r="K339">
        <v>1340901345</v>
      </c>
      <c r="L339" s="9">
        <f>(((K339/60)/60/24)+DATE(1970,1,1))</f>
        <v>41088.691493055558</v>
      </c>
      <c r="M339" t="b">
        <v>0</v>
      </c>
      <c r="N339">
        <v>41</v>
      </c>
      <c r="O339" t="b">
        <v>1</v>
      </c>
      <c r="P339" s="14" t="s">
        <v>8316</v>
      </c>
      <c r="Q339" t="s">
        <v>8333</v>
      </c>
      <c r="R339" s="12">
        <f>ROUND(E339/D339*100,0)</f>
        <v>171</v>
      </c>
      <c r="S339">
        <f>IFERROR(ROUND(E339/N339,2),0)</f>
        <v>31.34</v>
      </c>
    </row>
    <row r="340" spans="1:19" ht="28.7" hidden="1" x14ac:dyDescent="0.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 s="9">
        <f>(((I340/60)/60/24)+DATE(1970,1,1))</f>
        <v>42317.60555555555</v>
      </c>
      <c r="K340">
        <v>1443449265</v>
      </c>
      <c r="L340" s="9">
        <f>(((K340/60)/60/24)+DATE(1970,1,1))</f>
        <v>42275.588715277772</v>
      </c>
      <c r="M340" t="b">
        <v>0</v>
      </c>
      <c r="N340">
        <v>28</v>
      </c>
      <c r="O340" t="b">
        <v>1</v>
      </c>
      <c r="P340" s="14" t="s">
        <v>8312</v>
      </c>
      <c r="Q340" t="s">
        <v>8339</v>
      </c>
      <c r="R340" s="12">
        <f>ROUND(E340/D340*100,0)</f>
        <v>171</v>
      </c>
      <c r="S340">
        <f>IFERROR(ROUND(E340/N340,2),0)</f>
        <v>60.96</v>
      </c>
    </row>
    <row r="341" spans="1:19" ht="43" hidden="1" x14ac:dyDescent="0.5">
      <c r="A341">
        <v>1693</v>
      </c>
      <c r="B341" s="3" t="s">
        <v>1694</v>
      </c>
      <c r="C341" s="3" t="s">
        <v>5803</v>
      </c>
      <c r="D341" s="6">
        <v>3000</v>
      </c>
      <c r="E341" s="8">
        <v>280</v>
      </c>
      <c r="F341" t="s">
        <v>8221</v>
      </c>
      <c r="G341" t="s">
        <v>8224</v>
      </c>
      <c r="H341" t="s">
        <v>8246</v>
      </c>
      <c r="I341">
        <v>1491768000</v>
      </c>
      <c r="J341" s="9">
        <f>(((I341/60)/60/24)+DATE(1970,1,1))</f>
        <v>42834.833333333328</v>
      </c>
      <c r="K341">
        <v>1489097112</v>
      </c>
      <c r="L341" s="9">
        <f>(((K341/60)/60/24)+DATE(1970,1,1))</f>
        <v>42803.920277777783</v>
      </c>
      <c r="M341" t="b">
        <v>0</v>
      </c>
      <c r="N341">
        <v>8</v>
      </c>
      <c r="O341" t="b">
        <v>0</v>
      </c>
      <c r="P341" s="14" t="s">
        <v>8316</v>
      </c>
      <c r="Q341" t="s">
        <v>8341</v>
      </c>
      <c r="R341" s="12">
        <f>ROUND(E341/D341*100,0)</f>
        <v>9</v>
      </c>
      <c r="S341">
        <f>IFERROR(ROUND(E341/N341,2),0)</f>
        <v>35</v>
      </c>
    </row>
    <row r="342" spans="1:19" ht="43" hidden="1" x14ac:dyDescent="0.5">
      <c r="A342">
        <v>1727</v>
      </c>
      <c r="B342" s="3" t="s">
        <v>1728</v>
      </c>
      <c r="C342" s="3" t="s">
        <v>5837</v>
      </c>
      <c r="D342" s="6">
        <v>3000</v>
      </c>
      <c r="E342" s="8">
        <v>1</v>
      </c>
      <c r="F342" t="s">
        <v>8220</v>
      </c>
      <c r="G342" t="s">
        <v>8224</v>
      </c>
      <c r="H342" t="s">
        <v>8246</v>
      </c>
      <c r="I342">
        <v>1428231600</v>
      </c>
      <c r="J342" s="9">
        <f>(((I342/60)/60/24)+DATE(1970,1,1))</f>
        <v>42099.458333333328</v>
      </c>
      <c r="K342">
        <v>1423520177</v>
      </c>
      <c r="L342" s="9">
        <f>(((K342/60)/60/24)+DATE(1970,1,1))</f>
        <v>42044.927974537044</v>
      </c>
      <c r="M342" t="b">
        <v>0</v>
      </c>
      <c r="N342">
        <v>1</v>
      </c>
      <c r="O342" t="b">
        <v>0</v>
      </c>
      <c r="P342" s="14" t="s">
        <v>8316</v>
      </c>
      <c r="Q342" t="s">
        <v>8341</v>
      </c>
      <c r="R342" s="12">
        <f>ROUND(E342/D342*100,0)</f>
        <v>0</v>
      </c>
      <c r="S342">
        <f>IFERROR(ROUND(E342/N342,2),0)</f>
        <v>1</v>
      </c>
    </row>
    <row r="343" spans="1:19" ht="43" hidden="1" x14ac:dyDescent="0.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 s="9">
        <f>(((I343/60)/60/24)+DATE(1970,1,1))</f>
        <v>42560.166666666672</v>
      </c>
      <c r="K343">
        <v>1465607738</v>
      </c>
      <c r="L343" s="9">
        <f>(((K343/60)/60/24)+DATE(1970,1,1))</f>
        <v>42532.052523148144</v>
      </c>
      <c r="M343" t="b">
        <v>0</v>
      </c>
      <c r="N343">
        <v>20</v>
      </c>
      <c r="O343" t="b">
        <v>1</v>
      </c>
      <c r="P343" s="14" t="s">
        <v>8319</v>
      </c>
      <c r="Q343" t="s">
        <v>8320</v>
      </c>
      <c r="R343" s="12">
        <f>ROUND(E343/D343*100,0)</f>
        <v>171</v>
      </c>
      <c r="S343">
        <f>IFERROR(ROUND(E343/N343,2),0)</f>
        <v>68.25</v>
      </c>
    </row>
    <row r="344" spans="1:19" ht="43" hidden="1" x14ac:dyDescent="0.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 s="9">
        <f>(((I344/60)/60/24)+DATE(1970,1,1))</f>
        <v>42313.906018518523</v>
      </c>
      <c r="K344">
        <v>1444164280</v>
      </c>
      <c r="L344" s="9">
        <f>(((K344/60)/60/24)+DATE(1970,1,1))</f>
        <v>42283.864351851851</v>
      </c>
      <c r="M344" t="b">
        <v>0</v>
      </c>
      <c r="N344">
        <v>57</v>
      </c>
      <c r="O344" t="b">
        <v>1</v>
      </c>
      <c r="P344" s="14" t="s">
        <v>8319</v>
      </c>
      <c r="Q344" t="s">
        <v>8320</v>
      </c>
      <c r="R344" s="12">
        <f>ROUND(E344/D344*100,0)</f>
        <v>171</v>
      </c>
      <c r="S344">
        <f>IFERROR(ROUND(E344/N344,2),0)</f>
        <v>44.91</v>
      </c>
    </row>
    <row r="345" spans="1:19" ht="43" hidden="1" x14ac:dyDescent="0.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 s="9">
        <f>(((I345/60)/60/24)+DATE(1970,1,1))</f>
        <v>42291.500243055561</v>
      </c>
      <c r="K345">
        <v>1442232021</v>
      </c>
      <c r="L345" s="9">
        <f>(((K345/60)/60/24)+DATE(1970,1,1))</f>
        <v>42261.500243055561</v>
      </c>
      <c r="M345" t="b">
        <v>1</v>
      </c>
      <c r="N345">
        <v>188</v>
      </c>
      <c r="O345" t="b">
        <v>1</v>
      </c>
      <c r="P345" s="14" t="s">
        <v>8322</v>
      </c>
      <c r="Q345" t="s">
        <v>8334</v>
      </c>
      <c r="R345" s="12">
        <f>ROUND(E345/D345*100,0)</f>
        <v>170</v>
      </c>
      <c r="S345">
        <f>IFERROR(ROUND(E345/N345,2),0)</f>
        <v>90.58</v>
      </c>
    </row>
    <row r="346" spans="1:19" ht="43" hidden="1" x14ac:dyDescent="0.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 s="9">
        <f>(((I346/60)/60/24)+DATE(1970,1,1))</f>
        <v>40393.082638888889</v>
      </c>
      <c r="K346">
        <v>1279603955</v>
      </c>
      <c r="L346" s="9">
        <f>(((K346/60)/60/24)+DATE(1970,1,1))</f>
        <v>40379.23096064815</v>
      </c>
      <c r="M346" t="b">
        <v>0</v>
      </c>
      <c r="N346">
        <v>17</v>
      </c>
      <c r="O346" t="b">
        <v>1</v>
      </c>
      <c r="P346" s="14" t="s">
        <v>8316</v>
      </c>
      <c r="Q346" t="s">
        <v>8317</v>
      </c>
      <c r="R346" s="12">
        <f>ROUND(E346/D346*100,0)</f>
        <v>170</v>
      </c>
      <c r="S346">
        <f>IFERROR(ROUND(E346/N346,2),0)</f>
        <v>39.97</v>
      </c>
    </row>
    <row r="347" spans="1:19" ht="43" hidden="1" x14ac:dyDescent="0.5">
      <c r="A347">
        <v>773</v>
      </c>
      <c r="B347" s="3" t="s">
        <v>774</v>
      </c>
      <c r="C347" s="3" t="s">
        <v>4883</v>
      </c>
      <c r="D347" s="6">
        <v>3759</v>
      </c>
      <c r="E347" s="8">
        <v>32</v>
      </c>
      <c r="F347" t="s">
        <v>8220</v>
      </c>
      <c r="G347" t="s">
        <v>8224</v>
      </c>
      <c r="H347" t="s">
        <v>8246</v>
      </c>
      <c r="I347">
        <v>1431298860</v>
      </c>
      <c r="J347" s="9">
        <f>(((I347/60)/60/24)+DATE(1970,1,1))</f>
        <v>42134.959027777775</v>
      </c>
      <c r="K347">
        <v>1428341985</v>
      </c>
      <c r="L347" s="9">
        <f>(((K347/60)/60/24)+DATE(1970,1,1))</f>
        <v>42100.735937499994</v>
      </c>
      <c r="M347" t="b">
        <v>0</v>
      </c>
      <c r="N347">
        <v>2</v>
      </c>
      <c r="O347" t="b">
        <v>0</v>
      </c>
      <c r="P347" s="14" t="s">
        <v>8325</v>
      </c>
      <c r="Q347" t="s">
        <v>8347</v>
      </c>
      <c r="R347" s="12">
        <f>ROUND(E347/D347*100,0)</f>
        <v>1</v>
      </c>
      <c r="S347">
        <f>IFERROR(ROUND(E347/N347,2),0)</f>
        <v>16</v>
      </c>
    </row>
    <row r="348" spans="1:19" ht="28.7" hidden="1" x14ac:dyDescent="0.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 s="9">
        <f>(((I348/60)/60/24)+DATE(1970,1,1))</f>
        <v>41386.541377314818</v>
      </c>
      <c r="K348">
        <v>1363611575</v>
      </c>
      <c r="L348" s="9">
        <f>(((K348/60)/60/24)+DATE(1970,1,1))</f>
        <v>41351.541377314818</v>
      </c>
      <c r="M348" t="b">
        <v>0</v>
      </c>
      <c r="N348">
        <v>682</v>
      </c>
      <c r="O348" t="b">
        <v>1</v>
      </c>
      <c r="P348" s="14" t="s">
        <v>8312</v>
      </c>
      <c r="Q348" t="s">
        <v>8313</v>
      </c>
      <c r="R348" s="12">
        <f>ROUND(E348/D348*100,0)</f>
        <v>170</v>
      </c>
      <c r="S348">
        <f>IFERROR(ROUND(E348/N348,2),0)</f>
        <v>67.42</v>
      </c>
    </row>
    <row r="349" spans="1:19" ht="43" hidden="1" x14ac:dyDescent="0.5">
      <c r="A349">
        <v>763</v>
      </c>
      <c r="B349" s="3" t="s">
        <v>764</v>
      </c>
      <c r="C349" s="3" t="s">
        <v>4873</v>
      </c>
      <c r="D349" s="6">
        <v>4290</v>
      </c>
      <c r="E349" s="8">
        <v>5</v>
      </c>
      <c r="F349" t="s">
        <v>8220</v>
      </c>
      <c r="G349" t="s">
        <v>8224</v>
      </c>
      <c r="H349" t="s">
        <v>8246</v>
      </c>
      <c r="I349">
        <v>1376563408</v>
      </c>
      <c r="J349" s="9">
        <f>(((I349/60)/60/24)+DATE(1970,1,1))</f>
        <v>41501.446851851848</v>
      </c>
      <c r="K349">
        <v>1373971408</v>
      </c>
      <c r="L349" s="9">
        <f>(((K349/60)/60/24)+DATE(1970,1,1))</f>
        <v>41471.446851851848</v>
      </c>
      <c r="M349" t="b">
        <v>0</v>
      </c>
      <c r="N349">
        <v>1</v>
      </c>
      <c r="O349" t="b">
        <v>0</v>
      </c>
      <c r="P349" s="14" t="s">
        <v>8325</v>
      </c>
      <c r="Q349" t="s">
        <v>8347</v>
      </c>
      <c r="R349" s="12">
        <f>ROUND(E349/D349*100,0)</f>
        <v>0</v>
      </c>
      <c r="S349">
        <f>IFERROR(ROUND(E349/N349,2),0)</f>
        <v>5</v>
      </c>
    </row>
    <row r="350" spans="1:19" ht="57.35" hidden="1" x14ac:dyDescent="0.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 s="9">
        <f>(((I350/60)/60/24)+DATE(1970,1,1))</f>
        <v>42798.425370370373</v>
      </c>
      <c r="K350">
        <v>1486030352</v>
      </c>
      <c r="L350" s="9">
        <f>(((K350/60)/60/24)+DATE(1970,1,1))</f>
        <v>42768.425370370373</v>
      </c>
      <c r="M350" t="b">
        <v>0</v>
      </c>
      <c r="N350">
        <v>91</v>
      </c>
      <c r="O350" t="b">
        <v>1</v>
      </c>
      <c r="P350" s="14" t="s">
        <v>8319</v>
      </c>
      <c r="Q350" t="s">
        <v>8320</v>
      </c>
      <c r="R350" s="12">
        <f>ROUND(E350/D350*100,0)</f>
        <v>170</v>
      </c>
      <c r="S350">
        <f>IFERROR(ROUND(E350/N350,2),0)</f>
        <v>84.29</v>
      </c>
    </row>
    <row r="351" spans="1:19" ht="43" hidden="1" x14ac:dyDescent="0.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 s="9">
        <f>(((I351/60)/60/24)+DATE(1970,1,1))</f>
        <v>41366.661631944444</v>
      </c>
      <c r="K351">
        <v>1362329565</v>
      </c>
      <c r="L351" s="9">
        <f>(((K351/60)/60/24)+DATE(1970,1,1))</f>
        <v>41336.703298611108</v>
      </c>
      <c r="M351" t="b">
        <v>0</v>
      </c>
      <c r="N351">
        <v>180</v>
      </c>
      <c r="O351" t="b">
        <v>1</v>
      </c>
      <c r="P351" s="14" t="s">
        <v>8314</v>
      </c>
      <c r="Q351" t="s">
        <v>8315</v>
      </c>
      <c r="R351" s="12">
        <f>ROUND(E351/D351*100,0)</f>
        <v>169</v>
      </c>
      <c r="S351">
        <f>IFERROR(ROUND(E351/N351,2),0)</f>
        <v>32.82</v>
      </c>
    </row>
    <row r="352" spans="1:19" ht="43" hidden="1" x14ac:dyDescent="0.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 s="9">
        <f>(((I352/60)/60/24)+DATE(1970,1,1))</f>
        <v>41911.361342592594</v>
      </c>
      <c r="K352">
        <v>1409388020</v>
      </c>
      <c r="L352" s="9">
        <f>(((K352/60)/60/24)+DATE(1970,1,1))</f>
        <v>41881.361342592594</v>
      </c>
      <c r="M352" t="b">
        <v>0</v>
      </c>
      <c r="N352">
        <v>13</v>
      </c>
      <c r="O352" t="b">
        <v>1</v>
      </c>
      <c r="P352" s="14" t="s">
        <v>8319</v>
      </c>
      <c r="Q352" t="s">
        <v>8320</v>
      </c>
      <c r="R352" s="12">
        <f>ROUND(E352/D352*100,0)</f>
        <v>169</v>
      </c>
      <c r="S352">
        <f>IFERROR(ROUND(E352/N352,2),0)</f>
        <v>45.62</v>
      </c>
    </row>
    <row r="353" spans="1:19" ht="28.7" hidden="1" x14ac:dyDescent="0.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 s="9">
        <f>(((I353/60)/60/24)+DATE(1970,1,1))</f>
        <v>41209.098530092589</v>
      </c>
      <c r="K353">
        <v>1348712513</v>
      </c>
      <c r="L353" s="9">
        <f>(((K353/60)/60/24)+DATE(1970,1,1))</f>
        <v>41179.098530092589</v>
      </c>
      <c r="M353" t="b">
        <v>1</v>
      </c>
      <c r="N353">
        <v>660</v>
      </c>
      <c r="O353" t="b">
        <v>1</v>
      </c>
      <c r="P353" s="14" t="s">
        <v>8312</v>
      </c>
      <c r="Q353" t="s">
        <v>8313</v>
      </c>
      <c r="R353" s="12">
        <f>ROUND(E353/D353*100,0)</f>
        <v>168</v>
      </c>
      <c r="S353">
        <f>IFERROR(ROUND(E353/N353,2),0)</f>
        <v>76.14</v>
      </c>
    </row>
    <row r="354" spans="1:19" ht="43" hidden="1" x14ac:dyDescent="0.5">
      <c r="A354">
        <v>2403</v>
      </c>
      <c r="B354" s="3" t="s">
        <v>2404</v>
      </c>
      <c r="C354" s="3" t="s">
        <v>6513</v>
      </c>
      <c r="D354" s="6">
        <v>1200</v>
      </c>
      <c r="E354" s="8">
        <v>202</v>
      </c>
      <c r="F354" t="s">
        <v>8220</v>
      </c>
      <c r="G354" t="s">
        <v>8224</v>
      </c>
      <c r="H354" t="s">
        <v>8246</v>
      </c>
      <c r="I354">
        <v>1459368658</v>
      </c>
      <c r="J354" s="9">
        <f>(((I354/60)/60/24)+DATE(1970,1,1))</f>
        <v>42459.840949074074</v>
      </c>
      <c r="K354">
        <v>1454188258</v>
      </c>
      <c r="L354" s="9">
        <f>(((K354/60)/60/24)+DATE(1970,1,1))</f>
        <v>42399.882615740738</v>
      </c>
      <c r="M354" t="b">
        <v>0</v>
      </c>
      <c r="N354">
        <v>12</v>
      </c>
      <c r="O354" t="b">
        <v>0</v>
      </c>
      <c r="P354" s="14" t="s">
        <v>8330</v>
      </c>
      <c r="Q354" t="s">
        <v>8358</v>
      </c>
      <c r="R354" s="12">
        <f>ROUND(E354/D354*100,0)</f>
        <v>17</v>
      </c>
      <c r="S354">
        <f>IFERROR(ROUND(E354/N354,2),0)</f>
        <v>16.829999999999998</v>
      </c>
    </row>
    <row r="355" spans="1:19" ht="43" hidden="1" x14ac:dyDescent="0.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 s="9">
        <f>(((I355/60)/60/24)+DATE(1970,1,1))</f>
        <v>42700.64434027778</v>
      </c>
      <c r="K355">
        <v>1477578471</v>
      </c>
      <c r="L355" s="9">
        <f>(((K355/60)/60/24)+DATE(1970,1,1))</f>
        <v>42670.602673611109</v>
      </c>
      <c r="M355" t="b">
        <v>0</v>
      </c>
      <c r="N355">
        <v>111</v>
      </c>
      <c r="O355" t="b">
        <v>1</v>
      </c>
      <c r="P355" s="14" t="s">
        <v>8330</v>
      </c>
      <c r="Q355" t="s">
        <v>8331</v>
      </c>
      <c r="R355" s="12">
        <f>ROUND(E355/D355*100,0)</f>
        <v>168</v>
      </c>
      <c r="S355">
        <f>IFERROR(ROUND(E355/N355,2),0)</f>
        <v>75.67</v>
      </c>
    </row>
    <row r="356" spans="1:19" ht="28.7" hidden="1" x14ac:dyDescent="0.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 s="9">
        <f>(((I356/60)/60/24)+DATE(1970,1,1))</f>
        <v>42597.264178240745</v>
      </c>
      <c r="K356">
        <v>1468650025</v>
      </c>
      <c r="L356" s="9">
        <f>(((K356/60)/60/24)+DATE(1970,1,1))</f>
        <v>42567.264178240745</v>
      </c>
      <c r="M356" t="b">
        <v>0</v>
      </c>
      <c r="N356">
        <v>99</v>
      </c>
      <c r="O356" t="b">
        <v>1</v>
      </c>
      <c r="P356" s="14" t="s">
        <v>8319</v>
      </c>
      <c r="Q356" t="s">
        <v>8332</v>
      </c>
      <c r="R356" s="12">
        <f>ROUND(E356/D356*100,0)</f>
        <v>168</v>
      </c>
      <c r="S356">
        <f>IFERROR(ROUND(E356/N356,2),0)</f>
        <v>84.86</v>
      </c>
    </row>
    <row r="357" spans="1:19" ht="43" hidden="1" x14ac:dyDescent="0.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 s="9">
        <f>(((I357/60)/60/24)+DATE(1970,1,1))</f>
        <v>42122</v>
      </c>
      <c r="K357">
        <v>1428130814</v>
      </c>
      <c r="L357" s="9">
        <f>(((K357/60)/60/24)+DATE(1970,1,1))</f>
        <v>42098.291828703703</v>
      </c>
      <c r="M357" t="b">
        <v>0</v>
      </c>
      <c r="N357">
        <v>28</v>
      </c>
      <c r="O357" t="b">
        <v>1</v>
      </c>
      <c r="P357" s="14" t="s">
        <v>8322</v>
      </c>
      <c r="Q357" t="s">
        <v>8336</v>
      </c>
      <c r="R357" s="12">
        <f>ROUND(E357/D357*100,0)</f>
        <v>167</v>
      </c>
      <c r="S357">
        <f>IFERROR(ROUND(E357/N357,2),0)</f>
        <v>59.46</v>
      </c>
    </row>
    <row r="358" spans="1:19" ht="43" hidden="1" x14ac:dyDescent="0.5">
      <c r="A358">
        <v>2597</v>
      </c>
      <c r="B358" s="3" t="s">
        <v>2597</v>
      </c>
      <c r="C358" s="3" t="s">
        <v>6707</v>
      </c>
      <c r="D358" s="6">
        <v>1500</v>
      </c>
      <c r="E358" s="8">
        <v>85</v>
      </c>
      <c r="F358" t="s">
        <v>8220</v>
      </c>
      <c r="G358" t="s">
        <v>8224</v>
      </c>
      <c r="H358" t="s">
        <v>8246</v>
      </c>
      <c r="I358">
        <v>1466323917</v>
      </c>
      <c r="J358" s="9">
        <f>(((I358/60)/60/24)+DATE(1970,1,1))</f>
        <v>42540.341631944444</v>
      </c>
      <c r="K358">
        <v>1463731917</v>
      </c>
      <c r="L358" s="9">
        <f>(((K358/60)/60/24)+DATE(1970,1,1))</f>
        <v>42510.341631944444</v>
      </c>
      <c r="M358" t="b">
        <v>0</v>
      </c>
      <c r="N358">
        <v>7</v>
      </c>
      <c r="O358" t="b">
        <v>0</v>
      </c>
      <c r="P358" s="14" t="s">
        <v>8330</v>
      </c>
      <c r="Q358" t="s">
        <v>8358</v>
      </c>
      <c r="R358" s="12">
        <f>ROUND(E358/D358*100,0)</f>
        <v>6</v>
      </c>
      <c r="S358">
        <f>IFERROR(ROUND(E358/N358,2),0)</f>
        <v>12.14</v>
      </c>
    </row>
    <row r="359" spans="1:19" ht="43" hidden="1" x14ac:dyDescent="0.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 s="9">
        <f>(((I359/60)/60/24)+DATE(1970,1,1))</f>
        <v>40564.916666666664</v>
      </c>
      <c r="K359">
        <v>1291428371</v>
      </c>
      <c r="L359" s="9">
        <f>(((K359/60)/60/24)+DATE(1970,1,1))</f>
        <v>40516.087627314817</v>
      </c>
      <c r="M359" t="b">
        <v>0</v>
      </c>
      <c r="N359">
        <v>33</v>
      </c>
      <c r="O359" t="b">
        <v>1</v>
      </c>
      <c r="P359" s="14" t="s">
        <v>8316</v>
      </c>
      <c r="Q359" t="s">
        <v>8317</v>
      </c>
      <c r="R359" s="12">
        <f>ROUND(E359/D359*100,0)</f>
        <v>167</v>
      </c>
      <c r="S359">
        <f>IFERROR(ROUND(E359/N359,2),0)</f>
        <v>75.77</v>
      </c>
    </row>
    <row r="360" spans="1:19" ht="43" hidden="1" x14ac:dyDescent="0.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 s="9">
        <f>(((I360/60)/60/24)+DATE(1970,1,1))</f>
        <v>41976.166666666672</v>
      </c>
      <c r="K360">
        <v>1415031043</v>
      </c>
      <c r="L360" s="9">
        <f>(((K360/60)/60/24)+DATE(1970,1,1))</f>
        <v>41946.674108796295</v>
      </c>
      <c r="M360" t="b">
        <v>0</v>
      </c>
      <c r="N360">
        <v>101</v>
      </c>
      <c r="O360" t="b">
        <v>1</v>
      </c>
      <c r="P360" s="14" t="s">
        <v>8312</v>
      </c>
      <c r="Q360" t="s">
        <v>8313</v>
      </c>
      <c r="R360" s="12">
        <f>ROUND(E360/D360*100,0)</f>
        <v>167</v>
      </c>
      <c r="S360">
        <f>IFERROR(ROUND(E360/N360,2),0)</f>
        <v>99.46</v>
      </c>
    </row>
    <row r="361" spans="1:19" ht="43" hidden="1" x14ac:dyDescent="0.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 s="9">
        <f>(((I361/60)/60/24)+DATE(1970,1,1))</f>
        <v>41576.662997685184</v>
      </c>
      <c r="K361">
        <v>1380556483</v>
      </c>
      <c r="L361" s="9">
        <f>(((K361/60)/60/24)+DATE(1970,1,1))</f>
        <v>41547.662997685184</v>
      </c>
      <c r="M361" t="b">
        <v>1</v>
      </c>
      <c r="N361">
        <v>34</v>
      </c>
      <c r="O361" t="b">
        <v>1</v>
      </c>
      <c r="P361" s="14" t="s">
        <v>8316</v>
      </c>
      <c r="Q361" t="s">
        <v>8317</v>
      </c>
      <c r="R361" s="12">
        <f>ROUND(E361/D361*100,0)</f>
        <v>166</v>
      </c>
      <c r="S361">
        <f>IFERROR(ROUND(E361/N361,2),0)</f>
        <v>31.82</v>
      </c>
    </row>
    <row r="362" spans="1:19" ht="28.7" hidden="1" x14ac:dyDescent="0.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 s="9">
        <f>(((I362/60)/60/24)+DATE(1970,1,1))</f>
        <v>42193.583599537036</v>
      </c>
      <c r="K362">
        <v>1433772023</v>
      </c>
      <c r="L362" s="9">
        <f>(((K362/60)/60/24)+DATE(1970,1,1))</f>
        <v>42163.583599537036</v>
      </c>
      <c r="M362" t="b">
        <v>1</v>
      </c>
      <c r="N362">
        <v>885</v>
      </c>
      <c r="O362" t="b">
        <v>1</v>
      </c>
      <c r="P362" s="14" t="s">
        <v>8327</v>
      </c>
      <c r="Q362" t="s">
        <v>8328</v>
      </c>
      <c r="R362" s="12">
        <f>ROUND(E362/D362*100,0)</f>
        <v>166</v>
      </c>
      <c r="S362">
        <f>IFERROR(ROUND(E362/N362,2),0)</f>
        <v>97.73</v>
      </c>
    </row>
    <row r="363" spans="1:19" ht="43" hidden="1" x14ac:dyDescent="0.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 s="9">
        <f>(((I363/60)/60/24)+DATE(1970,1,1))</f>
        <v>40330.207638888889</v>
      </c>
      <c r="K363">
        <v>1272692732</v>
      </c>
      <c r="L363" s="9">
        <f>(((K363/60)/60/24)+DATE(1970,1,1))</f>
        <v>40299.239953703705</v>
      </c>
      <c r="M363" t="b">
        <v>0</v>
      </c>
      <c r="N363">
        <v>89</v>
      </c>
      <c r="O363" t="b">
        <v>1</v>
      </c>
      <c r="P363" s="14" t="s">
        <v>8316</v>
      </c>
      <c r="Q363" t="s">
        <v>8333</v>
      </c>
      <c r="R363" s="12">
        <f>ROUND(E363/D363*100,0)</f>
        <v>166</v>
      </c>
      <c r="S363">
        <f>IFERROR(ROUND(E363/N363,2),0)</f>
        <v>46.65</v>
      </c>
    </row>
    <row r="364" spans="1:19" ht="28.7" hidden="1" x14ac:dyDescent="0.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 s="9">
        <f>(((I364/60)/60/24)+DATE(1970,1,1))</f>
        <v>42655.549479166672</v>
      </c>
      <c r="K364">
        <v>1474895475</v>
      </c>
      <c r="L364" s="9">
        <f>(((K364/60)/60/24)+DATE(1970,1,1))</f>
        <v>42639.549479166672</v>
      </c>
      <c r="M364" t="b">
        <v>0</v>
      </c>
      <c r="N364">
        <v>26</v>
      </c>
      <c r="O364" t="b">
        <v>1</v>
      </c>
      <c r="P364" s="14" t="s">
        <v>8312</v>
      </c>
      <c r="Q364" t="s">
        <v>8321</v>
      </c>
      <c r="R364" s="12">
        <f>ROUND(E364/D364*100,0)</f>
        <v>166</v>
      </c>
      <c r="S364">
        <f>IFERROR(ROUND(E364/N364,2),0)</f>
        <v>31.96</v>
      </c>
    </row>
    <row r="365" spans="1:19" ht="43" hidden="1" x14ac:dyDescent="0.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 s="9">
        <f>(((I365/60)/60/24)+DATE(1970,1,1))</f>
        <v>42004.890277777777</v>
      </c>
      <c r="K365">
        <v>1417556262</v>
      </c>
      <c r="L365" s="9">
        <f>(((K365/60)/60/24)+DATE(1970,1,1))</f>
        <v>41975.901180555549</v>
      </c>
      <c r="M365" t="b">
        <v>0</v>
      </c>
      <c r="N365">
        <v>47</v>
      </c>
      <c r="O365" t="b">
        <v>1</v>
      </c>
      <c r="P365" s="14" t="s">
        <v>8319</v>
      </c>
      <c r="Q365" t="s">
        <v>8332</v>
      </c>
      <c r="R365" s="12">
        <f>ROUND(E365/D365*100,0)</f>
        <v>166</v>
      </c>
      <c r="S365">
        <f>IFERROR(ROUND(E365/N365,2),0)</f>
        <v>177.02</v>
      </c>
    </row>
    <row r="366" spans="1:19" ht="43" hidden="1" x14ac:dyDescent="0.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 s="9">
        <f>(((I366/60)/60/24)+DATE(1970,1,1))</f>
        <v>41836.125</v>
      </c>
      <c r="K366">
        <v>1401642425</v>
      </c>
      <c r="L366" s="9">
        <f>(((K366/60)/60/24)+DATE(1970,1,1))</f>
        <v>41791.713252314818</v>
      </c>
      <c r="M366" t="b">
        <v>0</v>
      </c>
      <c r="N366">
        <v>827</v>
      </c>
      <c r="O366" t="b">
        <v>1</v>
      </c>
      <c r="P366" s="14" t="s">
        <v>8322</v>
      </c>
      <c r="Q366" t="s">
        <v>8336</v>
      </c>
      <c r="R366" s="12">
        <f>ROUND(E366/D366*100,0)</f>
        <v>165</v>
      </c>
      <c r="S366">
        <f>IFERROR(ROUND(E366/N366,2),0)</f>
        <v>59.96</v>
      </c>
    </row>
    <row r="367" spans="1:19" ht="43" hidden="1" x14ac:dyDescent="0.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 s="9">
        <f>(((I367/60)/60/24)+DATE(1970,1,1))</f>
        <v>42425.67260416667</v>
      </c>
      <c r="K367">
        <v>1454688513</v>
      </c>
      <c r="L367" s="9">
        <f>(((K367/60)/60/24)+DATE(1970,1,1))</f>
        <v>42405.67260416667</v>
      </c>
      <c r="M367" t="b">
        <v>0</v>
      </c>
      <c r="N367">
        <v>102</v>
      </c>
      <c r="O367" t="b">
        <v>1</v>
      </c>
      <c r="P367" s="14" t="s">
        <v>8327</v>
      </c>
      <c r="Q367" t="s">
        <v>8328</v>
      </c>
      <c r="R367" s="12">
        <f>ROUND(E367/D367*100,0)</f>
        <v>165</v>
      </c>
      <c r="S367">
        <f>IFERROR(ROUND(E367/N367,2),0)</f>
        <v>81.099999999999994</v>
      </c>
    </row>
    <row r="368" spans="1:19" ht="43" hidden="1" x14ac:dyDescent="0.5">
      <c r="A368">
        <v>2568</v>
      </c>
      <c r="B368" s="3" t="s">
        <v>2568</v>
      </c>
      <c r="C368" s="3" t="s">
        <v>6678</v>
      </c>
      <c r="D368" s="6">
        <v>10000</v>
      </c>
      <c r="E368" s="8">
        <v>50</v>
      </c>
      <c r="F368" t="s">
        <v>8219</v>
      </c>
      <c r="G368" t="s">
        <v>8224</v>
      </c>
      <c r="H368" t="s">
        <v>8246</v>
      </c>
      <c r="I368">
        <v>1472745594</v>
      </c>
      <c r="J368" s="9">
        <f>(((I368/60)/60/24)+DATE(1970,1,1))</f>
        <v>42614.666597222225</v>
      </c>
      <c r="K368">
        <v>1470153594</v>
      </c>
      <c r="L368" s="9">
        <f>(((K368/60)/60/24)+DATE(1970,1,1))</f>
        <v>42584.666597222225</v>
      </c>
      <c r="M368" t="b">
        <v>0</v>
      </c>
      <c r="N368">
        <v>1</v>
      </c>
      <c r="O368" t="b">
        <v>0</v>
      </c>
      <c r="P368" s="14" t="s">
        <v>8330</v>
      </c>
      <c r="Q368" t="s">
        <v>8358</v>
      </c>
      <c r="R368" s="12">
        <f>ROUND(E368/D368*100,0)</f>
        <v>1</v>
      </c>
      <c r="S368">
        <f>IFERROR(ROUND(E368/N368,2),0)</f>
        <v>50</v>
      </c>
    </row>
    <row r="369" spans="1:19" ht="43" hidden="1" x14ac:dyDescent="0.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 s="9">
        <f>(((I369/60)/60/24)+DATE(1970,1,1))</f>
        <v>42341.708333333328</v>
      </c>
      <c r="K369">
        <v>1446570315</v>
      </c>
      <c r="L369" s="9">
        <f>(((K369/60)/60/24)+DATE(1970,1,1))</f>
        <v>42311.711979166663</v>
      </c>
      <c r="M369" t="b">
        <v>1</v>
      </c>
      <c r="N369">
        <v>63</v>
      </c>
      <c r="O369" t="b">
        <v>1</v>
      </c>
      <c r="P369" s="14" t="s">
        <v>8319</v>
      </c>
      <c r="Q369" t="s">
        <v>8320</v>
      </c>
      <c r="R369" s="12">
        <f>ROUND(E369/D369*100,0)</f>
        <v>164</v>
      </c>
      <c r="S369">
        <f>IFERROR(ROUND(E369/N369,2),0)</f>
        <v>70.290000000000006</v>
      </c>
    </row>
    <row r="370" spans="1:19" hidden="1" x14ac:dyDescent="0.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 s="9">
        <f>(((I370/60)/60/24)+DATE(1970,1,1))</f>
        <v>41321.661550925928</v>
      </c>
      <c r="K370">
        <v>1358437958</v>
      </c>
      <c r="L370" s="9">
        <f>(((K370/60)/60/24)+DATE(1970,1,1))</f>
        <v>41291.661550925928</v>
      </c>
      <c r="M370" t="b">
        <v>1</v>
      </c>
      <c r="N370">
        <v>234</v>
      </c>
      <c r="O370" t="b">
        <v>1</v>
      </c>
      <c r="P370" s="14" t="s">
        <v>8325</v>
      </c>
      <c r="Q370" t="s">
        <v>8326</v>
      </c>
      <c r="R370" s="12">
        <f>ROUND(E370/D370*100,0)</f>
        <v>163</v>
      </c>
      <c r="S370">
        <f>IFERROR(ROUND(E370/N370,2),0)</f>
        <v>34.869999999999997</v>
      </c>
    </row>
    <row r="371" spans="1:19" ht="43" hidden="1" x14ac:dyDescent="0.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 s="9">
        <f>(((I371/60)/60/24)+DATE(1970,1,1))</f>
        <v>40936.787581018521</v>
      </c>
      <c r="K371">
        <v>1325184847</v>
      </c>
      <c r="L371" s="9">
        <f>(((K371/60)/60/24)+DATE(1970,1,1))</f>
        <v>40906.787581018521</v>
      </c>
      <c r="M371" t="b">
        <v>0</v>
      </c>
      <c r="N371">
        <v>30</v>
      </c>
      <c r="O371" t="b">
        <v>1</v>
      </c>
      <c r="P371" s="14" t="s">
        <v>8314</v>
      </c>
      <c r="Q371" t="s">
        <v>8315</v>
      </c>
      <c r="R371" s="12">
        <f>ROUND(E371/D371*100,0)</f>
        <v>163</v>
      </c>
      <c r="S371">
        <f>IFERROR(ROUND(E371/N371,2),0)</f>
        <v>27.1</v>
      </c>
    </row>
    <row r="372" spans="1:19" ht="43" hidden="1" x14ac:dyDescent="0.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 s="9">
        <f>(((I372/60)/60/24)+DATE(1970,1,1))</f>
        <v>42127.952083333337</v>
      </c>
      <c r="K372">
        <v>1428087153</v>
      </c>
      <c r="L372" s="9">
        <f>(((K372/60)/60/24)+DATE(1970,1,1))</f>
        <v>42097.786493055552</v>
      </c>
      <c r="M372" t="b">
        <v>0</v>
      </c>
      <c r="N372">
        <v>17</v>
      </c>
      <c r="O372" t="b">
        <v>1</v>
      </c>
      <c r="P372" s="14" t="s">
        <v>8319</v>
      </c>
      <c r="Q372" t="s">
        <v>8320</v>
      </c>
      <c r="R372" s="12">
        <f>ROUND(E372/D372*100,0)</f>
        <v>163</v>
      </c>
      <c r="S372">
        <f>IFERROR(ROUND(E372/N372,2),0)</f>
        <v>95.59</v>
      </c>
    </row>
    <row r="373" spans="1:19" ht="43" hidden="1" x14ac:dyDescent="0.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 s="9">
        <f>(((I373/60)/60/24)+DATE(1970,1,1))</f>
        <v>40666.165972222225</v>
      </c>
      <c r="K373">
        <v>1302493760</v>
      </c>
      <c r="L373" s="9">
        <f>(((K373/60)/60/24)+DATE(1970,1,1))</f>
        <v>40644.159259259257</v>
      </c>
      <c r="M373" t="b">
        <v>1</v>
      </c>
      <c r="N373">
        <v>21</v>
      </c>
      <c r="O373" t="b">
        <v>1</v>
      </c>
      <c r="P373" s="14" t="s">
        <v>8319</v>
      </c>
      <c r="Q373" t="s">
        <v>8320</v>
      </c>
      <c r="R373" s="12">
        <f>ROUND(E373/D373*100,0)</f>
        <v>163</v>
      </c>
      <c r="S373">
        <f>IFERROR(ROUND(E373/N373,2),0)</f>
        <v>58.1</v>
      </c>
    </row>
    <row r="374" spans="1:19" ht="43" hidden="1" x14ac:dyDescent="0.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 s="9">
        <f>(((I374/60)/60/24)+DATE(1970,1,1))</f>
        <v>41493.867905092593</v>
      </c>
      <c r="K374">
        <v>1372884587</v>
      </c>
      <c r="L374" s="9">
        <f>(((K374/60)/60/24)+DATE(1970,1,1))</f>
        <v>41458.867905092593</v>
      </c>
      <c r="M374" t="b">
        <v>1</v>
      </c>
      <c r="N374">
        <v>389</v>
      </c>
      <c r="O374" t="b">
        <v>1</v>
      </c>
      <c r="P374" s="14" t="s">
        <v>8316</v>
      </c>
      <c r="Q374" t="s">
        <v>8317</v>
      </c>
      <c r="R374" s="12">
        <f>ROUND(E374/D374*100,0)</f>
        <v>162</v>
      </c>
      <c r="S374">
        <f>IFERROR(ROUND(E374/N374,2),0)</f>
        <v>62.52</v>
      </c>
    </row>
    <row r="375" spans="1:19" ht="43" hidden="1" x14ac:dyDescent="0.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 s="9">
        <f>(((I375/60)/60/24)+DATE(1970,1,1))</f>
        <v>41979.25</v>
      </c>
      <c r="K375">
        <v>1415194553</v>
      </c>
      <c r="L375" s="9">
        <f>(((K375/60)/60/24)+DATE(1970,1,1))</f>
        <v>41948.56658564815</v>
      </c>
      <c r="M375" t="b">
        <v>1</v>
      </c>
      <c r="N375">
        <v>615</v>
      </c>
      <c r="O375" t="b">
        <v>1</v>
      </c>
      <c r="P375" s="14" t="s">
        <v>8327</v>
      </c>
      <c r="Q375" t="s">
        <v>8328</v>
      </c>
      <c r="R375" s="12">
        <f>ROUND(E375/D375*100,0)</f>
        <v>162</v>
      </c>
      <c r="S375">
        <f>IFERROR(ROUND(E375/N375,2),0)</f>
        <v>39.51</v>
      </c>
    </row>
    <row r="376" spans="1:19" ht="43" hidden="1" x14ac:dyDescent="0.5">
      <c r="A376">
        <v>1170</v>
      </c>
      <c r="B376" s="3" t="s">
        <v>1171</v>
      </c>
      <c r="C376" s="3" t="s">
        <v>5280</v>
      </c>
      <c r="D376" s="6">
        <v>25000</v>
      </c>
      <c r="E376" s="8">
        <v>100</v>
      </c>
      <c r="F376" t="s">
        <v>8220</v>
      </c>
      <c r="G376" t="s">
        <v>8224</v>
      </c>
      <c r="H376" t="s">
        <v>8246</v>
      </c>
      <c r="I376">
        <v>1433021171</v>
      </c>
      <c r="J376" s="9">
        <f>(((I376/60)/60/24)+DATE(1970,1,1))</f>
        <v>42154.893182870372</v>
      </c>
      <c r="K376">
        <v>1430429171</v>
      </c>
      <c r="L376" s="9">
        <f>(((K376/60)/60/24)+DATE(1970,1,1))</f>
        <v>42124.893182870372</v>
      </c>
      <c r="M376" t="b">
        <v>0</v>
      </c>
      <c r="N376">
        <v>2</v>
      </c>
      <c r="O376" t="b">
        <v>0</v>
      </c>
      <c r="P376" s="14" t="s">
        <v>8330</v>
      </c>
      <c r="Q376" t="s">
        <v>8358</v>
      </c>
      <c r="R376" s="12">
        <f>ROUND(E376/D376*100,0)</f>
        <v>0</v>
      </c>
      <c r="S376">
        <f>IFERROR(ROUND(E376/N376,2),0)</f>
        <v>50</v>
      </c>
    </row>
    <row r="377" spans="1:19" ht="43" hidden="1" x14ac:dyDescent="0.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 s="9">
        <f>(((I377/60)/60/24)+DATE(1970,1,1))</f>
        <v>42732.700694444444</v>
      </c>
      <c r="K377">
        <v>1481129340</v>
      </c>
      <c r="L377" s="9">
        <f>(((K377/60)/60/24)+DATE(1970,1,1))</f>
        <v>42711.700694444444</v>
      </c>
      <c r="M377" t="b">
        <v>0</v>
      </c>
      <c r="N377">
        <v>85</v>
      </c>
      <c r="O377" t="b">
        <v>1</v>
      </c>
      <c r="P377" s="14" t="s">
        <v>8327</v>
      </c>
      <c r="Q377" t="s">
        <v>8328</v>
      </c>
      <c r="R377" s="12">
        <f>ROUND(E377/D377*100,0)</f>
        <v>161</v>
      </c>
      <c r="S377">
        <f>IFERROR(ROUND(E377/N377,2),0)</f>
        <v>37.78</v>
      </c>
    </row>
    <row r="378" spans="1:19" ht="43" hidden="1" x14ac:dyDescent="0.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 s="9">
        <f>(((I378/60)/60/24)+DATE(1970,1,1))</f>
        <v>41361.211493055554</v>
      </c>
      <c r="K378">
        <v>1361858673</v>
      </c>
      <c r="L378" s="9">
        <f>(((K378/60)/60/24)+DATE(1970,1,1))</f>
        <v>41331.253159722226</v>
      </c>
      <c r="M378" t="b">
        <v>0</v>
      </c>
      <c r="N378">
        <v>98</v>
      </c>
      <c r="O378" t="b">
        <v>1</v>
      </c>
      <c r="P378" s="14" t="s">
        <v>8316</v>
      </c>
      <c r="Q378" t="s">
        <v>8324</v>
      </c>
      <c r="R378" s="12">
        <f>ROUND(E378/D378*100,0)</f>
        <v>161</v>
      </c>
      <c r="S378">
        <f>IFERROR(ROUND(E378/N378,2),0)</f>
        <v>41.04</v>
      </c>
    </row>
    <row r="379" spans="1:19" ht="43" hidden="1" x14ac:dyDescent="0.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 s="9">
        <f>(((I379/60)/60/24)+DATE(1970,1,1))</f>
        <v>42166.420752314814</v>
      </c>
      <c r="K379">
        <v>1431425153</v>
      </c>
      <c r="L379" s="9">
        <f>(((K379/60)/60/24)+DATE(1970,1,1))</f>
        <v>42136.420752314814</v>
      </c>
      <c r="M379" t="b">
        <v>1</v>
      </c>
      <c r="N379">
        <v>353</v>
      </c>
      <c r="O379" t="b">
        <v>1</v>
      </c>
      <c r="P379" s="14" t="s">
        <v>8312</v>
      </c>
      <c r="Q379" t="s">
        <v>8313</v>
      </c>
      <c r="R379" s="12">
        <f>ROUND(E379/D379*100,0)</f>
        <v>161</v>
      </c>
      <c r="S379">
        <f>IFERROR(ROUND(E379/N379,2),0)</f>
        <v>457.39</v>
      </c>
    </row>
    <row r="380" spans="1:19" ht="28.7" hidden="1" x14ac:dyDescent="0.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 s="9">
        <f>(((I380/60)/60/24)+DATE(1970,1,1))</f>
        <v>42105.171203703707</v>
      </c>
      <c r="K380">
        <v>1426133192</v>
      </c>
      <c r="L380" s="9">
        <f>(((K380/60)/60/24)+DATE(1970,1,1))</f>
        <v>42075.171203703707</v>
      </c>
      <c r="M380" t="b">
        <v>0</v>
      </c>
      <c r="N380">
        <v>21</v>
      </c>
      <c r="O380" t="b">
        <v>1</v>
      </c>
      <c r="P380" s="14" t="s">
        <v>8316</v>
      </c>
      <c r="Q380" t="s">
        <v>8317</v>
      </c>
      <c r="R380" s="12">
        <f>ROUND(E380/D380*100,0)</f>
        <v>161</v>
      </c>
      <c r="S380">
        <f>IFERROR(ROUND(E380/N380,2),0)</f>
        <v>76.86</v>
      </c>
    </row>
    <row r="381" spans="1:19" ht="43" hidden="1" x14ac:dyDescent="0.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 s="9">
        <f>(((I381/60)/60/24)+DATE(1970,1,1))</f>
        <v>42476.943831018521</v>
      </c>
      <c r="K381">
        <v>1458254347</v>
      </c>
      <c r="L381" s="9">
        <f>(((K381/60)/60/24)+DATE(1970,1,1))</f>
        <v>42446.943831018521</v>
      </c>
      <c r="M381" t="b">
        <v>0</v>
      </c>
      <c r="N381">
        <v>28</v>
      </c>
      <c r="O381" t="b">
        <v>1</v>
      </c>
      <c r="P381" s="14" t="s">
        <v>8319</v>
      </c>
      <c r="Q381" t="s">
        <v>8320</v>
      </c>
      <c r="R381" s="12">
        <f>ROUND(E381/D381*100,0)</f>
        <v>161</v>
      </c>
      <c r="S381">
        <f>IFERROR(ROUND(E381/N381,2),0)</f>
        <v>57.5</v>
      </c>
    </row>
    <row r="382" spans="1:19" ht="28.7" hidden="1" x14ac:dyDescent="0.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 s="9">
        <f>(((I382/60)/60/24)+DATE(1970,1,1))</f>
        <v>42544.852083333331</v>
      </c>
      <c r="K382">
        <v>1463588109</v>
      </c>
      <c r="L382" s="9">
        <f>(((K382/60)/60/24)+DATE(1970,1,1))</f>
        <v>42508.677187499998</v>
      </c>
      <c r="M382" t="b">
        <v>0</v>
      </c>
      <c r="N382">
        <v>51</v>
      </c>
      <c r="O382" t="b">
        <v>1</v>
      </c>
      <c r="P382" s="14" t="s">
        <v>8322</v>
      </c>
      <c r="Q382" t="s">
        <v>8336</v>
      </c>
      <c r="R382" s="12">
        <f>ROUND(E382/D382*100,0)</f>
        <v>160</v>
      </c>
      <c r="S382">
        <f>IFERROR(ROUND(E382/N382,2),0)</f>
        <v>109.78</v>
      </c>
    </row>
    <row r="383" spans="1:19" ht="43" hidden="1" x14ac:dyDescent="0.5">
      <c r="A383">
        <v>1177</v>
      </c>
      <c r="B383" s="3" t="s">
        <v>1178</v>
      </c>
      <c r="C383" s="3" t="s">
        <v>5287</v>
      </c>
      <c r="D383" s="6">
        <v>6000</v>
      </c>
      <c r="E383" s="8">
        <v>0</v>
      </c>
      <c r="F383" t="s">
        <v>8220</v>
      </c>
      <c r="G383" t="s">
        <v>8224</v>
      </c>
      <c r="H383" t="s">
        <v>8246</v>
      </c>
      <c r="I383">
        <v>1413388296</v>
      </c>
      <c r="J383" s="9">
        <f>(((I383/60)/60/24)+DATE(1970,1,1))</f>
        <v>41927.660833333335</v>
      </c>
      <c r="K383">
        <v>1410796296</v>
      </c>
      <c r="L383" s="9">
        <f>(((K383/60)/60/24)+DATE(1970,1,1))</f>
        <v>41897.660833333335</v>
      </c>
      <c r="M383" t="b">
        <v>0</v>
      </c>
      <c r="N383">
        <v>0</v>
      </c>
      <c r="O383" t="b">
        <v>0</v>
      </c>
      <c r="P383" s="14" t="s">
        <v>8330</v>
      </c>
      <c r="Q383" t="s">
        <v>8358</v>
      </c>
      <c r="R383" s="12">
        <f>ROUND(E383/D383*100,0)</f>
        <v>0</v>
      </c>
      <c r="S383">
        <f>IFERROR(ROUND(E383/N383,2),0)</f>
        <v>0</v>
      </c>
    </row>
    <row r="384" spans="1:19" ht="28.7" hidden="1" x14ac:dyDescent="0.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 s="9">
        <f>(((I384/60)/60/24)+DATE(1970,1,1))</f>
        <v>41110.960243055553</v>
      </c>
      <c r="K384">
        <v>1340233365</v>
      </c>
      <c r="L384" s="9">
        <f>(((K384/60)/60/24)+DATE(1970,1,1))</f>
        <v>41080.960243055553</v>
      </c>
      <c r="M384" t="b">
        <v>0</v>
      </c>
      <c r="N384">
        <v>96</v>
      </c>
      <c r="O384" t="b">
        <v>1</v>
      </c>
      <c r="P384" s="14" t="s">
        <v>8316</v>
      </c>
      <c r="Q384" t="s">
        <v>8317</v>
      </c>
      <c r="R384" s="12">
        <f>ROUND(E384/D384*100,0)</f>
        <v>160</v>
      </c>
      <c r="S384">
        <f>IFERROR(ROUND(E384/N384,2),0)</f>
        <v>25</v>
      </c>
    </row>
    <row r="385" spans="1:19" ht="43" hidden="1" x14ac:dyDescent="0.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 s="9">
        <f>(((I385/60)/60/24)+DATE(1970,1,1))</f>
        <v>41969.332638888889</v>
      </c>
      <c r="K385">
        <v>1414514153</v>
      </c>
      <c r="L385" s="9">
        <f>(((K385/60)/60/24)+DATE(1970,1,1))</f>
        <v>41940.69158564815</v>
      </c>
      <c r="M385" t="b">
        <v>1</v>
      </c>
      <c r="N385">
        <v>930</v>
      </c>
      <c r="O385" t="b">
        <v>1</v>
      </c>
      <c r="P385" s="14" t="s">
        <v>8319</v>
      </c>
      <c r="Q385" t="s">
        <v>8320</v>
      </c>
      <c r="R385" s="12">
        <f>ROUND(E385/D385*100,0)</f>
        <v>160</v>
      </c>
      <c r="S385">
        <f>IFERROR(ROUND(E385/N385,2),0)</f>
        <v>60.3</v>
      </c>
    </row>
    <row r="386" spans="1:19" ht="43" hidden="1" x14ac:dyDescent="0.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 s="9">
        <f>(((I386/60)/60/24)+DATE(1970,1,1))</f>
        <v>41823.668761574074</v>
      </c>
      <c r="K386">
        <v>1401811381</v>
      </c>
      <c r="L386" s="9">
        <f>(((K386/60)/60/24)+DATE(1970,1,1))</f>
        <v>41793.668761574074</v>
      </c>
      <c r="M386" t="b">
        <v>0</v>
      </c>
      <c r="N386">
        <v>133</v>
      </c>
      <c r="O386" t="b">
        <v>1</v>
      </c>
      <c r="P386" s="14" t="s">
        <v>8319</v>
      </c>
      <c r="Q386" t="s">
        <v>8320</v>
      </c>
      <c r="R386" s="12">
        <f>ROUND(E386/D386*100,0)</f>
        <v>160</v>
      </c>
      <c r="S386">
        <f>IFERROR(ROUND(E386/N386,2),0)</f>
        <v>40.29</v>
      </c>
    </row>
    <row r="387" spans="1:19" ht="28.7" hidden="1" x14ac:dyDescent="0.5">
      <c r="A387">
        <v>2586</v>
      </c>
      <c r="B387" s="3" t="s">
        <v>2586</v>
      </c>
      <c r="C387" s="3" t="s">
        <v>6696</v>
      </c>
      <c r="D387" s="6">
        <v>3000</v>
      </c>
      <c r="E387" s="8">
        <v>5</v>
      </c>
      <c r="F387" t="s">
        <v>8220</v>
      </c>
      <c r="G387" t="s">
        <v>8224</v>
      </c>
      <c r="H387" t="s">
        <v>8246</v>
      </c>
      <c r="I387">
        <v>1451030136</v>
      </c>
      <c r="J387" s="9">
        <f>(((I387/60)/60/24)+DATE(1970,1,1))</f>
        <v>42363.330277777779</v>
      </c>
      <c r="K387">
        <v>1448438136</v>
      </c>
      <c r="L387" s="9">
        <f>(((K387/60)/60/24)+DATE(1970,1,1))</f>
        <v>42333.330277777779</v>
      </c>
      <c r="M387" t="b">
        <v>0</v>
      </c>
      <c r="N387">
        <v>1</v>
      </c>
      <c r="O387" t="b">
        <v>0</v>
      </c>
      <c r="P387" s="14" t="s">
        <v>8330</v>
      </c>
      <c r="Q387" t="s">
        <v>8358</v>
      </c>
      <c r="R387" s="12">
        <f>ROUND(E387/D387*100,0)</f>
        <v>0</v>
      </c>
      <c r="S387">
        <f>IFERROR(ROUND(E387/N387,2),0)</f>
        <v>5</v>
      </c>
    </row>
    <row r="388" spans="1:19" ht="28.7" hidden="1" x14ac:dyDescent="0.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 s="9">
        <f>(((I388/60)/60/24)+DATE(1970,1,1))</f>
        <v>42663.461956018517</v>
      </c>
      <c r="K388">
        <v>1474369513</v>
      </c>
      <c r="L388" s="9">
        <f>(((K388/60)/60/24)+DATE(1970,1,1))</f>
        <v>42633.461956018517</v>
      </c>
      <c r="M388" t="b">
        <v>0</v>
      </c>
      <c r="N388">
        <v>253</v>
      </c>
      <c r="O388" t="b">
        <v>1</v>
      </c>
      <c r="P388" s="14" t="s">
        <v>8327</v>
      </c>
      <c r="Q388" t="s">
        <v>8328</v>
      </c>
      <c r="R388" s="12">
        <f>ROUND(E388/D388*100,0)</f>
        <v>159</v>
      </c>
      <c r="S388">
        <f>IFERROR(ROUND(E388/N388,2),0)</f>
        <v>102.86</v>
      </c>
    </row>
    <row r="389" spans="1:19" ht="43" hidden="1" x14ac:dyDescent="0.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 s="9">
        <f>(((I389/60)/60/24)+DATE(1970,1,1))</f>
        <v>42272.875</v>
      </c>
      <c r="K389">
        <v>1440008439</v>
      </c>
      <c r="L389" s="9">
        <f>(((K389/60)/60/24)+DATE(1970,1,1))</f>
        <v>42235.764340277776</v>
      </c>
      <c r="M389" t="b">
        <v>0</v>
      </c>
      <c r="N389">
        <v>206</v>
      </c>
      <c r="O389" t="b">
        <v>1</v>
      </c>
      <c r="P389" s="14" t="s">
        <v>8312</v>
      </c>
      <c r="Q389" t="s">
        <v>8339</v>
      </c>
      <c r="R389" s="12">
        <f>ROUND(E389/D389*100,0)</f>
        <v>159</v>
      </c>
      <c r="S389">
        <f>IFERROR(ROUND(E389/N389,2),0)</f>
        <v>77.33</v>
      </c>
    </row>
    <row r="390" spans="1:19" ht="43" hidden="1" x14ac:dyDescent="0.5">
      <c r="A390">
        <v>1920</v>
      </c>
      <c r="B390" s="3" t="s">
        <v>1921</v>
      </c>
      <c r="C390" s="3" t="s">
        <v>6030</v>
      </c>
      <c r="D390" s="6">
        <v>10000</v>
      </c>
      <c r="E390" s="8">
        <v>4303</v>
      </c>
      <c r="F390" t="s">
        <v>8220</v>
      </c>
      <c r="G390" t="s">
        <v>8224</v>
      </c>
      <c r="H390" t="s">
        <v>8246</v>
      </c>
      <c r="I390">
        <v>1445468400</v>
      </c>
      <c r="J390" s="9">
        <f>(((I390/60)/60/24)+DATE(1970,1,1))</f>
        <v>42298.958333333328</v>
      </c>
      <c r="K390">
        <v>1443042061</v>
      </c>
      <c r="L390" s="9">
        <f>(((K390/60)/60/24)+DATE(1970,1,1))</f>
        <v>42270.875706018516</v>
      </c>
      <c r="M390" t="b">
        <v>0</v>
      </c>
      <c r="N390">
        <v>105</v>
      </c>
      <c r="O390" t="b">
        <v>0</v>
      </c>
      <c r="P390" s="14" t="s">
        <v>8312</v>
      </c>
      <c r="Q390" t="s">
        <v>8352</v>
      </c>
      <c r="R390" s="12">
        <f>ROUND(E390/D390*100,0)</f>
        <v>43</v>
      </c>
      <c r="S390">
        <f>IFERROR(ROUND(E390/N390,2),0)</f>
        <v>40.98</v>
      </c>
    </row>
    <row r="391" spans="1:19" ht="43" hidden="1" x14ac:dyDescent="0.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 s="9">
        <f>(((I391/60)/60/24)+DATE(1970,1,1))</f>
        <v>41862.502650462964</v>
      </c>
      <c r="K391">
        <v>1404907429</v>
      </c>
      <c r="L391" s="9">
        <f>(((K391/60)/60/24)+DATE(1970,1,1))</f>
        <v>41829.502650462964</v>
      </c>
      <c r="M391" t="b">
        <v>0</v>
      </c>
      <c r="N391">
        <v>139</v>
      </c>
      <c r="O391" t="b">
        <v>1</v>
      </c>
      <c r="P391" s="14" t="s">
        <v>8325</v>
      </c>
      <c r="Q391" t="s">
        <v>8335</v>
      </c>
      <c r="R391" s="12">
        <f>ROUND(E391/D391*100,0)</f>
        <v>158</v>
      </c>
      <c r="S391">
        <f>IFERROR(ROUND(E391/N391,2),0)</f>
        <v>68.349999999999994</v>
      </c>
    </row>
    <row r="392" spans="1:19" ht="43" hidden="1" x14ac:dyDescent="0.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 s="9">
        <f>(((I392/60)/60/24)+DATE(1970,1,1))</f>
        <v>42551.416666666672</v>
      </c>
      <c r="K392">
        <v>1464921112</v>
      </c>
      <c r="L392" s="9">
        <f>(((K392/60)/60/24)+DATE(1970,1,1))</f>
        <v>42524.105462962965</v>
      </c>
      <c r="M392" t="b">
        <v>0</v>
      </c>
      <c r="N392">
        <v>81</v>
      </c>
      <c r="O392" t="b">
        <v>1</v>
      </c>
      <c r="P392" s="14" t="s">
        <v>8312</v>
      </c>
      <c r="Q392" t="s">
        <v>8321</v>
      </c>
      <c r="R392" s="12">
        <f>ROUND(E392/D392*100,0)</f>
        <v>158</v>
      </c>
      <c r="S392">
        <f>IFERROR(ROUND(E392/N392,2),0)</f>
        <v>38.99</v>
      </c>
    </row>
    <row r="393" spans="1:19" ht="43" hidden="1" x14ac:dyDescent="0.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 s="9">
        <f>(((I393/60)/60/24)+DATE(1970,1,1))</f>
        <v>42056.832395833335</v>
      </c>
      <c r="K393">
        <v>1419364719</v>
      </c>
      <c r="L393" s="9">
        <f>(((K393/60)/60/24)+DATE(1970,1,1))</f>
        <v>41996.832395833335</v>
      </c>
      <c r="M393" t="b">
        <v>0</v>
      </c>
      <c r="N393">
        <v>15</v>
      </c>
      <c r="O393" t="b">
        <v>1</v>
      </c>
      <c r="P393" s="14" t="s">
        <v>8319</v>
      </c>
      <c r="Q393" t="s">
        <v>8332</v>
      </c>
      <c r="R393" s="12">
        <f>ROUND(E393/D393*100,0)</f>
        <v>158</v>
      </c>
      <c r="S393">
        <f>IFERROR(ROUND(E393/N393,2),0)</f>
        <v>158</v>
      </c>
    </row>
    <row r="394" spans="1:19" ht="43" hidden="1" x14ac:dyDescent="0.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 s="9">
        <f>(((I394/60)/60/24)+DATE(1970,1,1))</f>
        <v>42142.249814814815</v>
      </c>
      <c r="K394">
        <v>1430114384</v>
      </c>
      <c r="L394" s="9">
        <f>(((K394/60)/60/24)+DATE(1970,1,1))</f>
        <v>42121.249814814815</v>
      </c>
      <c r="M394" t="b">
        <v>0</v>
      </c>
      <c r="N394">
        <v>10</v>
      </c>
      <c r="O394" t="b">
        <v>1</v>
      </c>
      <c r="P394" s="14" t="s">
        <v>8319</v>
      </c>
      <c r="Q394" t="s">
        <v>8320</v>
      </c>
      <c r="R394" s="12">
        <f>ROUND(E394/D394*100,0)</f>
        <v>158</v>
      </c>
      <c r="S394">
        <f>IFERROR(ROUND(E394/N394,2),0)</f>
        <v>79.099999999999994</v>
      </c>
    </row>
    <row r="395" spans="1:19" ht="43" hidden="1" x14ac:dyDescent="0.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 s="9">
        <f>(((I395/60)/60/24)+DATE(1970,1,1))</f>
        <v>42793.084027777775</v>
      </c>
      <c r="K395">
        <v>1485237096</v>
      </c>
      <c r="L395" s="9">
        <f>(((K395/60)/60/24)+DATE(1970,1,1))</f>
        <v>42759.244166666671</v>
      </c>
      <c r="M395" t="b">
        <v>1</v>
      </c>
      <c r="N395">
        <v>305</v>
      </c>
      <c r="O395" t="b">
        <v>1</v>
      </c>
      <c r="P395" s="14" t="s">
        <v>8322</v>
      </c>
      <c r="Q395" t="s">
        <v>8334</v>
      </c>
      <c r="R395" s="12">
        <f>ROUND(E395/D395*100,0)</f>
        <v>157</v>
      </c>
      <c r="S395">
        <f>IFERROR(ROUND(E395/N395,2),0)</f>
        <v>87.69</v>
      </c>
    </row>
    <row r="396" spans="1:19" ht="43" hidden="1" x14ac:dyDescent="0.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 s="9">
        <f>(((I396/60)/60/24)+DATE(1970,1,1))</f>
        <v>42445.211770833332</v>
      </c>
      <c r="K396">
        <v>1455516297</v>
      </c>
      <c r="L396" s="9">
        <f>(((K396/60)/60/24)+DATE(1970,1,1))</f>
        <v>42415.253437499996</v>
      </c>
      <c r="M396" t="b">
        <v>1</v>
      </c>
      <c r="N396">
        <v>555</v>
      </c>
      <c r="O396" t="b">
        <v>1</v>
      </c>
      <c r="P396" s="14" t="s">
        <v>8327</v>
      </c>
      <c r="Q396" t="s">
        <v>8328</v>
      </c>
      <c r="R396" s="12">
        <f>ROUND(E396/D396*100,0)</f>
        <v>157</v>
      </c>
      <c r="S396">
        <f>IFERROR(ROUND(E396/N396,2),0)</f>
        <v>849.67</v>
      </c>
    </row>
    <row r="397" spans="1:19" ht="43" hidden="1" x14ac:dyDescent="0.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 s="9">
        <f>(((I397/60)/60/24)+DATE(1970,1,1))</f>
        <v>41913</v>
      </c>
      <c r="K397">
        <v>1408565860</v>
      </c>
      <c r="L397" s="9">
        <f>(((K397/60)/60/24)+DATE(1970,1,1))</f>
        <v>41871.845601851855</v>
      </c>
      <c r="M397" t="b">
        <v>1</v>
      </c>
      <c r="N397">
        <v>424</v>
      </c>
      <c r="O397" t="b">
        <v>1</v>
      </c>
      <c r="P397" s="14" t="s">
        <v>8312</v>
      </c>
      <c r="Q397" t="s">
        <v>8313</v>
      </c>
      <c r="R397" s="12">
        <f>ROUND(E397/D397*100,0)</f>
        <v>157</v>
      </c>
      <c r="S397">
        <f>IFERROR(ROUND(E397/N397,2),0)</f>
        <v>36.97</v>
      </c>
    </row>
    <row r="398" spans="1:19" ht="43" hidden="1" x14ac:dyDescent="0.5">
      <c r="A398">
        <v>1901</v>
      </c>
      <c r="B398" s="3" t="s">
        <v>1902</v>
      </c>
      <c r="C398" s="3" t="s">
        <v>6011</v>
      </c>
      <c r="D398" s="6">
        <v>99000</v>
      </c>
      <c r="E398" s="8">
        <v>2670</v>
      </c>
      <c r="F398" t="s">
        <v>8220</v>
      </c>
      <c r="G398" t="s">
        <v>8224</v>
      </c>
      <c r="H398" t="s">
        <v>8246</v>
      </c>
      <c r="I398">
        <v>1432299600</v>
      </c>
      <c r="J398" s="9">
        <f>(((I398/60)/60/24)+DATE(1970,1,1))</f>
        <v>42146.541666666672</v>
      </c>
      <c r="K398">
        <v>1429707729</v>
      </c>
      <c r="L398" s="9">
        <f>(((K398/60)/60/24)+DATE(1970,1,1))</f>
        <v>42116.54315972222</v>
      </c>
      <c r="M398" t="b">
        <v>0</v>
      </c>
      <c r="N398">
        <v>25</v>
      </c>
      <c r="O398" t="b">
        <v>0</v>
      </c>
      <c r="P398" s="14" t="s">
        <v>8312</v>
      </c>
      <c r="Q398" t="s">
        <v>8352</v>
      </c>
      <c r="R398" s="12">
        <f>ROUND(E398/D398*100,0)</f>
        <v>3</v>
      </c>
      <c r="S398">
        <f>IFERROR(ROUND(E398/N398,2),0)</f>
        <v>106.8</v>
      </c>
    </row>
    <row r="399" spans="1:19" ht="43" hidden="1" x14ac:dyDescent="0.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 s="9">
        <f>(((I399/60)/60/24)+DATE(1970,1,1))</f>
        <v>41067.551585648151</v>
      </c>
      <c r="K399">
        <v>1336482857</v>
      </c>
      <c r="L399" s="9">
        <f>(((K399/60)/60/24)+DATE(1970,1,1))</f>
        <v>41037.551585648151</v>
      </c>
      <c r="M399" t="b">
        <v>1</v>
      </c>
      <c r="N399">
        <v>50</v>
      </c>
      <c r="O399" t="b">
        <v>1</v>
      </c>
      <c r="P399" s="14" t="s">
        <v>8316</v>
      </c>
      <c r="Q399" t="s">
        <v>8333</v>
      </c>
      <c r="R399" s="12">
        <f>ROUND(E399/D399*100,0)</f>
        <v>157</v>
      </c>
      <c r="S399">
        <f>IFERROR(ROUND(E399/N399,2),0)</f>
        <v>37.67</v>
      </c>
    </row>
    <row r="400" spans="1:19" ht="43" hidden="1" x14ac:dyDescent="0.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 s="9">
        <f>(((I400/60)/60/24)+DATE(1970,1,1))</f>
        <v>42176.836215277777</v>
      </c>
      <c r="K400">
        <v>1432325049</v>
      </c>
      <c r="L400" s="9">
        <f>(((K400/60)/60/24)+DATE(1970,1,1))</f>
        <v>42146.836215277777</v>
      </c>
      <c r="M400" t="b">
        <v>0</v>
      </c>
      <c r="N400">
        <v>107</v>
      </c>
      <c r="O400" t="b">
        <v>1</v>
      </c>
      <c r="P400" s="14" t="s">
        <v>8319</v>
      </c>
      <c r="Q400" t="s">
        <v>8332</v>
      </c>
      <c r="R400" s="12">
        <f>ROUND(E400/D400*100,0)</f>
        <v>157</v>
      </c>
      <c r="S400">
        <f>IFERROR(ROUND(E400/N400,2),0)</f>
        <v>146.69</v>
      </c>
    </row>
    <row r="401" spans="1:19" ht="43" hidden="1" x14ac:dyDescent="0.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 s="9">
        <f>(((I401/60)/60/24)+DATE(1970,1,1))</f>
        <v>41004.290972222225</v>
      </c>
      <c r="K401">
        <v>1330638829</v>
      </c>
      <c r="L401" s="9">
        <f>(((K401/60)/60/24)+DATE(1970,1,1))</f>
        <v>40969.912372685183</v>
      </c>
      <c r="M401" t="b">
        <v>1</v>
      </c>
      <c r="N401">
        <v>113</v>
      </c>
      <c r="O401" t="b">
        <v>1</v>
      </c>
      <c r="P401" s="14" t="s">
        <v>8322</v>
      </c>
      <c r="Q401" t="s">
        <v>8334</v>
      </c>
      <c r="R401" s="12">
        <f>ROUND(E401/D401*100,0)</f>
        <v>156</v>
      </c>
      <c r="S401">
        <f>IFERROR(ROUND(E401/N401,2),0)</f>
        <v>55.22</v>
      </c>
    </row>
    <row r="402" spans="1:19" ht="43" hidden="1" x14ac:dyDescent="0.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 s="9">
        <f>(((I402/60)/60/24)+DATE(1970,1,1))</f>
        <v>41789.590682870366</v>
      </c>
      <c r="K402">
        <v>1397571035</v>
      </c>
      <c r="L402" s="9">
        <f>(((K402/60)/60/24)+DATE(1970,1,1))</f>
        <v>41744.590682870366</v>
      </c>
      <c r="M402" t="b">
        <v>1</v>
      </c>
      <c r="N402">
        <v>2139</v>
      </c>
      <c r="O402" t="b">
        <v>1</v>
      </c>
      <c r="P402" s="14" t="s">
        <v>8322</v>
      </c>
      <c r="Q402" t="s">
        <v>8334</v>
      </c>
      <c r="R402" s="12">
        <f>ROUND(E402/D402*100,0)</f>
        <v>156</v>
      </c>
      <c r="S402">
        <f>IFERROR(ROUND(E402/N402,2),0)</f>
        <v>54.75</v>
      </c>
    </row>
    <row r="403" spans="1:19" ht="43" hidden="1" x14ac:dyDescent="0.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 s="9">
        <f>(((I403/60)/60/24)+DATE(1970,1,1))</f>
        <v>41288.888888888891</v>
      </c>
      <c r="K403">
        <v>1354580949</v>
      </c>
      <c r="L403" s="9">
        <f>(((K403/60)/60/24)+DATE(1970,1,1))</f>
        <v>41247.020243055551</v>
      </c>
      <c r="M403" t="b">
        <v>0</v>
      </c>
      <c r="N403">
        <v>149</v>
      </c>
      <c r="O403" t="b">
        <v>1</v>
      </c>
      <c r="P403" s="14" t="s">
        <v>8325</v>
      </c>
      <c r="Q403" t="s">
        <v>8335</v>
      </c>
      <c r="R403" s="12">
        <f>ROUND(E403/D403*100,0)</f>
        <v>156</v>
      </c>
      <c r="S403">
        <f>IFERROR(ROUND(E403/N403,2),0)</f>
        <v>36.53</v>
      </c>
    </row>
    <row r="404" spans="1:19" ht="43" hidden="1" x14ac:dyDescent="0.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 s="9">
        <f>(((I404/60)/60/24)+DATE(1970,1,1))</f>
        <v>41128.709027777775</v>
      </c>
      <c r="K404">
        <v>1343682681</v>
      </c>
      <c r="L404" s="9">
        <f>(((K404/60)/60/24)+DATE(1970,1,1))</f>
        <v>41120.882881944446</v>
      </c>
      <c r="M404" t="b">
        <v>0</v>
      </c>
      <c r="N404">
        <v>19</v>
      </c>
      <c r="O404" t="b">
        <v>1</v>
      </c>
      <c r="P404" s="14" t="s">
        <v>8316</v>
      </c>
      <c r="Q404" t="s">
        <v>8317</v>
      </c>
      <c r="R404" s="12">
        <f>ROUND(E404/D404*100,0)</f>
        <v>156</v>
      </c>
      <c r="S404">
        <f>IFERROR(ROUND(E404/N404,2),0)</f>
        <v>28.68</v>
      </c>
    </row>
    <row r="405" spans="1:19" ht="43" hidden="1" x14ac:dyDescent="0.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 s="9">
        <f>(((I405/60)/60/24)+DATE(1970,1,1))</f>
        <v>41194.859502314815</v>
      </c>
      <c r="K405">
        <v>1347482261</v>
      </c>
      <c r="L405" s="9">
        <f>(((K405/60)/60/24)+DATE(1970,1,1))</f>
        <v>41164.859502314815</v>
      </c>
      <c r="M405" t="b">
        <v>0</v>
      </c>
      <c r="N405">
        <v>133</v>
      </c>
      <c r="O405" t="b">
        <v>1</v>
      </c>
      <c r="P405" s="14" t="s">
        <v>8316</v>
      </c>
      <c r="Q405" t="s">
        <v>8317</v>
      </c>
      <c r="R405" s="12">
        <f>ROUND(E405/D405*100,0)</f>
        <v>156</v>
      </c>
      <c r="S405">
        <f>IFERROR(ROUND(E405/N405,2),0)</f>
        <v>117.23</v>
      </c>
    </row>
    <row r="406" spans="1:19" ht="28.7" hidden="1" x14ac:dyDescent="0.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 s="9">
        <f>(((I406/60)/60/24)+DATE(1970,1,1))</f>
        <v>40981.290972222225</v>
      </c>
      <c r="K406">
        <v>1329671572</v>
      </c>
      <c r="L406" s="9">
        <f>(((K406/60)/60/24)+DATE(1970,1,1))</f>
        <v>40958.717268518521</v>
      </c>
      <c r="M406" t="b">
        <v>0</v>
      </c>
      <c r="N406">
        <v>33</v>
      </c>
      <c r="O406" t="b">
        <v>1</v>
      </c>
      <c r="P406" s="14" t="s">
        <v>8316</v>
      </c>
      <c r="Q406" t="s">
        <v>8329</v>
      </c>
      <c r="R406" s="12">
        <f>ROUND(E406/D406*100,0)</f>
        <v>156</v>
      </c>
      <c r="S406">
        <f>IFERROR(ROUND(E406/N406,2),0)</f>
        <v>26.06</v>
      </c>
    </row>
    <row r="407" spans="1:19" ht="43" hidden="1" x14ac:dyDescent="0.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 s="9">
        <f>(((I407/60)/60/24)+DATE(1970,1,1))</f>
        <v>41961.017268518524</v>
      </c>
      <c r="K407">
        <v>1413674692</v>
      </c>
      <c r="L407" s="9">
        <f>(((K407/60)/60/24)+DATE(1970,1,1))</f>
        <v>41930.975601851853</v>
      </c>
      <c r="M407" t="b">
        <v>0</v>
      </c>
      <c r="N407">
        <v>26</v>
      </c>
      <c r="O407" t="b">
        <v>1</v>
      </c>
      <c r="P407" s="14" t="s">
        <v>8316</v>
      </c>
      <c r="Q407" t="s">
        <v>8338</v>
      </c>
      <c r="R407" s="12">
        <f>ROUND(E407/D407*100,0)</f>
        <v>156</v>
      </c>
      <c r="S407">
        <f>IFERROR(ROUND(E407/N407,2),0)</f>
        <v>54.15</v>
      </c>
    </row>
    <row r="408" spans="1:19" ht="43" hidden="1" x14ac:dyDescent="0.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 s="9">
        <f>(((I408/60)/60/24)+DATE(1970,1,1))</f>
        <v>40545.125</v>
      </c>
      <c r="K408">
        <v>1291257298</v>
      </c>
      <c r="L408" s="9">
        <f>(((K408/60)/60/24)+DATE(1970,1,1))</f>
        <v>40514.107615740737</v>
      </c>
      <c r="M408" t="b">
        <v>0</v>
      </c>
      <c r="N408">
        <v>13</v>
      </c>
      <c r="O408" t="b">
        <v>1</v>
      </c>
      <c r="P408" s="14" t="s">
        <v>8316</v>
      </c>
      <c r="Q408" t="s">
        <v>8338</v>
      </c>
      <c r="R408" s="12">
        <f>ROUND(E408/D408*100,0)</f>
        <v>156</v>
      </c>
      <c r="S408">
        <f>IFERROR(ROUND(E408/N408,2),0)</f>
        <v>30.08</v>
      </c>
    </row>
    <row r="409" spans="1:19" ht="43" hidden="1" x14ac:dyDescent="0.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 s="9">
        <f>(((I409/60)/60/24)+DATE(1970,1,1))</f>
        <v>41173.199155092596</v>
      </c>
      <c r="K409">
        <v>1343018807</v>
      </c>
      <c r="L409" s="9">
        <f>(((K409/60)/60/24)+DATE(1970,1,1))</f>
        <v>41113.199155092596</v>
      </c>
      <c r="M409" t="b">
        <v>0</v>
      </c>
      <c r="N409">
        <v>60</v>
      </c>
      <c r="O409" t="b">
        <v>1</v>
      </c>
      <c r="P409" s="14" t="s">
        <v>8316</v>
      </c>
      <c r="Q409" t="s">
        <v>8338</v>
      </c>
      <c r="R409" s="12">
        <f>ROUND(E409/D409*100,0)</f>
        <v>156</v>
      </c>
      <c r="S409">
        <f>IFERROR(ROUND(E409/N409,2),0)</f>
        <v>38.880000000000003</v>
      </c>
    </row>
    <row r="410" spans="1:19" ht="28.7" hidden="1" x14ac:dyDescent="0.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 s="9">
        <f>(((I410/60)/60/24)+DATE(1970,1,1))</f>
        <v>42278.6252662037</v>
      </c>
      <c r="K410">
        <v>1440687623</v>
      </c>
      <c r="L410" s="9">
        <f>(((K410/60)/60/24)+DATE(1970,1,1))</f>
        <v>42243.6252662037</v>
      </c>
      <c r="M410" t="b">
        <v>0</v>
      </c>
      <c r="N410">
        <v>204</v>
      </c>
      <c r="O410" t="b">
        <v>1</v>
      </c>
      <c r="P410" s="14" t="s">
        <v>8319</v>
      </c>
      <c r="Q410" t="s">
        <v>8320</v>
      </c>
      <c r="R410" s="12">
        <f>ROUND(E410/D410*100,0)</f>
        <v>156</v>
      </c>
      <c r="S410">
        <f>IFERROR(ROUND(E410/N410,2),0)</f>
        <v>38.28</v>
      </c>
    </row>
    <row r="411" spans="1:19" ht="43" hidden="1" x14ac:dyDescent="0.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 s="9">
        <f>(((I411/60)/60/24)+DATE(1970,1,1))</f>
        <v>42390.887835648144</v>
      </c>
      <c r="K411">
        <v>1450819109</v>
      </c>
      <c r="L411" s="9">
        <f>(((K411/60)/60/24)+DATE(1970,1,1))</f>
        <v>42360.887835648144</v>
      </c>
      <c r="M411" t="b">
        <v>0</v>
      </c>
      <c r="N411">
        <v>24</v>
      </c>
      <c r="O411" t="b">
        <v>1</v>
      </c>
      <c r="P411" s="14" t="s">
        <v>8319</v>
      </c>
      <c r="Q411" t="s">
        <v>8320</v>
      </c>
      <c r="R411" s="12">
        <f>ROUND(E411/D411*100,0)</f>
        <v>156</v>
      </c>
      <c r="S411">
        <f>IFERROR(ROUND(E411/N411,2),0)</f>
        <v>51.92</v>
      </c>
    </row>
    <row r="412" spans="1:19" ht="43" hidden="1" x14ac:dyDescent="0.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 s="9">
        <f>(((I412/60)/60/24)+DATE(1970,1,1))</f>
        <v>41868.515555555554</v>
      </c>
      <c r="K412">
        <v>1404822144</v>
      </c>
      <c r="L412" s="9">
        <f>(((K412/60)/60/24)+DATE(1970,1,1))</f>
        <v>41828.515555555554</v>
      </c>
      <c r="M412" t="b">
        <v>0</v>
      </c>
      <c r="N412">
        <v>19</v>
      </c>
      <c r="O412" t="b">
        <v>1</v>
      </c>
      <c r="P412" s="14" t="s">
        <v>8322</v>
      </c>
      <c r="Q412" t="s">
        <v>8336</v>
      </c>
      <c r="R412" s="12">
        <f>ROUND(E412/D412*100,0)</f>
        <v>155</v>
      </c>
      <c r="S412">
        <f>IFERROR(ROUND(E412/N412,2),0)</f>
        <v>102.11</v>
      </c>
    </row>
    <row r="413" spans="1:19" ht="43" hidden="1" x14ac:dyDescent="0.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 s="9">
        <f>(((I413/60)/60/24)+DATE(1970,1,1))</f>
        <v>41336.799513888887</v>
      </c>
      <c r="K413">
        <v>1360177878</v>
      </c>
      <c r="L413" s="9">
        <f>(((K413/60)/60/24)+DATE(1970,1,1))</f>
        <v>41311.799513888887</v>
      </c>
      <c r="M413" t="b">
        <v>0</v>
      </c>
      <c r="N413">
        <v>48</v>
      </c>
      <c r="O413" t="b">
        <v>1</v>
      </c>
      <c r="P413" s="14" t="s">
        <v>8322</v>
      </c>
      <c r="Q413" t="s">
        <v>8323</v>
      </c>
      <c r="R413" s="12">
        <f>ROUND(E413/D413*100,0)</f>
        <v>155</v>
      </c>
      <c r="S413">
        <f>IFERROR(ROUND(E413/N413,2),0)</f>
        <v>96.71</v>
      </c>
    </row>
    <row r="414" spans="1:19" ht="43" hidden="1" x14ac:dyDescent="0.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 s="9">
        <f>(((I414/60)/60/24)+DATE(1970,1,1))</f>
        <v>42155.333182870367</v>
      </c>
      <c r="K414">
        <v>1430467187</v>
      </c>
      <c r="L414" s="9">
        <f>(((K414/60)/60/24)+DATE(1970,1,1))</f>
        <v>42125.333182870367</v>
      </c>
      <c r="M414" t="b">
        <v>0</v>
      </c>
      <c r="N414">
        <v>53</v>
      </c>
      <c r="O414" t="b">
        <v>1</v>
      </c>
      <c r="P414" s="14" t="s">
        <v>8322</v>
      </c>
      <c r="Q414" t="s">
        <v>8323</v>
      </c>
      <c r="R414" s="12">
        <f>ROUND(E414/D414*100,0)</f>
        <v>155</v>
      </c>
      <c r="S414">
        <f>IFERROR(ROUND(E414/N414,2),0)</f>
        <v>102.08</v>
      </c>
    </row>
    <row r="415" spans="1:19" ht="43" hidden="1" x14ac:dyDescent="0.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 s="9">
        <f>(((I415/60)/60/24)+DATE(1970,1,1))</f>
        <v>42485.207638888889</v>
      </c>
      <c r="K415">
        <v>1458762717</v>
      </c>
      <c r="L415" s="9">
        <f>(((K415/60)/60/24)+DATE(1970,1,1))</f>
        <v>42452.827743055561</v>
      </c>
      <c r="M415" t="b">
        <v>0</v>
      </c>
      <c r="N415">
        <v>133</v>
      </c>
      <c r="O415" t="b">
        <v>1</v>
      </c>
      <c r="P415" s="14" t="s">
        <v>8316</v>
      </c>
      <c r="Q415" t="s">
        <v>8337</v>
      </c>
      <c r="R415" s="12">
        <f>ROUND(E415/D415*100,0)</f>
        <v>155</v>
      </c>
      <c r="S415">
        <f>IFERROR(ROUND(E415/N415,2),0)</f>
        <v>46.67</v>
      </c>
    </row>
    <row r="416" spans="1:19" ht="43" hidden="1" x14ac:dyDescent="0.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 s="9">
        <f>(((I416/60)/60/24)+DATE(1970,1,1))</f>
        <v>42453.667407407411</v>
      </c>
      <c r="K416">
        <v>1456246864</v>
      </c>
      <c r="L416" s="9">
        <f>(((K416/60)/60/24)+DATE(1970,1,1))</f>
        <v>42423.709074074075</v>
      </c>
      <c r="M416" t="b">
        <v>0</v>
      </c>
      <c r="N416">
        <v>75</v>
      </c>
      <c r="O416" t="b">
        <v>1</v>
      </c>
      <c r="P416" s="14" t="s">
        <v>8327</v>
      </c>
      <c r="Q416" t="s">
        <v>8328</v>
      </c>
      <c r="R416" s="12">
        <f>ROUND(E416/D416*100,0)</f>
        <v>155</v>
      </c>
      <c r="S416">
        <f>IFERROR(ROUND(E416/N416,2),0)</f>
        <v>207.07</v>
      </c>
    </row>
    <row r="417" spans="1:19" ht="43" hidden="1" x14ac:dyDescent="0.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 s="9">
        <f>(((I417/60)/60/24)+DATE(1970,1,1))</f>
        <v>41151.690104166664</v>
      </c>
      <c r="K417">
        <v>1343320425</v>
      </c>
      <c r="L417" s="9">
        <f>(((K417/60)/60/24)+DATE(1970,1,1))</f>
        <v>41116.690104166664</v>
      </c>
      <c r="M417" t="b">
        <v>1</v>
      </c>
      <c r="N417">
        <v>467</v>
      </c>
      <c r="O417" t="b">
        <v>1</v>
      </c>
      <c r="P417" s="14" t="s">
        <v>8316</v>
      </c>
      <c r="Q417" t="s">
        <v>8317</v>
      </c>
      <c r="R417" s="12">
        <f>ROUND(E417/D417*100,0)</f>
        <v>155</v>
      </c>
      <c r="S417">
        <f>IFERROR(ROUND(E417/N417,2),0)</f>
        <v>82.96</v>
      </c>
    </row>
    <row r="418" spans="1:19" ht="43" hidden="1" x14ac:dyDescent="0.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 s="9">
        <f>(((I418/60)/60/24)+DATE(1970,1,1))</f>
        <v>41815.083333333336</v>
      </c>
      <c r="K418">
        <v>1401196766</v>
      </c>
      <c r="L418" s="9">
        <f>(((K418/60)/60/24)+DATE(1970,1,1))</f>
        <v>41786.555162037039</v>
      </c>
      <c r="M418" t="b">
        <v>1</v>
      </c>
      <c r="N418">
        <v>190</v>
      </c>
      <c r="O418" t="b">
        <v>1</v>
      </c>
      <c r="P418" s="14" t="s">
        <v>8316</v>
      </c>
      <c r="Q418" t="s">
        <v>8317</v>
      </c>
      <c r="R418" s="12">
        <f>ROUND(E418/D418*100,0)</f>
        <v>155</v>
      </c>
      <c r="S418">
        <f>IFERROR(ROUND(E418/N418,2),0)</f>
        <v>53.01</v>
      </c>
    </row>
    <row r="419" spans="1:19" ht="43" hidden="1" x14ac:dyDescent="0.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 s="9">
        <f>(((I419/60)/60/24)+DATE(1970,1,1))</f>
        <v>41163.699687500004</v>
      </c>
      <c r="K419">
        <v>1344962853</v>
      </c>
      <c r="L419" s="9">
        <f>(((K419/60)/60/24)+DATE(1970,1,1))</f>
        <v>41135.699687500004</v>
      </c>
      <c r="M419" t="b">
        <v>0</v>
      </c>
      <c r="N419">
        <v>104</v>
      </c>
      <c r="O419" t="b">
        <v>1</v>
      </c>
      <c r="P419" s="14" t="s">
        <v>8316</v>
      </c>
      <c r="Q419" t="s">
        <v>8317</v>
      </c>
      <c r="R419" s="12">
        <f>ROUND(E419/D419*100,0)</f>
        <v>155</v>
      </c>
      <c r="S419">
        <f>IFERROR(ROUND(E419/N419,2),0)</f>
        <v>112.02</v>
      </c>
    </row>
    <row r="420" spans="1:19" ht="28.7" hidden="1" x14ac:dyDescent="0.5">
      <c r="A420">
        <v>1913</v>
      </c>
      <c r="B420" s="3" t="s">
        <v>1914</v>
      </c>
      <c r="C420" s="3" t="s">
        <v>6023</v>
      </c>
      <c r="D420" s="6">
        <v>48000</v>
      </c>
      <c r="E420" s="8">
        <v>637</v>
      </c>
      <c r="F420" t="s">
        <v>8220</v>
      </c>
      <c r="G420" t="s">
        <v>8224</v>
      </c>
      <c r="H420" t="s">
        <v>8246</v>
      </c>
      <c r="I420">
        <v>1412770578</v>
      </c>
      <c r="J420" s="9">
        <f>(((I420/60)/60/24)+DATE(1970,1,1))</f>
        <v>41920.511319444442</v>
      </c>
      <c r="K420">
        <v>1410178578</v>
      </c>
      <c r="L420" s="9">
        <f>(((K420/60)/60/24)+DATE(1970,1,1))</f>
        <v>41890.511319444442</v>
      </c>
      <c r="M420" t="b">
        <v>0</v>
      </c>
      <c r="N420">
        <v>26</v>
      </c>
      <c r="O420" t="b">
        <v>0</v>
      </c>
      <c r="P420" s="14" t="s">
        <v>8312</v>
      </c>
      <c r="Q420" t="s">
        <v>8352</v>
      </c>
      <c r="R420" s="12">
        <f>ROUND(E420/D420*100,0)</f>
        <v>1</v>
      </c>
      <c r="S420">
        <f>IFERROR(ROUND(E420/N420,2),0)</f>
        <v>24.5</v>
      </c>
    </row>
    <row r="421" spans="1:19" ht="43" hidden="1" x14ac:dyDescent="0.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 s="9">
        <f>(((I421/60)/60/24)+DATE(1970,1,1))</f>
        <v>42768.692233796297</v>
      </c>
      <c r="K421">
        <v>1483461409</v>
      </c>
      <c r="L421" s="9">
        <f>(((K421/60)/60/24)+DATE(1970,1,1))</f>
        <v>42738.692233796297</v>
      </c>
      <c r="M421" t="b">
        <v>0</v>
      </c>
      <c r="N421">
        <v>67</v>
      </c>
      <c r="O421" t="b">
        <v>1</v>
      </c>
      <c r="P421" s="14" t="s">
        <v>8330</v>
      </c>
      <c r="Q421" t="s">
        <v>8331</v>
      </c>
      <c r="R421" s="12">
        <f>ROUND(E421/D421*100,0)</f>
        <v>155</v>
      </c>
      <c r="S421">
        <f>IFERROR(ROUND(E421/N421,2),0)</f>
        <v>69.27</v>
      </c>
    </row>
    <row r="422" spans="1:19" ht="43" hidden="1" x14ac:dyDescent="0.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 s="9">
        <f>(((I422/60)/60/24)+DATE(1970,1,1))</f>
        <v>42158.290972222225</v>
      </c>
      <c r="K422">
        <v>1430600401</v>
      </c>
      <c r="L422" s="9">
        <f>(((K422/60)/60/24)+DATE(1970,1,1))</f>
        <v>42126.87501157407</v>
      </c>
      <c r="M422" t="b">
        <v>0</v>
      </c>
      <c r="N422">
        <v>56</v>
      </c>
      <c r="O422" t="b">
        <v>1</v>
      </c>
      <c r="P422" s="14" t="s">
        <v>8319</v>
      </c>
      <c r="Q422" t="s">
        <v>8320</v>
      </c>
      <c r="R422" s="12">
        <f>ROUND(E422/D422*100,0)</f>
        <v>155</v>
      </c>
      <c r="S422">
        <f>IFERROR(ROUND(E422/N422,2),0)</f>
        <v>83.14</v>
      </c>
    </row>
    <row r="423" spans="1:19" ht="43" hidden="1" x14ac:dyDescent="0.5">
      <c r="A423">
        <v>2721</v>
      </c>
      <c r="B423" s="3" t="s">
        <v>2721</v>
      </c>
      <c r="C423" s="3" t="s">
        <v>6831</v>
      </c>
      <c r="D423" s="6">
        <v>750</v>
      </c>
      <c r="E423" s="8">
        <v>10965</v>
      </c>
      <c r="F423" t="s">
        <v>8218</v>
      </c>
      <c r="G423" t="s">
        <v>8224</v>
      </c>
      <c r="H423" t="s">
        <v>8246</v>
      </c>
      <c r="I423">
        <v>1378494000</v>
      </c>
      <c r="J423" s="9">
        <f>(((I423/60)/60/24)+DATE(1970,1,1))</f>
        <v>41523.791666666664</v>
      </c>
      <c r="K423">
        <v>1375880598</v>
      </c>
      <c r="L423" s="9">
        <f>(((K423/60)/60/24)+DATE(1970,1,1))</f>
        <v>41493.543958333335</v>
      </c>
      <c r="M423" t="b">
        <v>0</v>
      </c>
      <c r="N423">
        <v>269</v>
      </c>
      <c r="O423" t="b">
        <v>1</v>
      </c>
      <c r="P423" s="14" t="s">
        <v>8312</v>
      </c>
      <c r="Q423" t="s">
        <v>8313</v>
      </c>
      <c r="R423" s="12">
        <f>ROUND(E423/D423*100,0)</f>
        <v>1462</v>
      </c>
      <c r="S423">
        <f>IFERROR(ROUND(E423/N423,2),0)</f>
        <v>40.76</v>
      </c>
    </row>
    <row r="424" spans="1:19" ht="43" hidden="1" x14ac:dyDescent="0.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 s="9">
        <f>(((I424/60)/60/24)+DATE(1970,1,1))</f>
        <v>41645.538657407407</v>
      </c>
      <c r="K424">
        <v>1385124940</v>
      </c>
      <c r="L424" s="9">
        <f>(((K424/60)/60/24)+DATE(1970,1,1))</f>
        <v>41600.538657407407</v>
      </c>
      <c r="M424" t="b">
        <v>0</v>
      </c>
      <c r="N424">
        <v>191</v>
      </c>
      <c r="O424" t="b">
        <v>1</v>
      </c>
      <c r="P424" s="14" t="s">
        <v>8316</v>
      </c>
      <c r="Q424" t="s">
        <v>8317</v>
      </c>
      <c r="R424" s="12">
        <f>ROUND(E424/D424*100,0)</f>
        <v>154</v>
      </c>
      <c r="S424">
        <f>IFERROR(ROUND(E424/N424,2),0)</f>
        <v>70.58</v>
      </c>
    </row>
    <row r="425" spans="1:19" ht="28.7" hidden="1" x14ac:dyDescent="0.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 s="9">
        <f>(((I425/60)/60/24)+DATE(1970,1,1))</f>
        <v>41961</v>
      </c>
      <c r="K425">
        <v>1413295358</v>
      </c>
      <c r="L425" s="9">
        <f>(((K425/60)/60/24)+DATE(1970,1,1))</f>
        <v>41926.585162037038</v>
      </c>
      <c r="M425" t="b">
        <v>0</v>
      </c>
      <c r="N425">
        <v>181</v>
      </c>
      <c r="O425" t="b">
        <v>1</v>
      </c>
      <c r="P425" s="14" t="s">
        <v>8314</v>
      </c>
      <c r="Q425" t="s">
        <v>8315</v>
      </c>
      <c r="R425" s="12">
        <f>ROUND(E425/D425*100,0)</f>
        <v>154</v>
      </c>
      <c r="S425">
        <f>IFERROR(ROUND(E425/N425,2),0)</f>
        <v>28.1</v>
      </c>
    </row>
    <row r="426" spans="1:19" ht="43" hidden="1" x14ac:dyDescent="0.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 s="9">
        <f>(((I426/60)/60/24)+DATE(1970,1,1))</f>
        <v>42039.166666666672</v>
      </c>
      <c r="K426">
        <v>1421436099</v>
      </c>
      <c r="L426" s="9">
        <f>(((K426/60)/60/24)+DATE(1970,1,1))</f>
        <v>42020.806701388887</v>
      </c>
      <c r="M426" t="b">
        <v>0</v>
      </c>
      <c r="N426">
        <v>32</v>
      </c>
      <c r="O426" t="b">
        <v>1</v>
      </c>
      <c r="P426" s="14" t="s">
        <v>8314</v>
      </c>
      <c r="Q426" t="s">
        <v>8315</v>
      </c>
      <c r="R426" s="12">
        <f>ROUND(E426/D426*100,0)</f>
        <v>154</v>
      </c>
      <c r="S426">
        <f>IFERROR(ROUND(E426/N426,2),0)</f>
        <v>48.06</v>
      </c>
    </row>
    <row r="427" spans="1:19" ht="28.7" hidden="1" x14ac:dyDescent="0.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 s="9">
        <f>(((I427/60)/60/24)+DATE(1970,1,1))</f>
        <v>41860.083333333336</v>
      </c>
      <c r="K427">
        <v>1404797428</v>
      </c>
      <c r="L427" s="9">
        <f>(((K427/60)/60/24)+DATE(1970,1,1))</f>
        <v>41828.229490740741</v>
      </c>
      <c r="M427" t="b">
        <v>1</v>
      </c>
      <c r="N427">
        <v>1088</v>
      </c>
      <c r="O427" t="b">
        <v>1</v>
      </c>
      <c r="P427" s="14" t="s">
        <v>8319</v>
      </c>
      <c r="Q427" t="s">
        <v>8332</v>
      </c>
      <c r="R427" s="12">
        <f>ROUND(E427/D427*100,0)</f>
        <v>154</v>
      </c>
      <c r="S427">
        <f>IFERROR(ROUND(E427/N427,2),0)</f>
        <v>84.87</v>
      </c>
    </row>
    <row r="428" spans="1:19" ht="43" hidden="1" x14ac:dyDescent="0.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 s="9">
        <f>(((I428/60)/60/24)+DATE(1970,1,1))</f>
        <v>42314.541770833333</v>
      </c>
      <c r="K428">
        <v>1444219209</v>
      </c>
      <c r="L428" s="9">
        <f>(((K428/60)/60/24)+DATE(1970,1,1))</f>
        <v>42284.500104166669</v>
      </c>
      <c r="M428" t="b">
        <v>1</v>
      </c>
      <c r="N428">
        <v>145</v>
      </c>
      <c r="O428" t="b">
        <v>1</v>
      </c>
      <c r="P428" s="14" t="s">
        <v>8319</v>
      </c>
      <c r="Q428" t="s">
        <v>8320</v>
      </c>
      <c r="R428" s="12">
        <f>ROUND(E428/D428*100,0)</f>
        <v>154</v>
      </c>
      <c r="S428">
        <f>IFERROR(ROUND(E428/N428,2),0)</f>
        <v>106.5</v>
      </c>
    </row>
    <row r="429" spans="1:19" ht="43" hidden="1" x14ac:dyDescent="0.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 s="9">
        <f>(((I429/60)/60/24)+DATE(1970,1,1))</f>
        <v>42155.290972222225</v>
      </c>
      <c r="K429">
        <v>1431230867</v>
      </c>
      <c r="L429" s="9">
        <f>(((K429/60)/60/24)+DATE(1970,1,1))</f>
        <v>42134.172071759262</v>
      </c>
      <c r="M429" t="b">
        <v>0</v>
      </c>
      <c r="N429">
        <v>104</v>
      </c>
      <c r="O429" t="b">
        <v>1</v>
      </c>
      <c r="P429" s="14" t="s">
        <v>8319</v>
      </c>
      <c r="Q429" t="s">
        <v>8320</v>
      </c>
      <c r="R429" s="12">
        <f>ROUND(E429/D429*100,0)</f>
        <v>154</v>
      </c>
      <c r="S429">
        <f>IFERROR(ROUND(E429/N429,2),0)</f>
        <v>110.87</v>
      </c>
    </row>
    <row r="430" spans="1:19" ht="43" hidden="1" x14ac:dyDescent="0.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 s="9">
        <f>(((I430/60)/60/24)+DATE(1970,1,1))</f>
        <v>40904.733310185184</v>
      </c>
      <c r="K430">
        <v>1319819758</v>
      </c>
      <c r="L430" s="9">
        <f>(((K430/60)/60/24)+DATE(1970,1,1))</f>
        <v>40844.691643518519</v>
      </c>
      <c r="M430" t="b">
        <v>0</v>
      </c>
      <c r="N430">
        <v>15</v>
      </c>
      <c r="O430" t="b">
        <v>1</v>
      </c>
      <c r="P430" s="14" t="s">
        <v>8322</v>
      </c>
      <c r="Q430" t="s">
        <v>8323</v>
      </c>
      <c r="R430" s="12">
        <f>ROUND(E430/D430*100,0)</f>
        <v>153</v>
      </c>
      <c r="S430">
        <f>IFERROR(ROUND(E430/N430,2),0)</f>
        <v>30.67</v>
      </c>
    </row>
    <row r="431" spans="1:19" ht="43" hidden="1" x14ac:dyDescent="0.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 s="9">
        <f>(((I431/60)/60/24)+DATE(1970,1,1))</f>
        <v>40688.166666666664</v>
      </c>
      <c r="K431">
        <v>1301950070</v>
      </c>
      <c r="L431" s="9">
        <f>(((K431/60)/60/24)+DATE(1970,1,1))</f>
        <v>40637.866550925923</v>
      </c>
      <c r="M431" t="b">
        <v>1</v>
      </c>
      <c r="N431">
        <v>61</v>
      </c>
      <c r="O431" t="b">
        <v>1</v>
      </c>
      <c r="P431" s="14" t="s">
        <v>8322</v>
      </c>
      <c r="Q431" t="s">
        <v>8334</v>
      </c>
      <c r="R431" s="12">
        <f>ROUND(E431/D431*100,0)</f>
        <v>153</v>
      </c>
      <c r="S431">
        <f>IFERROR(ROUND(E431/N431,2),0)</f>
        <v>57.54</v>
      </c>
    </row>
    <row r="432" spans="1:19" ht="43" hidden="1" x14ac:dyDescent="0.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 s="9">
        <f>(((I432/60)/60/24)+DATE(1970,1,1))</f>
        <v>41381.76090277778</v>
      </c>
      <c r="K432">
        <v>1363630542</v>
      </c>
      <c r="L432" s="9">
        <f>(((K432/60)/60/24)+DATE(1970,1,1))</f>
        <v>41351.76090277778</v>
      </c>
      <c r="M432" t="b">
        <v>0</v>
      </c>
      <c r="N432">
        <v>554</v>
      </c>
      <c r="O432" t="b">
        <v>1</v>
      </c>
      <c r="P432" s="14" t="s">
        <v>8312</v>
      </c>
      <c r="Q432" t="s">
        <v>8313</v>
      </c>
      <c r="R432" s="12">
        <f>ROUND(E432/D432*100,0)</f>
        <v>153</v>
      </c>
      <c r="S432">
        <f>IFERROR(ROUND(E432/N432,2),0)</f>
        <v>138.49</v>
      </c>
    </row>
    <row r="433" spans="1:19" ht="43" hidden="1" x14ac:dyDescent="0.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 s="9">
        <f>(((I433/60)/60/24)+DATE(1970,1,1))</f>
        <v>42132.668032407411</v>
      </c>
      <c r="K433">
        <v>1427212918</v>
      </c>
      <c r="L433" s="9">
        <f>(((K433/60)/60/24)+DATE(1970,1,1))</f>
        <v>42087.668032407411</v>
      </c>
      <c r="M433" t="b">
        <v>0</v>
      </c>
      <c r="N433">
        <v>470</v>
      </c>
      <c r="O433" t="b">
        <v>1</v>
      </c>
      <c r="P433" s="14" t="s">
        <v>8312</v>
      </c>
      <c r="Q433" t="s">
        <v>8313</v>
      </c>
      <c r="R433" s="12">
        <f>ROUND(E433/D433*100,0)</f>
        <v>153</v>
      </c>
      <c r="S433">
        <f>IFERROR(ROUND(E433/N433,2),0)</f>
        <v>324.69</v>
      </c>
    </row>
    <row r="434" spans="1:19" ht="43" hidden="1" x14ac:dyDescent="0.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 s="9">
        <f>(((I434/60)/60/24)+DATE(1970,1,1))</f>
        <v>42787.005243055552</v>
      </c>
      <c r="K434">
        <v>1486426053</v>
      </c>
      <c r="L434" s="9">
        <f>(((K434/60)/60/24)+DATE(1970,1,1))</f>
        <v>42773.005243055552</v>
      </c>
      <c r="M434" t="b">
        <v>0</v>
      </c>
      <c r="N434">
        <v>53</v>
      </c>
      <c r="O434" t="b">
        <v>1</v>
      </c>
      <c r="P434" s="14" t="s">
        <v>8314</v>
      </c>
      <c r="Q434" t="s">
        <v>8315</v>
      </c>
      <c r="R434" s="12">
        <f>ROUND(E434/D434*100,0)</f>
        <v>153</v>
      </c>
      <c r="S434">
        <f>IFERROR(ROUND(E434/N434,2),0)</f>
        <v>57.77</v>
      </c>
    </row>
    <row r="435" spans="1:19" ht="28.7" hidden="1" x14ac:dyDescent="0.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 s="9">
        <f>(((I435/60)/60/24)+DATE(1970,1,1))</f>
        <v>42091.980451388896</v>
      </c>
      <c r="K435">
        <v>1424997111</v>
      </c>
      <c r="L435" s="9">
        <f>(((K435/60)/60/24)+DATE(1970,1,1))</f>
        <v>42062.022118055553</v>
      </c>
      <c r="M435" t="b">
        <v>0</v>
      </c>
      <c r="N435">
        <v>147</v>
      </c>
      <c r="O435" t="b">
        <v>1</v>
      </c>
      <c r="P435" s="14" t="s">
        <v>8314</v>
      </c>
      <c r="Q435" t="s">
        <v>8315</v>
      </c>
      <c r="R435" s="12">
        <f>ROUND(E435/D435*100,0)</f>
        <v>153</v>
      </c>
      <c r="S435">
        <f>IFERROR(ROUND(E435/N435,2),0)</f>
        <v>135.59</v>
      </c>
    </row>
    <row r="436" spans="1:19" ht="43" hidden="1" x14ac:dyDescent="0.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 s="9">
        <f>(((I436/60)/60/24)+DATE(1970,1,1))</f>
        <v>42534.708333333328</v>
      </c>
      <c r="K436">
        <v>1463971172</v>
      </c>
      <c r="L436" s="9">
        <f>(((K436/60)/60/24)+DATE(1970,1,1))</f>
        <v>42513.110787037032</v>
      </c>
      <c r="M436" t="b">
        <v>0</v>
      </c>
      <c r="N436">
        <v>14</v>
      </c>
      <c r="O436" t="b">
        <v>1</v>
      </c>
      <c r="P436" s="14" t="s">
        <v>8319</v>
      </c>
      <c r="Q436" t="s">
        <v>8320</v>
      </c>
      <c r="R436" s="12">
        <f>ROUND(E436/D436*100,0)</f>
        <v>153</v>
      </c>
      <c r="S436">
        <f>IFERROR(ROUND(E436/N436,2),0)</f>
        <v>109.57</v>
      </c>
    </row>
    <row r="437" spans="1:19" ht="43" hidden="1" x14ac:dyDescent="0.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 s="9">
        <f>(((I437/60)/60/24)+DATE(1970,1,1))</f>
        <v>41843.165972222225</v>
      </c>
      <c r="K437">
        <v>1404141626</v>
      </c>
      <c r="L437" s="9">
        <f>(((K437/60)/60/24)+DATE(1970,1,1))</f>
        <v>41820.639189814814</v>
      </c>
      <c r="M437" t="b">
        <v>0</v>
      </c>
      <c r="N437">
        <v>37</v>
      </c>
      <c r="O437" t="b">
        <v>1</v>
      </c>
      <c r="P437" s="14" t="s">
        <v>8319</v>
      </c>
      <c r="Q437" t="s">
        <v>8320</v>
      </c>
      <c r="R437" s="12">
        <f>ROUND(E437/D437*100,0)</f>
        <v>153</v>
      </c>
      <c r="S437">
        <f>IFERROR(ROUND(E437/N437,2),0)</f>
        <v>41.41</v>
      </c>
    </row>
    <row r="438" spans="1:19" ht="43" hidden="1" x14ac:dyDescent="0.5">
      <c r="A438">
        <v>2735</v>
      </c>
      <c r="B438" s="3" t="s">
        <v>2735</v>
      </c>
      <c r="C438" s="3" t="s">
        <v>6845</v>
      </c>
      <c r="D438" s="6">
        <v>750</v>
      </c>
      <c r="E438" s="8">
        <v>7336.01</v>
      </c>
      <c r="F438" t="s">
        <v>8218</v>
      </c>
      <c r="G438" t="s">
        <v>8224</v>
      </c>
      <c r="H438" t="s">
        <v>8246</v>
      </c>
      <c r="I438">
        <v>1363204800</v>
      </c>
      <c r="J438" s="9">
        <f>(((I438/60)/60/24)+DATE(1970,1,1))</f>
        <v>41346.833333333336</v>
      </c>
      <c r="K438">
        <v>1360551250</v>
      </c>
      <c r="L438" s="9">
        <f>(((K438/60)/60/24)+DATE(1970,1,1))</f>
        <v>41316.120949074073</v>
      </c>
      <c r="M438" t="b">
        <v>0</v>
      </c>
      <c r="N438">
        <v>339</v>
      </c>
      <c r="O438" t="b">
        <v>1</v>
      </c>
      <c r="P438" s="14" t="s">
        <v>8312</v>
      </c>
      <c r="Q438" t="s">
        <v>8313</v>
      </c>
      <c r="R438" s="12">
        <f>ROUND(E438/D438*100,0)</f>
        <v>978</v>
      </c>
      <c r="S438">
        <f>IFERROR(ROUND(E438/N438,2),0)</f>
        <v>21.64</v>
      </c>
    </row>
    <row r="439" spans="1:19" ht="43" hidden="1" x14ac:dyDescent="0.5">
      <c r="A439">
        <v>1969</v>
      </c>
      <c r="B439" s="3" t="s">
        <v>1970</v>
      </c>
      <c r="C439" s="3" t="s">
        <v>6079</v>
      </c>
      <c r="D439" s="6">
        <v>20000</v>
      </c>
      <c r="E439" s="8">
        <v>115816</v>
      </c>
      <c r="F439" t="s">
        <v>8218</v>
      </c>
      <c r="G439" t="s">
        <v>8224</v>
      </c>
      <c r="H439" t="s">
        <v>8246</v>
      </c>
      <c r="I439">
        <v>1470423668</v>
      </c>
      <c r="J439" s="9">
        <f>(((I439/60)/60/24)+DATE(1970,1,1))</f>
        <v>42587.792453703703</v>
      </c>
      <c r="K439">
        <v>1467831668</v>
      </c>
      <c r="L439" s="9">
        <f>(((K439/60)/60/24)+DATE(1970,1,1))</f>
        <v>42557.792453703703</v>
      </c>
      <c r="M439" t="b">
        <v>1</v>
      </c>
      <c r="N439">
        <v>1887</v>
      </c>
      <c r="O439" t="b">
        <v>1</v>
      </c>
      <c r="P439" s="14" t="s">
        <v>8312</v>
      </c>
      <c r="Q439" t="s">
        <v>8313</v>
      </c>
      <c r="R439" s="12">
        <f>ROUND(E439/D439*100,0)</f>
        <v>579</v>
      </c>
      <c r="S439">
        <f>IFERROR(ROUND(E439/N439,2),0)</f>
        <v>61.38</v>
      </c>
    </row>
    <row r="440" spans="1:19" ht="28.7" hidden="1" x14ac:dyDescent="0.5">
      <c r="A440">
        <v>2076</v>
      </c>
      <c r="B440" s="3" t="s">
        <v>2077</v>
      </c>
      <c r="C440" s="3" t="s">
        <v>6186</v>
      </c>
      <c r="D440" s="6">
        <v>179000</v>
      </c>
      <c r="E440" s="8">
        <v>972594.99</v>
      </c>
      <c r="F440" t="s">
        <v>8218</v>
      </c>
      <c r="G440" t="s">
        <v>8224</v>
      </c>
      <c r="H440" t="s">
        <v>8246</v>
      </c>
      <c r="I440">
        <v>1406149689</v>
      </c>
      <c r="J440" s="9">
        <f>(((I440/60)/60/24)+DATE(1970,1,1))</f>
        <v>41843.880659722221</v>
      </c>
      <c r="K440">
        <v>1402693689</v>
      </c>
      <c r="L440" s="9">
        <f>(((K440/60)/60/24)+DATE(1970,1,1))</f>
        <v>41803.880659722221</v>
      </c>
      <c r="M440" t="b">
        <v>0</v>
      </c>
      <c r="N440">
        <v>8359</v>
      </c>
      <c r="O440" t="b">
        <v>1</v>
      </c>
      <c r="P440" s="14" t="s">
        <v>8312</v>
      </c>
      <c r="Q440" t="s">
        <v>8313</v>
      </c>
      <c r="R440" s="12">
        <f>ROUND(E440/D440*100,0)</f>
        <v>543</v>
      </c>
      <c r="S440">
        <f>IFERROR(ROUND(E440/N440,2),0)</f>
        <v>116.35</v>
      </c>
    </row>
    <row r="441" spans="1:19" ht="43" hidden="1" x14ac:dyDescent="0.5">
      <c r="A441">
        <v>2038</v>
      </c>
      <c r="B441" s="3" t="s">
        <v>2039</v>
      </c>
      <c r="C441" s="3" t="s">
        <v>6148</v>
      </c>
      <c r="D441" s="6">
        <v>8000</v>
      </c>
      <c r="E441" s="8">
        <v>33641</v>
      </c>
      <c r="F441" t="s">
        <v>8218</v>
      </c>
      <c r="G441" t="s">
        <v>8224</v>
      </c>
      <c r="H441" t="s">
        <v>8246</v>
      </c>
      <c r="I441">
        <v>1372701600</v>
      </c>
      <c r="J441" s="9">
        <f>(((I441/60)/60/24)+DATE(1970,1,1))</f>
        <v>41456.75</v>
      </c>
      <c r="K441">
        <v>1369895421</v>
      </c>
      <c r="L441" s="9">
        <f>(((K441/60)/60/24)+DATE(1970,1,1))</f>
        <v>41424.27107638889</v>
      </c>
      <c r="M441" t="b">
        <v>1</v>
      </c>
      <c r="N441">
        <v>204</v>
      </c>
      <c r="O441" t="b">
        <v>1</v>
      </c>
      <c r="P441" s="14" t="s">
        <v>8312</v>
      </c>
      <c r="Q441" t="s">
        <v>8313</v>
      </c>
      <c r="R441" s="12">
        <f>ROUND(E441/D441*100,0)</f>
        <v>421</v>
      </c>
      <c r="S441">
        <f>IFERROR(ROUND(E441/N441,2),0)</f>
        <v>164.91</v>
      </c>
    </row>
    <row r="442" spans="1:19" ht="43" hidden="1" x14ac:dyDescent="0.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 s="9">
        <f>(((I442/60)/60/24)+DATE(1970,1,1))</f>
        <v>41334.581944444442</v>
      </c>
      <c r="K442">
        <v>1357604752</v>
      </c>
      <c r="L442" s="9">
        <f>(((K442/60)/60/24)+DATE(1970,1,1))</f>
        <v>41282.017962962964</v>
      </c>
      <c r="M442" t="b">
        <v>0</v>
      </c>
      <c r="N442">
        <v>33</v>
      </c>
      <c r="O442" t="b">
        <v>1</v>
      </c>
      <c r="P442" s="14" t="s">
        <v>8316</v>
      </c>
      <c r="Q442" t="s">
        <v>8317</v>
      </c>
      <c r="R442" s="12">
        <f>ROUND(E442/D442*100,0)</f>
        <v>152</v>
      </c>
      <c r="S442">
        <f>IFERROR(ROUND(E442/N442,2),0)</f>
        <v>27.61</v>
      </c>
    </row>
    <row r="443" spans="1:19" ht="28.7" hidden="1" x14ac:dyDescent="0.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 s="9">
        <f>(((I443/60)/60/24)+DATE(1970,1,1))</f>
        <v>41803.290972222225</v>
      </c>
      <c r="K443">
        <v>1399563953</v>
      </c>
      <c r="L443" s="9">
        <f>(((K443/60)/60/24)+DATE(1970,1,1))</f>
        <v>41767.656863425924</v>
      </c>
      <c r="M443" t="b">
        <v>1</v>
      </c>
      <c r="N443">
        <v>59</v>
      </c>
      <c r="O443" t="b">
        <v>1</v>
      </c>
      <c r="P443" s="14" t="s">
        <v>8316</v>
      </c>
      <c r="Q443" t="s">
        <v>8317</v>
      </c>
      <c r="R443" s="12">
        <f>ROUND(E443/D443*100,0)</f>
        <v>152</v>
      </c>
      <c r="S443">
        <f>IFERROR(ROUND(E443/N443,2),0)</f>
        <v>64.25</v>
      </c>
    </row>
    <row r="444" spans="1:19" ht="43" hidden="1" x14ac:dyDescent="0.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 s="9">
        <f>(((I444/60)/60/24)+DATE(1970,1,1))</f>
        <v>41061.82163194444</v>
      </c>
      <c r="K444">
        <v>1335987789</v>
      </c>
      <c r="L444" s="9">
        <f>(((K444/60)/60/24)+DATE(1970,1,1))</f>
        <v>41031.82163194444</v>
      </c>
      <c r="M444" t="b">
        <v>0</v>
      </c>
      <c r="N444">
        <v>27</v>
      </c>
      <c r="O444" t="b">
        <v>1</v>
      </c>
      <c r="P444" s="14" t="s">
        <v>8316</v>
      </c>
      <c r="Q444" t="s">
        <v>8329</v>
      </c>
      <c r="R444" s="12">
        <f>ROUND(E444/D444*100,0)</f>
        <v>152</v>
      </c>
      <c r="S444">
        <f>IFERROR(ROUND(E444/N444,2),0)</f>
        <v>42.22</v>
      </c>
    </row>
    <row r="445" spans="1:19" ht="43" hidden="1" x14ac:dyDescent="0.5">
      <c r="A445">
        <v>2739</v>
      </c>
      <c r="B445" s="3" t="s">
        <v>2739</v>
      </c>
      <c r="C445" s="3" t="s">
        <v>6849</v>
      </c>
      <c r="D445" s="6">
        <v>1100</v>
      </c>
      <c r="E445" s="8">
        <v>4225</v>
      </c>
      <c r="F445" t="s">
        <v>8218</v>
      </c>
      <c r="G445" t="s">
        <v>8224</v>
      </c>
      <c r="H445" t="s">
        <v>8246</v>
      </c>
      <c r="I445">
        <v>1399324717</v>
      </c>
      <c r="J445" s="9">
        <f>(((I445/60)/60/24)+DATE(1970,1,1))</f>
        <v>41764.887928240743</v>
      </c>
      <c r="K445">
        <v>1395436717</v>
      </c>
      <c r="L445" s="9">
        <f>(((K445/60)/60/24)+DATE(1970,1,1))</f>
        <v>41719.887928240743</v>
      </c>
      <c r="M445" t="b">
        <v>0</v>
      </c>
      <c r="N445">
        <v>191</v>
      </c>
      <c r="O445" t="b">
        <v>1</v>
      </c>
      <c r="P445" s="14" t="s">
        <v>8312</v>
      </c>
      <c r="Q445" t="s">
        <v>8313</v>
      </c>
      <c r="R445" s="12">
        <f>ROUND(E445/D445*100,0)</f>
        <v>384</v>
      </c>
      <c r="S445">
        <f>IFERROR(ROUND(E445/N445,2),0)</f>
        <v>22.12</v>
      </c>
    </row>
    <row r="446" spans="1:19" ht="43" hidden="1" x14ac:dyDescent="0.5">
      <c r="A446">
        <v>1974</v>
      </c>
      <c r="B446" s="3" t="s">
        <v>1975</v>
      </c>
      <c r="C446" s="3" t="s">
        <v>6084</v>
      </c>
      <c r="D446" s="6">
        <v>20000</v>
      </c>
      <c r="E446" s="8">
        <v>75099.199999999997</v>
      </c>
      <c r="F446" t="s">
        <v>8218</v>
      </c>
      <c r="G446" t="s">
        <v>8224</v>
      </c>
      <c r="H446" t="s">
        <v>8246</v>
      </c>
      <c r="I446">
        <v>1376899269</v>
      </c>
      <c r="J446" s="9">
        <f>(((I446/60)/60/24)+DATE(1970,1,1))</f>
        <v>41505.334131944444</v>
      </c>
      <c r="K446">
        <v>1371715269</v>
      </c>
      <c r="L446" s="9">
        <f>(((K446/60)/60/24)+DATE(1970,1,1))</f>
        <v>41445.334131944444</v>
      </c>
      <c r="M446" t="b">
        <v>1</v>
      </c>
      <c r="N446">
        <v>402</v>
      </c>
      <c r="O446" t="b">
        <v>1</v>
      </c>
      <c r="P446" s="14" t="s">
        <v>8312</v>
      </c>
      <c r="Q446" t="s">
        <v>8313</v>
      </c>
      <c r="R446" s="12">
        <f>ROUND(E446/D446*100,0)</f>
        <v>375</v>
      </c>
      <c r="S446">
        <f>IFERROR(ROUND(E446/N446,2),0)</f>
        <v>186.81</v>
      </c>
    </row>
    <row r="447" spans="1:19" ht="28.7" hidden="1" x14ac:dyDescent="0.5">
      <c r="A447">
        <v>1976</v>
      </c>
      <c r="B447" s="3" t="s">
        <v>1977</v>
      </c>
      <c r="C447" s="3" t="s">
        <v>6086</v>
      </c>
      <c r="D447" s="6">
        <v>4000</v>
      </c>
      <c r="E447" s="8">
        <v>13864</v>
      </c>
      <c r="F447" t="s">
        <v>8218</v>
      </c>
      <c r="G447" t="s">
        <v>8224</v>
      </c>
      <c r="H447" t="s">
        <v>8246</v>
      </c>
      <c r="I447">
        <v>1373751325</v>
      </c>
      <c r="J447" s="9">
        <f>(((I447/60)/60/24)+DATE(1970,1,1))</f>
        <v>41468.899594907409</v>
      </c>
      <c r="K447">
        <v>1371159325</v>
      </c>
      <c r="L447" s="9">
        <f>(((K447/60)/60/24)+DATE(1970,1,1))</f>
        <v>41438.899594907409</v>
      </c>
      <c r="M447" t="b">
        <v>1</v>
      </c>
      <c r="N447">
        <v>473</v>
      </c>
      <c r="O447" t="b">
        <v>1</v>
      </c>
      <c r="P447" s="14" t="s">
        <v>8312</v>
      </c>
      <c r="Q447" t="s">
        <v>8313</v>
      </c>
      <c r="R447" s="12">
        <f>ROUND(E447/D447*100,0)</f>
        <v>347</v>
      </c>
      <c r="S447">
        <f>IFERROR(ROUND(E447/N447,2),0)</f>
        <v>29.31</v>
      </c>
    </row>
    <row r="448" spans="1:19" ht="28.7" hidden="1" x14ac:dyDescent="0.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 s="9">
        <f>(((I448/60)/60/24)+DATE(1970,1,1))</f>
        <v>41194.040960648148</v>
      </c>
      <c r="K448">
        <v>1347411539</v>
      </c>
      <c r="L448" s="9">
        <f>(((K448/60)/60/24)+DATE(1970,1,1))</f>
        <v>41164.040960648148</v>
      </c>
      <c r="M448" t="b">
        <v>1</v>
      </c>
      <c r="N448">
        <v>415</v>
      </c>
      <c r="O448" t="b">
        <v>1</v>
      </c>
      <c r="P448" s="14" t="s">
        <v>8322</v>
      </c>
      <c r="Q448" t="s">
        <v>8334</v>
      </c>
      <c r="R448" s="12">
        <f>ROUND(E448/D448*100,0)</f>
        <v>150</v>
      </c>
      <c r="S448">
        <f>IFERROR(ROUND(E448/N448,2),0)</f>
        <v>97.82</v>
      </c>
    </row>
    <row r="449" spans="1:19" ht="43" hidden="1" x14ac:dyDescent="0.5">
      <c r="A449">
        <v>2724</v>
      </c>
      <c r="B449" s="3" t="s">
        <v>2724</v>
      </c>
      <c r="C449" s="3" t="s">
        <v>6834</v>
      </c>
      <c r="D449" s="6">
        <v>2468</v>
      </c>
      <c r="E449" s="8">
        <v>7326.88</v>
      </c>
      <c r="F449" t="s">
        <v>8218</v>
      </c>
      <c r="G449" t="s">
        <v>8224</v>
      </c>
      <c r="H449" t="s">
        <v>8246</v>
      </c>
      <c r="I449">
        <v>1439625059</v>
      </c>
      <c r="J449" s="9">
        <f>(((I449/60)/60/24)+DATE(1970,1,1))</f>
        <v>42231.32707175926</v>
      </c>
      <c r="K449">
        <v>1436860259</v>
      </c>
      <c r="L449" s="9">
        <f>(((K449/60)/60/24)+DATE(1970,1,1))</f>
        <v>42199.32707175926</v>
      </c>
      <c r="M449" t="b">
        <v>0</v>
      </c>
      <c r="N449">
        <v>1019</v>
      </c>
      <c r="O449" t="b">
        <v>1</v>
      </c>
      <c r="P449" s="14" t="s">
        <v>8312</v>
      </c>
      <c r="Q449" t="s">
        <v>8313</v>
      </c>
      <c r="R449" s="12">
        <f>ROUND(E449/D449*100,0)</f>
        <v>297</v>
      </c>
      <c r="S449">
        <f>IFERROR(ROUND(E449/N449,2),0)</f>
        <v>7.19</v>
      </c>
    </row>
    <row r="450" spans="1:19" ht="43" hidden="1" x14ac:dyDescent="0.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 s="9">
        <f>(((I450/60)/60/24)+DATE(1970,1,1))</f>
        <v>41749.108344907407</v>
      </c>
      <c r="K450">
        <v>1392780961</v>
      </c>
      <c r="L450" s="9">
        <f>(((K450/60)/60/24)+DATE(1970,1,1))</f>
        <v>41689.150011574071</v>
      </c>
      <c r="M450" t="b">
        <v>1</v>
      </c>
      <c r="N450">
        <v>70</v>
      </c>
      <c r="O450" t="b">
        <v>1</v>
      </c>
      <c r="P450" s="14" t="s">
        <v>8312</v>
      </c>
      <c r="Q450" t="s">
        <v>8313</v>
      </c>
      <c r="R450" s="12">
        <f>ROUND(E450/D450*100,0)</f>
        <v>150</v>
      </c>
      <c r="S450">
        <f>IFERROR(ROUND(E450/N450,2),0)</f>
        <v>160.44</v>
      </c>
    </row>
    <row r="451" spans="1:19" ht="43" hidden="1" x14ac:dyDescent="0.5">
      <c r="A451">
        <v>2079</v>
      </c>
      <c r="B451" s="3" t="s">
        <v>2080</v>
      </c>
      <c r="C451" s="3" t="s">
        <v>6189</v>
      </c>
      <c r="D451" s="6">
        <v>10000</v>
      </c>
      <c r="E451" s="8">
        <v>28817</v>
      </c>
      <c r="F451" t="s">
        <v>8218</v>
      </c>
      <c r="G451" t="s">
        <v>8224</v>
      </c>
      <c r="H451" t="s">
        <v>8246</v>
      </c>
      <c r="I451">
        <v>1435258800</v>
      </c>
      <c r="J451" s="9">
        <f>(((I451/60)/60/24)+DATE(1970,1,1))</f>
        <v>42180.791666666672</v>
      </c>
      <c r="K451">
        <v>1432659793</v>
      </c>
      <c r="L451" s="9">
        <f>(((K451/60)/60/24)+DATE(1970,1,1))</f>
        <v>42150.71056712963</v>
      </c>
      <c r="M451" t="b">
        <v>0</v>
      </c>
      <c r="N451">
        <v>607</v>
      </c>
      <c r="O451" t="b">
        <v>1</v>
      </c>
      <c r="P451" s="14" t="s">
        <v>8312</v>
      </c>
      <c r="Q451" t="s">
        <v>8313</v>
      </c>
      <c r="R451" s="12">
        <f>ROUND(E451/D451*100,0)</f>
        <v>288</v>
      </c>
      <c r="S451">
        <f>IFERROR(ROUND(E451/N451,2),0)</f>
        <v>47.47</v>
      </c>
    </row>
    <row r="452" spans="1:19" ht="28.7" hidden="1" x14ac:dyDescent="0.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 s="9">
        <f>(((I452/60)/60/24)+DATE(1970,1,1))</f>
        <v>42566.901388888888</v>
      </c>
      <c r="K452">
        <v>1465345902</v>
      </c>
      <c r="L452" s="9">
        <f>(((K452/60)/60/24)+DATE(1970,1,1))</f>
        <v>42529.022013888884</v>
      </c>
      <c r="M452" t="b">
        <v>0</v>
      </c>
      <c r="N452">
        <v>9</v>
      </c>
      <c r="O452" t="b">
        <v>1</v>
      </c>
      <c r="P452" s="14" t="s">
        <v>8319</v>
      </c>
      <c r="Q452" t="s">
        <v>8320</v>
      </c>
      <c r="R452" s="12">
        <f>ROUND(E452/D452*100,0)</f>
        <v>150</v>
      </c>
      <c r="S452">
        <f>IFERROR(ROUND(E452/N452,2),0)</f>
        <v>41.67</v>
      </c>
    </row>
    <row r="453" spans="1:19" ht="43" hidden="1" x14ac:dyDescent="0.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 s="9">
        <f>(((I453/60)/60/24)+DATE(1970,1,1))</f>
        <v>40962.731782407405</v>
      </c>
      <c r="K453">
        <v>1326994426</v>
      </c>
      <c r="L453" s="9">
        <f>(((K453/60)/60/24)+DATE(1970,1,1))</f>
        <v>40927.731782407405</v>
      </c>
      <c r="M453" t="b">
        <v>0</v>
      </c>
      <c r="N453">
        <v>145</v>
      </c>
      <c r="O453" t="b">
        <v>1</v>
      </c>
      <c r="P453" s="14" t="s">
        <v>8316</v>
      </c>
      <c r="Q453" t="s">
        <v>8317</v>
      </c>
      <c r="R453" s="12">
        <f>ROUND(E453/D453*100,0)</f>
        <v>149</v>
      </c>
      <c r="S453">
        <f>IFERROR(ROUND(E453/N453,2),0)</f>
        <v>71.97</v>
      </c>
    </row>
    <row r="454" spans="1:19" ht="43" hidden="1" x14ac:dyDescent="0.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 s="9">
        <f>(((I454/60)/60/24)+DATE(1970,1,1))</f>
        <v>42487.552777777775</v>
      </c>
      <c r="K454">
        <v>1457999054</v>
      </c>
      <c r="L454" s="9">
        <f>(((K454/60)/60/24)+DATE(1970,1,1))</f>
        <v>42443.989050925928</v>
      </c>
      <c r="M454" t="b">
        <v>0</v>
      </c>
      <c r="N454">
        <v>20</v>
      </c>
      <c r="O454" t="b">
        <v>1</v>
      </c>
      <c r="P454" s="14" t="s">
        <v>8319</v>
      </c>
      <c r="Q454" t="s">
        <v>8332</v>
      </c>
      <c r="R454" s="12">
        <f>ROUND(E454/D454*100,0)</f>
        <v>149</v>
      </c>
      <c r="S454">
        <f>IFERROR(ROUND(E454/N454,2),0)</f>
        <v>37.25</v>
      </c>
    </row>
    <row r="455" spans="1:19" ht="43" hidden="1" x14ac:dyDescent="0.5">
      <c r="A455">
        <v>2030</v>
      </c>
      <c r="B455" s="3" t="s">
        <v>2031</v>
      </c>
      <c r="C455" s="3" t="s">
        <v>6140</v>
      </c>
      <c r="D455" s="6">
        <v>32768</v>
      </c>
      <c r="E455" s="8">
        <v>74134</v>
      </c>
      <c r="F455" t="s">
        <v>8218</v>
      </c>
      <c r="G455" t="s">
        <v>8224</v>
      </c>
      <c r="H455" t="s">
        <v>8246</v>
      </c>
      <c r="I455">
        <v>1354233296</v>
      </c>
      <c r="J455" s="9">
        <f>(((I455/60)/60/24)+DATE(1970,1,1))</f>
        <v>41242.996481481481</v>
      </c>
      <c r="K455">
        <v>1351641296</v>
      </c>
      <c r="L455" s="9">
        <f>(((K455/60)/60/24)+DATE(1970,1,1))</f>
        <v>41212.996481481481</v>
      </c>
      <c r="M455" t="b">
        <v>1</v>
      </c>
      <c r="N455">
        <v>625</v>
      </c>
      <c r="O455" t="b">
        <v>1</v>
      </c>
      <c r="P455" s="14" t="s">
        <v>8312</v>
      </c>
      <c r="Q455" t="s">
        <v>8313</v>
      </c>
      <c r="R455" s="12">
        <f>ROUND(E455/D455*100,0)</f>
        <v>226</v>
      </c>
      <c r="S455">
        <f>IFERROR(ROUND(E455/N455,2),0)</f>
        <v>118.61</v>
      </c>
    </row>
    <row r="456" spans="1:19" ht="43" hidden="1" x14ac:dyDescent="0.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 s="9">
        <f>(((I456/60)/60/24)+DATE(1970,1,1))</f>
        <v>41431.814317129632</v>
      </c>
      <c r="K456">
        <v>1368646357</v>
      </c>
      <c r="L456" s="9">
        <f>(((K456/60)/60/24)+DATE(1970,1,1))</f>
        <v>41409.814317129632</v>
      </c>
      <c r="M456" t="b">
        <v>0</v>
      </c>
      <c r="N456">
        <v>23</v>
      </c>
      <c r="O456" t="b">
        <v>1</v>
      </c>
      <c r="P456" s="14" t="s">
        <v>8322</v>
      </c>
      <c r="Q456" t="s">
        <v>8323</v>
      </c>
      <c r="R456" s="12">
        <f>ROUND(E456/D456*100,0)</f>
        <v>148</v>
      </c>
      <c r="S456">
        <f>IFERROR(ROUND(E456/N456,2),0)</f>
        <v>322.39</v>
      </c>
    </row>
    <row r="457" spans="1:19" ht="43" hidden="1" x14ac:dyDescent="0.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 s="9">
        <f>(((I457/60)/60/24)+DATE(1970,1,1))</f>
        <v>41027.040208333332</v>
      </c>
      <c r="K457">
        <v>1330394274</v>
      </c>
      <c r="L457" s="9">
        <f>(((K457/60)/60/24)+DATE(1970,1,1))</f>
        <v>40967.081874999996</v>
      </c>
      <c r="M457" t="b">
        <v>1</v>
      </c>
      <c r="N457">
        <v>62</v>
      </c>
      <c r="O457" t="b">
        <v>1</v>
      </c>
      <c r="P457" s="14" t="s">
        <v>8322</v>
      </c>
      <c r="Q457" t="s">
        <v>8334</v>
      </c>
      <c r="R457" s="12">
        <f>ROUND(E457/D457*100,0)</f>
        <v>148</v>
      </c>
      <c r="S457">
        <f>IFERROR(ROUND(E457/N457,2),0)</f>
        <v>95.23</v>
      </c>
    </row>
    <row r="458" spans="1:19" ht="43" hidden="1" x14ac:dyDescent="0.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 s="9">
        <f>(((I458/60)/60/24)+DATE(1970,1,1))</f>
        <v>41015.875</v>
      </c>
      <c r="K458">
        <v>1332435685</v>
      </c>
      <c r="L458" s="9">
        <f>(((K458/60)/60/24)+DATE(1970,1,1))</f>
        <v>40990.709317129629</v>
      </c>
      <c r="M458" t="b">
        <v>0</v>
      </c>
      <c r="N458">
        <v>15</v>
      </c>
      <c r="O458" t="b">
        <v>1</v>
      </c>
      <c r="P458" s="14" t="s">
        <v>8325</v>
      </c>
      <c r="Q458" t="s">
        <v>8335</v>
      </c>
      <c r="R458" s="12">
        <f>ROUND(E458/D458*100,0)</f>
        <v>148</v>
      </c>
      <c r="S458">
        <f>IFERROR(ROUND(E458/N458,2),0)</f>
        <v>54.27</v>
      </c>
    </row>
    <row r="459" spans="1:19" ht="43" hidden="1" x14ac:dyDescent="0.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 s="9">
        <f>(((I459/60)/60/24)+DATE(1970,1,1))</f>
        <v>41026.916666666664</v>
      </c>
      <c r="K459">
        <v>1332182049</v>
      </c>
      <c r="L459" s="9">
        <f>(((K459/60)/60/24)+DATE(1970,1,1))</f>
        <v>40987.773715277777</v>
      </c>
      <c r="M459" t="b">
        <v>0</v>
      </c>
      <c r="N459">
        <v>35</v>
      </c>
      <c r="O459" t="b">
        <v>1</v>
      </c>
      <c r="P459" s="14" t="s">
        <v>8316</v>
      </c>
      <c r="Q459" t="s">
        <v>8317</v>
      </c>
      <c r="R459" s="12">
        <f>ROUND(E459/D459*100,0)</f>
        <v>148</v>
      </c>
      <c r="S459">
        <f>IFERROR(ROUND(E459/N459,2),0)</f>
        <v>63.49</v>
      </c>
    </row>
    <row r="460" spans="1:19" ht="43" hidden="1" x14ac:dyDescent="0.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 s="9">
        <f>(((I460/60)/60/24)+DATE(1970,1,1))</f>
        <v>41371.869652777779</v>
      </c>
      <c r="K460">
        <v>1361483538</v>
      </c>
      <c r="L460" s="9">
        <f>(((K460/60)/60/24)+DATE(1970,1,1))</f>
        <v>41326.911319444444</v>
      </c>
      <c r="M460" t="b">
        <v>1</v>
      </c>
      <c r="N460">
        <v>25</v>
      </c>
      <c r="O460" t="b">
        <v>1</v>
      </c>
      <c r="P460" s="14" t="s">
        <v>8325</v>
      </c>
      <c r="Q460" t="s">
        <v>8326</v>
      </c>
      <c r="R460" s="12">
        <f>ROUND(E460/D460*100,0)</f>
        <v>148</v>
      </c>
      <c r="S460">
        <f>IFERROR(ROUND(E460/N460,2),0)</f>
        <v>35.44</v>
      </c>
    </row>
    <row r="461" spans="1:19" ht="57.35" hidden="1" x14ac:dyDescent="0.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 s="9">
        <f>(((I461/60)/60/24)+DATE(1970,1,1))</f>
        <v>42698.083333333328</v>
      </c>
      <c r="K461">
        <v>1477368867</v>
      </c>
      <c r="L461" s="9">
        <f>(((K461/60)/60/24)+DATE(1970,1,1))</f>
        <v>42668.176701388889</v>
      </c>
      <c r="M461" t="b">
        <v>0</v>
      </c>
      <c r="N461">
        <v>107</v>
      </c>
      <c r="O461" t="b">
        <v>1</v>
      </c>
      <c r="P461" s="14" t="s">
        <v>8327</v>
      </c>
      <c r="Q461" t="s">
        <v>8328</v>
      </c>
      <c r="R461" s="12">
        <f>ROUND(E461/D461*100,0)</f>
        <v>148</v>
      </c>
      <c r="S461">
        <f>IFERROR(ROUND(E461/N461,2),0)</f>
        <v>207.62</v>
      </c>
    </row>
    <row r="462" spans="1:19" ht="43" hidden="1" x14ac:dyDescent="0.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 s="9">
        <f>(((I462/60)/60/24)+DATE(1970,1,1))</f>
        <v>41417.651516203703</v>
      </c>
      <c r="K462">
        <v>1366731491</v>
      </c>
      <c r="L462" s="9">
        <f>(((K462/60)/60/24)+DATE(1970,1,1))</f>
        <v>41387.651516203703</v>
      </c>
      <c r="M462" t="b">
        <v>0</v>
      </c>
      <c r="N462">
        <v>1373</v>
      </c>
      <c r="O462" t="b">
        <v>1</v>
      </c>
      <c r="P462" s="14" t="s">
        <v>8312</v>
      </c>
      <c r="Q462" t="s">
        <v>8313</v>
      </c>
      <c r="R462" s="12">
        <f>ROUND(E462/D462*100,0)</f>
        <v>148</v>
      </c>
      <c r="S462">
        <f>IFERROR(ROUND(E462/N462,2),0)</f>
        <v>91.83</v>
      </c>
    </row>
    <row r="463" spans="1:19" ht="28.7" hidden="1" x14ac:dyDescent="0.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 s="9">
        <f>(((I463/60)/60/24)+DATE(1970,1,1))</f>
        <v>42505.73265046296</v>
      </c>
      <c r="K463">
        <v>1460482501</v>
      </c>
      <c r="L463" s="9">
        <f>(((K463/60)/60/24)+DATE(1970,1,1))</f>
        <v>42472.73265046296</v>
      </c>
      <c r="M463" t="b">
        <v>0</v>
      </c>
      <c r="N463">
        <v>49</v>
      </c>
      <c r="O463" t="b">
        <v>1</v>
      </c>
      <c r="P463" s="14" t="s">
        <v>8312</v>
      </c>
      <c r="Q463" t="s">
        <v>8313</v>
      </c>
      <c r="R463" s="12">
        <f>ROUND(E463/D463*100,0)</f>
        <v>148</v>
      </c>
      <c r="S463">
        <f>IFERROR(ROUND(E463/N463,2),0)</f>
        <v>120.86</v>
      </c>
    </row>
    <row r="464" spans="1:19" ht="43" hidden="1" x14ac:dyDescent="0.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 s="9">
        <f>(((I464/60)/60/24)+DATE(1970,1,1))</f>
        <v>42304.207638888889</v>
      </c>
      <c r="K464">
        <v>1444699549</v>
      </c>
      <c r="L464" s="9">
        <f>(((K464/60)/60/24)+DATE(1970,1,1))</f>
        <v>42290.059594907405</v>
      </c>
      <c r="M464" t="b">
        <v>0</v>
      </c>
      <c r="N464">
        <v>35</v>
      </c>
      <c r="O464" t="b">
        <v>1</v>
      </c>
      <c r="P464" s="14" t="s">
        <v>8316</v>
      </c>
      <c r="Q464" t="s">
        <v>8333</v>
      </c>
      <c r="R464" s="12">
        <f>ROUND(E464/D464*100,0)</f>
        <v>148</v>
      </c>
      <c r="S464">
        <f>IFERROR(ROUND(E464/N464,2),0)</f>
        <v>50.66</v>
      </c>
    </row>
    <row r="465" spans="1:19" ht="43" hidden="1" x14ac:dyDescent="0.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 s="9">
        <f>(((I465/60)/60/24)+DATE(1970,1,1))</f>
        <v>42680.143564814818</v>
      </c>
      <c r="K465">
        <v>1473218804</v>
      </c>
      <c r="L465" s="9">
        <f>(((K465/60)/60/24)+DATE(1970,1,1))</f>
        <v>42620.143564814818</v>
      </c>
      <c r="M465" t="b">
        <v>0</v>
      </c>
      <c r="N465">
        <v>15</v>
      </c>
      <c r="O465" t="b">
        <v>1</v>
      </c>
      <c r="P465" s="14" t="s">
        <v>8312</v>
      </c>
      <c r="Q465" t="s">
        <v>8313</v>
      </c>
      <c r="R465" s="12">
        <f>ROUND(E465/D465*100,0)</f>
        <v>148</v>
      </c>
      <c r="S465">
        <f>IFERROR(ROUND(E465/N465,2),0)</f>
        <v>493.13</v>
      </c>
    </row>
    <row r="466" spans="1:19" ht="43" hidden="1" x14ac:dyDescent="0.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 s="9">
        <f>(((I466/60)/60/24)+DATE(1970,1,1))</f>
        <v>42788.197013888886</v>
      </c>
      <c r="K466">
        <v>1485146622</v>
      </c>
      <c r="L466" s="9">
        <f>(((K466/60)/60/24)+DATE(1970,1,1))</f>
        <v>42758.197013888886</v>
      </c>
      <c r="M466" t="b">
        <v>1</v>
      </c>
      <c r="N466">
        <v>1596</v>
      </c>
      <c r="O466" t="b">
        <v>1</v>
      </c>
      <c r="P466" s="14" t="s">
        <v>8322</v>
      </c>
      <c r="Q466" t="s">
        <v>8334</v>
      </c>
      <c r="R466" s="12">
        <f>ROUND(E466/D466*100,0)</f>
        <v>147</v>
      </c>
      <c r="S466">
        <f>IFERROR(ROUND(E466/N466,2),0)</f>
        <v>92.25</v>
      </c>
    </row>
    <row r="467" spans="1:19" ht="43" hidden="1" x14ac:dyDescent="0.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 s="9">
        <f>(((I467/60)/60/24)+DATE(1970,1,1))</f>
        <v>42075.915648148148</v>
      </c>
      <c r="K467">
        <v>1423609112</v>
      </c>
      <c r="L467" s="9">
        <f>(((K467/60)/60/24)+DATE(1970,1,1))</f>
        <v>42045.957314814819</v>
      </c>
      <c r="M467" t="b">
        <v>0</v>
      </c>
      <c r="N467">
        <v>274</v>
      </c>
      <c r="O467" t="b">
        <v>1</v>
      </c>
      <c r="P467" s="14" t="s">
        <v>8312</v>
      </c>
      <c r="Q467" t="s">
        <v>8318</v>
      </c>
      <c r="R467" s="12">
        <f>ROUND(E467/D467*100,0)</f>
        <v>147</v>
      </c>
      <c r="S467">
        <f>IFERROR(ROUND(E467/N467,2),0)</f>
        <v>42.89</v>
      </c>
    </row>
    <row r="468" spans="1:19" ht="43" hidden="1" x14ac:dyDescent="0.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 s="9">
        <f>(((I468/60)/60/24)+DATE(1970,1,1))</f>
        <v>41452.075821759259</v>
      </c>
      <c r="K468">
        <v>1369705751</v>
      </c>
      <c r="L468" s="9">
        <f>(((K468/60)/60/24)+DATE(1970,1,1))</f>
        <v>41422.075821759259</v>
      </c>
      <c r="M468" t="b">
        <v>0</v>
      </c>
      <c r="N468">
        <v>149</v>
      </c>
      <c r="O468" t="b">
        <v>1</v>
      </c>
      <c r="P468" s="14" t="s">
        <v>8325</v>
      </c>
      <c r="Q468" t="s">
        <v>8335</v>
      </c>
      <c r="R468" s="12">
        <f>ROUND(E468/D468*100,0)</f>
        <v>147</v>
      </c>
      <c r="S468">
        <f>IFERROR(ROUND(E468/N468,2),0)</f>
        <v>48.45</v>
      </c>
    </row>
    <row r="469" spans="1:19" ht="57.35" hidden="1" x14ac:dyDescent="0.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 s="9">
        <f>(((I469/60)/60/24)+DATE(1970,1,1))</f>
        <v>41978.879837962959</v>
      </c>
      <c r="K469">
        <v>1413922018</v>
      </c>
      <c r="L469" s="9">
        <f>(((K469/60)/60/24)+DATE(1970,1,1))</f>
        <v>41933.838171296295</v>
      </c>
      <c r="M469" t="b">
        <v>0</v>
      </c>
      <c r="N469">
        <v>32</v>
      </c>
      <c r="O469" t="b">
        <v>1</v>
      </c>
      <c r="P469" s="14" t="s">
        <v>8316</v>
      </c>
      <c r="Q469" t="s">
        <v>8317</v>
      </c>
      <c r="R469" s="12">
        <f>ROUND(E469/D469*100,0)</f>
        <v>147</v>
      </c>
      <c r="S469">
        <f>IFERROR(ROUND(E469/N469,2),0)</f>
        <v>91.63</v>
      </c>
    </row>
    <row r="470" spans="1:19" ht="28.7" hidden="1" x14ac:dyDescent="0.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 s="9">
        <f>(((I470/60)/60/24)+DATE(1970,1,1))</f>
        <v>42292.416643518518</v>
      </c>
      <c r="K470">
        <v>1442311198</v>
      </c>
      <c r="L470" s="9">
        <f>(((K470/60)/60/24)+DATE(1970,1,1))</f>
        <v>42262.416643518518</v>
      </c>
      <c r="M470" t="b">
        <v>1</v>
      </c>
      <c r="N470">
        <v>251</v>
      </c>
      <c r="O470" t="b">
        <v>1</v>
      </c>
      <c r="P470" s="14" t="s">
        <v>8314</v>
      </c>
      <c r="Q470" t="s">
        <v>8315</v>
      </c>
      <c r="R470" s="12">
        <f>ROUND(E470/D470*100,0)</f>
        <v>147</v>
      </c>
      <c r="S470">
        <f>IFERROR(ROUND(E470/N470,2),0)</f>
        <v>52.7</v>
      </c>
    </row>
    <row r="471" spans="1:19" ht="28.7" hidden="1" x14ac:dyDescent="0.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 s="9">
        <f>(((I471/60)/60/24)+DATE(1970,1,1))</f>
        <v>42166.75100694444</v>
      </c>
      <c r="K471">
        <v>1431453687</v>
      </c>
      <c r="L471" s="9">
        <f>(((K471/60)/60/24)+DATE(1970,1,1))</f>
        <v>42136.75100694444</v>
      </c>
      <c r="M471" t="b">
        <v>0</v>
      </c>
      <c r="N471">
        <v>205</v>
      </c>
      <c r="O471" t="b">
        <v>1</v>
      </c>
      <c r="P471" s="14" t="s">
        <v>8314</v>
      </c>
      <c r="Q471" t="s">
        <v>8315</v>
      </c>
      <c r="R471" s="12">
        <f>ROUND(E471/D471*100,0)</f>
        <v>147</v>
      </c>
      <c r="S471">
        <f>IFERROR(ROUND(E471/N471,2),0)</f>
        <v>15.72</v>
      </c>
    </row>
    <row r="472" spans="1:19" ht="43" hidden="1" x14ac:dyDescent="0.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 s="9">
        <f>(((I472/60)/60/24)+DATE(1970,1,1))</f>
        <v>41954.674027777779</v>
      </c>
      <c r="K472">
        <v>1410534636</v>
      </c>
      <c r="L472" s="9">
        <f>(((K472/60)/60/24)+DATE(1970,1,1))</f>
        <v>41894.632361111115</v>
      </c>
      <c r="M472" t="b">
        <v>1</v>
      </c>
      <c r="N472">
        <v>1095</v>
      </c>
      <c r="O472" t="b">
        <v>1</v>
      </c>
      <c r="P472" s="14" t="s">
        <v>8319</v>
      </c>
      <c r="Q472" t="s">
        <v>8332</v>
      </c>
      <c r="R472" s="12">
        <f>ROUND(E472/D472*100,0)</f>
        <v>147</v>
      </c>
      <c r="S472">
        <f>IFERROR(ROUND(E472/N472,2),0)</f>
        <v>155.24</v>
      </c>
    </row>
    <row r="473" spans="1:19" ht="43" hidden="1" x14ac:dyDescent="0.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 s="9">
        <f>(((I473/60)/60/24)+DATE(1970,1,1))</f>
        <v>42600.110243055555</v>
      </c>
      <c r="K473">
        <v>1468895925</v>
      </c>
      <c r="L473" s="9">
        <f>(((K473/60)/60/24)+DATE(1970,1,1))</f>
        <v>42570.110243055555</v>
      </c>
      <c r="M473" t="b">
        <v>0</v>
      </c>
      <c r="N473">
        <v>23</v>
      </c>
      <c r="O473" t="b">
        <v>1</v>
      </c>
      <c r="P473" s="14" t="s">
        <v>8319</v>
      </c>
      <c r="Q473" t="s">
        <v>8332</v>
      </c>
      <c r="R473" s="12">
        <f>ROUND(E473/D473*100,0)</f>
        <v>147</v>
      </c>
      <c r="S473">
        <f>IFERROR(ROUND(E473/N473,2),0)</f>
        <v>191.13</v>
      </c>
    </row>
    <row r="474" spans="1:19" ht="57.35" hidden="1" x14ac:dyDescent="0.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 s="9">
        <f>(((I474/60)/60/24)+DATE(1970,1,1))</f>
        <v>40291.160416666666</v>
      </c>
      <c r="K474">
        <v>1264565507</v>
      </c>
      <c r="L474" s="9">
        <f>(((K474/60)/60/24)+DATE(1970,1,1))</f>
        <v>40205.174849537041</v>
      </c>
      <c r="M474" t="b">
        <v>1</v>
      </c>
      <c r="N474">
        <v>36</v>
      </c>
      <c r="O474" t="b">
        <v>1</v>
      </c>
      <c r="P474" s="14" t="s">
        <v>8322</v>
      </c>
      <c r="Q474" t="s">
        <v>8334</v>
      </c>
      <c r="R474" s="12">
        <f>ROUND(E474/D474*100,0)</f>
        <v>146</v>
      </c>
      <c r="S474">
        <f>IFERROR(ROUND(E474/N474,2),0)</f>
        <v>40.42</v>
      </c>
    </row>
    <row r="475" spans="1:19" ht="28.7" hidden="1" x14ac:dyDescent="0.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 s="9">
        <f>(((I475/60)/60/24)+DATE(1970,1,1))</f>
        <v>42279.960416666669</v>
      </c>
      <c r="K475">
        <v>1441032457</v>
      </c>
      <c r="L475" s="9">
        <f>(((K475/60)/60/24)+DATE(1970,1,1))</f>
        <v>42247.616400462968</v>
      </c>
      <c r="M475" t="b">
        <v>0</v>
      </c>
      <c r="N475">
        <v>222</v>
      </c>
      <c r="O475" t="b">
        <v>1</v>
      </c>
      <c r="P475" s="14" t="s">
        <v>8327</v>
      </c>
      <c r="Q475" t="s">
        <v>8328</v>
      </c>
      <c r="R475" s="12">
        <f>ROUND(E475/D475*100,0)</f>
        <v>146</v>
      </c>
      <c r="S475">
        <f>IFERROR(ROUND(E475/N475,2),0)</f>
        <v>91.88</v>
      </c>
    </row>
    <row r="476" spans="1:19" ht="43" hidden="1" x14ac:dyDescent="0.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 s="9">
        <f>(((I476/60)/60/24)+DATE(1970,1,1))</f>
        <v>42101.291666666672</v>
      </c>
      <c r="K476">
        <v>1425224391</v>
      </c>
      <c r="L476" s="9">
        <f>(((K476/60)/60/24)+DATE(1970,1,1))</f>
        <v>42064.652673611112</v>
      </c>
      <c r="M476" t="b">
        <v>0</v>
      </c>
      <c r="N476">
        <v>42</v>
      </c>
      <c r="O476" t="b">
        <v>1</v>
      </c>
      <c r="P476" s="14" t="s">
        <v>8319</v>
      </c>
      <c r="Q476" t="s">
        <v>8320</v>
      </c>
      <c r="R476" s="12">
        <f>ROUND(E476/D476*100,0)</f>
        <v>146</v>
      </c>
      <c r="S476">
        <f>IFERROR(ROUND(E476/N476,2),0)</f>
        <v>104.07</v>
      </c>
    </row>
    <row r="477" spans="1:19" ht="28.7" hidden="1" x14ac:dyDescent="0.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 s="9">
        <f>(((I477/60)/60/24)+DATE(1970,1,1))</f>
        <v>41579.791666666664</v>
      </c>
      <c r="K477">
        <v>1380470188</v>
      </c>
      <c r="L477" s="9">
        <f>(((K477/60)/60/24)+DATE(1970,1,1))</f>
        <v>41546.664212962962</v>
      </c>
      <c r="M477" t="b">
        <v>0</v>
      </c>
      <c r="N477">
        <v>158</v>
      </c>
      <c r="O477" t="b">
        <v>1</v>
      </c>
      <c r="P477" s="14" t="s">
        <v>8316</v>
      </c>
      <c r="Q477" t="s">
        <v>8317</v>
      </c>
      <c r="R477" s="12">
        <f>ROUND(E477/D477*100,0)</f>
        <v>146</v>
      </c>
      <c r="S477">
        <f>IFERROR(ROUND(E477/N477,2),0)</f>
        <v>64.62</v>
      </c>
    </row>
    <row r="478" spans="1:19" ht="28.7" hidden="1" x14ac:dyDescent="0.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 s="9">
        <f>(((I478/60)/60/24)+DATE(1970,1,1))</f>
        <v>41222.7966087963</v>
      </c>
      <c r="K478">
        <v>1349892427</v>
      </c>
      <c r="L478" s="9">
        <f>(((K478/60)/60/24)+DATE(1970,1,1))</f>
        <v>41192.754942129628</v>
      </c>
      <c r="M478" t="b">
        <v>0</v>
      </c>
      <c r="N478">
        <v>115</v>
      </c>
      <c r="O478" t="b">
        <v>1</v>
      </c>
      <c r="P478" s="14" t="s">
        <v>8316</v>
      </c>
      <c r="Q478" t="s">
        <v>8333</v>
      </c>
      <c r="R478" s="12">
        <f>ROUND(E478/D478*100,0)</f>
        <v>146</v>
      </c>
      <c r="S478">
        <f>IFERROR(ROUND(E478/N478,2),0)</f>
        <v>98.82</v>
      </c>
    </row>
    <row r="479" spans="1:19" ht="43" hidden="1" x14ac:dyDescent="0.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 s="9">
        <f>(((I479/60)/60/24)+DATE(1970,1,1))</f>
        <v>41294.72314814815</v>
      </c>
      <c r="K479">
        <v>1356110480</v>
      </c>
      <c r="L479" s="9">
        <f>(((K479/60)/60/24)+DATE(1970,1,1))</f>
        <v>41264.72314814815</v>
      </c>
      <c r="M479" t="b">
        <v>0</v>
      </c>
      <c r="N479">
        <v>112</v>
      </c>
      <c r="O479" t="b">
        <v>1</v>
      </c>
      <c r="P479" s="14" t="s">
        <v>8316</v>
      </c>
      <c r="Q479" t="s">
        <v>8317</v>
      </c>
      <c r="R479" s="12">
        <f>ROUND(E479/D479*100,0)</f>
        <v>146</v>
      </c>
      <c r="S479">
        <f>IFERROR(ROUND(E479/N479,2),0)</f>
        <v>65.209999999999994</v>
      </c>
    </row>
    <row r="480" spans="1:19" ht="43" hidden="1" x14ac:dyDescent="0.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 s="9">
        <f>(((I480/60)/60/24)+DATE(1970,1,1))</f>
        <v>42145.74754629629</v>
      </c>
      <c r="K480">
        <v>1429638988</v>
      </c>
      <c r="L480" s="9">
        <f>(((K480/60)/60/24)+DATE(1970,1,1))</f>
        <v>42115.74754629629</v>
      </c>
      <c r="M480" t="b">
        <v>1</v>
      </c>
      <c r="N480">
        <v>465</v>
      </c>
      <c r="O480" t="b">
        <v>1</v>
      </c>
      <c r="P480" s="14" t="s">
        <v>8312</v>
      </c>
      <c r="Q480" t="s">
        <v>8321</v>
      </c>
      <c r="R480" s="12">
        <f>ROUND(E480/D480*100,0)</f>
        <v>146</v>
      </c>
      <c r="S480">
        <f>IFERROR(ROUND(E480/N480,2),0)</f>
        <v>47.06</v>
      </c>
    </row>
    <row r="481" spans="1:19" ht="43" hidden="1" x14ac:dyDescent="0.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 s="9">
        <f>(((I481/60)/60/24)+DATE(1970,1,1))</f>
        <v>41825.041666666664</v>
      </c>
      <c r="K481">
        <v>1404308883</v>
      </c>
      <c r="L481" s="9">
        <f>(((K481/60)/60/24)+DATE(1970,1,1))</f>
        <v>41822.57503472222</v>
      </c>
      <c r="M481" t="b">
        <v>0</v>
      </c>
      <c r="N481">
        <v>9</v>
      </c>
      <c r="O481" t="b">
        <v>1</v>
      </c>
      <c r="P481" s="14" t="s">
        <v>8319</v>
      </c>
      <c r="Q481" t="s">
        <v>8320</v>
      </c>
      <c r="R481" s="12">
        <f>ROUND(E481/D481*100,0)</f>
        <v>146</v>
      </c>
      <c r="S481">
        <f>IFERROR(ROUND(E481/N481,2),0)</f>
        <v>292.77999999999997</v>
      </c>
    </row>
    <row r="482" spans="1:19" ht="28.7" hidden="1" x14ac:dyDescent="0.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 s="9">
        <f>(((I482/60)/60/24)+DATE(1970,1,1))</f>
        <v>42508</v>
      </c>
      <c r="K482">
        <v>1462307652</v>
      </c>
      <c r="L482" s="9">
        <f>(((K482/60)/60/24)+DATE(1970,1,1))</f>
        <v>42493.857083333336</v>
      </c>
      <c r="M482" t="b">
        <v>0</v>
      </c>
      <c r="N482">
        <v>38</v>
      </c>
      <c r="O482" t="b">
        <v>1</v>
      </c>
      <c r="P482" s="14" t="s">
        <v>8319</v>
      </c>
      <c r="Q482" t="s">
        <v>8340</v>
      </c>
      <c r="R482" s="12">
        <f>ROUND(E482/D482*100,0)</f>
        <v>146</v>
      </c>
      <c r="S482">
        <f>IFERROR(ROUND(E482/N482,2),0)</f>
        <v>38.42</v>
      </c>
    </row>
    <row r="483" spans="1:19" ht="43" hidden="1" x14ac:dyDescent="0.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 s="9">
        <f>(((I483/60)/60/24)+DATE(1970,1,1))</f>
        <v>42205.816365740742</v>
      </c>
      <c r="K483">
        <v>1434828934</v>
      </c>
      <c r="L483" s="9">
        <f>(((K483/60)/60/24)+DATE(1970,1,1))</f>
        <v>42175.816365740742</v>
      </c>
      <c r="M483" t="b">
        <v>0</v>
      </c>
      <c r="N483">
        <v>22</v>
      </c>
      <c r="O483" t="b">
        <v>1</v>
      </c>
      <c r="P483" s="14" t="s">
        <v>8322</v>
      </c>
      <c r="Q483" t="s">
        <v>8336</v>
      </c>
      <c r="R483" s="12">
        <f>ROUND(E483/D483*100,0)</f>
        <v>145</v>
      </c>
      <c r="S483">
        <f>IFERROR(ROUND(E483/N483,2),0)</f>
        <v>56.14</v>
      </c>
    </row>
    <row r="484" spans="1:19" ht="43" hidden="1" x14ac:dyDescent="0.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 s="9">
        <f>(((I484/60)/60/24)+DATE(1970,1,1))</f>
        <v>40925.897974537038</v>
      </c>
      <c r="K484">
        <v>1324243985</v>
      </c>
      <c r="L484" s="9">
        <f>(((K484/60)/60/24)+DATE(1970,1,1))</f>
        <v>40895.897974537038</v>
      </c>
      <c r="M484" t="b">
        <v>0</v>
      </c>
      <c r="N484">
        <v>61</v>
      </c>
      <c r="O484" t="b">
        <v>1</v>
      </c>
      <c r="P484" s="14" t="s">
        <v>8316</v>
      </c>
      <c r="Q484" t="s">
        <v>8317</v>
      </c>
      <c r="R484" s="12">
        <f>ROUND(E484/D484*100,0)</f>
        <v>145</v>
      </c>
      <c r="S484">
        <f>IFERROR(ROUND(E484/N484,2),0)</f>
        <v>47.67</v>
      </c>
    </row>
    <row r="485" spans="1:19" ht="43" hidden="1" x14ac:dyDescent="0.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 s="9">
        <f>(((I485/60)/60/24)+DATE(1970,1,1))</f>
        <v>42448.190081018518</v>
      </c>
      <c r="K485">
        <v>1455773623</v>
      </c>
      <c r="L485" s="9">
        <f>(((K485/60)/60/24)+DATE(1970,1,1))</f>
        <v>42418.231747685189</v>
      </c>
      <c r="M485" t="b">
        <v>0</v>
      </c>
      <c r="N485">
        <v>61</v>
      </c>
      <c r="O485" t="b">
        <v>1</v>
      </c>
      <c r="P485" s="14" t="s">
        <v>8316</v>
      </c>
      <c r="Q485" t="s">
        <v>8329</v>
      </c>
      <c r="R485" s="12">
        <f>ROUND(E485/D485*100,0)</f>
        <v>145</v>
      </c>
      <c r="S485">
        <f>IFERROR(ROUND(E485/N485,2),0)</f>
        <v>35.74</v>
      </c>
    </row>
    <row r="486" spans="1:19" ht="43" hidden="1" x14ac:dyDescent="0.5">
      <c r="A486">
        <v>2057</v>
      </c>
      <c r="B486" s="3" t="s">
        <v>2058</v>
      </c>
      <c r="C486" s="3" t="s">
        <v>6167</v>
      </c>
      <c r="D486" s="6">
        <v>15000</v>
      </c>
      <c r="E486" s="8">
        <v>30334.83</v>
      </c>
      <c r="F486" t="s">
        <v>8218</v>
      </c>
      <c r="G486" t="s">
        <v>8224</v>
      </c>
      <c r="H486" t="s">
        <v>8246</v>
      </c>
      <c r="I486">
        <v>1456487532</v>
      </c>
      <c r="J486" s="9">
        <f>(((I486/60)/60/24)+DATE(1970,1,1))</f>
        <v>42426.494583333333</v>
      </c>
      <c r="K486">
        <v>1453895532</v>
      </c>
      <c r="L486" s="9">
        <f>(((K486/60)/60/24)+DATE(1970,1,1))</f>
        <v>42396.494583333333</v>
      </c>
      <c r="M486" t="b">
        <v>0</v>
      </c>
      <c r="N486">
        <v>666</v>
      </c>
      <c r="O486" t="b">
        <v>1</v>
      </c>
      <c r="P486" s="14" t="s">
        <v>8312</v>
      </c>
      <c r="Q486" t="s">
        <v>8313</v>
      </c>
      <c r="R486" s="12">
        <f>ROUND(E486/D486*100,0)</f>
        <v>202</v>
      </c>
      <c r="S486">
        <f>IFERROR(ROUND(E486/N486,2),0)</f>
        <v>45.55</v>
      </c>
    </row>
    <row r="487" spans="1:19" ht="28.7" hidden="1" x14ac:dyDescent="0.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 s="9">
        <f>(((I487/60)/60/24)+DATE(1970,1,1))</f>
        <v>42492.165972222225</v>
      </c>
      <c r="K487">
        <v>1457913777</v>
      </c>
      <c r="L487" s="9">
        <f>(((K487/60)/60/24)+DATE(1970,1,1))</f>
        <v>42443.00204861111</v>
      </c>
      <c r="M487" t="b">
        <v>1</v>
      </c>
      <c r="N487">
        <v>740</v>
      </c>
      <c r="O487" t="b">
        <v>1</v>
      </c>
      <c r="P487" s="14" t="s">
        <v>8327</v>
      </c>
      <c r="Q487" t="s">
        <v>8328</v>
      </c>
      <c r="R487" s="12">
        <f>ROUND(E487/D487*100,0)</f>
        <v>145</v>
      </c>
      <c r="S487">
        <f>IFERROR(ROUND(E487/N487,2),0)</f>
        <v>88.26</v>
      </c>
    </row>
    <row r="488" spans="1:19" ht="43" hidden="1" x14ac:dyDescent="0.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 s="9">
        <f>(((I488/60)/60/24)+DATE(1970,1,1))</f>
        <v>41074.80846064815</v>
      </c>
      <c r="K488">
        <v>1337887451</v>
      </c>
      <c r="L488" s="9">
        <f>(((K488/60)/60/24)+DATE(1970,1,1))</f>
        <v>41053.80846064815</v>
      </c>
      <c r="M488" t="b">
        <v>0</v>
      </c>
      <c r="N488">
        <v>205</v>
      </c>
      <c r="O488" t="b">
        <v>1</v>
      </c>
      <c r="P488" s="14" t="s">
        <v>8316</v>
      </c>
      <c r="Q488" t="s">
        <v>8317</v>
      </c>
      <c r="R488" s="12">
        <f>ROUND(E488/D488*100,0)</f>
        <v>145</v>
      </c>
      <c r="S488">
        <f>IFERROR(ROUND(E488/N488,2),0)</f>
        <v>70.790000000000006</v>
      </c>
    </row>
    <row r="489" spans="1:19" ht="43" hidden="1" x14ac:dyDescent="0.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 s="9">
        <f>(((I489/60)/60/24)+DATE(1970,1,1))</f>
        <v>41258.786203703705</v>
      </c>
      <c r="K489">
        <v>1353005528</v>
      </c>
      <c r="L489" s="9">
        <f>(((K489/60)/60/24)+DATE(1970,1,1))</f>
        <v>41228.786203703705</v>
      </c>
      <c r="M489" t="b">
        <v>0</v>
      </c>
      <c r="N489">
        <v>246</v>
      </c>
      <c r="O489" t="b">
        <v>1</v>
      </c>
      <c r="P489" s="14" t="s">
        <v>8316</v>
      </c>
      <c r="Q489" t="s">
        <v>8333</v>
      </c>
      <c r="R489" s="12">
        <f>ROUND(E489/D489*100,0)</f>
        <v>145</v>
      </c>
      <c r="S489">
        <f>IFERROR(ROUND(E489/N489,2),0)</f>
        <v>70.53</v>
      </c>
    </row>
    <row r="490" spans="1:19" ht="43" hidden="1" x14ac:dyDescent="0.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 s="9">
        <f>(((I490/60)/60/24)+DATE(1970,1,1))</f>
        <v>42401.75</v>
      </c>
      <c r="K490">
        <v>1451277473</v>
      </c>
      <c r="L490" s="9">
        <f>(((K490/60)/60/24)+DATE(1970,1,1))</f>
        <v>42366.192974537036</v>
      </c>
      <c r="M490" t="b">
        <v>0</v>
      </c>
      <c r="N490">
        <v>21</v>
      </c>
      <c r="O490" t="b">
        <v>1</v>
      </c>
      <c r="P490" s="14" t="s">
        <v>8316</v>
      </c>
      <c r="Q490" t="s">
        <v>8333</v>
      </c>
      <c r="R490" s="12">
        <f>ROUND(E490/D490*100,0)</f>
        <v>145</v>
      </c>
      <c r="S490">
        <f>IFERROR(ROUND(E490/N490,2),0)</f>
        <v>68.81</v>
      </c>
    </row>
    <row r="491" spans="1:19" ht="28.7" hidden="1" x14ac:dyDescent="0.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 s="9">
        <f>(((I491/60)/60/24)+DATE(1970,1,1))</f>
        <v>42795.744618055556</v>
      </c>
      <c r="K491">
        <v>1484070735</v>
      </c>
      <c r="L491" s="9">
        <f>(((K491/60)/60/24)+DATE(1970,1,1))</f>
        <v>42745.744618055556</v>
      </c>
      <c r="M491" t="b">
        <v>0</v>
      </c>
      <c r="N491">
        <v>113</v>
      </c>
      <c r="O491" t="b">
        <v>1</v>
      </c>
      <c r="P491" s="14" t="s">
        <v>8312</v>
      </c>
      <c r="Q491" t="s">
        <v>8313</v>
      </c>
      <c r="R491" s="12">
        <f>ROUND(E491/D491*100,0)</f>
        <v>145</v>
      </c>
      <c r="S491">
        <f>IFERROR(ROUND(E491/N491,2),0)</f>
        <v>511.65</v>
      </c>
    </row>
    <row r="492" spans="1:19" ht="43" hidden="1" x14ac:dyDescent="0.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 s="9">
        <f>(((I492/60)/60/24)+DATE(1970,1,1))</f>
        <v>42698.958333333328</v>
      </c>
      <c r="K492">
        <v>1478685915</v>
      </c>
      <c r="L492" s="9">
        <f>(((K492/60)/60/24)+DATE(1970,1,1))</f>
        <v>42683.420312500006</v>
      </c>
      <c r="M492" t="b">
        <v>0</v>
      </c>
      <c r="N492">
        <v>2</v>
      </c>
      <c r="O492" t="b">
        <v>1</v>
      </c>
      <c r="P492" s="14" t="s">
        <v>8312</v>
      </c>
      <c r="Q492" t="s">
        <v>8318</v>
      </c>
      <c r="R492" s="12">
        <f>ROUND(E492/D492*100,0)</f>
        <v>144</v>
      </c>
      <c r="S492">
        <f>IFERROR(ROUND(E492/N492,2),0)</f>
        <v>50.5</v>
      </c>
    </row>
    <row r="493" spans="1:19" ht="43" hidden="1" x14ac:dyDescent="0.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 s="9">
        <f>(((I493/60)/60/24)+DATE(1970,1,1))</f>
        <v>40937.649201388893</v>
      </c>
      <c r="K493">
        <v>1325432091</v>
      </c>
      <c r="L493" s="9">
        <f>(((K493/60)/60/24)+DATE(1970,1,1))</f>
        <v>40909.649201388893</v>
      </c>
      <c r="M493" t="b">
        <v>0</v>
      </c>
      <c r="N493">
        <v>41</v>
      </c>
      <c r="O493" t="b">
        <v>1</v>
      </c>
      <c r="P493" s="14" t="s">
        <v>8325</v>
      </c>
      <c r="Q493" t="s">
        <v>8335</v>
      </c>
      <c r="R493" s="12">
        <f>ROUND(E493/D493*100,0)</f>
        <v>144</v>
      </c>
      <c r="S493">
        <f>IFERROR(ROUND(E493/N493,2),0)</f>
        <v>66.709999999999994</v>
      </c>
    </row>
    <row r="494" spans="1:19" ht="43" hidden="1" x14ac:dyDescent="0.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 s="9">
        <f>(((I494/60)/60/24)+DATE(1970,1,1))</f>
        <v>41306.047905092593</v>
      </c>
      <c r="K494">
        <v>1357088939</v>
      </c>
      <c r="L494" s="9">
        <f>(((K494/60)/60/24)+DATE(1970,1,1))</f>
        <v>41276.047905092593</v>
      </c>
      <c r="M494" t="b">
        <v>0</v>
      </c>
      <c r="N494">
        <v>156</v>
      </c>
      <c r="O494" t="b">
        <v>1</v>
      </c>
      <c r="P494" s="14" t="s">
        <v>8316</v>
      </c>
      <c r="Q494" t="s">
        <v>8317</v>
      </c>
      <c r="R494" s="12">
        <f>ROUND(E494/D494*100,0)</f>
        <v>144</v>
      </c>
      <c r="S494">
        <f>IFERROR(ROUND(E494/N494,2),0)</f>
        <v>92.55</v>
      </c>
    </row>
    <row r="495" spans="1:19" ht="43" hidden="1" x14ac:dyDescent="0.5">
      <c r="A495">
        <v>2065</v>
      </c>
      <c r="B495" s="3" t="s">
        <v>2066</v>
      </c>
      <c r="C495" s="3" t="s">
        <v>6175</v>
      </c>
      <c r="D495" s="6">
        <v>40000</v>
      </c>
      <c r="E495" s="8">
        <v>79686.05</v>
      </c>
      <c r="F495" t="s">
        <v>8218</v>
      </c>
      <c r="G495" t="s">
        <v>8224</v>
      </c>
      <c r="H495" t="s">
        <v>8246</v>
      </c>
      <c r="I495">
        <v>1387958429</v>
      </c>
      <c r="J495" s="9">
        <f>(((I495/60)/60/24)+DATE(1970,1,1))</f>
        <v>41633.333668981482</v>
      </c>
      <c r="K495">
        <v>1385366429</v>
      </c>
      <c r="L495" s="9">
        <f>(((K495/60)/60/24)+DATE(1970,1,1))</f>
        <v>41603.333668981482</v>
      </c>
      <c r="M495" t="b">
        <v>0</v>
      </c>
      <c r="N495">
        <v>1556</v>
      </c>
      <c r="O495" t="b">
        <v>1</v>
      </c>
      <c r="P495" s="14" t="s">
        <v>8312</v>
      </c>
      <c r="Q495" t="s">
        <v>8313</v>
      </c>
      <c r="R495" s="12">
        <f>ROUND(E495/D495*100,0)</f>
        <v>199</v>
      </c>
      <c r="S495">
        <f>IFERROR(ROUND(E495/N495,2),0)</f>
        <v>51.21</v>
      </c>
    </row>
    <row r="496" spans="1:19" ht="43" hidden="1" x14ac:dyDescent="0.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 s="9">
        <f>(((I496/60)/60/24)+DATE(1970,1,1))</f>
        <v>41869.005671296298</v>
      </c>
      <c r="K496">
        <v>1405728490</v>
      </c>
      <c r="L496" s="9">
        <f>(((K496/60)/60/24)+DATE(1970,1,1))</f>
        <v>41839.005671296298</v>
      </c>
      <c r="M496" t="b">
        <v>1</v>
      </c>
      <c r="N496">
        <v>283</v>
      </c>
      <c r="O496" t="b">
        <v>1</v>
      </c>
      <c r="P496" s="14" t="s">
        <v>8330</v>
      </c>
      <c r="Q496" t="s">
        <v>8331</v>
      </c>
      <c r="R496" s="12">
        <f>ROUND(E496/D496*100,0)</f>
        <v>144</v>
      </c>
      <c r="S496">
        <f>IFERROR(ROUND(E496/N496,2),0)</f>
        <v>40.799999999999997</v>
      </c>
    </row>
    <row r="497" spans="1:19" ht="43" hidden="1" x14ac:dyDescent="0.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 s="9">
        <f>(((I497/60)/60/24)+DATE(1970,1,1))</f>
        <v>42288.041666666672</v>
      </c>
      <c r="K497">
        <v>1441339242</v>
      </c>
      <c r="L497" s="9">
        <f>(((K497/60)/60/24)+DATE(1970,1,1))</f>
        <v>42251.16715277778</v>
      </c>
      <c r="M497" t="b">
        <v>1</v>
      </c>
      <c r="N497">
        <v>1251</v>
      </c>
      <c r="O497" t="b">
        <v>1</v>
      </c>
      <c r="P497" s="14" t="s">
        <v>8312</v>
      </c>
      <c r="Q497" t="s">
        <v>8321</v>
      </c>
      <c r="R497" s="12">
        <f>ROUND(E497/D497*100,0)</f>
        <v>144</v>
      </c>
      <c r="S497">
        <f>IFERROR(ROUND(E497/N497,2),0)</f>
        <v>74.64</v>
      </c>
    </row>
    <row r="498" spans="1:19" ht="28.7" hidden="1" x14ac:dyDescent="0.5">
      <c r="A498">
        <v>2058</v>
      </c>
      <c r="B498" s="3" t="s">
        <v>2059</v>
      </c>
      <c r="C498" s="3" t="s">
        <v>6168</v>
      </c>
      <c r="D498" s="6">
        <v>2560</v>
      </c>
      <c r="E498" s="8">
        <v>4308</v>
      </c>
      <c r="F498" t="s">
        <v>8218</v>
      </c>
      <c r="G498" t="s">
        <v>8224</v>
      </c>
      <c r="H498" t="s">
        <v>8246</v>
      </c>
      <c r="I498">
        <v>1425326400</v>
      </c>
      <c r="J498" s="9">
        <f>(((I498/60)/60/24)+DATE(1970,1,1))</f>
        <v>42065.833333333328</v>
      </c>
      <c r="K498">
        <v>1421916830</v>
      </c>
      <c r="L498" s="9">
        <f>(((K498/60)/60/24)+DATE(1970,1,1))</f>
        <v>42026.370717592596</v>
      </c>
      <c r="M498" t="b">
        <v>0</v>
      </c>
      <c r="N498">
        <v>410</v>
      </c>
      <c r="O498" t="b">
        <v>1</v>
      </c>
      <c r="P498" s="14" t="s">
        <v>8312</v>
      </c>
      <c r="Q498" t="s">
        <v>8313</v>
      </c>
      <c r="R498" s="12">
        <f>ROUND(E498/D498*100,0)</f>
        <v>168</v>
      </c>
      <c r="S498">
        <f>IFERROR(ROUND(E498/N498,2),0)</f>
        <v>10.51</v>
      </c>
    </row>
    <row r="499" spans="1:19" ht="43" hidden="1" x14ac:dyDescent="0.5">
      <c r="A499">
        <v>1963</v>
      </c>
      <c r="B499" s="3" t="s">
        <v>1964</v>
      </c>
      <c r="C499" s="3" t="s">
        <v>6073</v>
      </c>
      <c r="D499" s="6">
        <v>19000</v>
      </c>
      <c r="E499" s="8">
        <v>24108</v>
      </c>
      <c r="F499" t="s">
        <v>8218</v>
      </c>
      <c r="G499" t="s">
        <v>8224</v>
      </c>
      <c r="H499" t="s">
        <v>8246</v>
      </c>
      <c r="I499">
        <v>1410862734</v>
      </c>
      <c r="J499" s="9">
        <f>(((I499/60)/60/24)+DATE(1970,1,1))</f>
        <v>41898.429791666669</v>
      </c>
      <c r="K499">
        <v>1407838734</v>
      </c>
      <c r="L499" s="9">
        <f>(((K499/60)/60/24)+DATE(1970,1,1))</f>
        <v>41863.429791666669</v>
      </c>
      <c r="M499" t="b">
        <v>1</v>
      </c>
      <c r="N499">
        <v>205</v>
      </c>
      <c r="O499" t="b">
        <v>1</v>
      </c>
      <c r="P499" s="14" t="s">
        <v>8312</v>
      </c>
      <c r="Q499" t="s">
        <v>8313</v>
      </c>
      <c r="R499" s="12">
        <f>ROUND(E499/D499*100,0)</f>
        <v>127</v>
      </c>
      <c r="S499">
        <f>IFERROR(ROUND(E499/N499,2),0)</f>
        <v>117.6</v>
      </c>
    </row>
    <row r="500" spans="1:19" ht="43" hidden="1" x14ac:dyDescent="0.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 s="9">
        <f>(((I500/60)/60/24)+DATE(1970,1,1))</f>
        <v>41799.726979166669</v>
      </c>
      <c r="K500">
        <v>1401470811</v>
      </c>
      <c r="L500" s="9">
        <f>(((K500/60)/60/24)+DATE(1970,1,1))</f>
        <v>41789.726979166669</v>
      </c>
      <c r="M500" t="b">
        <v>0</v>
      </c>
      <c r="N500">
        <v>57</v>
      </c>
      <c r="O500" t="b">
        <v>1</v>
      </c>
      <c r="P500" s="14" t="s">
        <v>8319</v>
      </c>
      <c r="Q500" t="s">
        <v>8320</v>
      </c>
      <c r="R500" s="12">
        <f>ROUND(E500/D500*100,0)</f>
        <v>144</v>
      </c>
      <c r="S500">
        <f>IFERROR(ROUND(E500/N500,2),0)</f>
        <v>126.67</v>
      </c>
    </row>
    <row r="501" spans="1:19" ht="28.7" hidden="1" x14ac:dyDescent="0.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 s="9">
        <f>(((I501/60)/60/24)+DATE(1970,1,1))</f>
        <v>42796.600497685184</v>
      </c>
      <c r="K501">
        <v>1485872683</v>
      </c>
      <c r="L501" s="9">
        <f>(((K501/60)/60/24)+DATE(1970,1,1))</f>
        <v>42766.600497685184</v>
      </c>
      <c r="M501" t="b">
        <v>0</v>
      </c>
      <c r="N501">
        <v>79</v>
      </c>
      <c r="O501" t="b">
        <v>1</v>
      </c>
      <c r="P501" s="14" t="s">
        <v>8322</v>
      </c>
      <c r="Q501" t="s">
        <v>8336</v>
      </c>
      <c r="R501" s="12">
        <f>ROUND(E501/D501*100,0)</f>
        <v>143</v>
      </c>
      <c r="S501">
        <f>IFERROR(ROUND(E501/N501,2),0)</f>
        <v>185.48</v>
      </c>
    </row>
    <row r="502" spans="1:19" ht="43" hidden="1" x14ac:dyDescent="0.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 s="9">
        <f>(((I502/60)/60/24)+DATE(1970,1,1))</f>
        <v>41040.657638888886</v>
      </c>
      <c r="K502">
        <v>1331774434</v>
      </c>
      <c r="L502" s="9">
        <f>(((K502/60)/60/24)+DATE(1970,1,1))</f>
        <v>40983.055949074071</v>
      </c>
      <c r="M502" t="b">
        <v>0</v>
      </c>
      <c r="N502">
        <v>44</v>
      </c>
      <c r="O502" t="b">
        <v>1</v>
      </c>
      <c r="P502" s="14" t="s">
        <v>8316</v>
      </c>
      <c r="Q502" t="s">
        <v>8317</v>
      </c>
      <c r="R502" s="12">
        <f>ROUND(E502/D502*100,0)</f>
        <v>143</v>
      </c>
      <c r="S502">
        <f>IFERROR(ROUND(E502/N502,2),0)</f>
        <v>162.27000000000001</v>
      </c>
    </row>
    <row r="503" spans="1:19" ht="28.7" hidden="1" x14ac:dyDescent="0.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 s="9">
        <f>(((I503/60)/60/24)+DATE(1970,1,1))</f>
        <v>41004.750231481477</v>
      </c>
      <c r="K503">
        <v>1331060420</v>
      </c>
      <c r="L503" s="9">
        <f>(((K503/60)/60/24)+DATE(1970,1,1))</f>
        <v>40974.791898148149</v>
      </c>
      <c r="M503" t="b">
        <v>0</v>
      </c>
      <c r="N503">
        <v>48</v>
      </c>
      <c r="O503" t="b">
        <v>1</v>
      </c>
      <c r="P503" s="14" t="s">
        <v>8316</v>
      </c>
      <c r="Q503" t="s">
        <v>8324</v>
      </c>
      <c r="R503" s="12">
        <f>ROUND(E503/D503*100,0)</f>
        <v>143</v>
      </c>
      <c r="S503">
        <f>IFERROR(ROUND(E503/N503,2),0)</f>
        <v>44.65</v>
      </c>
    </row>
    <row r="504" spans="1:19" ht="43" hidden="1" x14ac:dyDescent="0.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 s="9">
        <f>(((I504/60)/60/24)+DATE(1970,1,1))</f>
        <v>40606.539664351854</v>
      </c>
      <c r="K504">
        <v>1296651427</v>
      </c>
      <c r="L504" s="9">
        <f>(((K504/60)/60/24)+DATE(1970,1,1))</f>
        <v>40576.539664351854</v>
      </c>
      <c r="M504" t="b">
        <v>0</v>
      </c>
      <c r="N504">
        <v>20</v>
      </c>
      <c r="O504" t="b">
        <v>1</v>
      </c>
      <c r="P504" s="14" t="s">
        <v>8316</v>
      </c>
      <c r="Q504" t="s">
        <v>8317</v>
      </c>
      <c r="R504" s="12">
        <f>ROUND(E504/D504*100,0)</f>
        <v>143</v>
      </c>
      <c r="S504">
        <f>IFERROR(ROUND(E504/N504,2),0)</f>
        <v>25</v>
      </c>
    </row>
    <row r="505" spans="1:19" ht="43" hidden="1" x14ac:dyDescent="0.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 s="9">
        <f>(((I505/60)/60/24)+DATE(1970,1,1))</f>
        <v>42400.915972222225</v>
      </c>
      <c r="K505">
        <v>1450880854</v>
      </c>
      <c r="L505" s="9">
        <f>(((K505/60)/60/24)+DATE(1970,1,1))</f>
        <v>42361.602476851855</v>
      </c>
      <c r="M505" t="b">
        <v>0</v>
      </c>
      <c r="N505">
        <v>375</v>
      </c>
      <c r="O505" t="b">
        <v>1</v>
      </c>
      <c r="P505" s="14" t="s">
        <v>8312</v>
      </c>
      <c r="Q505" t="s">
        <v>8313</v>
      </c>
      <c r="R505" s="12">
        <f>ROUND(E505/D505*100,0)</f>
        <v>143</v>
      </c>
      <c r="S505">
        <f>IFERROR(ROUND(E505/N505,2),0)</f>
        <v>114.77</v>
      </c>
    </row>
    <row r="506" spans="1:19" ht="43" hidden="1" x14ac:dyDescent="0.5">
      <c r="A506">
        <v>2067</v>
      </c>
      <c r="B506" s="3" t="s">
        <v>2068</v>
      </c>
      <c r="C506" s="3" t="s">
        <v>6177</v>
      </c>
      <c r="D506" s="6">
        <v>495</v>
      </c>
      <c r="E506" s="8">
        <v>628</v>
      </c>
      <c r="F506" t="s">
        <v>8218</v>
      </c>
      <c r="G506" t="s">
        <v>8224</v>
      </c>
      <c r="H506" t="s">
        <v>8246</v>
      </c>
      <c r="I506">
        <v>1432499376</v>
      </c>
      <c r="J506" s="9">
        <f>(((I506/60)/60/24)+DATE(1970,1,1))</f>
        <v>42148.853888888887</v>
      </c>
      <c r="K506">
        <v>1429648176</v>
      </c>
      <c r="L506" s="9">
        <f>(((K506/60)/60/24)+DATE(1970,1,1))</f>
        <v>42115.853888888887</v>
      </c>
      <c r="M506" t="b">
        <v>0</v>
      </c>
      <c r="N506">
        <v>10</v>
      </c>
      <c r="O506" t="b">
        <v>1</v>
      </c>
      <c r="P506" s="14" t="s">
        <v>8312</v>
      </c>
      <c r="Q506" t="s">
        <v>8313</v>
      </c>
      <c r="R506" s="12">
        <f>ROUND(E506/D506*100,0)</f>
        <v>127</v>
      </c>
      <c r="S506">
        <f>IFERROR(ROUND(E506/N506,2),0)</f>
        <v>62.8</v>
      </c>
    </row>
    <row r="507" spans="1:19" ht="43" hidden="1" x14ac:dyDescent="0.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 s="9">
        <f>(((I507/60)/60/24)+DATE(1970,1,1))</f>
        <v>42195.875</v>
      </c>
      <c r="K507">
        <v>1434440227</v>
      </c>
      <c r="L507" s="9">
        <f>(((K507/60)/60/24)+DATE(1970,1,1))</f>
        <v>42171.317442129628</v>
      </c>
      <c r="M507" t="b">
        <v>0</v>
      </c>
      <c r="N507">
        <v>13</v>
      </c>
      <c r="O507" t="b">
        <v>1</v>
      </c>
      <c r="P507" s="14" t="s">
        <v>8319</v>
      </c>
      <c r="Q507" t="s">
        <v>8320</v>
      </c>
      <c r="R507" s="12">
        <f>ROUND(E507/D507*100,0)</f>
        <v>143</v>
      </c>
      <c r="S507">
        <f>IFERROR(ROUND(E507/N507,2),0)</f>
        <v>164.62</v>
      </c>
    </row>
    <row r="508" spans="1:19" ht="43" hidden="1" x14ac:dyDescent="0.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 s="9">
        <f>(((I508/60)/60/24)+DATE(1970,1,1))</f>
        <v>41909.166666666664</v>
      </c>
      <c r="K508">
        <v>1409884821</v>
      </c>
      <c r="L508" s="9">
        <f>(((K508/60)/60/24)+DATE(1970,1,1))</f>
        <v>41887.111354166671</v>
      </c>
      <c r="M508" t="b">
        <v>0</v>
      </c>
      <c r="N508">
        <v>59</v>
      </c>
      <c r="O508" t="b">
        <v>1</v>
      </c>
      <c r="P508" s="14" t="s">
        <v>8319</v>
      </c>
      <c r="Q508" t="s">
        <v>8340</v>
      </c>
      <c r="R508" s="12">
        <f>ROUND(E508/D508*100,0)</f>
        <v>143</v>
      </c>
      <c r="S508">
        <f>IFERROR(ROUND(E508/N508,2),0)</f>
        <v>48.54</v>
      </c>
    </row>
    <row r="509" spans="1:19" hidden="1" x14ac:dyDescent="0.5">
      <c r="A509">
        <v>2049</v>
      </c>
      <c r="B509" s="3" t="s">
        <v>2050</v>
      </c>
      <c r="C509" s="3" t="s">
        <v>6159</v>
      </c>
      <c r="D509" s="6">
        <v>50000</v>
      </c>
      <c r="E509" s="8">
        <v>60095.35</v>
      </c>
      <c r="F509" t="s">
        <v>8218</v>
      </c>
      <c r="G509" t="s">
        <v>8224</v>
      </c>
      <c r="H509" t="s">
        <v>8246</v>
      </c>
      <c r="I509">
        <v>1386025140</v>
      </c>
      <c r="J509" s="9">
        <f>(((I509/60)/60/24)+DATE(1970,1,1))</f>
        <v>41610.957638888889</v>
      </c>
      <c r="K509">
        <v>1382963963</v>
      </c>
      <c r="L509" s="9">
        <f>(((K509/60)/60/24)+DATE(1970,1,1))</f>
        <v>41575.527349537035</v>
      </c>
      <c r="M509" t="b">
        <v>0</v>
      </c>
      <c r="N509">
        <v>742</v>
      </c>
      <c r="O509" t="b">
        <v>1</v>
      </c>
      <c r="P509" s="14" t="s">
        <v>8312</v>
      </c>
      <c r="Q509" t="s">
        <v>8313</v>
      </c>
      <c r="R509" s="12">
        <f>ROUND(E509/D509*100,0)</f>
        <v>120</v>
      </c>
      <c r="S509">
        <f>IFERROR(ROUND(E509/N509,2),0)</f>
        <v>80.989999999999995</v>
      </c>
    </row>
    <row r="510" spans="1:19" ht="28.7" hidden="1" x14ac:dyDescent="0.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 s="9">
        <f>(((I510/60)/60/24)+DATE(1970,1,1))</f>
        <v>42098.265335648146</v>
      </c>
      <c r="K510">
        <v>1425540125</v>
      </c>
      <c r="L510" s="9">
        <f>(((K510/60)/60/24)+DATE(1970,1,1))</f>
        <v>42068.307002314818</v>
      </c>
      <c r="M510" t="b">
        <v>0</v>
      </c>
      <c r="N510">
        <v>44</v>
      </c>
      <c r="O510" t="b">
        <v>1</v>
      </c>
      <c r="P510" s="14" t="s">
        <v>8322</v>
      </c>
      <c r="Q510" t="s">
        <v>8336</v>
      </c>
      <c r="R510" s="12">
        <f>ROUND(E510/D510*100,0)</f>
        <v>142</v>
      </c>
      <c r="S510">
        <f>IFERROR(ROUND(E510/N510,2),0)</f>
        <v>193.84</v>
      </c>
    </row>
    <row r="511" spans="1:19" ht="43" hidden="1" x14ac:dyDescent="0.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 s="9">
        <f>(((I511/60)/60/24)+DATE(1970,1,1))</f>
        <v>42001.639189814814</v>
      </c>
      <c r="K511">
        <v>1417188026</v>
      </c>
      <c r="L511" s="9">
        <f>(((K511/60)/60/24)+DATE(1970,1,1))</f>
        <v>41971.639189814814</v>
      </c>
      <c r="M511" t="b">
        <v>0</v>
      </c>
      <c r="N511">
        <v>169</v>
      </c>
      <c r="O511" t="b">
        <v>1</v>
      </c>
      <c r="P511" s="14" t="s">
        <v>8322</v>
      </c>
      <c r="Q511" t="s">
        <v>8336</v>
      </c>
      <c r="R511" s="12">
        <f>ROUND(E511/D511*100,0)</f>
        <v>142</v>
      </c>
      <c r="S511">
        <f>IFERROR(ROUND(E511/N511,2),0)</f>
        <v>117.51</v>
      </c>
    </row>
    <row r="512" spans="1:19" ht="43" hidden="1" x14ac:dyDescent="0.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 s="9">
        <f>(((I512/60)/60/24)+DATE(1970,1,1))</f>
        <v>42392.719814814816</v>
      </c>
      <c r="K512">
        <v>1451409392</v>
      </c>
      <c r="L512" s="9">
        <f>(((K512/60)/60/24)+DATE(1970,1,1))</f>
        <v>42367.719814814816</v>
      </c>
      <c r="M512" t="b">
        <v>0</v>
      </c>
      <c r="N512">
        <v>49</v>
      </c>
      <c r="O512" t="b">
        <v>1</v>
      </c>
      <c r="P512" s="14" t="s">
        <v>8322</v>
      </c>
      <c r="Q512" t="s">
        <v>8334</v>
      </c>
      <c r="R512" s="12">
        <f>ROUND(E512/D512*100,0)</f>
        <v>142</v>
      </c>
      <c r="S512">
        <f>IFERROR(ROUND(E512/N512,2),0)</f>
        <v>115.51</v>
      </c>
    </row>
    <row r="513" spans="1:19" ht="43" hidden="1" x14ac:dyDescent="0.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 s="9">
        <f>(((I513/60)/60/24)+DATE(1970,1,1))</f>
        <v>42313.58121527778</v>
      </c>
      <c r="K513">
        <v>1444913817</v>
      </c>
      <c r="L513" s="9">
        <f>(((K513/60)/60/24)+DATE(1970,1,1))</f>
        <v>42292.539548611108</v>
      </c>
      <c r="M513" t="b">
        <v>0</v>
      </c>
      <c r="N513">
        <v>43</v>
      </c>
      <c r="O513" t="b">
        <v>1</v>
      </c>
      <c r="P513" s="14" t="s">
        <v>8322</v>
      </c>
      <c r="Q513" t="s">
        <v>8334</v>
      </c>
      <c r="R513" s="12">
        <f>ROUND(E513/D513*100,0)</f>
        <v>142</v>
      </c>
      <c r="S513">
        <f>IFERROR(ROUND(E513/N513,2),0)</f>
        <v>65.88</v>
      </c>
    </row>
    <row r="514" spans="1:19" ht="28.7" hidden="1" x14ac:dyDescent="0.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 s="9">
        <f>(((I514/60)/60/24)+DATE(1970,1,1))</f>
        <v>41556.435613425929</v>
      </c>
      <c r="K514">
        <v>1378722437</v>
      </c>
      <c r="L514" s="9">
        <f>(((K514/60)/60/24)+DATE(1970,1,1))</f>
        <v>41526.435613425929</v>
      </c>
      <c r="M514" t="b">
        <v>0</v>
      </c>
      <c r="N514">
        <v>32</v>
      </c>
      <c r="O514" t="b">
        <v>1</v>
      </c>
      <c r="P514" s="14" t="s">
        <v>8316</v>
      </c>
      <c r="Q514" t="s">
        <v>8324</v>
      </c>
      <c r="R514" s="12">
        <f>ROUND(E514/D514*100,0)</f>
        <v>142</v>
      </c>
      <c r="S514">
        <f>IFERROR(ROUND(E514/N514,2),0)</f>
        <v>88.47</v>
      </c>
    </row>
    <row r="515" spans="1:19" ht="43" hidden="1" x14ac:dyDescent="0.5">
      <c r="A515">
        <v>2054</v>
      </c>
      <c r="B515" s="3" t="s">
        <v>2055</v>
      </c>
      <c r="C515" s="3" t="s">
        <v>6164</v>
      </c>
      <c r="D515" s="6">
        <v>35000</v>
      </c>
      <c r="E515" s="8">
        <v>39757</v>
      </c>
      <c r="F515" t="s">
        <v>8218</v>
      </c>
      <c r="G515" t="s">
        <v>8224</v>
      </c>
      <c r="H515" t="s">
        <v>8246</v>
      </c>
      <c r="I515">
        <v>1399033810</v>
      </c>
      <c r="J515" s="9">
        <f>(((I515/60)/60/24)+DATE(1970,1,1))</f>
        <v>41761.520949074074</v>
      </c>
      <c r="K515">
        <v>1396441810</v>
      </c>
      <c r="L515" s="9">
        <f>(((K515/60)/60/24)+DATE(1970,1,1))</f>
        <v>41731.520949074074</v>
      </c>
      <c r="M515" t="b">
        <v>0</v>
      </c>
      <c r="N515">
        <v>621</v>
      </c>
      <c r="O515" t="b">
        <v>1</v>
      </c>
      <c r="P515" s="14" t="s">
        <v>8312</v>
      </c>
      <c r="Q515" t="s">
        <v>8313</v>
      </c>
      <c r="R515" s="12">
        <f>ROUND(E515/D515*100,0)</f>
        <v>114</v>
      </c>
      <c r="S515">
        <f>IFERROR(ROUND(E515/N515,2),0)</f>
        <v>64.02</v>
      </c>
    </row>
    <row r="516" spans="1:19" ht="43" hidden="1" x14ac:dyDescent="0.5">
      <c r="A516">
        <v>1949</v>
      </c>
      <c r="B516" s="3" t="s">
        <v>1950</v>
      </c>
      <c r="C516" s="3" t="s">
        <v>6059</v>
      </c>
      <c r="D516" s="6">
        <v>50000</v>
      </c>
      <c r="E516" s="8">
        <v>53001.3</v>
      </c>
      <c r="F516" t="s">
        <v>8218</v>
      </c>
      <c r="G516" t="s">
        <v>8224</v>
      </c>
      <c r="H516" t="s">
        <v>8246</v>
      </c>
      <c r="I516">
        <v>1404986951</v>
      </c>
      <c r="J516" s="9">
        <f>(((I516/60)/60/24)+DATE(1970,1,1))</f>
        <v>41830.423043981478</v>
      </c>
      <c r="K516">
        <v>1402394951</v>
      </c>
      <c r="L516" s="9">
        <f>(((K516/60)/60/24)+DATE(1970,1,1))</f>
        <v>41800.423043981478</v>
      </c>
      <c r="M516" t="b">
        <v>1</v>
      </c>
      <c r="N516">
        <v>943</v>
      </c>
      <c r="O516" t="b">
        <v>1</v>
      </c>
      <c r="P516" s="14" t="s">
        <v>8312</v>
      </c>
      <c r="Q516" t="s">
        <v>8313</v>
      </c>
      <c r="R516" s="12">
        <f>ROUND(E516/D516*100,0)</f>
        <v>106</v>
      </c>
      <c r="S516">
        <f>IFERROR(ROUND(E516/N516,2),0)</f>
        <v>56.2</v>
      </c>
    </row>
    <row r="517" spans="1:19" ht="28.7" hidden="1" x14ac:dyDescent="0.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 s="9">
        <f>(((I517/60)/60/24)+DATE(1970,1,1))</f>
        <v>40761.625</v>
      </c>
      <c r="K517">
        <v>1311963128</v>
      </c>
      <c r="L517" s="9">
        <f>(((K517/60)/60/24)+DATE(1970,1,1))</f>
        <v>40753.758425925924</v>
      </c>
      <c r="M517" t="b">
        <v>0</v>
      </c>
      <c r="N517">
        <v>78</v>
      </c>
      <c r="O517" t="b">
        <v>1</v>
      </c>
      <c r="P517" s="14" t="s">
        <v>8322</v>
      </c>
      <c r="Q517" t="s">
        <v>8323</v>
      </c>
      <c r="R517" s="12">
        <f>ROUND(E517/D517*100,0)</f>
        <v>141</v>
      </c>
      <c r="S517">
        <f>IFERROR(ROUND(E517/N517,2),0)</f>
        <v>90.38</v>
      </c>
    </row>
    <row r="518" spans="1:19" ht="43" hidden="1" x14ac:dyDescent="0.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 s="9">
        <f>(((I518/60)/60/24)+DATE(1970,1,1))</f>
        <v>42236.618518518517</v>
      </c>
      <c r="K518">
        <v>1436885440</v>
      </c>
      <c r="L518" s="9">
        <f>(((K518/60)/60/24)+DATE(1970,1,1))</f>
        <v>42199.618518518517</v>
      </c>
      <c r="M518" t="b">
        <v>0</v>
      </c>
      <c r="N518">
        <v>1107</v>
      </c>
      <c r="O518" t="b">
        <v>1</v>
      </c>
      <c r="P518" s="14" t="s">
        <v>8312</v>
      </c>
      <c r="Q518" t="s">
        <v>8318</v>
      </c>
      <c r="R518" s="12">
        <f>ROUND(E518/D518*100,0)</f>
        <v>141</v>
      </c>
      <c r="S518">
        <f>IFERROR(ROUND(E518/N518,2),0)</f>
        <v>95.83</v>
      </c>
    </row>
    <row r="519" spans="1:19" ht="28.7" hidden="1" x14ac:dyDescent="0.5">
      <c r="A519">
        <v>876</v>
      </c>
      <c r="B519" s="3" t="s">
        <v>877</v>
      </c>
      <c r="C519" s="3" t="s">
        <v>4986</v>
      </c>
      <c r="D519" s="6">
        <v>3152</v>
      </c>
      <c r="E519" s="8">
        <v>1286</v>
      </c>
      <c r="F519" t="s">
        <v>8220</v>
      </c>
      <c r="G519" t="s">
        <v>8224</v>
      </c>
      <c r="H519" t="s">
        <v>8246</v>
      </c>
      <c r="I519">
        <v>1359978927</v>
      </c>
      <c r="J519" s="9">
        <f>(((I519/60)/60/24)+DATE(1970,1,1))</f>
        <v>41309.496840277774</v>
      </c>
      <c r="K519">
        <v>1357127727</v>
      </c>
      <c r="L519" s="9">
        <f>(((K519/60)/60/24)+DATE(1970,1,1))</f>
        <v>41276.496840277774</v>
      </c>
      <c r="M519" t="b">
        <v>0</v>
      </c>
      <c r="N519">
        <v>45</v>
      </c>
      <c r="O519" t="b">
        <v>0</v>
      </c>
      <c r="P519" s="14" t="s">
        <v>8316</v>
      </c>
      <c r="Q519" t="s">
        <v>8348</v>
      </c>
      <c r="R519" s="12">
        <f>ROUND(E519/D519*100,0)</f>
        <v>41</v>
      </c>
      <c r="S519">
        <f>IFERROR(ROUND(E519/N519,2),0)</f>
        <v>28.58</v>
      </c>
    </row>
    <row r="520" spans="1:19" ht="43" hidden="1" x14ac:dyDescent="0.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 s="9">
        <f>(((I520/60)/60/24)+DATE(1970,1,1))</f>
        <v>40966.678506944445</v>
      </c>
      <c r="K520">
        <v>1327767423</v>
      </c>
      <c r="L520" s="9">
        <f>(((K520/60)/60/24)+DATE(1970,1,1))</f>
        <v>40936.678506944445</v>
      </c>
      <c r="M520" t="b">
        <v>0</v>
      </c>
      <c r="N520">
        <v>207</v>
      </c>
      <c r="O520" t="b">
        <v>1</v>
      </c>
      <c r="P520" s="14" t="s">
        <v>8314</v>
      </c>
      <c r="Q520" t="s">
        <v>8315</v>
      </c>
      <c r="R520" s="12">
        <f>ROUND(E520/D520*100,0)</f>
        <v>141</v>
      </c>
      <c r="S520">
        <f>IFERROR(ROUND(E520/N520,2),0)</f>
        <v>57.93</v>
      </c>
    </row>
    <row r="521" spans="1:19" ht="28.7" hidden="1" x14ac:dyDescent="0.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 s="9">
        <f>(((I521/60)/60/24)+DATE(1970,1,1))</f>
        <v>42604.290972222225</v>
      </c>
      <c r="K521">
        <v>1468444125</v>
      </c>
      <c r="L521" s="9">
        <f>(((K521/60)/60/24)+DATE(1970,1,1))</f>
        <v>42564.881076388891</v>
      </c>
      <c r="M521" t="b">
        <v>1</v>
      </c>
      <c r="N521">
        <v>577</v>
      </c>
      <c r="O521" t="b">
        <v>1</v>
      </c>
      <c r="P521" s="14" t="s">
        <v>8312</v>
      </c>
      <c r="Q521" t="s">
        <v>8321</v>
      </c>
      <c r="R521" s="12">
        <f>ROUND(E521/D521*100,0)</f>
        <v>141</v>
      </c>
      <c r="S521">
        <f>IFERROR(ROUND(E521/N521,2),0)</f>
        <v>55.76</v>
      </c>
    </row>
    <row r="522" spans="1:19" ht="28.7" hidden="1" x14ac:dyDescent="0.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 s="9">
        <f>(((I522/60)/60/24)+DATE(1970,1,1))</f>
        <v>42097.576249999998</v>
      </c>
      <c r="K522">
        <v>1425908988</v>
      </c>
      <c r="L522" s="9">
        <f>(((K522/60)/60/24)+DATE(1970,1,1))</f>
        <v>42072.576249999998</v>
      </c>
      <c r="M522" t="b">
        <v>0</v>
      </c>
      <c r="N522">
        <v>27</v>
      </c>
      <c r="O522" t="b">
        <v>1</v>
      </c>
      <c r="P522" s="14" t="s">
        <v>8319</v>
      </c>
      <c r="Q522" t="s">
        <v>8320</v>
      </c>
      <c r="R522" s="12">
        <f>ROUND(E522/D522*100,0)</f>
        <v>141</v>
      </c>
      <c r="S522">
        <f>IFERROR(ROUND(E522/N522,2),0)</f>
        <v>67.959999999999994</v>
      </c>
    </row>
    <row r="523" spans="1:19" hidden="1" x14ac:dyDescent="0.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 s="9">
        <f>(((I523/60)/60/24)+DATE(1970,1,1))</f>
        <v>40943.738935185182</v>
      </c>
      <c r="K523">
        <v>1326217444</v>
      </c>
      <c r="L523" s="9">
        <f>(((K523/60)/60/24)+DATE(1970,1,1))</f>
        <v>40918.738935185182</v>
      </c>
      <c r="M523" t="b">
        <v>0</v>
      </c>
      <c r="N523">
        <v>22</v>
      </c>
      <c r="O523" t="b">
        <v>1</v>
      </c>
      <c r="P523" s="14" t="s">
        <v>8322</v>
      </c>
      <c r="Q523" t="s">
        <v>8323</v>
      </c>
      <c r="R523" s="12">
        <f>ROUND(E523/D523*100,0)</f>
        <v>140</v>
      </c>
      <c r="S523">
        <f>IFERROR(ROUND(E523/N523,2),0)</f>
        <v>28.73</v>
      </c>
    </row>
    <row r="524" spans="1:19" ht="43" hidden="1" x14ac:dyDescent="0.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 s="9">
        <f>(((I524/60)/60/24)+DATE(1970,1,1))</f>
        <v>41898.912187499998</v>
      </c>
      <c r="K524">
        <v>1409090013</v>
      </c>
      <c r="L524" s="9">
        <f>(((K524/60)/60/24)+DATE(1970,1,1))</f>
        <v>41877.912187499998</v>
      </c>
      <c r="M524" t="b">
        <v>0</v>
      </c>
      <c r="N524">
        <v>82</v>
      </c>
      <c r="O524" t="b">
        <v>1</v>
      </c>
      <c r="P524" s="14" t="s">
        <v>8312</v>
      </c>
      <c r="Q524" t="s">
        <v>8318</v>
      </c>
      <c r="R524" s="12">
        <f>ROUND(E524/D524*100,0)</f>
        <v>140</v>
      </c>
      <c r="S524">
        <f>IFERROR(ROUND(E524/N524,2),0)</f>
        <v>42.67</v>
      </c>
    </row>
    <row r="525" spans="1:19" ht="43" hidden="1" x14ac:dyDescent="0.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 s="9">
        <f>(((I525/60)/60/24)+DATE(1970,1,1))</f>
        <v>42521.885138888887</v>
      </c>
      <c r="K525">
        <v>1459545276</v>
      </c>
      <c r="L525" s="9">
        <f>(((K525/60)/60/24)+DATE(1970,1,1))</f>
        <v>42461.885138888887</v>
      </c>
      <c r="M525" t="b">
        <v>0</v>
      </c>
      <c r="N525">
        <v>52</v>
      </c>
      <c r="O525" t="b">
        <v>1</v>
      </c>
      <c r="P525" s="14" t="s">
        <v>8316</v>
      </c>
      <c r="Q525" t="s">
        <v>8324</v>
      </c>
      <c r="R525" s="12">
        <f>ROUND(E525/D525*100,0)</f>
        <v>140</v>
      </c>
      <c r="S525">
        <f>IFERROR(ROUND(E525/N525,2),0)</f>
        <v>53.75</v>
      </c>
    </row>
    <row r="526" spans="1:19" ht="43" hidden="1" x14ac:dyDescent="0.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 s="9">
        <f>(((I526/60)/60/24)+DATE(1970,1,1))</f>
        <v>42004.880648148144</v>
      </c>
      <c r="K526">
        <v>1414872488</v>
      </c>
      <c r="L526" s="9">
        <f>(((K526/60)/60/24)+DATE(1970,1,1))</f>
        <v>41944.83898148148</v>
      </c>
      <c r="M526" t="b">
        <v>0</v>
      </c>
      <c r="N526">
        <v>176</v>
      </c>
      <c r="O526" t="b">
        <v>1</v>
      </c>
      <c r="P526" s="14" t="s">
        <v>8312</v>
      </c>
      <c r="Q526" t="s">
        <v>8313</v>
      </c>
      <c r="R526" s="12">
        <f>ROUND(E526/D526*100,0)</f>
        <v>140</v>
      </c>
      <c r="S526">
        <f>IFERROR(ROUND(E526/N526,2),0)</f>
        <v>95.49</v>
      </c>
    </row>
    <row r="527" spans="1:19" ht="43" hidden="1" x14ac:dyDescent="0.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 s="9">
        <f>(((I527/60)/60/24)+DATE(1970,1,1))</f>
        <v>42118.911354166667</v>
      </c>
      <c r="K527">
        <v>1427320341</v>
      </c>
      <c r="L527" s="9">
        <f>(((K527/60)/60/24)+DATE(1970,1,1))</f>
        <v>42088.911354166667</v>
      </c>
      <c r="M527" t="b">
        <v>0</v>
      </c>
      <c r="N527">
        <v>10</v>
      </c>
      <c r="O527" t="b">
        <v>1</v>
      </c>
      <c r="P527" s="14" t="s">
        <v>8319</v>
      </c>
      <c r="Q527" t="s">
        <v>8320</v>
      </c>
      <c r="R527" s="12">
        <f>ROUND(E527/D527*100,0)</f>
        <v>140</v>
      </c>
      <c r="S527">
        <f>IFERROR(ROUND(E527/N527,2),0)</f>
        <v>35</v>
      </c>
    </row>
    <row r="528" spans="1:19" ht="28.7" hidden="1" x14ac:dyDescent="0.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 s="9">
        <f>(((I528/60)/60/24)+DATE(1970,1,1))</f>
        <v>42047.249305555553</v>
      </c>
      <c r="K528">
        <v>1421081857</v>
      </c>
      <c r="L528" s="9">
        <f>(((K528/60)/60/24)+DATE(1970,1,1))</f>
        <v>42016.706678240742</v>
      </c>
      <c r="M528" t="b">
        <v>0</v>
      </c>
      <c r="N528">
        <v>55</v>
      </c>
      <c r="O528" t="b">
        <v>1</v>
      </c>
      <c r="P528" s="14" t="s">
        <v>8319</v>
      </c>
      <c r="Q528" t="s">
        <v>8320</v>
      </c>
      <c r="R528" s="12">
        <f>ROUND(E528/D528*100,0)</f>
        <v>140</v>
      </c>
      <c r="S528">
        <f>IFERROR(ROUND(E528/N528,2),0)</f>
        <v>50.98</v>
      </c>
    </row>
    <row r="529" spans="1:19" ht="43" hidden="1" x14ac:dyDescent="0.5">
      <c r="A529">
        <v>910</v>
      </c>
      <c r="B529" s="3" t="s">
        <v>911</v>
      </c>
      <c r="C529" s="3" t="s">
        <v>5020</v>
      </c>
      <c r="D529" s="6">
        <v>550</v>
      </c>
      <c r="E529" s="8">
        <v>123</v>
      </c>
      <c r="F529" t="s">
        <v>8220</v>
      </c>
      <c r="G529" t="s">
        <v>8224</v>
      </c>
      <c r="H529" t="s">
        <v>8246</v>
      </c>
      <c r="I529">
        <v>1488546319</v>
      </c>
      <c r="J529" s="9">
        <f>(((I529/60)/60/24)+DATE(1970,1,1))</f>
        <v>42797.545358796298</v>
      </c>
      <c r="K529">
        <v>1483362319</v>
      </c>
      <c r="L529" s="9">
        <f>(((K529/60)/60/24)+DATE(1970,1,1))</f>
        <v>42737.545358796298</v>
      </c>
      <c r="M529" t="b">
        <v>0</v>
      </c>
      <c r="N529">
        <v>5</v>
      </c>
      <c r="O529" t="b">
        <v>0</v>
      </c>
      <c r="P529" s="14" t="s">
        <v>8316</v>
      </c>
      <c r="Q529" t="s">
        <v>8348</v>
      </c>
      <c r="R529" s="12">
        <f>ROUND(E529/D529*100,0)</f>
        <v>22</v>
      </c>
      <c r="S529">
        <f>IFERROR(ROUND(E529/N529,2),0)</f>
        <v>24.6</v>
      </c>
    </row>
    <row r="530" spans="1:19" ht="43" hidden="1" x14ac:dyDescent="0.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 s="9">
        <f>(((I530/60)/60/24)+DATE(1970,1,1))</f>
        <v>42095.165972222225</v>
      </c>
      <c r="K530">
        <v>1424727712</v>
      </c>
      <c r="L530" s="9">
        <f>(((K530/60)/60/24)+DATE(1970,1,1))</f>
        <v>42058.904074074075</v>
      </c>
      <c r="M530" t="b">
        <v>0</v>
      </c>
      <c r="N530">
        <v>34</v>
      </c>
      <c r="O530" t="b">
        <v>1</v>
      </c>
      <c r="P530" s="14" t="s">
        <v>8319</v>
      </c>
      <c r="Q530" t="s">
        <v>8320</v>
      </c>
      <c r="R530" s="12">
        <f>ROUND(E530/D530*100,0)</f>
        <v>140</v>
      </c>
      <c r="S530">
        <f>IFERROR(ROUND(E530/N530,2),0)</f>
        <v>61.82</v>
      </c>
    </row>
    <row r="531" spans="1:19" ht="43" hidden="1" x14ac:dyDescent="0.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 s="9">
        <f>(((I531/60)/60/24)+DATE(1970,1,1))</f>
        <v>41349.769293981481</v>
      </c>
      <c r="K531">
        <v>1360866467</v>
      </c>
      <c r="L531" s="9">
        <f>(((K531/60)/60/24)+DATE(1970,1,1))</f>
        <v>41319.769293981481</v>
      </c>
      <c r="M531" t="b">
        <v>1</v>
      </c>
      <c r="N531">
        <v>275</v>
      </c>
      <c r="O531" t="b">
        <v>1</v>
      </c>
      <c r="P531" s="14" t="s">
        <v>8322</v>
      </c>
      <c r="Q531" t="s">
        <v>8334</v>
      </c>
      <c r="R531" s="12">
        <f>ROUND(E531/D531*100,0)</f>
        <v>139</v>
      </c>
      <c r="S531">
        <f>IFERROR(ROUND(E531/N531,2),0)</f>
        <v>65.760000000000005</v>
      </c>
    </row>
    <row r="532" spans="1:19" ht="43" hidden="1" x14ac:dyDescent="0.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 s="9">
        <f>(((I532/60)/60/24)+DATE(1970,1,1))</f>
        <v>41563.542858796296</v>
      </c>
      <c r="K532">
        <v>1379336503</v>
      </c>
      <c r="L532" s="9">
        <f>(((K532/60)/60/24)+DATE(1970,1,1))</f>
        <v>41533.542858796296</v>
      </c>
      <c r="M532" t="b">
        <v>1</v>
      </c>
      <c r="N532">
        <v>336</v>
      </c>
      <c r="O532" t="b">
        <v>1</v>
      </c>
      <c r="P532" s="14" t="s">
        <v>8325</v>
      </c>
      <c r="Q532" t="s">
        <v>8326</v>
      </c>
      <c r="R532" s="12">
        <f>ROUND(E532/D532*100,0)</f>
        <v>139</v>
      </c>
      <c r="S532">
        <f>IFERROR(ROUND(E532/N532,2),0)</f>
        <v>103.2</v>
      </c>
    </row>
    <row r="533" spans="1:19" ht="43" hidden="1" x14ac:dyDescent="0.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 s="9">
        <f>(((I533/60)/60/24)+DATE(1970,1,1))</f>
        <v>41929.830312500002</v>
      </c>
      <c r="K533">
        <v>1410983739</v>
      </c>
      <c r="L533" s="9">
        <f>(((K533/60)/60/24)+DATE(1970,1,1))</f>
        <v>41899.830312500002</v>
      </c>
      <c r="M533" t="b">
        <v>1</v>
      </c>
      <c r="N533">
        <v>452</v>
      </c>
      <c r="O533" t="b">
        <v>1</v>
      </c>
      <c r="P533" s="14" t="s">
        <v>8327</v>
      </c>
      <c r="Q533" t="s">
        <v>8328</v>
      </c>
      <c r="R533" s="12">
        <f>ROUND(E533/D533*100,0)</f>
        <v>139</v>
      </c>
      <c r="S533">
        <f>IFERROR(ROUND(E533/N533,2),0)</f>
        <v>133.74</v>
      </c>
    </row>
    <row r="534" spans="1:19" ht="43" hidden="1" x14ac:dyDescent="0.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 s="9">
        <f>(((I534/60)/60/24)+DATE(1970,1,1))</f>
        <v>42468.625405092593</v>
      </c>
      <c r="K534">
        <v>1457539235</v>
      </c>
      <c r="L534" s="9">
        <f>(((K534/60)/60/24)+DATE(1970,1,1))</f>
        <v>42438.667071759264</v>
      </c>
      <c r="M534" t="b">
        <v>0</v>
      </c>
      <c r="N534">
        <v>117</v>
      </c>
      <c r="O534" t="b">
        <v>1</v>
      </c>
      <c r="P534" s="14" t="s">
        <v>8316</v>
      </c>
      <c r="Q534" t="s">
        <v>8317</v>
      </c>
      <c r="R534" s="12">
        <f>ROUND(E534/D534*100,0)</f>
        <v>139</v>
      </c>
      <c r="S534">
        <f>IFERROR(ROUND(E534/N534,2),0)</f>
        <v>29.62</v>
      </c>
    </row>
    <row r="535" spans="1:19" ht="43" hidden="1" x14ac:dyDescent="0.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 s="9">
        <f>(((I535/60)/60/24)+DATE(1970,1,1))</f>
        <v>42753.63653935185</v>
      </c>
      <c r="K535">
        <v>1482160597</v>
      </c>
      <c r="L535" s="9">
        <f>(((K535/60)/60/24)+DATE(1970,1,1))</f>
        <v>42723.63653935185</v>
      </c>
      <c r="M535" t="b">
        <v>0</v>
      </c>
      <c r="N535">
        <v>859</v>
      </c>
      <c r="O535" t="b">
        <v>1</v>
      </c>
      <c r="P535" s="14" t="s">
        <v>8316</v>
      </c>
      <c r="Q535" t="s">
        <v>8317</v>
      </c>
      <c r="R535" s="12">
        <f>ROUND(E535/D535*100,0)</f>
        <v>139</v>
      </c>
      <c r="S535">
        <f>IFERROR(ROUND(E535/N535,2),0)</f>
        <v>40.35</v>
      </c>
    </row>
    <row r="536" spans="1:19" ht="28.7" hidden="1" x14ac:dyDescent="0.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 s="9">
        <f>(((I536/60)/60/24)+DATE(1970,1,1))</f>
        <v>42215.521087962959</v>
      </c>
      <c r="K536">
        <v>1435667422</v>
      </c>
      <c r="L536" s="9">
        <f>(((K536/60)/60/24)+DATE(1970,1,1))</f>
        <v>42185.521087962959</v>
      </c>
      <c r="M536" t="b">
        <v>0</v>
      </c>
      <c r="N536">
        <v>46</v>
      </c>
      <c r="O536" t="b">
        <v>1</v>
      </c>
      <c r="P536" s="14" t="s">
        <v>8319</v>
      </c>
      <c r="Q536" t="s">
        <v>8320</v>
      </c>
      <c r="R536" s="12">
        <f>ROUND(E536/D536*100,0)</f>
        <v>139</v>
      </c>
      <c r="S536">
        <f>IFERROR(ROUND(E536/N536,2),0)</f>
        <v>116.65</v>
      </c>
    </row>
    <row r="537" spans="1:19" ht="28.7" hidden="1" x14ac:dyDescent="0.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 s="9">
        <f>(((I537/60)/60/24)+DATE(1970,1,1))</f>
        <v>42340.874594907407</v>
      </c>
      <c r="K537">
        <v>1446670765</v>
      </c>
      <c r="L537" s="9">
        <f>(((K537/60)/60/24)+DATE(1970,1,1))</f>
        <v>42312.874594907407</v>
      </c>
      <c r="M537" t="b">
        <v>0</v>
      </c>
      <c r="N537">
        <v>9</v>
      </c>
      <c r="O537" t="b">
        <v>1</v>
      </c>
      <c r="P537" s="14" t="s">
        <v>8319</v>
      </c>
      <c r="Q537" t="s">
        <v>8320</v>
      </c>
      <c r="R537" s="12">
        <f>ROUND(E537/D537*100,0)</f>
        <v>139</v>
      </c>
      <c r="S537">
        <f>IFERROR(ROUND(E537/N537,2),0)</f>
        <v>30.78</v>
      </c>
    </row>
    <row r="538" spans="1:19" ht="43" hidden="1" x14ac:dyDescent="0.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 s="9">
        <f>(((I538/60)/60/24)+DATE(1970,1,1))</f>
        <v>42672.125</v>
      </c>
      <c r="K538">
        <v>1475248279</v>
      </c>
      <c r="L538" s="9">
        <f>(((K538/60)/60/24)+DATE(1970,1,1))</f>
        <v>42643.632858796293</v>
      </c>
      <c r="M538" t="b">
        <v>0</v>
      </c>
      <c r="N538">
        <v>12</v>
      </c>
      <c r="O538" t="b">
        <v>1</v>
      </c>
      <c r="P538" s="14" t="s">
        <v>8319</v>
      </c>
      <c r="Q538" t="s">
        <v>8320</v>
      </c>
      <c r="R538" s="12">
        <f>ROUND(E538/D538*100,0)</f>
        <v>139</v>
      </c>
      <c r="S538">
        <f>IFERROR(ROUND(E538/N538,2),0)</f>
        <v>57.92</v>
      </c>
    </row>
    <row r="539" spans="1:19" ht="43" hidden="1" x14ac:dyDescent="0.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 s="9">
        <f>(((I539/60)/60/24)+DATE(1970,1,1))</f>
        <v>41806.290972222225</v>
      </c>
      <c r="K539">
        <v>1399998418</v>
      </c>
      <c r="L539" s="9">
        <f>(((K539/60)/60/24)+DATE(1970,1,1))</f>
        <v>41772.685393518521</v>
      </c>
      <c r="M539" t="b">
        <v>0</v>
      </c>
      <c r="N539">
        <v>67</v>
      </c>
      <c r="O539" t="b">
        <v>1</v>
      </c>
      <c r="P539" s="14" t="s">
        <v>8319</v>
      </c>
      <c r="Q539" t="s">
        <v>8320</v>
      </c>
      <c r="R539" s="12">
        <f>ROUND(E539/D539*100,0)</f>
        <v>139</v>
      </c>
      <c r="S539">
        <f>IFERROR(ROUND(E539/N539,2),0)</f>
        <v>62.33</v>
      </c>
    </row>
    <row r="540" spans="1:19" ht="43" hidden="1" x14ac:dyDescent="0.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 s="9">
        <f>(((I540/60)/60/24)+DATE(1970,1,1))</f>
        <v>42249.180393518516</v>
      </c>
      <c r="K540">
        <v>1438575586</v>
      </c>
      <c r="L540" s="9">
        <f>(((K540/60)/60/24)+DATE(1970,1,1))</f>
        <v>42219.180393518516</v>
      </c>
      <c r="M540" t="b">
        <v>0</v>
      </c>
      <c r="N540">
        <v>23</v>
      </c>
      <c r="O540" t="b">
        <v>1</v>
      </c>
      <c r="P540" s="14" t="s">
        <v>8319</v>
      </c>
      <c r="Q540" t="s">
        <v>8320</v>
      </c>
      <c r="R540" s="12">
        <f>ROUND(E540/D540*100,0)</f>
        <v>139</v>
      </c>
      <c r="S540">
        <f>IFERROR(ROUND(E540/N540,2),0)</f>
        <v>45.35</v>
      </c>
    </row>
    <row r="541" spans="1:19" ht="43" hidden="1" x14ac:dyDescent="0.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 s="9">
        <f>(((I541/60)/60/24)+DATE(1970,1,1))</f>
        <v>41571.988067129627</v>
      </c>
      <c r="K541">
        <v>1380238969</v>
      </c>
      <c r="L541" s="9">
        <f>(((K541/60)/60/24)+DATE(1970,1,1))</f>
        <v>41543.988067129627</v>
      </c>
      <c r="M541" t="b">
        <v>1</v>
      </c>
      <c r="N541">
        <v>141</v>
      </c>
      <c r="O541" t="b">
        <v>1</v>
      </c>
      <c r="P541" s="14" t="s">
        <v>8316</v>
      </c>
      <c r="Q541" t="s">
        <v>8317</v>
      </c>
      <c r="R541" s="12">
        <f>ROUND(E541/D541*100,0)</f>
        <v>138</v>
      </c>
      <c r="S541">
        <f>IFERROR(ROUND(E541/N541,2),0)</f>
        <v>34.17</v>
      </c>
    </row>
    <row r="542" spans="1:19" ht="43" hidden="1" x14ac:dyDescent="0.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 s="9">
        <f>(((I542/60)/60/24)+DATE(1970,1,1))</f>
        <v>41258.650196759263</v>
      </c>
      <c r="K542">
        <v>1352993777</v>
      </c>
      <c r="L542" s="9">
        <f>(((K542/60)/60/24)+DATE(1970,1,1))</f>
        <v>41228.650196759263</v>
      </c>
      <c r="M542" t="b">
        <v>0</v>
      </c>
      <c r="N542">
        <v>209</v>
      </c>
      <c r="O542" t="b">
        <v>1</v>
      </c>
      <c r="P542" s="14" t="s">
        <v>8316</v>
      </c>
      <c r="Q542" t="s">
        <v>8317</v>
      </c>
      <c r="R542" s="12">
        <f>ROUND(E542/D542*100,0)</f>
        <v>138</v>
      </c>
      <c r="S542">
        <f>IFERROR(ROUND(E542/N542,2),0)</f>
        <v>98.99</v>
      </c>
    </row>
    <row r="543" spans="1:19" ht="43" hidden="1" x14ac:dyDescent="0.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 s="9">
        <f>(((I543/60)/60/24)+DATE(1970,1,1))</f>
        <v>40728.828009259261</v>
      </c>
      <c r="K543">
        <v>1302033140</v>
      </c>
      <c r="L543" s="9">
        <f>(((K543/60)/60/24)+DATE(1970,1,1))</f>
        <v>40638.828009259261</v>
      </c>
      <c r="M543" t="b">
        <v>1</v>
      </c>
      <c r="N543">
        <v>95</v>
      </c>
      <c r="O543" t="b">
        <v>1</v>
      </c>
      <c r="P543" s="14" t="s">
        <v>8312</v>
      </c>
      <c r="Q543" t="s">
        <v>8313</v>
      </c>
      <c r="R543" s="12">
        <f>ROUND(E543/D543*100,0)</f>
        <v>138</v>
      </c>
      <c r="S543">
        <f>IFERROR(ROUND(E543/N543,2),0)</f>
        <v>87.44</v>
      </c>
    </row>
    <row r="544" spans="1:19" ht="43" hidden="1" x14ac:dyDescent="0.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 s="9">
        <f>(((I544/60)/60/24)+DATE(1970,1,1))</f>
        <v>42710.974004629628</v>
      </c>
      <c r="K544">
        <v>1478906554</v>
      </c>
      <c r="L544" s="9">
        <f>(((K544/60)/60/24)+DATE(1970,1,1))</f>
        <v>42685.974004629628</v>
      </c>
      <c r="M544" t="b">
        <v>0</v>
      </c>
      <c r="N544">
        <v>38</v>
      </c>
      <c r="O544" t="b">
        <v>1</v>
      </c>
      <c r="P544" s="14" t="s">
        <v>8319</v>
      </c>
      <c r="Q544" t="s">
        <v>8320</v>
      </c>
      <c r="R544" s="12">
        <f>ROUND(E544/D544*100,0)</f>
        <v>138</v>
      </c>
      <c r="S544">
        <f>IFERROR(ROUND(E544/N544,2),0)</f>
        <v>109.08</v>
      </c>
    </row>
    <row r="545" spans="1:19" ht="43" hidden="1" x14ac:dyDescent="0.5">
      <c r="A545">
        <v>931</v>
      </c>
      <c r="B545" s="3" t="s">
        <v>932</v>
      </c>
      <c r="C545" s="3" t="s">
        <v>5041</v>
      </c>
      <c r="D545" s="6">
        <v>2000</v>
      </c>
      <c r="E545" s="8">
        <v>131</v>
      </c>
      <c r="F545" t="s">
        <v>8220</v>
      </c>
      <c r="G545" t="s">
        <v>8224</v>
      </c>
      <c r="H545" t="s">
        <v>8246</v>
      </c>
      <c r="I545">
        <v>1395007200</v>
      </c>
      <c r="J545" s="9">
        <f>(((I545/60)/60/24)+DATE(1970,1,1))</f>
        <v>41714.916666666664</v>
      </c>
      <c r="K545">
        <v>1392021502</v>
      </c>
      <c r="L545" s="9">
        <f>(((K545/60)/60/24)+DATE(1970,1,1))</f>
        <v>41680.359976851854</v>
      </c>
      <c r="M545" t="b">
        <v>0</v>
      </c>
      <c r="N545">
        <v>7</v>
      </c>
      <c r="O545" t="b">
        <v>0</v>
      </c>
      <c r="P545" s="14" t="s">
        <v>8316</v>
      </c>
      <c r="Q545" t="s">
        <v>8348</v>
      </c>
      <c r="R545" s="12">
        <f>ROUND(E545/D545*100,0)</f>
        <v>7</v>
      </c>
      <c r="S545">
        <f>IFERROR(ROUND(E545/N545,2),0)</f>
        <v>18.71</v>
      </c>
    </row>
    <row r="546" spans="1:19" ht="43" hidden="1" x14ac:dyDescent="0.5">
      <c r="A546">
        <v>918</v>
      </c>
      <c r="B546" s="3" t="s">
        <v>919</v>
      </c>
      <c r="C546" s="3" t="s">
        <v>5028</v>
      </c>
      <c r="D546" s="6">
        <v>3900</v>
      </c>
      <c r="E546" s="8">
        <v>196</v>
      </c>
      <c r="F546" t="s">
        <v>8220</v>
      </c>
      <c r="G546" t="s">
        <v>8224</v>
      </c>
      <c r="H546" t="s">
        <v>8246</v>
      </c>
      <c r="I546">
        <v>1417474761</v>
      </c>
      <c r="J546" s="9">
        <f>(((I546/60)/60/24)+DATE(1970,1,1))</f>
        <v>41974.957881944443</v>
      </c>
      <c r="K546">
        <v>1414879161</v>
      </c>
      <c r="L546" s="9">
        <f>(((K546/60)/60/24)+DATE(1970,1,1))</f>
        <v>41944.916215277779</v>
      </c>
      <c r="M546" t="b">
        <v>0</v>
      </c>
      <c r="N546">
        <v>10</v>
      </c>
      <c r="O546" t="b">
        <v>0</v>
      </c>
      <c r="P546" s="14" t="s">
        <v>8316</v>
      </c>
      <c r="Q546" t="s">
        <v>8348</v>
      </c>
      <c r="R546" s="12">
        <f>ROUND(E546/D546*100,0)</f>
        <v>5</v>
      </c>
      <c r="S546">
        <f>IFERROR(ROUND(E546/N546,2),0)</f>
        <v>19.600000000000001</v>
      </c>
    </row>
    <row r="547" spans="1:19" ht="43" hidden="1" x14ac:dyDescent="0.5">
      <c r="A547">
        <v>862</v>
      </c>
      <c r="B547" s="3" t="s">
        <v>863</v>
      </c>
      <c r="C547" s="3" t="s">
        <v>4972</v>
      </c>
      <c r="D547" s="6">
        <v>50000</v>
      </c>
      <c r="E547" s="8">
        <v>170</v>
      </c>
      <c r="F547" t="s">
        <v>8220</v>
      </c>
      <c r="G547" t="s">
        <v>8224</v>
      </c>
      <c r="H547" t="s">
        <v>8246</v>
      </c>
      <c r="I547">
        <v>1384179548</v>
      </c>
      <c r="J547" s="9">
        <f>(((I547/60)/60/24)+DATE(1970,1,1))</f>
        <v>41589.596620370372</v>
      </c>
      <c r="K547">
        <v>1381583948</v>
      </c>
      <c r="L547" s="9">
        <f>(((K547/60)/60/24)+DATE(1970,1,1))</f>
        <v>41559.5549537037</v>
      </c>
      <c r="M547" t="b">
        <v>0</v>
      </c>
      <c r="N547">
        <v>4</v>
      </c>
      <c r="O547" t="b">
        <v>0</v>
      </c>
      <c r="P547" s="14" t="s">
        <v>8316</v>
      </c>
      <c r="Q547" t="s">
        <v>8348</v>
      </c>
      <c r="R547" s="12">
        <f>ROUND(E547/D547*100,0)</f>
        <v>0</v>
      </c>
      <c r="S547">
        <f>IFERROR(ROUND(E547/N547,2),0)</f>
        <v>42.5</v>
      </c>
    </row>
    <row r="548" spans="1:19" ht="43" hidden="1" x14ac:dyDescent="0.5">
      <c r="A548">
        <v>870</v>
      </c>
      <c r="B548" s="3" t="s">
        <v>871</v>
      </c>
      <c r="C548" s="3" t="s">
        <v>4980</v>
      </c>
      <c r="D548" s="6">
        <v>20000</v>
      </c>
      <c r="E548" s="8">
        <v>62</v>
      </c>
      <c r="F548" t="s">
        <v>8220</v>
      </c>
      <c r="G548" t="s">
        <v>8224</v>
      </c>
      <c r="H548" t="s">
        <v>8246</v>
      </c>
      <c r="I548">
        <v>1377995523</v>
      </c>
      <c r="J548" s="9">
        <f>(((I548/60)/60/24)+DATE(1970,1,1))</f>
        <v>41518.022256944445</v>
      </c>
      <c r="K548">
        <v>1375403523</v>
      </c>
      <c r="L548" s="9">
        <f>(((K548/60)/60/24)+DATE(1970,1,1))</f>
        <v>41488.022256944445</v>
      </c>
      <c r="M548" t="b">
        <v>0</v>
      </c>
      <c r="N548">
        <v>5</v>
      </c>
      <c r="O548" t="b">
        <v>0</v>
      </c>
      <c r="P548" s="14" t="s">
        <v>8316</v>
      </c>
      <c r="Q548" t="s">
        <v>8348</v>
      </c>
      <c r="R548" s="12">
        <f>ROUND(E548/D548*100,0)</f>
        <v>0</v>
      </c>
      <c r="S548">
        <f>IFERROR(ROUND(E548/N548,2),0)</f>
        <v>12.4</v>
      </c>
    </row>
    <row r="549" spans="1:19" ht="43" hidden="1" x14ac:dyDescent="0.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 s="9">
        <f>(((I549/60)/60/24)+DATE(1970,1,1))</f>
        <v>42208.125</v>
      </c>
      <c r="K549">
        <v>1434931811</v>
      </c>
      <c r="L549" s="9">
        <f>(((K549/60)/60/24)+DATE(1970,1,1))</f>
        <v>42177.007071759261</v>
      </c>
      <c r="M549" t="b">
        <v>0</v>
      </c>
      <c r="N549">
        <v>182</v>
      </c>
      <c r="O549" t="b">
        <v>1</v>
      </c>
      <c r="P549" s="14" t="s">
        <v>8322</v>
      </c>
      <c r="Q549" t="s">
        <v>8336</v>
      </c>
      <c r="R549" s="12">
        <f>ROUND(E549/D549*100,0)</f>
        <v>137</v>
      </c>
      <c r="S549">
        <f>IFERROR(ROUND(E549/N549,2),0)</f>
        <v>63.92</v>
      </c>
    </row>
    <row r="550" spans="1:19" ht="43" hidden="1" x14ac:dyDescent="0.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 s="9">
        <f>(((I550/60)/60/24)+DATE(1970,1,1))</f>
        <v>41062.071134259262</v>
      </c>
      <c r="K550">
        <v>1336009346</v>
      </c>
      <c r="L550" s="9">
        <f>(((K550/60)/60/24)+DATE(1970,1,1))</f>
        <v>41032.071134259262</v>
      </c>
      <c r="M550" t="b">
        <v>1</v>
      </c>
      <c r="N550">
        <v>82</v>
      </c>
      <c r="O550" t="b">
        <v>1</v>
      </c>
      <c r="P550" s="14" t="s">
        <v>8322</v>
      </c>
      <c r="Q550" t="s">
        <v>8334</v>
      </c>
      <c r="R550" s="12">
        <f>ROUND(E550/D550*100,0)</f>
        <v>137</v>
      </c>
      <c r="S550">
        <f>IFERROR(ROUND(E550/N550,2),0)</f>
        <v>50.29</v>
      </c>
    </row>
    <row r="551" spans="1:19" ht="43" hidden="1" x14ac:dyDescent="0.5">
      <c r="A551">
        <v>858</v>
      </c>
      <c r="B551" s="3" t="s">
        <v>859</v>
      </c>
      <c r="C551" s="3" t="s">
        <v>4968</v>
      </c>
      <c r="D551" s="6">
        <v>1200</v>
      </c>
      <c r="E551" s="8">
        <v>1728.07</v>
      </c>
      <c r="F551" t="s">
        <v>8218</v>
      </c>
      <c r="G551" t="s">
        <v>8224</v>
      </c>
      <c r="H551" t="s">
        <v>8246</v>
      </c>
      <c r="I551">
        <v>1429138740</v>
      </c>
      <c r="J551" s="9">
        <f>(((I551/60)/60/24)+DATE(1970,1,1))</f>
        <v>42109.957638888889</v>
      </c>
      <c r="K551">
        <v>1426528418</v>
      </c>
      <c r="L551" s="9">
        <f>(((K551/60)/60/24)+DATE(1970,1,1))</f>
        <v>42079.745578703703</v>
      </c>
      <c r="M551" t="b">
        <v>0</v>
      </c>
      <c r="N551">
        <v>76</v>
      </c>
      <c r="O551" t="b">
        <v>1</v>
      </c>
      <c r="P551" s="14" t="s">
        <v>8316</v>
      </c>
      <c r="Q551" t="s">
        <v>8337</v>
      </c>
      <c r="R551" s="12">
        <f>ROUND(E551/D551*100,0)</f>
        <v>144</v>
      </c>
      <c r="S551">
        <f>IFERROR(ROUND(E551/N551,2),0)</f>
        <v>22.74</v>
      </c>
    </row>
    <row r="552" spans="1:19" ht="43" hidden="1" x14ac:dyDescent="0.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 s="9">
        <f>(((I552/60)/60/24)+DATE(1970,1,1))</f>
        <v>40979.207638888889</v>
      </c>
      <c r="K552">
        <v>1326810211</v>
      </c>
      <c r="L552" s="9">
        <f>(((K552/60)/60/24)+DATE(1970,1,1))</f>
        <v>40925.599664351852</v>
      </c>
      <c r="M552" t="b">
        <v>0</v>
      </c>
      <c r="N552">
        <v>23</v>
      </c>
      <c r="O552" t="b">
        <v>1</v>
      </c>
      <c r="P552" s="14" t="s">
        <v>8316</v>
      </c>
      <c r="Q552" t="s">
        <v>8317</v>
      </c>
      <c r="R552" s="12">
        <f>ROUND(E552/D552*100,0)</f>
        <v>137</v>
      </c>
      <c r="S552">
        <f>IFERROR(ROUND(E552/N552,2),0)</f>
        <v>89.42</v>
      </c>
    </row>
    <row r="553" spans="1:19" ht="43" hidden="1" x14ac:dyDescent="0.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 s="9">
        <f>(((I553/60)/60/24)+DATE(1970,1,1))</f>
        <v>42158.1875</v>
      </c>
      <c r="K553">
        <v>1430604395</v>
      </c>
      <c r="L553" s="9">
        <f>(((K553/60)/60/24)+DATE(1970,1,1))</f>
        <v>42126.92123842593</v>
      </c>
      <c r="M553" t="b">
        <v>0</v>
      </c>
      <c r="N553">
        <v>78</v>
      </c>
      <c r="O553" t="b">
        <v>1</v>
      </c>
      <c r="P553" s="14" t="s">
        <v>8316</v>
      </c>
      <c r="Q553" t="s">
        <v>8317</v>
      </c>
      <c r="R553" s="12">
        <f>ROUND(E553/D553*100,0)</f>
        <v>137</v>
      </c>
      <c r="S553">
        <f>IFERROR(ROUND(E553/N553,2),0)</f>
        <v>70.06</v>
      </c>
    </row>
    <row r="554" spans="1:19" ht="43" hidden="1" x14ac:dyDescent="0.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 s="9">
        <f>(((I554/60)/60/24)+DATE(1970,1,1))</f>
        <v>41769.165972222225</v>
      </c>
      <c r="K554">
        <v>1398448389</v>
      </c>
      <c r="L554" s="9">
        <f>(((K554/60)/60/24)+DATE(1970,1,1))</f>
        <v>41754.745243055557</v>
      </c>
      <c r="M554" t="b">
        <v>1</v>
      </c>
      <c r="N554">
        <v>71</v>
      </c>
      <c r="O554" t="b">
        <v>1</v>
      </c>
      <c r="P554" s="14" t="s">
        <v>8325</v>
      </c>
      <c r="Q554" t="s">
        <v>8326</v>
      </c>
      <c r="R554" s="12">
        <f>ROUND(E554/D554*100,0)</f>
        <v>137</v>
      </c>
      <c r="S554">
        <f>IFERROR(ROUND(E554/N554,2),0)</f>
        <v>30.96</v>
      </c>
    </row>
    <row r="555" spans="1:19" ht="28.7" hidden="1" x14ac:dyDescent="0.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 s="9">
        <f>(((I555/60)/60/24)+DATE(1970,1,1))</f>
        <v>40832.918749999997</v>
      </c>
      <c r="K555">
        <v>1316194540</v>
      </c>
      <c r="L555" s="9">
        <f>(((K555/60)/60/24)+DATE(1970,1,1))</f>
        <v>40802.733101851853</v>
      </c>
      <c r="M555" t="b">
        <v>0</v>
      </c>
      <c r="N555">
        <v>34</v>
      </c>
      <c r="O555" t="b">
        <v>1</v>
      </c>
      <c r="P555" s="14" t="s">
        <v>8316</v>
      </c>
      <c r="Q555" t="s">
        <v>8324</v>
      </c>
      <c r="R555" s="12">
        <f>ROUND(E555/D555*100,0)</f>
        <v>137</v>
      </c>
      <c r="S555">
        <f>IFERROR(ROUND(E555/N555,2),0)</f>
        <v>40.42</v>
      </c>
    </row>
    <row r="556" spans="1:19" ht="43" hidden="1" x14ac:dyDescent="0.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 s="9">
        <f>(((I556/60)/60/24)+DATE(1970,1,1))</f>
        <v>40701.637511574074</v>
      </c>
      <c r="K556">
        <v>1304867881</v>
      </c>
      <c r="L556" s="9">
        <f>(((K556/60)/60/24)+DATE(1970,1,1))</f>
        <v>40671.637511574074</v>
      </c>
      <c r="M556" t="b">
        <v>0</v>
      </c>
      <c r="N556">
        <v>26</v>
      </c>
      <c r="O556" t="b">
        <v>1</v>
      </c>
      <c r="P556" s="14" t="s">
        <v>8316</v>
      </c>
      <c r="Q556" t="s">
        <v>8333</v>
      </c>
      <c r="R556" s="12">
        <f>ROUND(E556/D556*100,0)</f>
        <v>137</v>
      </c>
      <c r="S556">
        <f>IFERROR(ROUND(E556/N556,2),0)</f>
        <v>26.27</v>
      </c>
    </row>
    <row r="557" spans="1:19" ht="28.7" hidden="1" x14ac:dyDescent="0.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 s="9">
        <f>(((I557/60)/60/24)+DATE(1970,1,1))</f>
        <v>41104.221562500003</v>
      </c>
      <c r="K557">
        <v>1339651143</v>
      </c>
      <c r="L557" s="9">
        <f>(((K557/60)/60/24)+DATE(1970,1,1))</f>
        <v>41074.221562500003</v>
      </c>
      <c r="M557" t="b">
        <v>0</v>
      </c>
      <c r="N557">
        <v>38</v>
      </c>
      <c r="O557" t="b">
        <v>1</v>
      </c>
      <c r="P557" s="14" t="s">
        <v>8316</v>
      </c>
      <c r="Q557" t="s">
        <v>8333</v>
      </c>
      <c r="R557" s="12">
        <f>ROUND(E557/D557*100,0)</f>
        <v>137</v>
      </c>
      <c r="S557">
        <f>IFERROR(ROUND(E557/N557,2),0)</f>
        <v>54</v>
      </c>
    </row>
    <row r="558" spans="1:19" ht="43" hidden="1" x14ac:dyDescent="0.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 s="9">
        <f>(((I558/60)/60/24)+DATE(1970,1,1))</f>
        <v>41090.165972222225</v>
      </c>
      <c r="K558">
        <v>1339704141</v>
      </c>
      <c r="L558" s="9">
        <f>(((K558/60)/60/24)+DATE(1970,1,1))</f>
        <v>41074.834965277776</v>
      </c>
      <c r="M558" t="b">
        <v>0</v>
      </c>
      <c r="N558">
        <v>27</v>
      </c>
      <c r="O558" t="b">
        <v>1</v>
      </c>
      <c r="P558" s="14" t="s">
        <v>8316</v>
      </c>
      <c r="Q558" t="s">
        <v>8333</v>
      </c>
      <c r="R558" s="12">
        <f>ROUND(E558/D558*100,0)</f>
        <v>137</v>
      </c>
      <c r="S558">
        <f>IFERROR(ROUND(E558/N558,2),0)</f>
        <v>30.37</v>
      </c>
    </row>
    <row r="559" spans="1:19" ht="28.7" hidden="1" x14ac:dyDescent="0.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 s="9">
        <f>(((I559/60)/60/24)+DATE(1970,1,1))</f>
        <v>42804.621712962966</v>
      </c>
      <c r="K559">
        <v>1486565716</v>
      </c>
      <c r="L559" s="9">
        <f>(((K559/60)/60/24)+DATE(1970,1,1))</f>
        <v>42774.621712962966</v>
      </c>
      <c r="M559" t="b">
        <v>0</v>
      </c>
      <c r="N559">
        <v>79</v>
      </c>
      <c r="O559" t="b">
        <v>1</v>
      </c>
      <c r="P559" s="14" t="s">
        <v>8314</v>
      </c>
      <c r="Q559" t="s">
        <v>8315</v>
      </c>
      <c r="R559" s="12">
        <f>ROUND(E559/D559*100,0)</f>
        <v>137</v>
      </c>
      <c r="S559">
        <f>IFERROR(ROUND(E559/N559,2),0)</f>
        <v>69.569999999999993</v>
      </c>
    </row>
    <row r="560" spans="1:19" ht="43" hidden="1" x14ac:dyDescent="0.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 s="9">
        <f>(((I560/60)/60/24)+DATE(1970,1,1))</f>
        <v>42519.061793981484</v>
      </c>
      <c r="K560">
        <v>1462325339</v>
      </c>
      <c r="L560" s="9">
        <f>(((K560/60)/60/24)+DATE(1970,1,1))</f>
        <v>42494.061793981484</v>
      </c>
      <c r="M560" t="b">
        <v>0</v>
      </c>
      <c r="N560">
        <v>42</v>
      </c>
      <c r="O560" t="b">
        <v>1</v>
      </c>
      <c r="P560" s="14" t="s">
        <v>8312</v>
      </c>
      <c r="Q560" t="s">
        <v>8321</v>
      </c>
      <c r="R560" s="12">
        <f>ROUND(E560/D560*100,0)</f>
        <v>137</v>
      </c>
      <c r="S560">
        <f>IFERROR(ROUND(E560/N560,2),0)</f>
        <v>34.9</v>
      </c>
    </row>
    <row r="561" spans="1:19" ht="43" hidden="1" x14ac:dyDescent="0.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 s="9">
        <f>(((I561/60)/60/24)+DATE(1970,1,1))</f>
        <v>42085.333333333328</v>
      </c>
      <c r="K561">
        <v>1424669929</v>
      </c>
      <c r="L561" s="9">
        <f>(((K561/60)/60/24)+DATE(1970,1,1))</f>
        <v>42058.235289351855</v>
      </c>
      <c r="M561" t="b">
        <v>1</v>
      </c>
      <c r="N561">
        <v>34</v>
      </c>
      <c r="O561" t="b">
        <v>1</v>
      </c>
      <c r="P561" s="14" t="s">
        <v>8322</v>
      </c>
      <c r="Q561" t="s">
        <v>8334</v>
      </c>
      <c r="R561" s="12">
        <f>ROUND(E561/D561*100,0)</f>
        <v>136</v>
      </c>
      <c r="S561">
        <f>IFERROR(ROUND(E561/N561,2),0)</f>
        <v>160.47</v>
      </c>
    </row>
    <row r="562" spans="1:19" ht="43" hidden="1" x14ac:dyDescent="0.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 s="9">
        <f>(((I562/60)/60/24)+DATE(1970,1,1))</f>
        <v>42252.165972222225</v>
      </c>
      <c r="K562">
        <v>1436968366</v>
      </c>
      <c r="L562" s="9">
        <f>(((K562/60)/60/24)+DATE(1970,1,1))</f>
        <v>42200.578310185185</v>
      </c>
      <c r="M562" t="b">
        <v>0</v>
      </c>
      <c r="N562">
        <v>227</v>
      </c>
      <c r="O562" t="b">
        <v>1</v>
      </c>
      <c r="P562" s="14" t="s">
        <v>8325</v>
      </c>
      <c r="Q562" t="s">
        <v>8335</v>
      </c>
      <c r="R562" s="12">
        <f>ROUND(E562/D562*100,0)</f>
        <v>136</v>
      </c>
      <c r="S562">
        <f>IFERROR(ROUND(E562/N562,2),0)</f>
        <v>59.97</v>
      </c>
    </row>
    <row r="563" spans="1:19" ht="43" hidden="1" x14ac:dyDescent="0.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 s="9">
        <f>(((I563/60)/60/24)+DATE(1970,1,1))</f>
        <v>42738.919201388882</v>
      </c>
      <c r="K563">
        <v>1480629819</v>
      </c>
      <c r="L563" s="9">
        <f>(((K563/60)/60/24)+DATE(1970,1,1))</f>
        <v>42705.919201388882</v>
      </c>
      <c r="M563" t="b">
        <v>0</v>
      </c>
      <c r="N563">
        <v>284</v>
      </c>
      <c r="O563" t="b">
        <v>1</v>
      </c>
      <c r="P563" s="14" t="s">
        <v>8327</v>
      </c>
      <c r="Q563" t="s">
        <v>8328</v>
      </c>
      <c r="R563" s="12">
        <f>ROUND(E563/D563*100,0)</f>
        <v>136</v>
      </c>
      <c r="S563">
        <f>IFERROR(ROUND(E563/N563,2),0)</f>
        <v>95.76</v>
      </c>
    </row>
    <row r="564" spans="1:19" ht="28.7" hidden="1" x14ac:dyDescent="0.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 s="9">
        <f>(((I564/60)/60/24)+DATE(1970,1,1))</f>
        <v>42705.207638888889</v>
      </c>
      <c r="K564">
        <v>1477996325</v>
      </c>
      <c r="L564" s="9">
        <f>(((K564/60)/60/24)+DATE(1970,1,1))</f>
        <v>42675.438946759255</v>
      </c>
      <c r="M564" t="b">
        <v>1</v>
      </c>
      <c r="N564">
        <v>379</v>
      </c>
      <c r="O564" t="b">
        <v>1</v>
      </c>
      <c r="P564" s="14" t="s">
        <v>8312</v>
      </c>
      <c r="Q564" t="s">
        <v>8313</v>
      </c>
      <c r="R564" s="12">
        <f>ROUND(E564/D564*100,0)</f>
        <v>136</v>
      </c>
      <c r="S564">
        <f>IFERROR(ROUND(E564/N564,2),0)</f>
        <v>449.26</v>
      </c>
    </row>
    <row r="565" spans="1:19" ht="43" hidden="1" x14ac:dyDescent="0.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 s="9">
        <f>(((I565/60)/60/24)+DATE(1970,1,1))</f>
        <v>40668.868611111109</v>
      </c>
      <c r="K565">
        <v>1302036648</v>
      </c>
      <c r="L565" s="9">
        <f>(((K565/60)/60/24)+DATE(1970,1,1))</f>
        <v>40638.868611111109</v>
      </c>
      <c r="M565" t="b">
        <v>0</v>
      </c>
      <c r="N565">
        <v>38</v>
      </c>
      <c r="O565" t="b">
        <v>1</v>
      </c>
      <c r="P565" s="14" t="s">
        <v>8316</v>
      </c>
      <c r="Q565" t="s">
        <v>8333</v>
      </c>
      <c r="R565" s="12">
        <f>ROUND(E565/D565*100,0)</f>
        <v>136</v>
      </c>
      <c r="S565">
        <f>IFERROR(ROUND(E565/N565,2),0)</f>
        <v>35.79</v>
      </c>
    </row>
    <row r="566" spans="1:19" ht="57.35" hidden="1" x14ac:dyDescent="0.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 s="9">
        <f>(((I566/60)/60/24)+DATE(1970,1,1))</f>
        <v>40425.043749999997</v>
      </c>
      <c r="K566">
        <v>1277433980</v>
      </c>
      <c r="L566" s="9">
        <f>(((K566/60)/60/24)+DATE(1970,1,1))</f>
        <v>40354.11550925926</v>
      </c>
      <c r="M566" t="b">
        <v>0</v>
      </c>
      <c r="N566">
        <v>104</v>
      </c>
      <c r="O566" t="b">
        <v>1</v>
      </c>
      <c r="P566" s="14" t="s">
        <v>8316</v>
      </c>
      <c r="Q566" t="s">
        <v>8333</v>
      </c>
      <c r="R566" s="12">
        <f>ROUND(E566/D566*100,0)</f>
        <v>136</v>
      </c>
      <c r="S566">
        <f>IFERROR(ROUND(E566/N566,2),0)</f>
        <v>97.9</v>
      </c>
    </row>
    <row r="567" spans="1:19" ht="43" hidden="1" x14ac:dyDescent="0.5">
      <c r="A567">
        <v>846</v>
      </c>
      <c r="B567" s="3" t="s">
        <v>847</v>
      </c>
      <c r="C567" s="3" t="s">
        <v>4956</v>
      </c>
      <c r="D567" s="6">
        <v>1100</v>
      </c>
      <c r="E567" s="8">
        <v>1342.01</v>
      </c>
      <c r="F567" t="s">
        <v>8218</v>
      </c>
      <c r="G567" t="s">
        <v>8224</v>
      </c>
      <c r="H567" t="s">
        <v>8246</v>
      </c>
      <c r="I567">
        <v>1394460000</v>
      </c>
      <c r="J567" s="9">
        <f>(((I567/60)/60/24)+DATE(1970,1,1))</f>
        <v>41708.583333333336</v>
      </c>
      <c r="K567">
        <v>1393233855</v>
      </c>
      <c r="L567" s="9">
        <f>(((K567/60)/60/24)+DATE(1970,1,1))</f>
        <v>41694.391840277778</v>
      </c>
      <c r="M567" t="b">
        <v>0</v>
      </c>
      <c r="N567">
        <v>47</v>
      </c>
      <c r="O567" t="b">
        <v>1</v>
      </c>
      <c r="P567" s="14" t="s">
        <v>8316</v>
      </c>
      <c r="Q567" t="s">
        <v>8337</v>
      </c>
      <c r="R567" s="12">
        <f>ROUND(E567/D567*100,0)</f>
        <v>122</v>
      </c>
      <c r="S567">
        <f>IFERROR(ROUND(E567/N567,2),0)</f>
        <v>28.55</v>
      </c>
    </row>
    <row r="568" spans="1:19" ht="43" hidden="1" x14ac:dyDescent="0.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 s="9">
        <f>(((I568/60)/60/24)+DATE(1970,1,1))</f>
        <v>42123.743773148148</v>
      </c>
      <c r="K568">
        <v>1428515462</v>
      </c>
      <c r="L568" s="9">
        <f>(((K568/60)/60/24)+DATE(1970,1,1))</f>
        <v>42102.743773148148</v>
      </c>
      <c r="M568" t="b">
        <v>0</v>
      </c>
      <c r="N568">
        <v>88</v>
      </c>
      <c r="O568" t="b">
        <v>1</v>
      </c>
      <c r="P568" s="14" t="s">
        <v>8319</v>
      </c>
      <c r="Q568" t="s">
        <v>8320</v>
      </c>
      <c r="R568" s="12">
        <f>ROUND(E568/D568*100,0)</f>
        <v>136</v>
      </c>
      <c r="S568">
        <f>IFERROR(ROUND(E568/N568,2),0)</f>
        <v>46.42</v>
      </c>
    </row>
    <row r="569" spans="1:19" ht="28.7" hidden="1" x14ac:dyDescent="0.5">
      <c r="A569">
        <v>1880</v>
      </c>
      <c r="B569" s="3" t="s">
        <v>1881</v>
      </c>
      <c r="C569" s="3" t="s">
        <v>5990</v>
      </c>
      <c r="D569" s="6">
        <v>5000</v>
      </c>
      <c r="E569" s="8">
        <v>1004</v>
      </c>
      <c r="F569" t="s">
        <v>8220</v>
      </c>
      <c r="G569" t="s">
        <v>8224</v>
      </c>
      <c r="H569" t="s">
        <v>8246</v>
      </c>
      <c r="I569">
        <v>1459341380</v>
      </c>
      <c r="J569" s="9">
        <f>(((I569/60)/60/24)+DATE(1970,1,1))</f>
        <v>42459.525231481486</v>
      </c>
      <c r="K569">
        <v>1456839380</v>
      </c>
      <c r="L569" s="9">
        <f>(((K569/60)/60/24)+DATE(1970,1,1))</f>
        <v>42430.566898148143</v>
      </c>
      <c r="M569" t="b">
        <v>0</v>
      </c>
      <c r="N569">
        <v>24</v>
      </c>
      <c r="O569" t="b">
        <v>0</v>
      </c>
      <c r="P569" s="14" t="s">
        <v>8314</v>
      </c>
      <c r="Q569" t="s">
        <v>8346</v>
      </c>
      <c r="R569" s="12">
        <f>ROUND(E569/D569*100,0)</f>
        <v>20</v>
      </c>
      <c r="S569">
        <f>IFERROR(ROUND(E569/N569,2),0)</f>
        <v>41.83</v>
      </c>
    </row>
    <row r="570" spans="1:19" ht="43" hidden="1" x14ac:dyDescent="0.5">
      <c r="A570">
        <v>1133</v>
      </c>
      <c r="B570" s="3" t="s">
        <v>1134</v>
      </c>
      <c r="C570" s="3" t="s">
        <v>5243</v>
      </c>
      <c r="D570" s="6">
        <v>3000</v>
      </c>
      <c r="E570" s="8">
        <v>20</v>
      </c>
      <c r="F570" t="s">
        <v>8220</v>
      </c>
      <c r="G570" t="s">
        <v>8224</v>
      </c>
      <c r="H570" t="s">
        <v>8246</v>
      </c>
      <c r="I570">
        <v>1406799981</v>
      </c>
      <c r="J570" s="9">
        <f>(((I570/60)/60/24)+DATE(1970,1,1))</f>
        <v>41851.407187500001</v>
      </c>
      <c r="K570">
        <v>1404207981</v>
      </c>
      <c r="L570" s="9">
        <f>(((K570/60)/60/24)+DATE(1970,1,1))</f>
        <v>41821.407187500001</v>
      </c>
      <c r="M570" t="b">
        <v>0</v>
      </c>
      <c r="N570">
        <v>1</v>
      </c>
      <c r="O570" t="b">
        <v>0</v>
      </c>
      <c r="P570" s="14" t="s">
        <v>8314</v>
      </c>
      <c r="Q570" t="s">
        <v>8346</v>
      </c>
      <c r="R570" s="12">
        <f>ROUND(E570/D570*100,0)</f>
        <v>1</v>
      </c>
      <c r="S570">
        <f>IFERROR(ROUND(E570/N570,2),0)</f>
        <v>20</v>
      </c>
    </row>
    <row r="571" spans="1:19" ht="28.7" hidden="1" x14ac:dyDescent="0.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 s="9">
        <f>(((I571/60)/60/24)+DATE(1970,1,1))</f>
        <v>41882.665798611109</v>
      </c>
      <c r="K571">
        <v>1406908725</v>
      </c>
      <c r="L571" s="9">
        <f>(((K571/60)/60/24)+DATE(1970,1,1))</f>
        <v>41852.665798611109</v>
      </c>
      <c r="M571" t="b">
        <v>0</v>
      </c>
      <c r="N571">
        <v>13</v>
      </c>
      <c r="O571" t="b">
        <v>1</v>
      </c>
      <c r="P571" s="14" t="s">
        <v>8327</v>
      </c>
      <c r="Q571" t="s">
        <v>8328</v>
      </c>
      <c r="R571" s="12">
        <f>ROUND(E571/D571*100,0)</f>
        <v>135</v>
      </c>
      <c r="S571">
        <f>IFERROR(ROUND(E571/N571,2),0)</f>
        <v>51.92</v>
      </c>
    </row>
    <row r="572" spans="1:19" ht="57.35" hidden="1" x14ac:dyDescent="0.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 s="9">
        <f>(((I572/60)/60/24)+DATE(1970,1,1))</f>
        <v>42358.375</v>
      </c>
      <c r="K572">
        <v>1445415653</v>
      </c>
      <c r="L572" s="9">
        <f>(((K572/60)/60/24)+DATE(1970,1,1))</f>
        <v>42298.34783564815</v>
      </c>
      <c r="M572" t="b">
        <v>0</v>
      </c>
      <c r="N572">
        <v>170</v>
      </c>
      <c r="O572" t="b">
        <v>1</v>
      </c>
      <c r="P572" s="14" t="s">
        <v>8327</v>
      </c>
      <c r="Q572" t="s">
        <v>8328</v>
      </c>
      <c r="R572" s="12">
        <f>ROUND(E572/D572*100,0)</f>
        <v>135</v>
      </c>
      <c r="S572">
        <f>IFERROR(ROUND(E572/N572,2),0)</f>
        <v>79.41</v>
      </c>
    </row>
    <row r="573" spans="1:19" ht="43" hidden="1" x14ac:dyDescent="0.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 s="9">
        <f>(((I573/60)/60/24)+DATE(1970,1,1))</f>
        <v>42522.789583333331</v>
      </c>
      <c r="K573">
        <v>1461427938</v>
      </c>
      <c r="L573" s="9">
        <f>(((K573/60)/60/24)+DATE(1970,1,1))</f>
        <v>42483.675208333334</v>
      </c>
      <c r="M573" t="b">
        <v>0</v>
      </c>
      <c r="N573">
        <v>24</v>
      </c>
      <c r="O573" t="b">
        <v>1</v>
      </c>
      <c r="P573" s="14" t="s">
        <v>8319</v>
      </c>
      <c r="Q573" t="s">
        <v>8320</v>
      </c>
      <c r="R573" s="12">
        <f>ROUND(E573/D573*100,0)</f>
        <v>135</v>
      </c>
      <c r="S573">
        <f>IFERROR(ROUND(E573/N573,2),0)</f>
        <v>168.75</v>
      </c>
    </row>
    <row r="574" spans="1:19" ht="43" hidden="1" x14ac:dyDescent="0.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 s="9">
        <f>(((I574/60)/60/24)+DATE(1970,1,1))</f>
        <v>42660.676388888889</v>
      </c>
      <c r="K574">
        <v>1474469117</v>
      </c>
      <c r="L574" s="9">
        <f>(((K574/60)/60/24)+DATE(1970,1,1))</f>
        <v>42634.614780092597</v>
      </c>
      <c r="M574" t="b">
        <v>0</v>
      </c>
      <c r="N574">
        <v>112</v>
      </c>
      <c r="O574" t="b">
        <v>1</v>
      </c>
      <c r="P574" s="14" t="s">
        <v>8316</v>
      </c>
      <c r="Q574" t="s">
        <v>8317</v>
      </c>
      <c r="R574" s="12">
        <f>ROUND(E574/D574*100,0)</f>
        <v>135</v>
      </c>
      <c r="S574">
        <f>IFERROR(ROUND(E574/N574,2),0)</f>
        <v>60.18</v>
      </c>
    </row>
    <row r="575" spans="1:19" ht="43" hidden="1" x14ac:dyDescent="0.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 s="9">
        <f>(((I575/60)/60/24)+DATE(1970,1,1))</f>
        <v>42300.767303240747</v>
      </c>
      <c r="K575">
        <v>1443464695</v>
      </c>
      <c r="L575" s="9">
        <f>(((K575/60)/60/24)+DATE(1970,1,1))</f>
        <v>42275.767303240747</v>
      </c>
      <c r="M575" t="b">
        <v>1</v>
      </c>
      <c r="N575">
        <v>874</v>
      </c>
      <c r="O575" t="b">
        <v>1</v>
      </c>
      <c r="P575" s="14" t="s">
        <v>8327</v>
      </c>
      <c r="Q575" t="s">
        <v>8328</v>
      </c>
      <c r="R575" s="12">
        <f>ROUND(E575/D575*100,0)</f>
        <v>135</v>
      </c>
      <c r="S575">
        <f>IFERROR(ROUND(E575/N575,2),0)</f>
        <v>53.99</v>
      </c>
    </row>
    <row r="576" spans="1:19" ht="43" hidden="1" x14ac:dyDescent="0.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 s="9">
        <f>(((I576/60)/60/24)+DATE(1970,1,1))</f>
        <v>40971.319062499999</v>
      </c>
      <c r="K576">
        <v>1326872367</v>
      </c>
      <c r="L576" s="9">
        <f>(((K576/60)/60/24)+DATE(1970,1,1))</f>
        <v>40926.319062499999</v>
      </c>
      <c r="M576" t="b">
        <v>0</v>
      </c>
      <c r="N576">
        <v>57</v>
      </c>
      <c r="O576" t="b">
        <v>1</v>
      </c>
      <c r="P576" s="14" t="s">
        <v>8316</v>
      </c>
      <c r="Q576" t="s">
        <v>8317</v>
      </c>
      <c r="R576" s="12">
        <f>ROUND(E576/D576*100,0)</f>
        <v>135</v>
      </c>
      <c r="S576">
        <f>IFERROR(ROUND(E576/N576,2),0)</f>
        <v>59.16</v>
      </c>
    </row>
    <row r="577" spans="1:19" ht="43" hidden="1" x14ac:dyDescent="0.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 s="9">
        <f>(((I577/60)/60/24)+DATE(1970,1,1))</f>
        <v>41240.5</v>
      </c>
      <c r="K577">
        <v>1350967535</v>
      </c>
      <c r="L577" s="9">
        <f>(((K577/60)/60/24)+DATE(1970,1,1))</f>
        <v>41205.198321759257</v>
      </c>
      <c r="M577" t="b">
        <v>0</v>
      </c>
      <c r="N577">
        <v>26</v>
      </c>
      <c r="O577" t="b">
        <v>1</v>
      </c>
      <c r="P577" s="14" t="s">
        <v>8316</v>
      </c>
      <c r="Q577" t="s">
        <v>8333</v>
      </c>
      <c r="R577" s="12">
        <f>ROUND(E577/D577*100,0)</f>
        <v>135</v>
      </c>
      <c r="S577">
        <f>IFERROR(ROUND(E577/N577,2),0)</f>
        <v>51.96</v>
      </c>
    </row>
    <row r="578" spans="1:19" ht="28.7" hidden="1" x14ac:dyDescent="0.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 s="9">
        <f>(((I578/60)/60/24)+DATE(1970,1,1))</f>
        <v>40748.839537037034</v>
      </c>
      <c r="K578">
        <v>1308946136</v>
      </c>
      <c r="L578" s="9">
        <f>(((K578/60)/60/24)+DATE(1970,1,1))</f>
        <v>40718.839537037034</v>
      </c>
      <c r="M578" t="b">
        <v>0</v>
      </c>
      <c r="N578">
        <v>17</v>
      </c>
      <c r="O578" t="b">
        <v>1</v>
      </c>
      <c r="P578" s="14" t="s">
        <v>8316</v>
      </c>
      <c r="Q578" t="s">
        <v>8333</v>
      </c>
      <c r="R578" s="12">
        <f>ROUND(E578/D578*100,0)</f>
        <v>135</v>
      </c>
      <c r="S578">
        <f>IFERROR(ROUND(E578/N578,2),0)</f>
        <v>79.180000000000007</v>
      </c>
    </row>
    <row r="579" spans="1:19" ht="28.7" hidden="1" x14ac:dyDescent="0.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 s="9">
        <f>(((I579/60)/60/24)+DATE(1970,1,1))</f>
        <v>42388.207638888889</v>
      </c>
      <c r="K579">
        <v>1452030730</v>
      </c>
      <c r="L579" s="9">
        <f>(((K579/60)/60/24)+DATE(1970,1,1))</f>
        <v>42374.911226851851</v>
      </c>
      <c r="M579" t="b">
        <v>0</v>
      </c>
      <c r="N579">
        <v>18</v>
      </c>
      <c r="O579" t="b">
        <v>1</v>
      </c>
      <c r="P579" s="14" t="s">
        <v>8319</v>
      </c>
      <c r="Q579" t="s">
        <v>8320</v>
      </c>
      <c r="R579" s="12">
        <f>ROUND(E579/D579*100,0)</f>
        <v>135</v>
      </c>
      <c r="S579">
        <f>IFERROR(ROUND(E579/N579,2),0)</f>
        <v>89.79</v>
      </c>
    </row>
    <row r="580" spans="1:19" ht="57.35" hidden="1" x14ac:dyDescent="0.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 s="9">
        <f>(((I580/60)/60/24)+DATE(1970,1,1))</f>
        <v>40467.152083333334</v>
      </c>
      <c r="K580">
        <v>1284042614</v>
      </c>
      <c r="L580" s="9">
        <f>(((K580/60)/60/24)+DATE(1970,1,1))</f>
        <v>40430.604328703703</v>
      </c>
      <c r="M580" t="b">
        <v>1</v>
      </c>
      <c r="N580">
        <v>62</v>
      </c>
      <c r="O580" t="b">
        <v>1</v>
      </c>
      <c r="P580" s="14" t="s">
        <v>8322</v>
      </c>
      <c r="Q580" t="s">
        <v>8334</v>
      </c>
      <c r="R580" s="12">
        <f>ROUND(E580/D580*100,0)</f>
        <v>134</v>
      </c>
      <c r="S580">
        <f>IFERROR(ROUND(E580/N580,2),0)</f>
        <v>108.15</v>
      </c>
    </row>
    <row r="581" spans="1:19" ht="43" hidden="1" x14ac:dyDescent="0.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 s="9">
        <f>(((I581/60)/60/24)+DATE(1970,1,1))</f>
        <v>41799.208333333336</v>
      </c>
      <c r="K581">
        <v>1399666342</v>
      </c>
      <c r="L581" s="9">
        <f>(((K581/60)/60/24)+DATE(1970,1,1))</f>
        <v>41768.841921296298</v>
      </c>
      <c r="M581" t="b">
        <v>0</v>
      </c>
      <c r="N581">
        <v>38</v>
      </c>
      <c r="O581" t="b">
        <v>1</v>
      </c>
      <c r="P581" s="14" t="s">
        <v>8316</v>
      </c>
      <c r="Q581" t="s">
        <v>8317</v>
      </c>
      <c r="R581" s="12">
        <f>ROUND(E581/D581*100,0)</f>
        <v>134</v>
      </c>
      <c r="S581">
        <f>IFERROR(ROUND(E581/N581,2),0)</f>
        <v>70.55</v>
      </c>
    </row>
    <row r="582" spans="1:19" ht="43" hidden="1" x14ac:dyDescent="0.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 s="9">
        <f>(((I582/60)/60/24)+DATE(1970,1,1))</f>
        <v>40286.290972222225</v>
      </c>
      <c r="K582">
        <v>1268459318</v>
      </c>
      <c r="L582" s="9">
        <f>(((K582/60)/60/24)+DATE(1970,1,1))</f>
        <v>40250.242106481484</v>
      </c>
      <c r="M582" t="b">
        <v>0</v>
      </c>
      <c r="N582">
        <v>54</v>
      </c>
      <c r="O582" t="b">
        <v>1</v>
      </c>
      <c r="P582" s="14" t="s">
        <v>8316</v>
      </c>
      <c r="Q582" t="s">
        <v>8317</v>
      </c>
      <c r="R582" s="12">
        <f>ROUND(E582/D582*100,0)</f>
        <v>134</v>
      </c>
      <c r="S582">
        <f>IFERROR(ROUND(E582/N582,2),0)</f>
        <v>39.82</v>
      </c>
    </row>
    <row r="583" spans="1:19" ht="28.7" hidden="1" x14ac:dyDescent="0.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 s="9">
        <f>(((I583/60)/60/24)+DATE(1970,1,1))</f>
        <v>41344</v>
      </c>
      <c r="K583">
        <v>1359946188</v>
      </c>
      <c r="L583" s="9">
        <f>(((K583/60)/60/24)+DATE(1970,1,1))</f>
        <v>41309.11791666667</v>
      </c>
      <c r="M583" t="b">
        <v>0</v>
      </c>
      <c r="N583">
        <v>42</v>
      </c>
      <c r="O583" t="b">
        <v>1</v>
      </c>
      <c r="P583" s="14" t="s">
        <v>8325</v>
      </c>
      <c r="Q583" t="s">
        <v>8335</v>
      </c>
      <c r="R583" s="12">
        <f>ROUND(E583/D583*100,0)</f>
        <v>134</v>
      </c>
      <c r="S583">
        <f>IFERROR(ROUND(E583/N583,2),0)</f>
        <v>31.81</v>
      </c>
    </row>
    <row r="584" spans="1:19" ht="43" hidden="1" x14ac:dyDescent="0.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 s="9">
        <f>(((I584/60)/60/24)+DATE(1970,1,1))</f>
        <v>41867.34579861111</v>
      </c>
      <c r="K584">
        <v>1406362677</v>
      </c>
      <c r="L584" s="9">
        <f>(((K584/60)/60/24)+DATE(1970,1,1))</f>
        <v>41846.34579861111</v>
      </c>
      <c r="M584" t="b">
        <v>0</v>
      </c>
      <c r="N584">
        <v>480</v>
      </c>
      <c r="O584" t="b">
        <v>1</v>
      </c>
      <c r="P584" s="14" t="s">
        <v>8314</v>
      </c>
      <c r="Q584" t="s">
        <v>8315</v>
      </c>
      <c r="R584" s="12">
        <f>ROUND(E584/D584*100,0)</f>
        <v>134</v>
      </c>
      <c r="S584">
        <f>IFERROR(ROUND(E584/N584,2),0)</f>
        <v>23.81</v>
      </c>
    </row>
    <row r="585" spans="1:19" ht="28.7" hidden="1" x14ac:dyDescent="0.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 s="9">
        <f>(((I585/60)/60/24)+DATE(1970,1,1))</f>
        <v>41446.146944444445</v>
      </c>
      <c r="K585">
        <v>1369193496</v>
      </c>
      <c r="L585" s="9">
        <f>(((K585/60)/60/24)+DATE(1970,1,1))</f>
        <v>41416.146944444445</v>
      </c>
      <c r="M585" t="b">
        <v>1</v>
      </c>
      <c r="N585">
        <v>211</v>
      </c>
      <c r="O585" t="b">
        <v>1</v>
      </c>
      <c r="P585" s="14" t="s">
        <v>8316</v>
      </c>
      <c r="Q585" t="s">
        <v>8333</v>
      </c>
      <c r="R585" s="12">
        <f>ROUND(E585/D585*100,0)</f>
        <v>134</v>
      </c>
      <c r="S585">
        <f>IFERROR(ROUND(E585/N585,2),0)</f>
        <v>31.66</v>
      </c>
    </row>
    <row r="586" spans="1:19" ht="43" hidden="1" x14ac:dyDescent="0.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 s="9">
        <f>(((I586/60)/60/24)+DATE(1970,1,1))</f>
        <v>42367.958333333328</v>
      </c>
      <c r="K586">
        <v>1448914500</v>
      </c>
      <c r="L586" s="9">
        <f>(((K586/60)/60/24)+DATE(1970,1,1))</f>
        <v>42338.84375</v>
      </c>
      <c r="M586" t="b">
        <v>0</v>
      </c>
      <c r="N586">
        <v>15</v>
      </c>
      <c r="O586" t="b">
        <v>1</v>
      </c>
      <c r="P586" s="14" t="s">
        <v>8330</v>
      </c>
      <c r="Q586" t="s">
        <v>8331</v>
      </c>
      <c r="R586" s="12">
        <f>ROUND(E586/D586*100,0)</f>
        <v>134</v>
      </c>
      <c r="S586">
        <f>IFERROR(ROUND(E586/N586,2),0)</f>
        <v>53.4</v>
      </c>
    </row>
    <row r="587" spans="1:19" ht="43" hidden="1" x14ac:dyDescent="0.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 s="9">
        <f>(((I587/60)/60/24)+DATE(1970,1,1))</f>
        <v>41403.690266203703</v>
      </c>
      <c r="K587">
        <v>1365525239</v>
      </c>
      <c r="L587" s="9">
        <f>(((K587/60)/60/24)+DATE(1970,1,1))</f>
        <v>41373.690266203703</v>
      </c>
      <c r="M587" t="b">
        <v>0</v>
      </c>
      <c r="N587">
        <v>75</v>
      </c>
      <c r="O587" t="b">
        <v>1</v>
      </c>
      <c r="P587" s="14" t="s">
        <v>8316</v>
      </c>
      <c r="Q587" t="s">
        <v>8333</v>
      </c>
      <c r="R587" s="12">
        <f>ROUND(E587/D587*100,0)</f>
        <v>134</v>
      </c>
      <c r="S587">
        <f>IFERROR(ROUND(E587/N587,2),0)</f>
        <v>62.38</v>
      </c>
    </row>
    <row r="588" spans="1:19" ht="43" hidden="1" x14ac:dyDescent="0.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 s="9">
        <f>(((I588/60)/60/24)+DATE(1970,1,1))</f>
        <v>42378.025011574078</v>
      </c>
      <c r="K588">
        <v>1447115761</v>
      </c>
      <c r="L588" s="9">
        <f>(((K588/60)/60/24)+DATE(1970,1,1))</f>
        <v>42318.025011574078</v>
      </c>
      <c r="M588" t="b">
        <v>0</v>
      </c>
      <c r="N588">
        <v>14</v>
      </c>
      <c r="O588" t="b">
        <v>1</v>
      </c>
      <c r="P588" s="14" t="s">
        <v>8322</v>
      </c>
      <c r="Q588" t="s">
        <v>8336</v>
      </c>
      <c r="R588" s="12">
        <f>ROUND(E588/D588*100,0)</f>
        <v>133</v>
      </c>
      <c r="S588">
        <f>IFERROR(ROUND(E588/N588,2),0)</f>
        <v>57.14</v>
      </c>
    </row>
    <row r="589" spans="1:19" ht="43" hidden="1" x14ac:dyDescent="0.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 s="9">
        <f>(((I589/60)/60/24)+DATE(1970,1,1))</f>
        <v>41579</v>
      </c>
      <c r="K589">
        <v>1378080409</v>
      </c>
      <c r="L589" s="9">
        <f>(((K589/60)/60/24)+DATE(1970,1,1))</f>
        <v>41519.004733796297</v>
      </c>
      <c r="M589" t="b">
        <v>1</v>
      </c>
      <c r="N589">
        <v>665</v>
      </c>
      <c r="O589" t="b">
        <v>1</v>
      </c>
      <c r="P589" s="14" t="s">
        <v>8322</v>
      </c>
      <c r="Q589" t="s">
        <v>8334</v>
      </c>
      <c r="R589" s="12">
        <f>ROUND(E589/D589*100,0)</f>
        <v>133</v>
      </c>
      <c r="S589">
        <f>IFERROR(ROUND(E589/N589,2),0)</f>
        <v>100.08</v>
      </c>
    </row>
    <row r="590" spans="1:19" ht="43" hidden="1" x14ac:dyDescent="0.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 s="9">
        <f>(((I590/60)/60/24)+DATE(1970,1,1))</f>
        <v>41433.000856481485</v>
      </c>
      <c r="K590">
        <v>1368057674</v>
      </c>
      <c r="L590" s="9">
        <f>(((K590/60)/60/24)+DATE(1970,1,1))</f>
        <v>41403.000856481485</v>
      </c>
      <c r="M590" t="b">
        <v>0</v>
      </c>
      <c r="N590">
        <v>25</v>
      </c>
      <c r="O590" t="b">
        <v>1</v>
      </c>
      <c r="P590" s="14" t="s">
        <v>8316</v>
      </c>
      <c r="Q590" t="s">
        <v>8317</v>
      </c>
      <c r="R590" s="12">
        <f>ROUND(E590/D590*100,0)</f>
        <v>133</v>
      </c>
      <c r="S590">
        <f>IFERROR(ROUND(E590/N590,2),0)</f>
        <v>42.61</v>
      </c>
    </row>
    <row r="591" spans="1:19" ht="43" hidden="1" x14ac:dyDescent="0.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 s="9">
        <f>(((I591/60)/60/24)+DATE(1970,1,1))</f>
        <v>41897.18618055556</v>
      </c>
      <c r="K591">
        <v>1408940886</v>
      </c>
      <c r="L591" s="9">
        <f>(((K591/60)/60/24)+DATE(1970,1,1))</f>
        <v>41876.18618055556</v>
      </c>
      <c r="M591" t="b">
        <v>0</v>
      </c>
      <c r="N591">
        <v>23</v>
      </c>
      <c r="O591" t="b">
        <v>1</v>
      </c>
      <c r="P591" s="14" t="s">
        <v>8316</v>
      </c>
      <c r="Q591" t="s">
        <v>8317</v>
      </c>
      <c r="R591" s="12">
        <f>ROUND(E591/D591*100,0)</f>
        <v>133</v>
      </c>
      <c r="S591">
        <f>IFERROR(ROUND(E591/N591,2),0)</f>
        <v>86.96</v>
      </c>
    </row>
    <row r="592" spans="1:19" ht="43" hidden="1" x14ac:dyDescent="0.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 s="9">
        <f>(((I592/60)/60/24)+DATE(1970,1,1))</f>
        <v>41676.709305555552</v>
      </c>
      <c r="K592">
        <v>1389891684</v>
      </c>
      <c r="L592" s="9">
        <f>(((K592/60)/60/24)+DATE(1970,1,1))</f>
        <v>41655.709305555552</v>
      </c>
      <c r="M592" t="b">
        <v>0</v>
      </c>
      <c r="N592">
        <v>19</v>
      </c>
      <c r="O592" t="b">
        <v>1</v>
      </c>
      <c r="P592" s="14" t="s">
        <v>8316</v>
      </c>
      <c r="Q592" t="s">
        <v>8317</v>
      </c>
      <c r="R592" s="12">
        <f>ROUND(E592/D592*100,0)</f>
        <v>133</v>
      </c>
      <c r="S592">
        <f>IFERROR(ROUND(E592/N592,2),0)</f>
        <v>52.68</v>
      </c>
    </row>
    <row r="593" spans="1:19" ht="43" hidden="1" x14ac:dyDescent="0.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 s="9">
        <f>(((I593/60)/60/24)+DATE(1970,1,1))</f>
        <v>42088.90006944444</v>
      </c>
      <c r="K593">
        <v>1424730966</v>
      </c>
      <c r="L593" s="9">
        <f>(((K593/60)/60/24)+DATE(1970,1,1))</f>
        <v>42058.941736111112</v>
      </c>
      <c r="M593" t="b">
        <v>0</v>
      </c>
      <c r="N593">
        <v>42</v>
      </c>
      <c r="O593" t="b">
        <v>1</v>
      </c>
      <c r="P593" s="14" t="s">
        <v>8316</v>
      </c>
      <c r="Q593" t="s">
        <v>8333</v>
      </c>
      <c r="R593" s="12">
        <f>ROUND(E593/D593*100,0)</f>
        <v>133</v>
      </c>
      <c r="S593">
        <f>IFERROR(ROUND(E593/N593,2),0)</f>
        <v>28.57</v>
      </c>
    </row>
    <row r="594" spans="1:19" ht="28.7" hidden="1" x14ac:dyDescent="0.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 s="9">
        <f>(((I594/60)/60/24)+DATE(1970,1,1))</f>
        <v>41750.165972222225</v>
      </c>
      <c r="K594">
        <v>1394127585</v>
      </c>
      <c r="L594" s="9">
        <f>(((K594/60)/60/24)+DATE(1970,1,1))</f>
        <v>41704.735937500001</v>
      </c>
      <c r="M594" t="b">
        <v>1</v>
      </c>
      <c r="N594">
        <v>454</v>
      </c>
      <c r="O594" t="b">
        <v>1</v>
      </c>
      <c r="P594" s="14" t="s">
        <v>8312</v>
      </c>
      <c r="Q594" t="s">
        <v>8313</v>
      </c>
      <c r="R594" s="12">
        <f>ROUND(E594/D594*100,0)</f>
        <v>133</v>
      </c>
      <c r="S594">
        <f>IFERROR(ROUND(E594/N594,2),0)</f>
        <v>73.5</v>
      </c>
    </row>
    <row r="595" spans="1:19" ht="43" hidden="1" x14ac:dyDescent="0.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 s="9">
        <f>(((I595/60)/60/24)+DATE(1970,1,1))</f>
        <v>42322.555555555555</v>
      </c>
      <c r="K595">
        <v>1444911600</v>
      </c>
      <c r="L595" s="9">
        <f>(((K595/60)/60/24)+DATE(1970,1,1))</f>
        <v>42292.513888888891</v>
      </c>
      <c r="M595" t="b">
        <v>0</v>
      </c>
      <c r="N595">
        <v>651</v>
      </c>
      <c r="O595" t="b">
        <v>1</v>
      </c>
      <c r="P595" s="14" t="s">
        <v>8314</v>
      </c>
      <c r="Q595" t="s">
        <v>8315</v>
      </c>
      <c r="R595" s="12">
        <f>ROUND(E595/D595*100,0)</f>
        <v>133</v>
      </c>
      <c r="S595">
        <f>IFERROR(ROUND(E595/N595,2),0)</f>
        <v>81.650000000000006</v>
      </c>
    </row>
    <row r="596" spans="1:19" ht="43" hidden="1" x14ac:dyDescent="0.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 s="9">
        <f>(((I596/60)/60/24)+DATE(1970,1,1))</f>
        <v>41342.311562499999</v>
      </c>
      <c r="K596">
        <v>1360222119</v>
      </c>
      <c r="L596" s="9">
        <f>(((K596/60)/60/24)+DATE(1970,1,1))</f>
        <v>41312.311562499999</v>
      </c>
      <c r="M596" t="b">
        <v>0</v>
      </c>
      <c r="N596">
        <v>73</v>
      </c>
      <c r="O596" t="b">
        <v>1</v>
      </c>
      <c r="P596" s="14" t="s">
        <v>8316</v>
      </c>
      <c r="Q596" t="s">
        <v>8329</v>
      </c>
      <c r="R596" s="12">
        <f>ROUND(E596/D596*100,0)</f>
        <v>133</v>
      </c>
      <c r="S596">
        <f>IFERROR(ROUND(E596/N596,2),0)</f>
        <v>27.3</v>
      </c>
    </row>
    <row r="597" spans="1:19" ht="28.7" hidden="1" x14ac:dyDescent="0.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 s="9">
        <f>(((I597/60)/60/24)+DATE(1970,1,1))</f>
        <v>41118.083333333336</v>
      </c>
      <c r="K597">
        <v>1342545994</v>
      </c>
      <c r="L597" s="9">
        <f>(((K597/60)/60/24)+DATE(1970,1,1))</f>
        <v>41107.726782407408</v>
      </c>
      <c r="M597" t="b">
        <v>0</v>
      </c>
      <c r="N597">
        <v>16</v>
      </c>
      <c r="O597" t="b">
        <v>1</v>
      </c>
      <c r="P597" s="14" t="s">
        <v>8316</v>
      </c>
      <c r="Q597" t="s">
        <v>8333</v>
      </c>
      <c r="R597" s="12">
        <f>ROUND(E597/D597*100,0)</f>
        <v>133</v>
      </c>
      <c r="S597">
        <f>IFERROR(ROUND(E597/N597,2),0)</f>
        <v>25.02</v>
      </c>
    </row>
    <row r="598" spans="1:19" ht="43" hidden="1" x14ac:dyDescent="0.5">
      <c r="A598">
        <v>1125</v>
      </c>
      <c r="B598" s="3" t="s">
        <v>1126</v>
      </c>
      <c r="C598" s="3" t="s">
        <v>5235</v>
      </c>
      <c r="D598" s="6">
        <v>3000</v>
      </c>
      <c r="E598" s="8">
        <v>0</v>
      </c>
      <c r="F598" t="s">
        <v>8220</v>
      </c>
      <c r="G598" t="s">
        <v>8224</v>
      </c>
      <c r="H598" t="s">
        <v>8246</v>
      </c>
      <c r="I598">
        <v>1443193130</v>
      </c>
      <c r="J598" s="9">
        <f>(((I598/60)/60/24)+DATE(1970,1,1))</f>
        <v>42272.624189814815</v>
      </c>
      <c r="K598">
        <v>1438009130</v>
      </c>
      <c r="L598" s="9">
        <f>(((K598/60)/60/24)+DATE(1970,1,1))</f>
        <v>42212.624189814815</v>
      </c>
      <c r="M598" t="b">
        <v>0</v>
      </c>
      <c r="N598">
        <v>0</v>
      </c>
      <c r="O598" t="b">
        <v>0</v>
      </c>
      <c r="P598" s="14" t="s">
        <v>8314</v>
      </c>
      <c r="Q598" t="s">
        <v>8346</v>
      </c>
      <c r="R598" s="12">
        <f>ROUND(E598/D598*100,0)</f>
        <v>0</v>
      </c>
      <c r="S598">
        <f>IFERROR(ROUND(E598/N598,2),0)</f>
        <v>0</v>
      </c>
    </row>
    <row r="599" spans="1:19" ht="43" hidden="1" x14ac:dyDescent="0.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 s="9">
        <f>(((I599/60)/60/24)+DATE(1970,1,1))</f>
        <v>41922.458333333336</v>
      </c>
      <c r="K599">
        <v>1411019409</v>
      </c>
      <c r="L599" s="9">
        <f>(((K599/60)/60/24)+DATE(1970,1,1))</f>
        <v>41900.243159722224</v>
      </c>
      <c r="M599" t="b">
        <v>0</v>
      </c>
      <c r="N599">
        <v>13</v>
      </c>
      <c r="O599" t="b">
        <v>1</v>
      </c>
      <c r="P599" s="14" t="s">
        <v>8319</v>
      </c>
      <c r="Q599" t="s">
        <v>8320</v>
      </c>
      <c r="R599" s="12">
        <f>ROUND(E599/D599*100,0)</f>
        <v>133</v>
      </c>
      <c r="S599">
        <f>IFERROR(ROUND(E599/N599,2),0)</f>
        <v>51.23</v>
      </c>
    </row>
    <row r="600" spans="1:19" hidden="1" x14ac:dyDescent="0.5">
      <c r="A600">
        <v>1128</v>
      </c>
      <c r="B600" s="3" t="s">
        <v>1129</v>
      </c>
      <c r="C600" s="3" t="s">
        <v>5238</v>
      </c>
      <c r="D600" s="6">
        <v>1000</v>
      </c>
      <c r="E600" s="8">
        <v>1</v>
      </c>
      <c r="F600" t="s">
        <v>8220</v>
      </c>
      <c r="G600" t="s">
        <v>8224</v>
      </c>
      <c r="H600" t="s">
        <v>8246</v>
      </c>
      <c r="I600">
        <v>1407425717</v>
      </c>
      <c r="J600" s="9">
        <f>(((I600/60)/60/24)+DATE(1970,1,1))</f>
        <v>41858.649502314816</v>
      </c>
      <c r="K600">
        <v>1404833717</v>
      </c>
      <c r="L600" s="9">
        <f>(((K600/60)/60/24)+DATE(1970,1,1))</f>
        <v>41828.649502314816</v>
      </c>
      <c r="M600" t="b">
        <v>0</v>
      </c>
      <c r="N600">
        <v>1</v>
      </c>
      <c r="O600" t="b">
        <v>0</v>
      </c>
      <c r="P600" s="14" t="s">
        <v>8314</v>
      </c>
      <c r="Q600" t="s">
        <v>8346</v>
      </c>
      <c r="R600" s="12">
        <f>ROUND(E600/D600*100,0)</f>
        <v>0</v>
      </c>
      <c r="S600">
        <f>IFERROR(ROUND(E600/N600,2),0)</f>
        <v>1</v>
      </c>
    </row>
    <row r="601" spans="1:19" ht="43" hidden="1" x14ac:dyDescent="0.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 s="9">
        <f>(((I601/60)/60/24)+DATE(1970,1,1))</f>
        <v>41873.155729166669</v>
      </c>
      <c r="K601">
        <v>1406087055</v>
      </c>
      <c r="L601" s="9">
        <f>(((K601/60)/60/24)+DATE(1970,1,1))</f>
        <v>41843.155729166669</v>
      </c>
      <c r="M601" t="b">
        <v>0</v>
      </c>
      <c r="N601">
        <v>64</v>
      </c>
      <c r="O601" t="b">
        <v>1</v>
      </c>
      <c r="P601" s="14" t="s">
        <v>8319</v>
      </c>
      <c r="Q601" t="s">
        <v>8332</v>
      </c>
      <c r="R601" s="12">
        <f>ROUND(E601/D601*100,0)</f>
        <v>133</v>
      </c>
      <c r="S601">
        <f>IFERROR(ROUND(E601/N601,2),0)</f>
        <v>82.94</v>
      </c>
    </row>
    <row r="602" spans="1:19" ht="28.7" hidden="1" x14ac:dyDescent="0.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 s="9">
        <f>(((I602/60)/60/24)+DATE(1970,1,1))</f>
        <v>40926.958333333336</v>
      </c>
      <c r="K602">
        <v>1323221761</v>
      </c>
      <c r="L602" s="9">
        <f>(((K602/60)/60/24)+DATE(1970,1,1))</f>
        <v>40884.066678240742</v>
      </c>
      <c r="M602" t="b">
        <v>1</v>
      </c>
      <c r="N602">
        <v>52</v>
      </c>
      <c r="O602" t="b">
        <v>1</v>
      </c>
      <c r="P602" s="14" t="s">
        <v>8319</v>
      </c>
      <c r="Q602" t="s">
        <v>8320</v>
      </c>
      <c r="R602" s="12">
        <f>ROUND(E602/D602*100,0)</f>
        <v>133</v>
      </c>
      <c r="S602">
        <f>IFERROR(ROUND(E602/N602,2),0)</f>
        <v>38.5</v>
      </c>
    </row>
    <row r="603" spans="1:19" ht="43" hidden="1" x14ac:dyDescent="0.5">
      <c r="A603">
        <v>1140</v>
      </c>
      <c r="B603" s="3" t="s">
        <v>1141</v>
      </c>
      <c r="C603" s="3" t="s">
        <v>5250</v>
      </c>
      <c r="D603" s="6">
        <v>5000</v>
      </c>
      <c r="E603" s="8">
        <v>0</v>
      </c>
      <c r="F603" t="s">
        <v>8220</v>
      </c>
      <c r="G603" t="s">
        <v>8224</v>
      </c>
      <c r="H603" t="s">
        <v>8246</v>
      </c>
      <c r="I603">
        <v>1438859121</v>
      </c>
      <c r="J603" s="9">
        <f>(((I603/60)/60/24)+DATE(1970,1,1))</f>
        <v>42222.462048611109</v>
      </c>
      <c r="K603">
        <v>1436267121</v>
      </c>
      <c r="L603" s="9">
        <f>(((K603/60)/60/24)+DATE(1970,1,1))</f>
        <v>42192.462048611109</v>
      </c>
      <c r="M603" t="b">
        <v>0</v>
      </c>
      <c r="N603">
        <v>0</v>
      </c>
      <c r="O603" t="b">
        <v>0</v>
      </c>
      <c r="P603" s="14" t="s">
        <v>8314</v>
      </c>
      <c r="Q603" t="s">
        <v>8346</v>
      </c>
      <c r="R603" s="12">
        <f>ROUND(E603/D603*100,0)</f>
        <v>0</v>
      </c>
      <c r="S603">
        <f>IFERROR(ROUND(E603/N603,2),0)</f>
        <v>0</v>
      </c>
    </row>
    <row r="604" spans="1:19" ht="43" hidden="1" x14ac:dyDescent="0.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 s="9">
        <f>(((I604/60)/60/24)+DATE(1970,1,1))</f>
        <v>42583.290972222225</v>
      </c>
      <c r="K604">
        <v>1466185176</v>
      </c>
      <c r="L604" s="9">
        <f>(((K604/60)/60/24)+DATE(1970,1,1))</f>
        <v>42538.73583333334</v>
      </c>
      <c r="M604" t="b">
        <v>0</v>
      </c>
      <c r="N604">
        <v>70</v>
      </c>
      <c r="O604" t="b">
        <v>1</v>
      </c>
      <c r="P604" s="14" t="s">
        <v>8319</v>
      </c>
      <c r="Q604" t="s">
        <v>8320</v>
      </c>
      <c r="R604" s="12">
        <f>ROUND(E604/D604*100,0)</f>
        <v>133</v>
      </c>
      <c r="S604">
        <f>IFERROR(ROUND(E604/N604,2),0)</f>
        <v>57.2</v>
      </c>
    </row>
    <row r="605" spans="1:19" ht="43" hidden="1" x14ac:dyDescent="0.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 s="9">
        <f>(((I605/60)/60/24)+DATE(1970,1,1))</f>
        <v>42462.993900462956</v>
      </c>
      <c r="K605">
        <v>1454460673</v>
      </c>
      <c r="L605" s="9">
        <f>(((K605/60)/60/24)+DATE(1970,1,1))</f>
        <v>42403.035567129627</v>
      </c>
      <c r="M605" t="b">
        <v>0</v>
      </c>
      <c r="N605">
        <v>11</v>
      </c>
      <c r="O605" t="b">
        <v>1</v>
      </c>
      <c r="P605" s="14" t="s">
        <v>8319</v>
      </c>
      <c r="Q605" t="s">
        <v>8340</v>
      </c>
      <c r="R605" s="12">
        <f>ROUND(E605/D605*100,0)</f>
        <v>133</v>
      </c>
      <c r="S605">
        <f>IFERROR(ROUND(E605/N605,2),0)</f>
        <v>120.55</v>
      </c>
    </row>
    <row r="606" spans="1:19" ht="43" hidden="1" x14ac:dyDescent="0.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 s="9">
        <f>(((I606/60)/60/24)+DATE(1970,1,1))</f>
        <v>42102.738067129627</v>
      </c>
      <c r="K606">
        <v>1425922969</v>
      </c>
      <c r="L606" s="9">
        <f>(((K606/60)/60/24)+DATE(1970,1,1))</f>
        <v>42072.738067129627</v>
      </c>
      <c r="M606" t="b">
        <v>1</v>
      </c>
      <c r="N606">
        <v>942</v>
      </c>
      <c r="O606" t="b">
        <v>1</v>
      </c>
      <c r="P606" s="14" t="s">
        <v>8322</v>
      </c>
      <c r="Q606" t="s">
        <v>8334</v>
      </c>
      <c r="R606" s="12">
        <f>ROUND(E606/D606*100,0)</f>
        <v>132</v>
      </c>
      <c r="S606">
        <f>IFERROR(ROUND(E606/N606,2),0)</f>
        <v>105.05</v>
      </c>
    </row>
    <row r="607" spans="1:19" ht="43" hidden="1" x14ac:dyDescent="0.5">
      <c r="A607">
        <v>1861</v>
      </c>
      <c r="B607" s="3" t="s">
        <v>1862</v>
      </c>
      <c r="C607" s="3" t="s">
        <v>5971</v>
      </c>
      <c r="D607" s="6">
        <v>250000</v>
      </c>
      <c r="E607" s="8">
        <v>0</v>
      </c>
      <c r="F607" t="s">
        <v>8220</v>
      </c>
      <c r="G607" t="s">
        <v>8224</v>
      </c>
      <c r="H607" t="s">
        <v>8246</v>
      </c>
      <c r="I607">
        <v>1422256341</v>
      </c>
      <c r="J607" s="9">
        <f>(((I607/60)/60/24)+DATE(1970,1,1))</f>
        <v>42030.300243055557</v>
      </c>
      <c r="K607">
        <v>1419664341</v>
      </c>
      <c r="L607" s="9">
        <f>(((K607/60)/60/24)+DATE(1970,1,1))</f>
        <v>42000.300243055557</v>
      </c>
      <c r="M607" t="b">
        <v>0</v>
      </c>
      <c r="N607">
        <v>0</v>
      </c>
      <c r="O607" t="b">
        <v>0</v>
      </c>
      <c r="P607" s="14" t="s">
        <v>8314</v>
      </c>
      <c r="Q607" t="s">
        <v>8346</v>
      </c>
      <c r="R607" s="12">
        <f>ROUND(E607/D607*100,0)</f>
        <v>0</v>
      </c>
      <c r="S607">
        <f>IFERROR(ROUND(E607/N607,2),0)</f>
        <v>0</v>
      </c>
    </row>
    <row r="608" spans="1:19" ht="43" hidden="1" x14ac:dyDescent="0.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 s="9">
        <f>(((I608/60)/60/24)+DATE(1970,1,1))</f>
        <v>41862.852627314816</v>
      </c>
      <c r="K608">
        <v>1405196867</v>
      </c>
      <c r="L608" s="9">
        <f>(((K608/60)/60/24)+DATE(1970,1,1))</f>
        <v>41832.852627314816</v>
      </c>
      <c r="M608" t="b">
        <v>0</v>
      </c>
      <c r="N608">
        <v>27</v>
      </c>
      <c r="O608" t="b">
        <v>1</v>
      </c>
      <c r="P608" s="14" t="s">
        <v>8312</v>
      </c>
      <c r="Q608" t="s">
        <v>8318</v>
      </c>
      <c r="R608" s="12">
        <f>ROUND(E608/D608*100,0)</f>
        <v>132</v>
      </c>
      <c r="S608">
        <f>IFERROR(ROUND(E608/N608,2),0)</f>
        <v>39.07</v>
      </c>
    </row>
    <row r="609" spans="1:19" ht="43" hidden="1" x14ac:dyDescent="0.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 s="9">
        <f>(((I609/60)/60/24)+DATE(1970,1,1))</f>
        <v>41007.76363425926</v>
      </c>
      <c r="K609">
        <v>1331320778</v>
      </c>
      <c r="L609" s="9">
        <f>(((K609/60)/60/24)+DATE(1970,1,1))</f>
        <v>40977.805300925924</v>
      </c>
      <c r="M609" t="b">
        <v>0</v>
      </c>
      <c r="N609">
        <v>153</v>
      </c>
      <c r="O609" t="b">
        <v>1</v>
      </c>
      <c r="P609" s="14" t="s">
        <v>8325</v>
      </c>
      <c r="Q609" t="s">
        <v>8335</v>
      </c>
      <c r="R609" s="12">
        <f>ROUND(E609/D609*100,0)</f>
        <v>132</v>
      </c>
      <c r="S609">
        <f>IFERROR(ROUND(E609/N609,2),0)</f>
        <v>215.73</v>
      </c>
    </row>
    <row r="610" spans="1:19" ht="28.7" hidden="1" x14ac:dyDescent="0.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 s="9">
        <f>(((I610/60)/60/24)+DATE(1970,1,1))</f>
        <v>40884.745266203703</v>
      </c>
      <c r="K610">
        <v>1320688391</v>
      </c>
      <c r="L610" s="9">
        <f>(((K610/60)/60/24)+DATE(1970,1,1))</f>
        <v>40854.745266203703</v>
      </c>
      <c r="M610" t="b">
        <v>0</v>
      </c>
      <c r="N610">
        <v>265</v>
      </c>
      <c r="O610" t="b">
        <v>1</v>
      </c>
      <c r="P610" s="14" t="s">
        <v>8325</v>
      </c>
      <c r="Q610" t="s">
        <v>8335</v>
      </c>
      <c r="R610" s="12">
        <f>ROUND(E610/D610*100,0)</f>
        <v>132</v>
      </c>
      <c r="S610">
        <f>IFERROR(ROUND(E610/N610,2),0)</f>
        <v>99.77</v>
      </c>
    </row>
    <row r="611" spans="1:19" ht="43" hidden="1" x14ac:dyDescent="0.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 s="9">
        <f>(((I611/60)/60/24)+DATE(1970,1,1))</f>
        <v>42164.840335648143</v>
      </c>
      <c r="K611">
        <v>1428696605</v>
      </c>
      <c r="L611" s="9">
        <f>(((K611/60)/60/24)+DATE(1970,1,1))</f>
        <v>42104.840335648143</v>
      </c>
      <c r="M611" t="b">
        <v>0</v>
      </c>
      <c r="N611">
        <v>25</v>
      </c>
      <c r="O611" t="b">
        <v>1</v>
      </c>
      <c r="P611" s="14" t="s">
        <v>8327</v>
      </c>
      <c r="Q611" t="s">
        <v>8328</v>
      </c>
      <c r="R611" s="12">
        <f>ROUND(E611/D611*100,0)</f>
        <v>132</v>
      </c>
      <c r="S611">
        <f>IFERROR(ROUND(E611/N611,2),0)</f>
        <v>105.44</v>
      </c>
    </row>
    <row r="612" spans="1:19" ht="43" hidden="1" x14ac:dyDescent="0.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 s="9">
        <f>(((I612/60)/60/24)+DATE(1970,1,1))</f>
        <v>42513.916666666672</v>
      </c>
      <c r="K612">
        <v>1461527631</v>
      </c>
      <c r="L612" s="9">
        <f>(((K612/60)/60/24)+DATE(1970,1,1))</f>
        <v>42484.829062500001</v>
      </c>
      <c r="M612" t="b">
        <v>1</v>
      </c>
      <c r="N612">
        <v>110</v>
      </c>
      <c r="O612" t="b">
        <v>1</v>
      </c>
      <c r="P612" s="14" t="s">
        <v>8327</v>
      </c>
      <c r="Q612" t="s">
        <v>8328</v>
      </c>
      <c r="R612" s="12">
        <f>ROUND(E612/D612*100,0)</f>
        <v>132</v>
      </c>
      <c r="S612">
        <f>IFERROR(ROUND(E612/N612,2),0)</f>
        <v>48.15</v>
      </c>
    </row>
    <row r="613" spans="1:19" ht="43" hidden="1" x14ac:dyDescent="0.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 s="9">
        <f>(((I613/60)/60/24)+DATE(1970,1,1))</f>
        <v>41261.597222222219</v>
      </c>
      <c r="K613">
        <v>1352524767</v>
      </c>
      <c r="L613" s="9">
        <f>(((K613/60)/60/24)+DATE(1970,1,1))</f>
        <v>41223.22184027778</v>
      </c>
      <c r="M613" t="b">
        <v>0</v>
      </c>
      <c r="N613">
        <v>107</v>
      </c>
      <c r="O613" t="b">
        <v>1</v>
      </c>
      <c r="P613" s="14" t="s">
        <v>8316</v>
      </c>
      <c r="Q613" t="s">
        <v>8324</v>
      </c>
      <c r="R613" s="12">
        <f>ROUND(E613/D613*100,0)</f>
        <v>132</v>
      </c>
      <c r="S613">
        <f>IFERROR(ROUND(E613/N613,2),0)</f>
        <v>74.150000000000006</v>
      </c>
    </row>
    <row r="614" spans="1:19" ht="28.7" hidden="1" x14ac:dyDescent="0.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 s="9">
        <f>(((I614/60)/60/24)+DATE(1970,1,1))</f>
        <v>40808.770011574074</v>
      </c>
      <c r="K614">
        <v>1314124129</v>
      </c>
      <c r="L614" s="9">
        <f>(((K614/60)/60/24)+DATE(1970,1,1))</f>
        <v>40778.770011574074</v>
      </c>
      <c r="M614" t="b">
        <v>0</v>
      </c>
      <c r="N614">
        <v>56</v>
      </c>
      <c r="O614" t="b">
        <v>1</v>
      </c>
      <c r="P614" s="14" t="s">
        <v>8316</v>
      </c>
      <c r="Q614" t="s">
        <v>8317</v>
      </c>
      <c r="R614" s="12">
        <f>ROUND(E614/D614*100,0)</f>
        <v>132</v>
      </c>
      <c r="S614">
        <f>IFERROR(ROUND(E614/N614,2),0)</f>
        <v>70.63</v>
      </c>
    </row>
    <row r="615" spans="1:19" ht="43" hidden="1" x14ac:dyDescent="0.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 s="9">
        <f>(((I615/60)/60/24)+DATE(1970,1,1))</f>
        <v>41768.864803240744</v>
      </c>
      <c r="K615">
        <v>1397076319</v>
      </c>
      <c r="L615" s="9">
        <f>(((K615/60)/60/24)+DATE(1970,1,1))</f>
        <v>41738.864803240744</v>
      </c>
      <c r="M615" t="b">
        <v>1</v>
      </c>
      <c r="N615">
        <v>848</v>
      </c>
      <c r="O615" t="b">
        <v>1</v>
      </c>
      <c r="P615" s="14" t="s">
        <v>8312</v>
      </c>
      <c r="Q615" t="s">
        <v>8313</v>
      </c>
      <c r="R615" s="12">
        <f>ROUND(E615/D615*100,0)</f>
        <v>132</v>
      </c>
      <c r="S615">
        <f>IFERROR(ROUND(E615/N615,2),0)</f>
        <v>46.58</v>
      </c>
    </row>
    <row r="616" spans="1:19" hidden="1" x14ac:dyDescent="0.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 s="9">
        <f>(((I616/60)/60/24)+DATE(1970,1,1))</f>
        <v>42187.152777777781</v>
      </c>
      <c r="K616">
        <v>1434650084</v>
      </c>
      <c r="L616" s="9">
        <f>(((K616/60)/60/24)+DATE(1970,1,1))</f>
        <v>42173.746342592596</v>
      </c>
      <c r="M616" t="b">
        <v>0</v>
      </c>
      <c r="N616">
        <v>63</v>
      </c>
      <c r="O616" t="b">
        <v>1</v>
      </c>
      <c r="P616" s="14" t="s">
        <v>8316</v>
      </c>
      <c r="Q616" t="s">
        <v>8333</v>
      </c>
      <c r="R616" s="12">
        <f>ROUND(E616/D616*100,0)</f>
        <v>132</v>
      </c>
      <c r="S616">
        <f>IFERROR(ROUND(E616/N616,2),0)</f>
        <v>63.03</v>
      </c>
    </row>
    <row r="617" spans="1:19" ht="43" hidden="1" x14ac:dyDescent="0.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 s="9">
        <f>(((I617/60)/60/24)+DATE(1970,1,1))</f>
        <v>42163.159722222219</v>
      </c>
      <c r="K617">
        <v>1429306520</v>
      </c>
      <c r="L617" s="9">
        <f>(((K617/60)/60/24)+DATE(1970,1,1))</f>
        <v>42111.899537037039</v>
      </c>
      <c r="M617" t="b">
        <v>0</v>
      </c>
      <c r="N617">
        <v>44</v>
      </c>
      <c r="O617" t="b">
        <v>1</v>
      </c>
      <c r="P617" s="14" t="s">
        <v>8316</v>
      </c>
      <c r="Q617" t="s">
        <v>8317</v>
      </c>
      <c r="R617" s="12">
        <f>ROUND(E617/D617*100,0)</f>
        <v>132</v>
      </c>
      <c r="S617">
        <f>IFERROR(ROUND(E617/N617,2),0)</f>
        <v>75.11</v>
      </c>
    </row>
    <row r="618" spans="1:19" ht="43" hidden="1" x14ac:dyDescent="0.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 s="9">
        <f>(((I618/60)/60/24)+DATE(1970,1,1))</f>
        <v>42198.041666666672</v>
      </c>
      <c r="K618">
        <v>1434997018</v>
      </c>
      <c r="L618" s="9">
        <f>(((K618/60)/60/24)+DATE(1970,1,1))</f>
        <v>42177.761782407411</v>
      </c>
      <c r="M618" t="b">
        <v>0</v>
      </c>
      <c r="N618">
        <v>18</v>
      </c>
      <c r="O618" t="b">
        <v>1</v>
      </c>
      <c r="P618" s="14" t="s">
        <v>8319</v>
      </c>
      <c r="Q618" t="s">
        <v>8320</v>
      </c>
      <c r="R618" s="12">
        <f>ROUND(E618/D618*100,0)</f>
        <v>132</v>
      </c>
      <c r="S618">
        <f>IFERROR(ROUND(E618/N618,2),0)</f>
        <v>36.67</v>
      </c>
    </row>
    <row r="619" spans="1:19" ht="43" hidden="1" x14ac:dyDescent="0.5">
      <c r="A619">
        <v>1865</v>
      </c>
      <c r="B619" s="3" t="s">
        <v>1866</v>
      </c>
      <c r="C619" s="3" t="s">
        <v>5975</v>
      </c>
      <c r="D619" s="6">
        <v>110000</v>
      </c>
      <c r="E619" s="8">
        <v>4</v>
      </c>
      <c r="F619" t="s">
        <v>8220</v>
      </c>
      <c r="G619" t="s">
        <v>8224</v>
      </c>
      <c r="H619" t="s">
        <v>8246</v>
      </c>
      <c r="I619">
        <v>1478425747</v>
      </c>
      <c r="J619" s="9">
        <f>(((I619/60)/60/24)+DATE(1970,1,1))</f>
        <v>42680.409108796302</v>
      </c>
      <c r="K619">
        <v>1475398147</v>
      </c>
      <c r="L619" s="9">
        <f>(((K619/60)/60/24)+DATE(1970,1,1))</f>
        <v>42645.367442129631</v>
      </c>
      <c r="M619" t="b">
        <v>0</v>
      </c>
      <c r="N619">
        <v>2</v>
      </c>
      <c r="O619" t="b">
        <v>0</v>
      </c>
      <c r="P619" s="14" t="s">
        <v>8314</v>
      </c>
      <c r="Q619" t="s">
        <v>8346</v>
      </c>
      <c r="R619" s="12">
        <f>ROUND(E619/D619*100,0)</f>
        <v>0</v>
      </c>
      <c r="S619">
        <f>IFERROR(ROUND(E619/N619,2),0)</f>
        <v>2</v>
      </c>
    </row>
    <row r="620" spans="1:19" ht="43" hidden="1" x14ac:dyDescent="0.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 s="9">
        <f>(((I620/60)/60/24)+DATE(1970,1,1))</f>
        <v>40965.005104166667</v>
      </c>
      <c r="K620">
        <v>1327622841</v>
      </c>
      <c r="L620" s="9">
        <f>(((K620/60)/60/24)+DATE(1970,1,1))</f>
        <v>40935.005104166667</v>
      </c>
      <c r="M620" t="b">
        <v>0</v>
      </c>
      <c r="N620">
        <v>21</v>
      </c>
      <c r="O620" t="b">
        <v>1</v>
      </c>
      <c r="P620" s="14" t="s">
        <v>8322</v>
      </c>
      <c r="Q620" t="s">
        <v>8323</v>
      </c>
      <c r="R620" s="12">
        <f>ROUND(E620/D620*100,0)</f>
        <v>131</v>
      </c>
      <c r="S620">
        <f>IFERROR(ROUND(E620/N620,2),0)</f>
        <v>21.9</v>
      </c>
    </row>
    <row r="621" spans="1:19" ht="43" hidden="1" x14ac:dyDescent="0.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 s="9">
        <f>(((I621/60)/60/24)+DATE(1970,1,1))</f>
        <v>41592.249305555553</v>
      </c>
      <c r="K621">
        <v>1381445253</v>
      </c>
      <c r="L621" s="9">
        <f>(((K621/60)/60/24)+DATE(1970,1,1))</f>
        <v>41557.949687500004</v>
      </c>
      <c r="M621" t="b">
        <v>0</v>
      </c>
      <c r="N621">
        <v>26</v>
      </c>
      <c r="O621" t="b">
        <v>1</v>
      </c>
      <c r="P621" s="14" t="s">
        <v>8322</v>
      </c>
      <c r="Q621" t="s">
        <v>8323</v>
      </c>
      <c r="R621" s="12">
        <f>ROUND(E621/D621*100,0)</f>
        <v>131</v>
      </c>
      <c r="S621">
        <f>IFERROR(ROUND(E621/N621,2),0)</f>
        <v>65.38</v>
      </c>
    </row>
    <row r="622" spans="1:19" ht="43" hidden="1" x14ac:dyDescent="0.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 s="9">
        <f>(((I622/60)/60/24)+DATE(1970,1,1))</f>
        <v>40802.889247685183</v>
      </c>
      <c r="K622">
        <v>1312320031</v>
      </c>
      <c r="L622" s="9">
        <f>(((K622/60)/60/24)+DATE(1970,1,1))</f>
        <v>40757.889247685183</v>
      </c>
      <c r="M622" t="b">
        <v>0</v>
      </c>
      <c r="N622">
        <v>174</v>
      </c>
      <c r="O622" t="b">
        <v>1</v>
      </c>
      <c r="P622" s="14" t="s">
        <v>8322</v>
      </c>
      <c r="Q622" t="s">
        <v>8334</v>
      </c>
      <c r="R622" s="12">
        <f>ROUND(E622/D622*100,0)</f>
        <v>131</v>
      </c>
      <c r="S622">
        <f>IFERROR(ROUND(E622/N622,2),0)</f>
        <v>45.05</v>
      </c>
    </row>
    <row r="623" spans="1:19" ht="43" hidden="1" x14ac:dyDescent="0.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 s="9">
        <f>(((I623/60)/60/24)+DATE(1970,1,1))</f>
        <v>41171.185891203706</v>
      </c>
      <c r="K623">
        <v>1342844861</v>
      </c>
      <c r="L623" s="9">
        <f>(((K623/60)/60/24)+DATE(1970,1,1))</f>
        <v>41111.185891203706</v>
      </c>
      <c r="M623" t="b">
        <v>0</v>
      </c>
      <c r="N623">
        <v>120</v>
      </c>
      <c r="O623" t="b">
        <v>1</v>
      </c>
      <c r="P623" s="14" t="s">
        <v>8325</v>
      </c>
      <c r="Q623" t="s">
        <v>8335</v>
      </c>
      <c r="R623" s="12">
        <f>ROUND(E623/D623*100,0)</f>
        <v>131</v>
      </c>
      <c r="S623">
        <f>IFERROR(ROUND(E623/N623,2),0)</f>
        <v>43.55</v>
      </c>
    </row>
    <row r="624" spans="1:19" ht="43" hidden="1" x14ac:dyDescent="0.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 s="9">
        <f>(((I624/60)/60/24)+DATE(1970,1,1))</f>
        <v>41456.165972222225</v>
      </c>
      <c r="K624">
        <v>1369770292</v>
      </c>
      <c r="L624" s="9">
        <f>(((K624/60)/60/24)+DATE(1970,1,1))</f>
        <v>41422.822824074072</v>
      </c>
      <c r="M624" t="b">
        <v>0</v>
      </c>
      <c r="N624">
        <v>75</v>
      </c>
      <c r="O624" t="b">
        <v>1</v>
      </c>
      <c r="P624" s="14" t="s">
        <v>8316</v>
      </c>
      <c r="Q624" t="s">
        <v>8317</v>
      </c>
      <c r="R624" s="12">
        <f>ROUND(E624/D624*100,0)</f>
        <v>131</v>
      </c>
      <c r="S624">
        <f>IFERROR(ROUND(E624/N624,2),0)</f>
        <v>96.08</v>
      </c>
    </row>
    <row r="625" spans="1:19" ht="43" hidden="1" x14ac:dyDescent="0.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 s="9">
        <f>(((I625/60)/60/24)+DATE(1970,1,1))</f>
        <v>42722.771493055552</v>
      </c>
      <c r="K625">
        <v>1479493857</v>
      </c>
      <c r="L625" s="9">
        <f>(((K625/60)/60/24)+DATE(1970,1,1))</f>
        <v>42692.771493055552</v>
      </c>
      <c r="M625" t="b">
        <v>0</v>
      </c>
      <c r="N625">
        <v>48</v>
      </c>
      <c r="O625" t="b">
        <v>1</v>
      </c>
      <c r="P625" s="14" t="s">
        <v>8312</v>
      </c>
      <c r="Q625" t="s">
        <v>8313</v>
      </c>
      <c r="R625" s="12">
        <f>ROUND(E625/D625*100,0)</f>
        <v>131</v>
      </c>
      <c r="S625">
        <f>IFERROR(ROUND(E625/N625,2),0)</f>
        <v>546.69000000000005</v>
      </c>
    </row>
    <row r="626" spans="1:19" ht="43" hidden="1" x14ac:dyDescent="0.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 s="9">
        <f>(((I626/60)/60/24)+DATE(1970,1,1))</f>
        <v>42734.74324074074</v>
      </c>
      <c r="K626">
        <v>1479232216</v>
      </c>
      <c r="L626" s="9">
        <f>(((K626/60)/60/24)+DATE(1970,1,1))</f>
        <v>42689.74324074074</v>
      </c>
      <c r="M626" t="b">
        <v>0</v>
      </c>
      <c r="N626">
        <v>74</v>
      </c>
      <c r="O626" t="b">
        <v>1</v>
      </c>
      <c r="P626" s="14" t="s">
        <v>8312</v>
      </c>
      <c r="Q626" t="s">
        <v>8321</v>
      </c>
      <c r="R626" s="12">
        <f>ROUND(E626/D626*100,0)</f>
        <v>131</v>
      </c>
      <c r="S626">
        <f>IFERROR(ROUND(E626/N626,2),0)</f>
        <v>26.59</v>
      </c>
    </row>
    <row r="627" spans="1:19" ht="43" hidden="1" x14ac:dyDescent="0.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 s="9">
        <f>(((I627/60)/60/24)+DATE(1970,1,1))</f>
        <v>41468.75</v>
      </c>
      <c r="K627">
        <v>1370568560</v>
      </c>
      <c r="L627" s="9">
        <f>(((K627/60)/60/24)+DATE(1970,1,1))</f>
        <v>41432.062037037038</v>
      </c>
      <c r="M627" t="b">
        <v>1</v>
      </c>
      <c r="N627">
        <v>143</v>
      </c>
      <c r="O627" t="b">
        <v>1</v>
      </c>
      <c r="P627" s="14" t="s">
        <v>8319</v>
      </c>
      <c r="Q627" t="s">
        <v>8332</v>
      </c>
      <c r="R627" s="12">
        <f>ROUND(E627/D627*100,0)</f>
        <v>131</v>
      </c>
      <c r="S627">
        <f>IFERROR(ROUND(E627/N627,2),0)</f>
        <v>50.53</v>
      </c>
    </row>
    <row r="628" spans="1:19" ht="43" hidden="1" x14ac:dyDescent="0.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 s="9">
        <f>(((I628/60)/60/24)+DATE(1970,1,1))</f>
        <v>41835.208333333336</v>
      </c>
      <c r="K628">
        <v>1402934629</v>
      </c>
      <c r="L628" s="9">
        <f>(((K628/60)/60/24)+DATE(1970,1,1))</f>
        <v>41806.669317129628</v>
      </c>
      <c r="M628" t="b">
        <v>0</v>
      </c>
      <c r="N628">
        <v>21</v>
      </c>
      <c r="O628" t="b">
        <v>1</v>
      </c>
      <c r="P628" s="14" t="s">
        <v>8319</v>
      </c>
      <c r="Q628" t="s">
        <v>8340</v>
      </c>
      <c r="R628" s="12">
        <f>ROUND(E628/D628*100,0)</f>
        <v>131</v>
      </c>
      <c r="S628">
        <f>IFERROR(ROUND(E628/N628,2),0)</f>
        <v>112.14</v>
      </c>
    </row>
    <row r="629" spans="1:19" ht="43" hidden="1" x14ac:dyDescent="0.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 s="9">
        <f>(((I629/60)/60/24)+DATE(1970,1,1))</f>
        <v>42083.662627314814</v>
      </c>
      <c r="K629">
        <v>1424278451</v>
      </c>
      <c r="L629" s="9">
        <f>(((K629/60)/60/24)+DATE(1970,1,1))</f>
        <v>42053.704293981486</v>
      </c>
      <c r="M629" t="b">
        <v>0</v>
      </c>
      <c r="N629">
        <v>320</v>
      </c>
      <c r="O629" t="b">
        <v>1</v>
      </c>
      <c r="P629" s="14" t="s">
        <v>8319</v>
      </c>
      <c r="Q629" t="s">
        <v>8332</v>
      </c>
      <c r="R629" s="12">
        <f>ROUND(E629/D629*100,0)</f>
        <v>131</v>
      </c>
      <c r="S629">
        <f>IFERROR(ROUND(E629/N629,2),0)</f>
        <v>164.3</v>
      </c>
    </row>
    <row r="630" spans="1:19" ht="28.7" hidden="1" x14ac:dyDescent="0.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 s="9">
        <f>(((I630/60)/60/24)+DATE(1970,1,1))</f>
        <v>41913.166666666664</v>
      </c>
      <c r="K630">
        <v>1410278284</v>
      </c>
      <c r="L630" s="9">
        <f>(((K630/60)/60/24)+DATE(1970,1,1))</f>
        <v>41891.665324074071</v>
      </c>
      <c r="M630" t="b">
        <v>1</v>
      </c>
      <c r="N630">
        <v>57</v>
      </c>
      <c r="O630" t="b">
        <v>1</v>
      </c>
      <c r="P630" s="14" t="s">
        <v>8319</v>
      </c>
      <c r="Q630" t="s">
        <v>8320</v>
      </c>
      <c r="R630" s="12">
        <f>ROUND(E630/D630*100,0)</f>
        <v>131</v>
      </c>
      <c r="S630">
        <f>IFERROR(ROUND(E630/N630,2),0)</f>
        <v>41.42</v>
      </c>
    </row>
    <row r="631" spans="1:19" ht="43" hidden="1" x14ac:dyDescent="0.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 s="9">
        <f>(((I631/60)/60/24)+DATE(1970,1,1))</f>
        <v>42494.165972222225</v>
      </c>
      <c r="K631">
        <v>1459711917</v>
      </c>
      <c r="L631" s="9">
        <f>(((K631/60)/60/24)+DATE(1970,1,1))</f>
        <v>42463.81385416667</v>
      </c>
      <c r="M631" t="b">
        <v>1</v>
      </c>
      <c r="N631">
        <v>26</v>
      </c>
      <c r="O631" t="b">
        <v>1</v>
      </c>
      <c r="P631" s="14" t="s">
        <v>8319</v>
      </c>
      <c r="Q631" t="s">
        <v>8320</v>
      </c>
      <c r="R631" s="12">
        <f>ROUND(E631/D631*100,0)</f>
        <v>131</v>
      </c>
      <c r="S631">
        <f>IFERROR(ROUND(E631/N631,2),0)</f>
        <v>50.46</v>
      </c>
    </row>
    <row r="632" spans="1:19" ht="43" hidden="1" x14ac:dyDescent="0.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 s="9">
        <f>(((I632/60)/60/24)+DATE(1970,1,1))</f>
        <v>42167.875</v>
      </c>
      <c r="K632">
        <v>1431435122</v>
      </c>
      <c r="L632" s="9">
        <f>(((K632/60)/60/24)+DATE(1970,1,1))</f>
        <v>42136.536134259266</v>
      </c>
      <c r="M632" t="b">
        <v>1</v>
      </c>
      <c r="N632">
        <v>163</v>
      </c>
      <c r="O632" t="b">
        <v>1</v>
      </c>
      <c r="P632" s="14" t="s">
        <v>8319</v>
      </c>
      <c r="Q632" t="s">
        <v>8320</v>
      </c>
      <c r="R632" s="12">
        <f>ROUND(E632/D632*100,0)</f>
        <v>131</v>
      </c>
      <c r="S632">
        <f>IFERROR(ROUND(E632/N632,2),0)</f>
        <v>48.33</v>
      </c>
    </row>
    <row r="633" spans="1:19" ht="43" hidden="1" x14ac:dyDescent="0.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 s="9">
        <f>(((I633/60)/60/24)+DATE(1970,1,1))</f>
        <v>42004.743148148147</v>
      </c>
      <c r="K633">
        <v>1417456208</v>
      </c>
      <c r="L633" s="9">
        <f>(((K633/60)/60/24)+DATE(1970,1,1))</f>
        <v>41974.743148148147</v>
      </c>
      <c r="M633" t="b">
        <v>0</v>
      </c>
      <c r="N633">
        <v>12</v>
      </c>
      <c r="O633" t="b">
        <v>1</v>
      </c>
      <c r="P633" s="14" t="s">
        <v>8319</v>
      </c>
      <c r="Q633" t="s">
        <v>8320</v>
      </c>
      <c r="R633" s="12">
        <f>ROUND(E633/D633*100,0)</f>
        <v>131</v>
      </c>
      <c r="S633">
        <f>IFERROR(ROUND(E633/N633,2),0)</f>
        <v>97.92</v>
      </c>
    </row>
    <row r="634" spans="1:19" ht="43" hidden="1" x14ac:dyDescent="0.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 s="9">
        <f>(((I634/60)/60/24)+DATE(1970,1,1))</f>
        <v>41856.321770833332</v>
      </c>
      <c r="K634">
        <v>1405928601</v>
      </c>
      <c r="L634" s="9">
        <f>(((K634/60)/60/24)+DATE(1970,1,1))</f>
        <v>41841.321770833332</v>
      </c>
      <c r="M634" t="b">
        <v>0</v>
      </c>
      <c r="N634">
        <v>68</v>
      </c>
      <c r="O634" t="b">
        <v>1</v>
      </c>
      <c r="P634" s="14" t="s">
        <v>8322</v>
      </c>
      <c r="Q634" t="s">
        <v>8336</v>
      </c>
      <c r="R634" s="12">
        <f>ROUND(E634/D634*100,0)</f>
        <v>130</v>
      </c>
      <c r="S634">
        <f>IFERROR(ROUND(E634/N634,2),0)</f>
        <v>49.88</v>
      </c>
    </row>
    <row r="635" spans="1:19" ht="28.7" hidden="1" x14ac:dyDescent="0.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 s="9">
        <f>(((I635/60)/60/24)+DATE(1970,1,1))</f>
        <v>40978.630196759259</v>
      </c>
      <c r="K635">
        <v>1328800049</v>
      </c>
      <c r="L635" s="9">
        <f>(((K635/60)/60/24)+DATE(1970,1,1))</f>
        <v>40948.630196759259</v>
      </c>
      <c r="M635" t="b">
        <v>1</v>
      </c>
      <c r="N635">
        <v>189</v>
      </c>
      <c r="O635" t="b">
        <v>1</v>
      </c>
      <c r="P635" s="14" t="s">
        <v>8322</v>
      </c>
      <c r="Q635" t="s">
        <v>8334</v>
      </c>
      <c r="R635" s="12">
        <f>ROUND(E635/D635*100,0)</f>
        <v>130</v>
      </c>
      <c r="S635">
        <f>IFERROR(ROUND(E635/N635,2),0)</f>
        <v>51.72</v>
      </c>
    </row>
    <row r="636" spans="1:19" ht="43" hidden="1" x14ac:dyDescent="0.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 s="9">
        <f>(((I636/60)/60/24)+DATE(1970,1,1))</f>
        <v>42746.208333333328</v>
      </c>
      <c r="K636">
        <v>1482281094</v>
      </c>
      <c r="L636" s="9">
        <f>(((K636/60)/60/24)+DATE(1970,1,1))</f>
        <v>42725.031180555554</v>
      </c>
      <c r="M636" t="b">
        <v>0</v>
      </c>
      <c r="N636">
        <v>18</v>
      </c>
      <c r="O636" t="b">
        <v>1</v>
      </c>
      <c r="P636" s="14" t="s">
        <v>8319</v>
      </c>
      <c r="Q636" t="s">
        <v>8320</v>
      </c>
      <c r="R636" s="12">
        <f>ROUND(E636/D636*100,0)</f>
        <v>130</v>
      </c>
      <c r="S636">
        <f>IFERROR(ROUND(E636/N636,2),0)</f>
        <v>86.94</v>
      </c>
    </row>
    <row r="637" spans="1:19" ht="43" hidden="1" x14ac:dyDescent="0.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 s="9">
        <f>(((I637/60)/60/24)+DATE(1970,1,1))</f>
        <v>42582.822916666672</v>
      </c>
      <c r="K637">
        <v>1464815253</v>
      </c>
      <c r="L637" s="9">
        <f>(((K637/60)/60/24)+DATE(1970,1,1))</f>
        <v>42522.880243055552</v>
      </c>
      <c r="M637" t="b">
        <v>0</v>
      </c>
      <c r="N637">
        <v>70</v>
      </c>
      <c r="O637" t="b">
        <v>1</v>
      </c>
      <c r="P637" s="14" t="s">
        <v>8316</v>
      </c>
      <c r="Q637" t="s">
        <v>8337</v>
      </c>
      <c r="R637" s="12">
        <f>ROUND(E637/D637*100,0)</f>
        <v>130</v>
      </c>
      <c r="S637">
        <f>IFERROR(ROUND(E637/N637,2),0)</f>
        <v>37.270000000000003</v>
      </c>
    </row>
    <row r="638" spans="1:19" ht="43" hidden="1" x14ac:dyDescent="0.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 s="9">
        <f>(((I638/60)/60/24)+DATE(1970,1,1))</f>
        <v>42587.165972222225</v>
      </c>
      <c r="K638">
        <v>1467604804</v>
      </c>
      <c r="L638" s="9">
        <f>(((K638/60)/60/24)+DATE(1970,1,1))</f>
        <v>42555.166712962964</v>
      </c>
      <c r="M638" t="b">
        <v>0</v>
      </c>
      <c r="N638">
        <v>166</v>
      </c>
      <c r="O638" t="b">
        <v>1</v>
      </c>
      <c r="P638" s="14" t="s">
        <v>8316</v>
      </c>
      <c r="Q638" t="s">
        <v>8329</v>
      </c>
      <c r="R638" s="12">
        <f>ROUND(E638/D638*100,0)</f>
        <v>130</v>
      </c>
      <c r="S638">
        <f>IFERROR(ROUND(E638/N638,2),0)</f>
        <v>39.159999999999997</v>
      </c>
    </row>
    <row r="639" spans="1:19" ht="43" x14ac:dyDescent="0.5">
      <c r="A639">
        <v>3785</v>
      </c>
      <c r="B639" s="3" t="s">
        <v>3782</v>
      </c>
      <c r="C639" s="3" t="s">
        <v>7895</v>
      </c>
      <c r="D639" s="6">
        <v>2000</v>
      </c>
      <c r="E639" s="8">
        <v>3015</v>
      </c>
      <c r="F639" t="s">
        <v>8218</v>
      </c>
      <c r="G639" t="s">
        <v>8224</v>
      </c>
      <c r="H639" t="s">
        <v>8246</v>
      </c>
      <c r="I639">
        <v>1470132180</v>
      </c>
      <c r="J639" s="9">
        <f>(((I639/60)/60/24)+DATE(1970,1,1))</f>
        <v>42584.418749999997</v>
      </c>
      <c r="K639">
        <v>1467040769</v>
      </c>
      <c r="L639" s="9">
        <f>(((K639/60)/60/24)+DATE(1970,1,1))</f>
        <v>42548.63853009259</v>
      </c>
      <c r="M639" t="b">
        <v>0</v>
      </c>
      <c r="N639">
        <v>30</v>
      </c>
      <c r="O639" t="b">
        <v>1</v>
      </c>
      <c r="P639" s="14" t="s">
        <v>8319</v>
      </c>
      <c r="Q639" t="s">
        <v>8340</v>
      </c>
      <c r="R639" s="12">
        <f>ROUND(E639/D639*100,0)</f>
        <v>151</v>
      </c>
      <c r="S639">
        <f>IFERROR(ROUND(E639/N639,2),0)</f>
        <v>100.5</v>
      </c>
    </row>
    <row r="640" spans="1:19" ht="28.7" x14ac:dyDescent="0.5">
      <c r="A640">
        <v>2937</v>
      </c>
      <c r="B640" s="3" t="s">
        <v>2937</v>
      </c>
      <c r="C640" s="3" t="s">
        <v>7047</v>
      </c>
      <c r="D640" s="6">
        <v>1500</v>
      </c>
      <c r="E640" s="8">
        <v>2000</v>
      </c>
      <c r="F640" t="s">
        <v>8218</v>
      </c>
      <c r="G640" t="s">
        <v>8224</v>
      </c>
      <c r="H640" t="s">
        <v>8246</v>
      </c>
      <c r="I640">
        <v>1405249113</v>
      </c>
      <c r="J640" s="9">
        <f>(((I640/60)/60/24)+DATE(1970,1,1))</f>
        <v>41833.457326388889</v>
      </c>
      <c r="K640">
        <v>1402657113</v>
      </c>
      <c r="L640" s="9">
        <f>(((K640/60)/60/24)+DATE(1970,1,1))</f>
        <v>41803.457326388889</v>
      </c>
      <c r="M640" t="b">
        <v>0</v>
      </c>
      <c r="N640">
        <v>55</v>
      </c>
      <c r="O640" t="b">
        <v>1</v>
      </c>
      <c r="P640" s="14" t="s">
        <v>8319</v>
      </c>
      <c r="Q640" t="s">
        <v>8340</v>
      </c>
      <c r="R640" s="12">
        <f>ROUND(E640/D640*100,0)</f>
        <v>133</v>
      </c>
      <c r="S640">
        <f>IFERROR(ROUND(E640/N640,2),0)</f>
        <v>36.36</v>
      </c>
    </row>
    <row r="641" spans="1:19" ht="28.7" hidden="1" x14ac:dyDescent="0.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 s="9">
        <f>(((I641/60)/60/24)+DATE(1970,1,1))</f>
        <v>42249.950729166667</v>
      </c>
      <c r="K641">
        <v>1438642143</v>
      </c>
      <c r="L641" s="9">
        <f>(((K641/60)/60/24)+DATE(1970,1,1))</f>
        <v>42219.950729166667</v>
      </c>
      <c r="M641" t="b">
        <v>0</v>
      </c>
      <c r="N641">
        <v>181</v>
      </c>
      <c r="O641" t="b">
        <v>1</v>
      </c>
      <c r="P641" s="14" t="s">
        <v>8327</v>
      </c>
      <c r="Q641" t="s">
        <v>8328</v>
      </c>
      <c r="R641" s="12">
        <f>ROUND(E641/D641*100,0)</f>
        <v>130</v>
      </c>
      <c r="S641">
        <f>IFERROR(ROUND(E641/N641,2),0)</f>
        <v>358.97</v>
      </c>
    </row>
    <row r="642" spans="1:19" ht="43" hidden="1" x14ac:dyDescent="0.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 s="9">
        <f>(((I642/60)/60/24)+DATE(1970,1,1))</f>
        <v>41634.022418981483</v>
      </c>
      <c r="K642">
        <v>1385425937</v>
      </c>
      <c r="L642" s="9">
        <f>(((K642/60)/60/24)+DATE(1970,1,1))</f>
        <v>41604.022418981483</v>
      </c>
      <c r="M642" t="b">
        <v>0</v>
      </c>
      <c r="N642">
        <v>242</v>
      </c>
      <c r="O642" t="b">
        <v>1</v>
      </c>
      <c r="P642" s="14" t="s">
        <v>8312</v>
      </c>
      <c r="Q642" t="s">
        <v>8313</v>
      </c>
      <c r="R642" s="12">
        <f>ROUND(E642/D642*100,0)</f>
        <v>130</v>
      </c>
      <c r="S642">
        <f>IFERROR(ROUND(E642/N642,2),0)</f>
        <v>43.1</v>
      </c>
    </row>
    <row r="643" spans="1:19" ht="43" hidden="1" x14ac:dyDescent="0.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 s="9">
        <f>(((I643/60)/60/24)+DATE(1970,1,1))</f>
        <v>41425</v>
      </c>
      <c r="K643">
        <v>1367286434</v>
      </c>
      <c r="L643" s="9">
        <f>(((K643/60)/60/24)+DATE(1970,1,1))</f>
        <v>41394.074467592596</v>
      </c>
      <c r="M643" t="b">
        <v>0</v>
      </c>
      <c r="N643">
        <v>37</v>
      </c>
      <c r="O643" t="b">
        <v>1</v>
      </c>
      <c r="P643" s="14" t="s">
        <v>8316</v>
      </c>
      <c r="Q643" t="s">
        <v>8333</v>
      </c>
      <c r="R643" s="12">
        <f>ROUND(E643/D643*100,0)</f>
        <v>130</v>
      </c>
      <c r="S643">
        <f>IFERROR(ROUND(E643/N643,2),0)</f>
        <v>28</v>
      </c>
    </row>
    <row r="644" spans="1:19" ht="43" x14ac:dyDescent="0.5">
      <c r="A644">
        <v>3755</v>
      </c>
      <c r="B644" s="3" t="s">
        <v>3752</v>
      </c>
      <c r="C644" s="3" t="s">
        <v>7865</v>
      </c>
      <c r="D644" s="6">
        <v>550</v>
      </c>
      <c r="E644" s="8">
        <v>713</v>
      </c>
      <c r="F644" t="s">
        <v>8218</v>
      </c>
      <c r="G644" t="s">
        <v>8224</v>
      </c>
      <c r="H644" t="s">
        <v>8246</v>
      </c>
      <c r="I644">
        <v>1460753307</v>
      </c>
      <c r="J644" s="9">
        <f>(((I644/60)/60/24)+DATE(1970,1,1))</f>
        <v>42475.866979166662</v>
      </c>
      <c r="K644">
        <v>1458161307</v>
      </c>
      <c r="L644" s="9">
        <f>(((K644/60)/60/24)+DATE(1970,1,1))</f>
        <v>42445.866979166662</v>
      </c>
      <c r="M644" t="b">
        <v>0</v>
      </c>
      <c r="N644">
        <v>28</v>
      </c>
      <c r="O644" t="b">
        <v>1</v>
      </c>
      <c r="P644" s="14" t="s">
        <v>8319</v>
      </c>
      <c r="Q644" t="s">
        <v>8340</v>
      </c>
      <c r="R644" s="12">
        <f>ROUND(E644/D644*100,0)</f>
        <v>130</v>
      </c>
      <c r="S644">
        <f>IFERROR(ROUND(E644/N644,2),0)</f>
        <v>25.46</v>
      </c>
    </row>
    <row r="645" spans="1:19" ht="57.35" x14ac:dyDescent="0.5">
      <c r="A645">
        <v>3752</v>
      </c>
      <c r="B645" s="3" t="s">
        <v>3749</v>
      </c>
      <c r="C645" s="3" t="s">
        <v>7862</v>
      </c>
      <c r="D645" s="6">
        <v>500</v>
      </c>
      <c r="E645" s="8">
        <v>565</v>
      </c>
      <c r="F645" t="s">
        <v>8218</v>
      </c>
      <c r="G645" t="s">
        <v>8224</v>
      </c>
      <c r="H645" t="s">
        <v>8246</v>
      </c>
      <c r="I645">
        <v>1476651600</v>
      </c>
      <c r="J645" s="9">
        <f>(((I645/60)/60/24)+DATE(1970,1,1))</f>
        <v>42659.875</v>
      </c>
      <c r="K645">
        <v>1473189335</v>
      </c>
      <c r="L645" s="9">
        <f>(((K645/60)/60/24)+DATE(1970,1,1))</f>
        <v>42619.802488425921</v>
      </c>
      <c r="M645" t="b">
        <v>0</v>
      </c>
      <c r="N645">
        <v>15</v>
      </c>
      <c r="O645" t="b">
        <v>1</v>
      </c>
      <c r="P645" s="14" t="s">
        <v>8319</v>
      </c>
      <c r="Q645" t="s">
        <v>8340</v>
      </c>
      <c r="R645" s="12">
        <f>ROUND(E645/D645*100,0)</f>
        <v>113</v>
      </c>
      <c r="S645">
        <f>IFERROR(ROUND(E645/N645,2),0)</f>
        <v>37.67</v>
      </c>
    </row>
    <row r="646" spans="1:19" ht="43" hidden="1" x14ac:dyDescent="0.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 s="9">
        <f>(((I646/60)/60/24)+DATE(1970,1,1))</f>
        <v>42112.025694444441</v>
      </c>
      <c r="K646">
        <v>1424226768</v>
      </c>
      <c r="L646" s="9">
        <f>(((K646/60)/60/24)+DATE(1970,1,1))</f>
        <v>42053.106111111112</v>
      </c>
      <c r="M646" t="b">
        <v>0</v>
      </c>
      <c r="N646">
        <v>13</v>
      </c>
      <c r="O646" t="b">
        <v>1</v>
      </c>
      <c r="P646" s="14" t="s">
        <v>8319</v>
      </c>
      <c r="Q646" t="s">
        <v>8320</v>
      </c>
      <c r="R646" s="12">
        <f>ROUND(E646/D646*100,0)</f>
        <v>130</v>
      </c>
      <c r="S646">
        <f>IFERROR(ROUND(E646/N646,2),0)</f>
        <v>50</v>
      </c>
    </row>
    <row r="647" spans="1:19" ht="43" hidden="1" x14ac:dyDescent="0.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 s="9">
        <f>(((I647/60)/60/24)+DATE(1970,1,1))</f>
        <v>42063.207638888889</v>
      </c>
      <c r="K647">
        <v>1424280938</v>
      </c>
      <c r="L647" s="9">
        <f>(((K647/60)/60/24)+DATE(1970,1,1))</f>
        <v>42053.733078703706</v>
      </c>
      <c r="M647" t="b">
        <v>0</v>
      </c>
      <c r="N647">
        <v>14</v>
      </c>
      <c r="O647" t="b">
        <v>1</v>
      </c>
      <c r="P647" s="14" t="s">
        <v>8319</v>
      </c>
      <c r="Q647" t="s">
        <v>8320</v>
      </c>
      <c r="R647" s="12">
        <f>ROUND(E647/D647*100,0)</f>
        <v>130</v>
      </c>
      <c r="S647">
        <f>IFERROR(ROUND(E647/N647,2),0)</f>
        <v>46.43</v>
      </c>
    </row>
    <row r="648" spans="1:19" ht="43" x14ac:dyDescent="0.5">
      <c r="A648">
        <v>3762</v>
      </c>
      <c r="B648" s="3" t="s">
        <v>3759</v>
      </c>
      <c r="C648" s="3" t="s">
        <v>7872</v>
      </c>
      <c r="D648" s="6">
        <v>1250</v>
      </c>
      <c r="E648" s="8">
        <v>1328</v>
      </c>
      <c r="F648" t="s">
        <v>8218</v>
      </c>
      <c r="G648" t="s">
        <v>8224</v>
      </c>
      <c r="H648" t="s">
        <v>8246</v>
      </c>
      <c r="I648">
        <v>1438543889</v>
      </c>
      <c r="J648" s="9">
        <f>(((I648/60)/60/24)+DATE(1970,1,1))</f>
        <v>42218.813530092593</v>
      </c>
      <c r="K648">
        <v>1436383889</v>
      </c>
      <c r="L648" s="9">
        <f>(((K648/60)/60/24)+DATE(1970,1,1))</f>
        <v>42193.813530092593</v>
      </c>
      <c r="M648" t="b">
        <v>0</v>
      </c>
      <c r="N648">
        <v>28</v>
      </c>
      <c r="O648" t="b">
        <v>1</v>
      </c>
      <c r="P648" s="14" t="s">
        <v>8319</v>
      </c>
      <c r="Q648" t="s">
        <v>8340</v>
      </c>
      <c r="R648" s="12">
        <f>ROUND(E648/D648*100,0)</f>
        <v>106</v>
      </c>
      <c r="S648">
        <f>IFERROR(ROUND(E648/N648,2),0)</f>
        <v>47.43</v>
      </c>
    </row>
    <row r="649" spans="1:19" ht="43" hidden="1" x14ac:dyDescent="0.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 s="9">
        <f>(((I649/60)/60/24)+DATE(1970,1,1))</f>
        <v>42120.26944444445</v>
      </c>
      <c r="K649">
        <v>1427741583</v>
      </c>
      <c r="L649" s="9">
        <f>(((K649/60)/60/24)+DATE(1970,1,1))</f>
        <v>42093.786840277782</v>
      </c>
      <c r="M649" t="b">
        <v>0</v>
      </c>
      <c r="N649">
        <v>27</v>
      </c>
      <c r="O649" t="b">
        <v>1</v>
      </c>
      <c r="P649" s="14" t="s">
        <v>8319</v>
      </c>
      <c r="Q649" t="s">
        <v>8320</v>
      </c>
      <c r="R649" s="12">
        <f>ROUND(E649/D649*100,0)</f>
        <v>130</v>
      </c>
      <c r="S649">
        <f>IFERROR(ROUND(E649/N649,2),0)</f>
        <v>28.89</v>
      </c>
    </row>
    <row r="650" spans="1:19" ht="28.7" hidden="1" x14ac:dyDescent="0.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 s="9">
        <f>(((I650/60)/60/24)+DATE(1970,1,1))</f>
        <v>42656.849120370374</v>
      </c>
      <c r="K650">
        <v>1473970964</v>
      </c>
      <c r="L650" s="9">
        <f>(((K650/60)/60/24)+DATE(1970,1,1))</f>
        <v>42628.849120370374</v>
      </c>
      <c r="M650" t="b">
        <v>0</v>
      </c>
      <c r="N650">
        <v>4</v>
      </c>
      <c r="O650" t="b">
        <v>1</v>
      </c>
      <c r="P650" s="14" t="s">
        <v>8319</v>
      </c>
      <c r="Q650" t="s">
        <v>8320</v>
      </c>
      <c r="R650" s="12">
        <f>ROUND(E650/D650*100,0)</f>
        <v>130</v>
      </c>
      <c r="S650">
        <f>IFERROR(ROUND(E650/N650,2),0)</f>
        <v>3.25</v>
      </c>
    </row>
    <row r="651" spans="1:19" ht="43" x14ac:dyDescent="0.5">
      <c r="A651">
        <v>3782</v>
      </c>
      <c r="B651" s="3" t="s">
        <v>3779</v>
      </c>
      <c r="C651" s="3" t="s">
        <v>7892</v>
      </c>
      <c r="D651" s="6">
        <v>2000</v>
      </c>
      <c r="E651" s="8">
        <v>2035</v>
      </c>
      <c r="F651" t="s">
        <v>8218</v>
      </c>
      <c r="G651" t="s">
        <v>8224</v>
      </c>
      <c r="H651" t="s">
        <v>8246</v>
      </c>
      <c r="I651">
        <v>1469401200</v>
      </c>
      <c r="J651" s="9">
        <f>(((I651/60)/60/24)+DATE(1970,1,1))</f>
        <v>42575.958333333328</v>
      </c>
      <c r="K651">
        <v>1466887297</v>
      </c>
      <c r="L651" s="9">
        <f>(((K651/60)/60/24)+DATE(1970,1,1))</f>
        <v>42546.862233796302</v>
      </c>
      <c r="M651" t="b">
        <v>0</v>
      </c>
      <c r="N651">
        <v>27</v>
      </c>
      <c r="O651" t="b">
        <v>1</v>
      </c>
      <c r="P651" s="14" t="s">
        <v>8319</v>
      </c>
      <c r="Q651" t="s">
        <v>8340</v>
      </c>
      <c r="R651" s="12">
        <f>ROUND(E651/D651*100,0)</f>
        <v>102</v>
      </c>
      <c r="S651">
        <f>IFERROR(ROUND(E651/N651,2),0)</f>
        <v>75.37</v>
      </c>
    </row>
    <row r="652" spans="1:19" ht="43" x14ac:dyDescent="0.5">
      <c r="A652">
        <v>2930</v>
      </c>
      <c r="B652" s="3" t="s">
        <v>2930</v>
      </c>
      <c r="C652" s="3" t="s">
        <v>7040</v>
      </c>
      <c r="D652" s="6">
        <v>10000</v>
      </c>
      <c r="E652" s="8">
        <v>10092</v>
      </c>
      <c r="F652" t="s">
        <v>8218</v>
      </c>
      <c r="G652" t="s">
        <v>8224</v>
      </c>
      <c r="H652" t="s">
        <v>8246</v>
      </c>
      <c r="I652">
        <v>1431007264</v>
      </c>
      <c r="J652" s="9">
        <f>(((I652/60)/60/24)+DATE(1970,1,1))</f>
        <v>42131.584074074075</v>
      </c>
      <c r="K652">
        <v>1428415264</v>
      </c>
      <c r="L652" s="9">
        <f>(((K652/60)/60/24)+DATE(1970,1,1))</f>
        <v>42101.584074074075</v>
      </c>
      <c r="M652" t="b">
        <v>0</v>
      </c>
      <c r="N652">
        <v>62</v>
      </c>
      <c r="O652" t="b">
        <v>1</v>
      </c>
      <c r="P652" s="14" t="s">
        <v>8319</v>
      </c>
      <c r="Q652" t="s">
        <v>8340</v>
      </c>
      <c r="R652" s="12">
        <f>ROUND(E652/D652*100,0)</f>
        <v>101</v>
      </c>
      <c r="S652">
        <f>IFERROR(ROUND(E652/N652,2),0)</f>
        <v>162.77000000000001</v>
      </c>
    </row>
    <row r="653" spans="1:19" ht="43" hidden="1" x14ac:dyDescent="0.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 s="9">
        <f>(((I653/60)/60/24)+DATE(1970,1,1))</f>
        <v>42517.968935185185</v>
      </c>
      <c r="K653">
        <v>1462576516</v>
      </c>
      <c r="L653" s="9">
        <f>(((K653/60)/60/24)+DATE(1970,1,1))</f>
        <v>42496.968935185185</v>
      </c>
      <c r="M653" t="b">
        <v>0</v>
      </c>
      <c r="N653">
        <v>86</v>
      </c>
      <c r="O653" t="b">
        <v>1</v>
      </c>
      <c r="P653" s="14" t="s">
        <v>8322</v>
      </c>
      <c r="Q653" t="s">
        <v>8336</v>
      </c>
      <c r="R653" s="12">
        <f>ROUND(E653/D653*100,0)</f>
        <v>129</v>
      </c>
      <c r="S653">
        <f>IFERROR(ROUND(E653/N653,2),0)</f>
        <v>128.94999999999999</v>
      </c>
    </row>
    <row r="654" spans="1:19" ht="43" hidden="1" x14ac:dyDescent="0.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 s="9">
        <f>(((I654/60)/60/24)+DATE(1970,1,1))</f>
        <v>42335.041666666672</v>
      </c>
      <c r="K654">
        <v>1447195695</v>
      </c>
      <c r="L654" s="9">
        <f>(((K654/60)/60/24)+DATE(1970,1,1))</f>
        <v>42318.950173611112</v>
      </c>
      <c r="M654" t="b">
        <v>0</v>
      </c>
      <c r="N654">
        <v>83</v>
      </c>
      <c r="O654" t="b">
        <v>1</v>
      </c>
      <c r="P654" s="14" t="s">
        <v>8327</v>
      </c>
      <c r="Q654" t="s">
        <v>8328</v>
      </c>
      <c r="R654" s="12">
        <f>ROUND(E654/D654*100,0)</f>
        <v>129</v>
      </c>
      <c r="S654">
        <f>IFERROR(ROUND(E654/N654,2),0)</f>
        <v>38.869999999999997</v>
      </c>
    </row>
    <row r="655" spans="1:19" ht="43" hidden="1" x14ac:dyDescent="0.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 s="9">
        <f>(((I655/60)/60/24)+DATE(1970,1,1))</f>
        <v>41393.168287037035</v>
      </c>
      <c r="K655">
        <v>1363320140</v>
      </c>
      <c r="L655" s="9">
        <f>(((K655/60)/60/24)+DATE(1970,1,1))</f>
        <v>41348.168287037035</v>
      </c>
      <c r="M655" t="b">
        <v>0</v>
      </c>
      <c r="N655">
        <v>259</v>
      </c>
      <c r="O655" t="b">
        <v>1</v>
      </c>
      <c r="P655" s="14" t="s">
        <v>8316</v>
      </c>
      <c r="Q655" t="s">
        <v>8333</v>
      </c>
      <c r="R655" s="12">
        <f>ROUND(E655/D655*100,0)</f>
        <v>129</v>
      </c>
      <c r="S655">
        <f>IFERROR(ROUND(E655/N655,2),0)</f>
        <v>99.38</v>
      </c>
    </row>
    <row r="656" spans="1:19" ht="28.7" hidden="1" x14ac:dyDescent="0.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 s="9">
        <f>(((I656/60)/60/24)+DATE(1970,1,1))</f>
        <v>41907.886620370373</v>
      </c>
      <c r="K656">
        <v>1409087804</v>
      </c>
      <c r="L656" s="9">
        <f>(((K656/60)/60/24)+DATE(1970,1,1))</f>
        <v>41877.886620370373</v>
      </c>
      <c r="M656" t="b">
        <v>0</v>
      </c>
      <c r="N656">
        <v>3</v>
      </c>
      <c r="O656" t="b">
        <v>1</v>
      </c>
      <c r="P656" s="14" t="s">
        <v>8319</v>
      </c>
      <c r="Q656" t="s">
        <v>8340</v>
      </c>
      <c r="R656" s="12">
        <f>ROUND(E656/D656*100,0)</f>
        <v>129</v>
      </c>
      <c r="S656">
        <f>IFERROR(ROUND(E656/N656,2),0)</f>
        <v>43</v>
      </c>
    </row>
    <row r="657" spans="1:19" ht="43" hidden="1" x14ac:dyDescent="0.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 s="9">
        <f>(((I657/60)/60/24)+DATE(1970,1,1))</f>
        <v>41932.249305555553</v>
      </c>
      <c r="K657">
        <v>1412954547</v>
      </c>
      <c r="L657" s="9">
        <f>(((K657/60)/60/24)+DATE(1970,1,1))</f>
        <v>41922.640590277777</v>
      </c>
      <c r="M657" t="b">
        <v>0</v>
      </c>
      <c r="N657">
        <v>16</v>
      </c>
      <c r="O657" t="b">
        <v>1</v>
      </c>
      <c r="P657" s="14" t="s">
        <v>8319</v>
      </c>
      <c r="Q657" t="s">
        <v>8320</v>
      </c>
      <c r="R657" s="12">
        <f>ROUND(E657/D657*100,0)</f>
        <v>129</v>
      </c>
      <c r="S657">
        <f>IFERROR(ROUND(E657/N657,2),0)</f>
        <v>60.69</v>
      </c>
    </row>
    <row r="658" spans="1:19" ht="43" hidden="1" x14ac:dyDescent="0.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 s="9">
        <f>(((I658/60)/60/24)+DATE(1970,1,1))</f>
        <v>42270.559675925921</v>
      </c>
      <c r="K658">
        <v>1439126756</v>
      </c>
      <c r="L658" s="9">
        <f>(((K658/60)/60/24)+DATE(1970,1,1))</f>
        <v>42225.559675925921</v>
      </c>
      <c r="M658" t="b">
        <v>1</v>
      </c>
      <c r="N658">
        <v>97</v>
      </c>
      <c r="O658" t="b">
        <v>1</v>
      </c>
      <c r="P658" s="14" t="s">
        <v>8319</v>
      </c>
      <c r="Q658" t="s">
        <v>8332</v>
      </c>
      <c r="R658" s="12">
        <f>ROUND(E658/D658*100,0)</f>
        <v>129</v>
      </c>
      <c r="S658">
        <f>IFERROR(ROUND(E658/N658,2),0)</f>
        <v>53.16</v>
      </c>
    </row>
    <row r="659" spans="1:19" ht="43" hidden="1" x14ac:dyDescent="0.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 s="9">
        <f>(((I659/60)/60/24)+DATE(1970,1,1))</f>
        <v>41894.815787037034</v>
      </c>
      <c r="K659">
        <v>1408995284</v>
      </c>
      <c r="L659" s="9">
        <f>(((K659/60)/60/24)+DATE(1970,1,1))</f>
        <v>41876.815787037034</v>
      </c>
      <c r="M659" t="b">
        <v>0</v>
      </c>
      <c r="N659">
        <v>16</v>
      </c>
      <c r="O659" t="b">
        <v>1</v>
      </c>
      <c r="P659" s="14" t="s">
        <v>8319</v>
      </c>
      <c r="Q659" t="s">
        <v>8320</v>
      </c>
      <c r="R659" s="12">
        <f>ROUND(E659/D659*100,0)</f>
        <v>129</v>
      </c>
      <c r="S659">
        <f>IFERROR(ROUND(E659/N659,2),0)</f>
        <v>64.38</v>
      </c>
    </row>
    <row r="660" spans="1:19" ht="43" x14ac:dyDescent="0.5">
      <c r="A660">
        <v>2922</v>
      </c>
      <c r="B660" s="3" t="s">
        <v>2922</v>
      </c>
      <c r="C660" s="3" t="s">
        <v>7032</v>
      </c>
      <c r="D660" s="6">
        <v>500</v>
      </c>
      <c r="E660" s="8">
        <v>500</v>
      </c>
      <c r="F660" t="s">
        <v>8218</v>
      </c>
      <c r="G660" t="s">
        <v>8224</v>
      </c>
      <c r="H660" t="s">
        <v>8246</v>
      </c>
      <c r="I660">
        <v>1431982727</v>
      </c>
      <c r="J660" s="9">
        <f>(((I660/60)/60/24)+DATE(1970,1,1))</f>
        <v>42142.874155092592</v>
      </c>
      <c r="K660">
        <v>1428094727</v>
      </c>
      <c r="L660" s="9">
        <f>(((K660/60)/60/24)+DATE(1970,1,1))</f>
        <v>42097.874155092592</v>
      </c>
      <c r="M660" t="b">
        <v>0</v>
      </c>
      <c r="N660">
        <v>6</v>
      </c>
      <c r="O660" t="b">
        <v>1</v>
      </c>
      <c r="P660" s="14" t="s">
        <v>8319</v>
      </c>
      <c r="Q660" t="s">
        <v>8340</v>
      </c>
      <c r="R660" s="12">
        <f>ROUND(E660/D660*100,0)</f>
        <v>100</v>
      </c>
      <c r="S660">
        <f>IFERROR(ROUND(E660/N660,2),0)</f>
        <v>83.33</v>
      </c>
    </row>
    <row r="661" spans="1:19" ht="43" hidden="1" x14ac:dyDescent="0.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 s="9">
        <f>(((I661/60)/60/24)+DATE(1970,1,1))</f>
        <v>42444.666666666672</v>
      </c>
      <c r="K661">
        <v>1455938520</v>
      </c>
      <c r="L661" s="9">
        <f>(((K661/60)/60/24)+DATE(1970,1,1))</f>
        <v>42420.140277777777</v>
      </c>
      <c r="M661" t="b">
        <v>0</v>
      </c>
      <c r="N661">
        <v>24</v>
      </c>
      <c r="O661" t="b">
        <v>1</v>
      </c>
      <c r="P661" s="14" t="s">
        <v>8319</v>
      </c>
      <c r="Q661" t="s">
        <v>8340</v>
      </c>
      <c r="R661" s="12">
        <f>ROUND(E661/D661*100,0)</f>
        <v>129</v>
      </c>
      <c r="S661">
        <f>IFERROR(ROUND(E661/N661,2),0)</f>
        <v>64.459999999999994</v>
      </c>
    </row>
    <row r="662" spans="1:19" ht="43" hidden="1" x14ac:dyDescent="0.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 s="9">
        <f>(((I662/60)/60/24)+DATE(1970,1,1))</f>
        <v>42226.928668981483</v>
      </c>
      <c r="K662">
        <v>1436653037</v>
      </c>
      <c r="L662" s="9">
        <f>(((K662/60)/60/24)+DATE(1970,1,1))</f>
        <v>42196.928668981483</v>
      </c>
      <c r="M662" t="b">
        <v>0</v>
      </c>
      <c r="N662">
        <v>119</v>
      </c>
      <c r="O662" t="b">
        <v>1</v>
      </c>
      <c r="P662" s="14" t="s">
        <v>8322</v>
      </c>
      <c r="Q662" t="s">
        <v>8336</v>
      </c>
      <c r="R662" s="12">
        <f>ROUND(E662/D662*100,0)</f>
        <v>128</v>
      </c>
      <c r="S662">
        <f>IFERROR(ROUND(E662/N662,2),0)</f>
        <v>118.34</v>
      </c>
    </row>
    <row r="663" spans="1:19" ht="43" hidden="1" x14ac:dyDescent="0.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 s="9">
        <f>(((I663/60)/60/24)+DATE(1970,1,1))</f>
        <v>40535.131168981483</v>
      </c>
      <c r="K663">
        <v>1290481733</v>
      </c>
      <c r="L663" s="9">
        <f>(((K663/60)/60/24)+DATE(1970,1,1))</f>
        <v>40505.131168981483</v>
      </c>
      <c r="M663" t="b">
        <v>0</v>
      </c>
      <c r="N663">
        <v>65</v>
      </c>
      <c r="O663" t="b">
        <v>1</v>
      </c>
      <c r="P663" s="14" t="s">
        <v>8322</v>
      </c>
      <c r="Q663" t="s">
        <v>8323</v>
      </c>
      <c r="R663" s="12">
        <f>ROUND(E663/D663*100,0)</f>
        <v>128</v>
      </c>
      <c r="S663">
        <f>IFERROR(ROUND(E663/N663,2),0)</f>
        <v>117.92</v>
      </c>
    </row>
    <row r="664" spans="1:19" ht="43" hidden="1" x14ac:dyDescent="0.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 s="9">
        <f>(((I664/60)/60/24)+DATE(1970,1,1))</f>
        <v>42173.981446759266</v>
      </c>
      <c r="K664">
        <v>1429486397</v>
      </c>
      <c r="L664" s="9">
        <f>(((K664/60)/60/24)+DATE(1970,1,1))</f>
        <v>42113.981446759266</v>
      </c>
      <c r="M664" t="b">
        <v>0</v>
      </c>
      <c r="N664">
        <v>7</v>
      </c>
      <c r="O664" t="b">
        <v>1</v>
      </c>
      <c r="P664" s="14" t="s">
        <v>8322</v>
      </c>
      <c r="Q664" t="s">
        <v>8334</v>
      </c>
      <c r="R664" s="12">
        <f>ROUND(E664/D664*100,0)</f>
        <v>128</v>
      </c>
      <c r="S664">
        <f>IFERROR(ROUND(E664/N664,2),0)</f>
        <v>183.29</v>
      </c>
    </row>
    <row r="665" spans="1:19" ht="43" hidden="1" x14ac:dyDescent="0.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 s="9">
        <f>(((I665/60)/60/24)+DATE(1970,1,1))</f>
        <v>42049.590173611112</v>
      </c>
      <c r="K665">
        <v>1421330991</v>
      </c>
      <c r="L665" s="9">
        <f>(((K665/60)/60/24)+DATE(1970,1,1))</f>
        <v>42019.590173611112</v>
      </c>
      <c r="M665" t="b">
        <v>0</v>
      </c>
      <c r="N665">
        <v>26</v>
      </c>
      <c r="O665" t="b">
        <v>1</v>
      </c>
      <c r="P665" s="14" t="s">
        <v>8325</v>
      </c>
      <c r="Q665" t="s">
        <v>8335</v>
      </c>
      <c r="R665" s="12">
        <f>ROUND(E665/D665*100,0)</f>
        <v>128</v>
      </c>
      <c r="S665">
        <f>IFERROR(ROUND(E665/N665,2),0)</f>
        <v>492.31</v>
      </c>
    </row>
    <row r="666" spans="1:19" ht="43" hidden="1" x14ac:dyDescent="0.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 s="9">
        <f>(((I666/60)/60/24)+DATE(1970,1,1))</f>
        <v>42717.332638888889</v>
      </c>
      <c r="K666">
        <v>1479436646</v>
      </c>
      <c r="L666" s="9">
        <f>(((K666/60)/60/24)+DATE(1970,1,1))</f>
        <v>42692.109328703707</v>
      </c>
      <c r="M666" t="b">
        <v>0</v>
      </c>
      <c r="N666">
        <v>30</v>
      </c>
      <c r="O666" t="b">
        <v>1</v>
      </c>
      <c r="P666" s="14" t="s">
        <v>8316</v>
      </c>
      <c r="Q666" t="s">
        <v>8329</v>
      </c>
      <c r="R666" s="12">
        <f>ROUND(E666/D666*100,0)</f>
        <v>128</v>
      </c>
      <c r="S666">
        <f>IFERROR(ROUND(E666/N666,2),0)</f>
        <v>21.37</v>
      </c>
    </row>
    <row r="667" spans="1:19" ht="43" hidden="1" x14ac:dyDescent="0.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 s="9">
        <f>(((I667/60)/60/24)+DATE(1970,1,1))</f>
        <v>42069.878379629634</v>
      </c>
      <c r="K667">
        <v>1423083892</v>
      </c>
      <c r="L667" s="9">
        <f>(((K667/60)/60/24)+DATE(1970,1,1))</f>
        <v>42039.878379629634</v>
      </c>
      <c r="M667" t="b">
        <v>0</v>
      </c>
      <c r="N667">
        <v>59</v>
      </c>
      <c r="O667" t="b">
        <v>1</v>
      </c>
      <c r="P667" s="14" t="s">
        <v>8316</v>
      </c>
      <c r="Q667" t="s">
        <v>8324</v>
      </c>
      <c r="R667" s="12">
        <f>ROUND(E667/D667*100,0)</f>
        <v>128</v>
      </c>
      <c r="S667">
        <f>IFERROR(ROUND(E667/N667,2),0)</f>
        <v>45.59</v>
      </c>
    </row>
    <row r="668" spans="1:19" ht="43" hidden="1" x14ac:dyDescent="0.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 s="9">
        <f>(((I668/60)/60/24)+DATE(1970,1,1))</f>
        <v>42371.972118055557</v>
      </c>
      <c r="K668">
        <v>1449098391</v>
      </c>
      <c r="L668" s="9">
        <f>(((K668/60)/60/24)+DATE(1970,1,1))</f>
        <v>42340.972118055557</v>
      </c>
      <c r="M668" t="b">
        <v>0</v>
      </c>
      <c r="N668">
        <v>263</v>
      </c>
      <c r="O668" t="b">
        <v>1</v>
      </c>
      <c r="P668" s="14" t="s">
        <v>8312</v>
      </c>
      <c r="Q668" t="s">
        <v>8313</v>
      </c>
      <c r="R668" s="12">
        <f>ROUND(E668/D668*100,0)</f>
        <v>128</v>
      </c>
      <c r="S668">
        <f>IFERROR(ROUND(E668/N668,2),0)</f>
        <v>244.12</v>
      </c>
    </row>
    <row r="669" spans="1:19" ht="28.7" hidden="1" x14ac:dyDescent="0.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 s="9">
        <f>(((I669/60)/60/24)+DATE(1970,1,1))</f>
        <v>41609.168055555558</v>
      </c>
      <c r="K669">
        <v>1382742014</v>
      </c>
      <c r="L669" s="9">
        <f>(((K669/60)/60/24)+DATE(1970,1,1))</f>
        <v>41572.958495370374</v>
      </c>
      <c r="M669" t="b">
        <v>0</v>
      </c>
      <c r="N669">
        <v>426</v>
      </c>
      <c r="O669" t="b">
        <v>1</v>
      </c>
      <c r="P669" s="14" t="s">
        <v>8314</v>
      </c>
      <c r="Q669" t="s">
        <v>8315</v>
      </c>
      <c r="R669" s="12">
        <f>ROUND(E669/D669*100,0)</f>
        <v>128</v>
      </c>
      <c r="S669">
        <f>IFERROR(ROUND(E669/N669,2),0)</f>
        <v>75.13</v>
      </c>
    </row>
    <row r="670" spans="1:19" ht="43" hidden="1" x14ac:dyDescent="0.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 s="9">
        <f>(((I670/60)/60/24)+DATE(1970,1,1))</f>
        <v>40933.992962962962</v>
      </c>
      <c r="K670">
        <v>1324079392</v>
      </c>
      <c r="L670" s="9">
        <f>(((K670/60)/60/24)+DATE(1970,1,1))</f>
        <v>40893.992962962962</v>
      </c>
      <c r="M670" t="b">
        <v>0</v>
      </c>
      <c r="N670">
        <v>17</v>
      </c>
      <c r="O670" t="b">
        <v>1</v>
      </c>
      <c r="P670" s="14" t="s">
        <v>8316</v>
      </c>
      <c r="Q670" t="s">
        <v>8333</v>
      </c>
      <c r="R670" s="12">
        <f>ROUND(E670/D670*100,0)</f>
        <v>128</v>
      </c>
      <c r="S670">
        <f>IFERROR(ROUND(E670/N670,2),0)</f>
        <v>37.65</v>
      </c>
    </row>
    <row r="671" spans="1:19" ht="43" hidden="1" x14ac:dyDescent="0.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 s="9">
        <f>(((I671/60)/60/24)+DATE(1970,1,1))</f>
        <v>41287.950381944444</v>
      </c>
      <c r="K671">
        <v>1355525313</v>
      </c>
      <c r="L671" s="9">
        <f>(((K671/60)/60/24)+DATE(1970,1,1))</f>
        <v>41257.950381944444</v>
      </c>
      <c r="M671" t="b">
        <v>0</v>
      </c>
      <c r="N671">
        <v>79</v>
      </c>
      <c r="O671" t="b">
        <v>1</v>
      </c>
      <c r="P671" s="14" t="s">
        <v>8316</v>
      </c>
      <c r="Q671" t="s">
        <v>8333</v>
      </c>
      <c r="R671" s="12">
        <f>ROUND(E671/D671*100,0)</f>
        <v>128</v>
      </c>
      <c r="S671">
        <f>IFERROR(ROUND(E671/N671,2),0)</f>
        <v>129.11000000000001</v>
      </c>
    </row>
    <row r="672" spans="1:19" ht="43" hidden="1" x14ac:dyDescent="0.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 s="9">
        <f>(((I672/60)/60/24)+DATE(1970,1,1))</f>
        <v>41066.946469907409</v>
      </c>
      <c r="K672">
        <v>1336430575</v>
      </c>
      <c r="L672" s="9">
        <f>(((K672/60)/60/24)+DATE(1970,1,1))</f>
        <v>41036.946469907409</v>
      </c>
      <c r="M672" t="b">
        <v>0</v>
      </c>
      <c r="N672">
        <v>42</v>
      </c>
      <c r="O672" t="b">
        <v>1</v>
      </c>
      <c r="P672" s="14" t="s">
        <v>8316</v>
      </c>
      <c r="Q672" t="s">
        <v>8333</v>
      </c>
      <c r="R672" s="12">
        <f>ROUND(E672/D672*100,0)</f>
        <v>128</v>
      </c>
      <c r="S672">
        <f>IFERROR(ROUND(E672/N672,2),0)</f>
        <v>45.55</v>
      </c>
    </row>
    <row r="673" spans="1:19" ht="43" x14ac:dyDescent="0.5">
      <c r="A673">
        <v>3761</v>
      </c>
      <c r="B673" s="3" t="s">
        <v>3758</v>
      </c>
      <c r="C673" s="3" t="s">
        <v>7871</v>
      </c>
      <c r="D673" s="6">
        <v>500</v>
      </c>
      <c r="E673" s="8">
        <v>500</v>
      </c>
      <c r="F673" t="s">
        <v>8218</v>
      </c>
      <c r="G673" t="s">
        <v>8224</v>
      </c>
      <c r="H673" t="s">
        <v>8246</v>
      </c>
      <c r="I673">
        <v>1439247600</v>
      </c>
      <c r="J673" s="9">
        <f>(((I673/60)/60/24)+DATE(1970,1,1))</f>
        <v>42226.958333333328</v>
      </c>
      <c r="K673">
        <v>1434625937</v>
      </c>
      <c r="L673" s="9">
        <f>(((K673/60)/60/24)+DATE(1970,1,1))</f>
        <v>42173.466863425929</v>
      </c>
      <c r="M673" t="b">
        <v>0</v>
      </c>
      <c r="N673">
        <v>3</v>
      </c>
      <c r="O673" t="b">
        <v>1</v>
      </c>
      <c r="P673" s="14" t="s">
        <v>8319</v>
      </c>
      <c r="Q673" t="s">
        <v>8340</v>
      </c>
      <c r="R673" s="12">
        <f>ROUND(E673/D673*100,0)</f>
        <v>100</v>
      </c>
      <c r="S673">
        <f>IFERROR(ROUND(E673/N673,2),0)</f>
        <v>166.67</v>
      </c>
    </row>
    <row r="674" spans="1:19" ht="43" hidden="1" x14ac:dyDescent="0.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 s="9">
        <f>(((I674/60)/60/24)+DATE(1970,1,1))</f>
        <v>42201</v>
      </c>
      <c r="K674">
        <v>1433295276</v>
      </c>
      <c r="L674" s="9">
        <f>(((K674/60)/60/24)+DATE(1970,1,1))</f>
        <v>42158.065694444449</v>
      </c>
      <c r="M674" t="b">
        <v>0</v>
      </c>
      <c r="N674">
        <v>141</v>
      </c>
      <c r="O674" t="b">
        <v>1</v>
      </c>
      <c r="P674" s="14" t="s">
        <v>8319</v>
      </c>
      <c r="Q674" t="s">
        <v>8320</v>
      </c>
      <c r="R674" s="12">
        <f>ROUND(E674/D674*100,0)</f>
        <v>128</v>
      </c>
      <c r="S674">
        <f>IFERROR(ROUND(E674/N674,2),0)</f>
        <v>90.74</v>
      </c>
    </row>
    <row r="675" spans="1:19" ht="43" hidden="1" x14ac:dyDescent="0.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 s="9">
        <f>(((I675/60)/60/24)+DATE(1970,1,1))</f>
        <v>42718.742604166662</v>
      </c>
      <c r="K675">
        <v>1479577761</v>
      </c>
      <c r="L675" s="9">
        <f>(((K675/60)/60/24)+DATE(1970,1,1))</f>
        <v>42693.742604166662</v>
      </c>
      <c r="M675" t="b">
        <v>0</v>
      </c>
      <c r="N675">
        <v>96</v>
      </c>
      <c r="O675" t="b">
        <v>1</v>
      </c>
      <c r="P675" s="14" t="s">
        <v>8319</v>
      </c>
      <c r="Q675" t="s">
        <v>8320</v>
      </c>
      <c r="R675" s="12">
        <f>ROUND(E675/D675*100,0)</f>
        <v>128</v>
      </c>
      <c r="S675">
        <f>IFERROR(ROUND(E675/N675,2),0)</f>
        <v>37.21</v>
      </c>
    </row>
    <row r="676" spans="1:19" ht="43" hidden="1" x14ac:dyDescent="0.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 s="9">
        <f>(((I676/60)/60/24)+DATE(1970,1,1))</f>
        <v>41925.207638888889</v>
      </c>
      <c r="K676">
        <v>1412091423</v>
      </c>
      <c r="L676" s="9">
        <f>(((K676/60)/60/24)+DATE(1970,1,1))</f>
        <v>41912.650729166664</v>
      </c>
      <c r="M676" t="b">
        <v>0</v>
      </c>
      <c r="N676">
        <v>34</v>
      </c>
      <c r="O676" t="b">
        <v>1</v>
      </c>
      <c r="P676" s="14" t="s">
        <v>8319</v>
      </c>
      <c r="Q676" t="s">
        <v>8340</v>
      </c>
      <c r="R676" s="12">
        <f>ROUND(E676/D676*100,0)</f>
        <v>128</v>
      </c>
      <c r="S676">
        <f>IFERROR(ROUND(E676/N676,2),0)</f>
        <v>37.65</v>
      </c>
    </row>
    <row r="677" spans="1:19" ht="43" x14ac:dyDescent="0.5">
      <c r="A677">
        <v>3770</v>
      </c>
      <c r="B677" s="3" t="s">
        <v>3767</v>
      </c>
      <c r="C677" s="3" t="s">
        <v>7880</v>
      </c>
      <c r="D677" s="6">
        <v>2000</v>
      </c>
      <c r="E677" s="8">
        <v>2000</v>
      </c>
      <c r="F677" t="s">
        <v>8218</v>
      </c>
      <c r="G677" t="s">
        <v>8224</v>
      </c>
      <c r="H677" t="s">
        <v>8246</v>
      </c>
      <c r="I677">
        <v>1434234010</v>
      </c>
      <c r="J677" s="9">
        <f>(((I677/60)/60/24)+DATE(1970,1,1))</f>
        <v>42168.930671296301</v>
      </c>
      <c r="K677">
        <v>1431642010</v>
      </c>
      <c r="L677" s="9">
        <f>(((K677/60)/60/24)+DATE(1970,1,1))</f>
        <v>42138.930671296301</v>
      </c>
      <c r="M677" t="b">
        <v>0</v>
      </c>
      <c r="N677">
        <v>20</v>
      </c>
      <c r="O677" t="b">
        <v>1</v>
      </c>
      <c r="P677" s="14" t="s">
        <v>8319</v>
      </c>
      <c r="Q677" t="s">
        <v>8340</v>
      </c>
      <c r="R677" s="12">
        <f>ROUND(E677/D677*100,0)</f>
        <v>100</v>
      </c>
      <c r="S677">
        <f>IFERROR(ROUND(E677/N677,2),0)</f>
        <v>100</v>
      </c>
    </row>
    <row r="678" spans="1:19" ht="43" x14ac:dyDescent="0.5">
      <c r="A678">
        <v>3188</v>
      </c>
      <c r="B678" s="3" t="s">
        <v>3188</v>
      </c>
      <c r="C678" s="3" t="s">
        <v>7298</v>
      </c>
      <c r="D678" s="6">
        <v>200</v>
      </c>
      <c r="E678" s="8">
        <v>130</v>
      </c>
      <c r="F678" t="s">
        <v>8220</v>
      </c>
      <c r="G678" t="s">
        <v>8224</v>
      </c>
      <c r="H678" t="s">
        <v>8246</v>
      </c>
      <c r="I678">
        <v>1433930302</v>
      </c>
      <c r="J678" s="9">
        <f>(((I678/60)/60/24)+DATE(1970,1,1))</f>
        <v>42165.415532407409</v>
      </c>
      <c r="K678">
        <v>1432115902</v>
      </c>
      <c r="L678" s="9">
        <f>(((K678/60)/60/24)+DATE(1970,1,1))</f>
        <v>42144.415532407409</v>
      </c>
      <c r="M678" t="b">
        <v>0</v>
      </c>
      <c r="N678">
        <v>9</v>
      </c>
      <c r="O678" t="b">
        <v>0</v>
      </c>
      <c r="P678" s="14" t="s">
        <v>8319</v>
      </c>
      <c r="Q678" t="s">
        <v>8340</v>
      </c>
      <c r="R678" s="12">
        <f>ROUND(E678/D678*100,0)</f>
        <v>65</v>
      </c>
      <c r="S678">
        <f>IFERROR(ROUND(E678/N678,2),0)</f>
        <v>14.44</v>
      </c>
    </row>
    <row r="679" spans="1:19" ht="43" x14ac:dyDescent="0.5">
      <c r="A679">
        <v>3876</v>
      </c>
      <c r="B679" s="3" t="s">
        <v>3873</v>
      </c>
      <c r="C679" s="3" t="s">
        <v>7985</v>
      </c>
      <c r="D679" s="6">
        <v>3900</v>
      </c>
      <c r="E679" s="8">
        <v>2059</v>
      </c>
      <c r="F679" t="s">
        <v>8219</v>
      </c>
      <c r="G679" t="s">
        <v>8224</v>
      </c>
      <c r="H679" t="s">
        <v>8246</v>
      </c>
      <c r="I679">
        <v>1454425128</v>
      </c>
      <c r="J679" s="9">
        <f>(((I679/60)/60/24)+DATE(1970,1,1))</f>
        <v>42402.624166666668</v>
      </c>
      <c r="K679">
        <v>1451833128</v>
      </c>
      <c r="L679" s="9">
        <f>(((K679/60)/60/24)+DATE(1970,1,1))</f>
        <v>42372.624166666668</v>
      </c>
      <c r="M679" t="b">
        <v>0</v>
      </c>
      <c r="N679">
        <v>46</v>
      </c>
      <c r="O679" t="b">
        <v>0</v>
      </c>
      <c r="P679" s="14" t="s">
        <v>8319</v>
      </c>
      <c r="Q679" t="s">
        <v>8340</v>
      </c>
      <c r="R679" s="12">
        <f>ROUND(E679/D679*100,0)</f>
        <v>53</v>
      </c>
      <c r="S679">
        <f>IFERROR(ROUND(E679/N679,2),0)</f>
        <v>44.76</v>
      </c>
    </row>
    <row r="680" spans="1:19" ht="43" hidden="1" x14ac:dyDescent="0.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 s="9">
        <f>(((I680/60)/60/24)+DATE(1970,1,1))</f>
        <v>42166.165972222225</v>
      </c>
      <c r="K680">
        <v>1432129577</v>
      </c>
      <c r="L680" s="9">
        <f>(((K680/60)/60/24)+DATE(1970,1,1))</f>
        <v>42144.573807870373</v>
      </c>
      <c r="M680" t="b">
        <v>1</v>
      </c>
      <c r="N680">
        <v>176</v>
      </c>
      <c r="O680" t="b">
        <v>1</v>
      </c>
      <c r="P680" s="14" t="s">
        <v>8319</v>
      </c>
      <c r="Q680" t="s">
        <v>8320</v>
      </c>
      <c r="R680" s="12">
        <f>ROUND(E680/D680*100,0)</f>
        <v>128</v>
      </c>
      <c r="S680">
        <f>IFERROR(ROUND(E680/N680,2),0)</f>
        <v>72.760000000000005</v>
      </c>
    </row>
    <row r="681" spans="1:19" ht="43" hidden="1" x14ac:dyDescent="0.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 s="9">
        <f>(((I681/60)/60/24)+DATE(1970,1,1))</f>
        <v>42606.90425925926</v>
      </c>
      <c r="K681">
        <v>1470692528</v>
      </c>
      <c r="L681" s="9">
        <f>(((K681/60)/60/24)+DATE(1970,1,1))</f>
        <v>42590.90425925926</v>
      </c>
      <c r="M681" t="b">
        <v>1</v>
      </c>
      <c r="N681">
        <v>42</v>
      </c>
      <c r="O681" t="b">
        <v>1</v>
      </c>
      <c r="P681" s="14" t="s">
        <v>8319</v>
      </c>
      <c r="Q681" t="s">
        <v>8320</v>
      </c>
      <c r="R681" s="12">
        <f>ROUND(E681/D681*100,0)</f>
        <v>128</v>
      </c>
      <c r="S681">
        <f>IFERROR(ROUND(E681/N681,2),0)</f>
        <v>60.95</v>
      </c>
    </row>
    <row r="682" spans="1:19" ht="43" x14ac:dyDescent="0.5">
      <c r="A682">
        <v>3632</v>
      </c>
      <c r="B682" s="3" t="s">
        <v>3630</v>
      </c>
      <c r="C682" s="3" t="s">
        <v>7742</v>
      </c>
      <c r="D682" s="6">
        <v>500</v>
      </c>
      <c r="E682" s="8">
        <v>100</v>
      </c>
      <c r="F682" t="s">
        <v>8220</v>
      </c>
      <c r="G682" t="s">
        <v>8224</v>
      </c>
      <c r="H682" t="s">
        <v>8246</v>
      </c>
      <c r="I682">
        <v>1416781749</v>
      </c>
      <c r="J682" s="9">
        <f>(((I682/60)/60/24)+DATE(1970,1,1))</f>
        <v>41966.936909722222</v>
      </c>
      <c r="K682">
        <v>1415053749</v>
      </c>
      <c r="L682" s="9">
        <f>(((K682/60)/60/24)+DATE(1970,1,1))</f>
        <v>41946.936909722222</v>
      </c>
      <c r="M682" t="b">
        <v>0</v>
      </c>
      <c r="N682">
        <v>1</v>
      </c>
      <c r="O682" t="b">
        <v>0</v>
      </c>
      <c r="P682" s="14" t="s">
        <v>8319</v>
      </c>
      <c r="Q682" t="s">
        <v>8340</v>
      </c>
      <c r="R682" s="12">
        <f>ROUND(E682/D682*100,0)</f>
        <v>20</v>
      </c>
      <c r="S682">
        <f>IFERROR(ROUND(E682/N682,2),0)</f>
        <v>100</v>
      </c>
    </row>
    <row r="683" spans="1:19" ht="43" x14ac:dyDescent="0.5">
      <c r="A683">
        <v>3880</v>
      </c>
      <c r="B683" s="3" t="s">
        <v>3877</v>
      </c>
      <c r="C683" s="3" t="s">
        <v>7989</v>
      </c>
      <c r="D683" s="6">
        <v>7500</v>
      </c>
      <c r="E683" s="8">
        <v>980</v>
      </c>
      <c r="F683" t="s">
        <v>8219</v>
      </c>
      <c r="G683" t="s">
        <v>8224</v>
      </c>
      <c r="H683" t="s">
        <v>8246</v>
      </c>
      <c r="I683">
        <v>1406761200</v>
      </c>
      <c r="J683" s="9">
        <f>(((I683/60)/60/24)+DATE(1970,1,1))</f>
        <v>41850.958333333336</v>
      </c>
      <c r="K683">
        <v>1403724820</v>
      </c>
      <c r="L683" s="9">
        <f>(((K683/60)/60/24)+DATE(1970,1,1))</f>
        <v>41815.815046296295</v>
      </c>
      <c r="M683" t="b">
        <v>0</v>
      </c>
      <c r="N683">
        <v>17</v>
      </c>
      <c r="O683" t="b">
        <v>0</v>
      </c>
      <c r="P683" s="14" t="s">
        <v>8319</v>
      </c>
      <c r="Q683" t="s">
        <v>8340</v>
      </c>
      <c r="R683" s="12">
        <f>ROUND(E683/D683*100,0)</f>
        <v>13</v>
      </c>
      <c r="S683">
        <f>IFERROR(ROUND(E683/N683,2),0)</f>
        <v>57.65</v>
      </c>
    </row>
    <row r="684" spans="1:19" ht="43" x14ac:dyDescent="0.5">
      <c r="A684">
        <v>3193</v>
      </c>
      <c r="B684" s="3" t="s">
        <v>3193</v>
      </c>
      <c r="C684" s="3" t="s">
        <v>7303</v>
      </c>
      <c r="D684" s="6">
        <v>5000</v>
      </c>
      <c r="E684" s="8">
        <v>587</v>
      </c>
      <c r="F684" t="s">
        <v>8220</v>
      </c>
      <c r="G684" t="s">
        <v>8224</v>
      </c>
      <c r="H684" t="s">
        <v>8246</v>
      </c>
      <c r="I684">
        <v>1424474056</v>
      </c>
      <c r="J684" s="9">
        <f>(((I684/60)/60/24)+DATE(1970,1,1))</f>
        <v>42055.968240740738</v>
      </c>
      <c r="K684">
        <v>1420586056</v>
      </c>
      <c r="L684" s="9">
        <f>(((K684/60)/60/24)+DATE(1970,1,1))</f>
        <v>42010.968240740738</v>
      </c>
      <c r="M684" t="b">
        <v>0</v>
      </c>
      <c r="N684">
        <v>24</v>
      </c>
      <c r="O684" t="b">
        <v>0</v>
      </c>
      <c r="P684" s="14" t="s">
        <v>8319</v>
      </c>
      <c r="Q684" t="s">
        <v>8340</v>
      </c>
      <c r="R684" s="12">
        <f>ROUND(E684/D684*100,0)</f>
        <v>12</v>
      </c>
      <c r="S684">
        <f>IFERROR(ROUND(E684/N684,2),0)</f>
        <v>24.46</v>
      </c>
    </row>
    <row r="685" spans="1:19" ht="43" hidden="1" x14ac:dyDescent="0.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 s="9">
        <f>(((I685/60)/60/24)+DATE(1970,1,1))</f>
        <v>42473.802361111113</v>
      </c>
      <c r="K685">
        <v>1457982924</v>
      </c>
      <c r="L685" s="9">
        <f>(((K685/60)/60/24)+DATE(1970,1,1))</f>
        <v>42443.802361111113</v>
      </c>
      <c r="M685" t="b">
        <v>0</v>
      </c>
      <c r="N685">
        <v>27</v>
      </c>
      <c r="O685" t="b">
        <v>1</v>
      </c>
      <c r="P685" s="14" t="s">
        <v>8319</v>
      </c>
      <c r="Q685" t="s">
        <v>8320</v>
      </c>
      <c r="R685" s="12">
        <f>ROUND(E685/D685*100,0)</f>
        <v>128</v>
      </c>
      <c r="S685">
        <f>IFERROR(ROUND(E685/N685,2),0)</f>
        <v>47.22</v>
      </c>
    </row>
    <row r="686" spans="1:19" hidden="1" x14ac:dyDescent="0.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 s="9">
        <f>(((I686/60)/60/24)+DATE(1970,1,1))</f>
        <v>42551.654328703706</v>
      </c>
      <c r="K686">
        <v>1464709334</v>
      </c>
      <c r="L686" s="9">
        <f>(((K686/60)/60/24)+DATE(1970,1,1))</f>
        <v>42521.654328703706</v>
      </c>
      <c r="M686" t="b">
        <v>0</v>
      </c>
      <c r="N686">
        <v>26</v>
      </c>
      <c r="O686" t="b">
        <v>1</v>
      </c>
      <c r="P686" s="14" t="s">
        <v>8319</v>
      </c>
      <c r="Q686" t="s">
        <v>8320</v>
      </c>
      <c r="R686" s="12">
        <f>ROUND(E686/D686*100,0)</f>
        <v>128</v>
      </c>
      <c r="S686">
        <f>IFERROR(ROUND(E686/N686,2),0)</f>
        <v>49.23</v>
      </c>
    </row>
    <row r="687" spans="1:19" ht="43" x14ac:dyDescent="0.5">
      <c r="A687">
        <v>3647</v>
      </c>
      <c r="B687" s="3" t="s">
        <v>3645</v>
      </c>
      <c r="C687" s="3" t="s">
        <v>7757</v>
      </c>
      <c r="D687" s="6">
        <v>500</v>
      </c>
      <c r="E687" s="8">
        <v>30</v>
      </c>
      <c r="F687" t="s">
        <v>8220</v>
      </c>
      <c r="G687" t="s">
        <v>8224</v>
      </c>
      <c r="H687" t="s">
        <v>8246</v>
      </c>
      <c r="I687">
        <v>1475258327</v>
      </c>
      <c r="J687" s="9">
        <f>(((I687/60)/60/24)+DATE(1970,1,1))</f>
        <v>42643.749155092592</v>
      </c>
      <c r="K687">
        <v>1471370327</v>
      </c>
      <c r="L687" s="9">
        <f>(((K687/60)/60/24)+DATE(1970,1,1))</f>
        <v>42598.749155092592</v>
      </c>
      <c r="M687" t="b">
        <v>0</v>
      </c>
      <c r="N687">
        <v>2</v>
      </c>
      <c r="O687" t="b">
        <v>0</v>
      </c>
      <c r="P687" s="14" t="s">
        <v>8319</v>
      </c>
      <c r="Q687" t="s">
        <v>8340</v>
      </c>
      <c r="R687" s="12">
        <f>ROUND(E687/D687*100,0)</f>
        <v>6</v>
      </c>
      <c r="S687">
        <f>IFERROR(ROUND(E687/N687,2),0)</f>
        <v>15</v>
      </c>
    </row>
    <row r="688" spans="1:19" ht="43" hidden="1" x14ac:dyDescent="0.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 s="9">
        <f>(((I688/60)/60/24)+DATE(1970,1,1))</f>
        <v>42150.647534722222</v>
      </c>
      <c r="K688">
        <v>1430494347</v>
      </c>
      <c r="L688" s="9">
        <f>(((K688/60)/60/24)+DATE(1970,1,1))</f>
        <v>42125.647534722222</v>
      </c>
      <c r="M688" t="b">
        <v>0</v>
      </c>
      <c r="N688">
        <v>62</v>
      </c>
      <c r="O688" t="b">
        <v>1</v>
      </c>
      <c r="P688" s="14" t="s">
        <v>8319</v>
      </c>
      <c r="Q688" t="s">
        <v>8320</v>
      </c>
      <c r="R688" s="12">
        <f>ROUND(E688/D688*100,0)</f>
        <v>128</v>
      </c>
      <c r="S688">
        <f>IFERROR(ROUND(E688/N688,2),0)</f>
        <v>82.26</v>
      </c>
    </row>
    <row r="689" spans="1:19" ht="28.7" hidden="1" x14ac:dyDescent="0.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 s="9">
        <f>(((I689/60)/60/24)+DATE(1970,1,1))</f>
        <v>42065.207638888889</v>
      </c>
      <c r="K689">
        <v>1421426929</v>
      </c>
      <c r="L689" s="9">
        <f>(((K689/60)/60/24)+DATE(1970,1,1))</f>
        <v>42020.700567129628</v>
      </c>
      <c r="M689" t="b">
        <v>0</v>
      </c>
      <c r="N689">
        <v>274</v>
      </c>
      <c r="O689" t="b">
        <v>1</v>
      </c>
      <c r="P689" s="14" t="s">
        <v>8319</v>
      </c>
      <c r="Q689" t="s">
        <v>8320</v>
      </c>
      <c r="R689" s="12">
        <f>ROUND(E689/D689*100,0)</f>
        <v>128</v>
      </c>
      <c r="S689">
        <f>IFERROR(ROUND(E689/N689,2),0)</f>
        <v>186.8</v>
      </c>
    </row>
    <row r="690" spans="1:19" ht="43" x14ac:dyDescent="0.5">
      <c r="A690">
        <v>3205</v>
      </c>
      <c r="B690" s="3" t="s">
        <v>3205</v>
      </c>
      <c r="C690" s="3" t="s">
        <v>7315</v>
      </c>
      <c r="D690" s="6">
        <v>8000</v>
      </c>
      <c r="E690" s="8">
        <v>273</v>
      </c>
      <c r="F690" t="s">
        <v>8220</v>
      </c>
      <c r="G690" t="s">
        <v>8224</v>
      </c>
      <c r="H690" t="s">
        <v>8246</v>
      </c>
      <c r="I690">
        <v>1430470772</v>
      </c>
      <c r="J690" s="9">
        <f>(((I690/60)/60/24)+DATE(1970,1,1))</f>
        <v>42125.374675925923</v>
      </c>
      <c r="K690">
        <v>1427878772</v>
      </c>
      <c r="L690" s="9">
        <f>(((K690/60)/60/24)+DATE(1970,1,1))</f>
        <v>42095.374675925923</v>
      </c>
      <c r="M690" t="b">
        <v>0</v>
      </c>
      <c r="N690">
        <v>12</v>
      </c>
      <c r="O690" t="b">
        <v>0</v>
      </c>
      <c r="P690" s="14" t="s">
        <v>8319</v>
      </c>
      <c r="Q690" t="s">
        <v>8340</v>
      </c>
      <c r="R690" s="12">
        <f>ROUND(E690/D690*100,0)</f>
        <v>3</v>
      </c>
      <c r="S690">
        <f>IFERROR(ROUND(E690/N690,2),0)</f>
        <v>22.75</v>
      </c>
    </row>
    <row r="691" spans="1:19" ht="43" hidden="1" x14ac:dyDescent="0.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 s="9">
        <f>(((I691/60)/60/24)+DATE(1970,1,1))</f>
        <v>40790.896354166667</v>
      </c>
      <c r="K691">
        <v>1309987845</v>
      </c>
      <c r="L691" s="9">
        <f>(((K691/60)/60/24)+DATE(1970,1,1))</f>
        <v>40730.896354166667</v>
      </c>
      <c r="M691" t="b">
        <v>0</v>
      </c>
      <c r="N691">
        <v>17</v>
      </c>
      <c r="O691" t="b">
        <v>1</v>
      </c>
      <c r="P691" s="14" t="s">
        <v>8322</v>
      </c>
      <c r="Q691" t="s">
        <v>8323</v>
      </c>
      <c r="R691" s="12">
        <f>ROUND(E691/D691*100,0)</f>
        <v>127</v>
      </c>
      <c r="S691">
        <f>IFERROR(ROUND(E691/N691,2),0)</f>
        <v>37.409999999999997</v>
      </c>
    </row>
    <row r="692" spans="1:19" ht="43" x14ac:dyDescent="0.5">
      <c r="A692">
        <v>3789</v>
      </c>
      <c r="B692" s="3" t="s">
        <v>3786</v>
      </c>
      <c r="C692" s="3" t="s">
        <v>7899</v>
      </c>
      <c r="D692" s="6">
        <v>3550</v>
      </c>
      <c r="E692" s="8">
        <v>116</v>
      </c>
      <c r="F692" t="s">
        <v>8220</v>
      </c>
      <c r="G692" t="s">
        <v>8224</v>
      </c>
      <c r="H692" t="s">
        <v>8246</v>
      </c>
      <c r="I692">
        <v>1434395418</v>
      </c>
      <c r="J692" s="9">
        <f>(((I692/60)/60/24)+DATE(1970,1,1))</f>
        <v>42170.798819444448</v>
      </c>
      <c r="K692">
        <v>1431630618</v>
      </c>
      <c r="L692" s="9">
        <f>(((K692/60)/60/24)+DATE(1970,1,1))</f>
        <v>42138.798819444448</v>
      </c>
      <c r="M692" t="b">
        <v>0</v>
      </c>
      <c r="N692">
        <v>4</v>
      </c>
      <c r="O692" t="b">
        <v>0</v>
      </c>
      <c r="P692" s="14" t="s">
        <v>8319</v>
      </c>
      <c r="Q692" t="s">
        <v>8340</v>
      </c>
      <c r="R692" s="12">
        <f>ROUND(E692/D692*100,0)</f>
        <v>3</v>
      </c>
      <c r="S692">
        <f>IFERROR(ROUND(E692/N692,2),0)</f>
        <v>29</v>
      </c>
    </row>
    <row r="693" spans="1:19" ht="43" hidden="1" x14ac:dyDescent="0.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 s="9">
        <f>(((I693/60)/60/24)+DATE(1970,1,1))</f>
        <v>42467.923078703709</v>
      </c>
      <c r="K693">
        <v>1456614554</v>
      </c>
      <c r="L693" s="9">
        <f>(((K693/60)/60/24)+DATE(1970,1,1))</f>
        <v>42427.964745370366</v>
      </c>
      <c r="M693" t="b">
        <v>1</v>
      </c>
      <c r="N693">
        <v>964</v>
      </c>
      <c r="O693" t="b">
        <v>1</v>
      </c>
      <c r="P693" s="14" t="s">
        <v>8322</v>
      </c>
      <c r="Q693" t="s">
        <v>8334</v>
      </c>
      <c r="R693" s="12">
        <f>ROUND(E693/D693*100,0)</f>
        <v>127</v>
      </c>
      <c r="S693">
        <f>IFERROR(ROUND(E693/N693,2),0)</f>
        <v>44.91</v>
      </c>
    </row>
    <row r="694" spans="1:19" ht="43" hidden="1" x14ac:dyDescent="0.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 s="9">
        <f>(((I694/60)/60/24)+DATE(1970,1,1))</f>
        <v>41115.742800925924</v>
      </c>
      <c r="K694">
        <v>1341856178</v>
      </c>
      <c r="L694" s="9">
        <f>(((K694/60)/60/24)+DATE(1970,1,1))</f>
        <v>41099.742800925924</v>
      </c>
      <c r="M694" t="b">
        <v>0</v>
      </c>
      <c r="N694">
        <v>55</v>
      </c>
      <c r="O694" t="b">
        <v>1</v>
      </c>
      <c r="P694" s="14" t="s">
        <v>8322</v>
      </c>
      <c r="Q694" t="s">
        <v>8334</v>
      </c>
      <c r="R694" s="12">
        <f>ROUND(E694/D694*100,0)</f>
        <v>127</v>
      </c>
      <c r="S694">
        <f>IFERROR(ROUND(E694/N694,2),0)</f>
        <v>57.65</v>
      </c>
    </row>
    <row r="695" spans="1:19" ht="28.7" hidden="1" x14ac:dyDescent="0.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 s="9">
        <f>(((I695/60)/60/24)+DATE(1970,1,1))</f>
        <v>41926.693379629629</v>
      </c>
      <c r="K695">
        <v>1410280708</v>
      </c>
      <c r="L695" s="9">
        <f>(((K695/60)/60/24)+DATE(1970,1,1))</f>
        <v>41891.693379629629</v>
      </c>
      <c r="M695" t="b">
        <v>0</v>
      </c>
      <c r="N695">
        <v>27</v>
      </c>
      <c r="O695" t="b">
        <v>1</v>
      </c>
      <c r="P695" s="14" t="s">
        <v>8312</v>
      </c>
      <c r="Q695" t="s">
        <v>8318</v>
      </c>
      <c r="R695" s="12">
        <f>ROUND(E695/D695*100,0)</f>
        <v>127</v>
      </c>
      <c r="S695">
        <f>IFERROR(ROUND(E695/N695,2),0)</f>
        <v>1644</v>
      </c>
    </row>
    <row r="696" spans="1:19" ht="43" hidden="1" x14ac:dyDescent="0.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 s="9">
        <f>(((I696/60)/60/24)+DATE(1970,1,1))</f>
        <v>40694.75277777778</v>
      </c>
      <c r="K696">
        <v>1305568201</v>
      </c>
      <c r="L696" s="9">
        <f>(((K696/60)/60/24)+DATE(1970,1,1))</f>
        <v>40679.743067129632</v>
      </c>
      <c r="M696" t="b">
        <v>0</v>
      </c>
      <c r="N696">
        <v>28</v>
      </c>
      <c r="O696" t="b">
        <v>1</v>
      </c>
      <c r="P696" s="14" t="s">
        <v>8316</v>
      </c>
      <c r="Q696" t="s">
        <v>8317</v>
      </c>
      <c r="R696" s="12">
        <f>ROUND(E696/D696*100,0)</f>
        <v>127</v>
      </c>
      <c r="S696">
        <f>IFERROR(ROUND(E696/N696,2),0)</f>
        <v>45.46</v>
      </c>
    </row>
    <row r="697" spans="1:19" ht="43" hidden="1" x14ac:dyDescent="0.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 s="9">
        <f>(((I697/60)/60/24)+DATE(1970,1,1))</f>
        <v>41709.290972222225</v>
      </c>
      <c r="K697">
        <v>1392169298</v>
      </c>
      <c r="L697" s="9">
        <f>(((K697/60)/60/24)+DATE(1970,1,1))</f>
        <v>41682.0705787037</v>
      </c>
      <c r="M697" t="b">
        <v>0</v>
      </c>
      <c r="N697">
        <v>82</v>
      </c>
      <c r="O697" t="b">
        <v>1</v>
      </c>
      <c r="P697" s="14" t="s">
        <v>8316</v>
      </c>
      <c r="Q697" t="s">
        <v>8324</v>
      </c>
      <c r="R697" s="12">
        <f>ROUND(E697/D697*100,0)</f>
        <v>127</v>
      </c>
      <c r="S697">
        <f>IFERROR(ROUND(E697/N697,2),0)</f>
        <v>52.6</v>
      </c>
    </row>
    <row r="698" spans="1:19" ht="28.7" hidden="1" x14ac:dyDescent="0.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 s="9">
        <f>(((I698/60)/60/24)+DATE(1970,1,1))</f>
        <v>41462.558819444443</v>
      </c>
      <c r="K698">
        <v>1368019482</v>
      </c>
      <c r="L698" s="9">
        <f>(((K698/60)/60/24)+DATE(1970,1,1))</f>
        <v>41402.558819444443</v>
      </c>
      <c r="M698" t="b">
        <v>0</v>
      </c>
      <c r="N698">
        <v>26</v>
      </c>
      <c r="O698" t="b">
        <v>1</v>
      </c>
      <c r="P698" s="14" t="s">
        <v>8316</v>
      </c>
      <c r="Q698" t="s">
        <v>8333</v>
      </c>
      <c r="R698" s="12">
        <f>ROUND(E698/D698*100,0)</f>
        <v>127</v>
      </c>
      <c r="S698">
        <f>IFERROR(ROUND(E698/N698,2),0)</f>
        <v>48.85</v>
      </c>
    </row>
    <row r="699" spans="1:19" ht="43" x14ac:dyDescent="0.5">
      <c r="A699">
        <v>3795</v>
      </c>
      <c r="B699" s="3" t="s">
        <v>3792</v>
      </c>
      <c r="C699" s="3" t="s">
        <v>7905</v>
      </c>
      <c r="D699" s="6">
        <v>600</v>
      </c>
      <c r="E699" s="8">
        <v>10</v>
      </c>
      <c r="F699" t="s">
        <v>8220</v>
      </c>
      <c r="G699" t="s">
        <v>8224</v>
      </c>
      <c r="H699" t="s">
        <v>8246</v>
      </c>
      <c r="I699">
        <v>1440801000</v>
      </c>
      <c r="J699" s="9">
        <f>(((I699/60)/60/24)+DATE(1970,1,1))</f>
        <v>42244.9375</v>
      </c>
      <c r="K699">
        <v>1437042490</v>
      </c>
      <c r="L699" s="9">
        <f>(((K699/60)/60/24)+DATE(1970,1,1))</f>
        <v>42201.436226851853</v>
      </c>
      <c r="M699" t="b">
        <v>0</v>
      </c>
      <c r="N699">
        <v>2</v>
      </c>
      <c r="O699" t="b">
        <v>0</v>
      </c>
      <c r="P699" s="14" t="s">
        <v>8319</v>
      </c>
      <c r="Q699" t="s">
        <v>8340</v>
      </c>
      <c r="R699" s="12">
        <f>ROUND(E699/D699*100,0)</f>
        <v>2</v>
      </c>
      <c r="S699">
        <f>IFERROR(ROUND(E699/N699,2),0)</f>
        <v>5</v>
      </c>
    </row>
    <row r="700" spans="1:19" ht="43" x14ac:dyDescent="0.5">
      <c r="A700">
        <v>3192</v>
      </c>
      <c r="B700" s="3" t="s">
        <v>3192</v>
      </c>
      <c r="C700" s="3" t="s">
        <v>7302</v>
      </c>
      <c r="D700" s="6">
        <v>10000</v>
      </c>
      <c r="E700" s="8">
        <v>102</v>
      </c>
      <c r="F700" t="s">
        <v>8220</v>
      </c>
      <c r="G700" t="s">
        <v>8224</v>
      </c>
      <c r="H700" t="s">
        <v>8246</v>
      </c>
      <c r="I700">
        <v>1425160800</v>
      </c>
      <c r="J700" s="9">
        <f>(((I700/60)/60/24)+DATE(1970,1,1))</f>
        <v>42063.916666666672</v>
      </c>
      <c r="K700">
        <v>1421274859</v>
      </c>
      <c r="L700" s="9">
        <f>(((K700/60)/60/24)+DATE(1970,1,1))</f>
        <v>42018.94049768518</v>
      </c>
      <c r="M700" t="b">
        <v>0</v>
      </c>
      <c r="N700">
        <v>8</v>
      </c>
      <c r="O700" t="b">
        <v>0</v>
      </c>
      <c r="P700" s="14" t="s">
        <v>8319</v>
      </c>
      <c r="Q700" t="s">
        <v>8340</v>
      </c>
      <c r="R700" s="12">
        <f>ROUND(E700/D700*100,0)</f>
        <v>1</v>
      </c>
      <c r="S700">
        <f>IFERROR(ROUND(E700/N700,2),0)</f>
        <v>12.75</v>
      </c>
    </row>
    <row r="701" spans="1:19" ht="43" hidden="1" x14ac:dyDescent="0.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 s="9">
        <f>(((I701/60)/60/24)+DATE(1970,1,1))</f>
        <v>41527.165972222225</v>
      </c>
      <c r="K701">
        <v>1376066243</v>
      </c>
      <c r="L701" s="9">
        <f>(((K701/60)/60/24)+DATE(1970,1,1))</f>
        <v>41495.692627314813</v>
      </c>
      <c r="M701" t="b">
        <v>0</v>
      </c>
      <c r="N701">
        <v>90</v>
      </c>
      <c r="O701" t="b">
        <v>1</v>
      </c>
      <c r="P701" s="14" t="s">
        <v>8316</v>
      </c>
      <c r="Q701" t="s">
        <v>8317</v>
      </c>
      <c r="R701" s="12">
        <f>ROUND(E701/D701*100,0)</f>
        <v>127</v>
      </c>
      <c r="S701">
        <f>IFERROR(ROUND(E701/N701,2),0)</f>
        <v>59.23</v>
      </c>
    </row>
    <row r="702" spans="1:19" ht="43" hidden="1" x14ac:dyDescent="0.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 s="9">
        <f>(((I702/60)/60/24)+DATE(1970,1,1))</f>
        <v>42258.044664351852</v>
      </c>
      <c r="K702">
        <v>1439341459</v>
      </c>
      <c r="L702" s="9">
        <f>(((K702/60)/60/24)+DATE(1970,1,1))</f>
        <v>42228.044664351852</v>
      </c>
      <c r="M702" t="b">
        <v>0</v>
      </c>
      <c r="N702">
        <v>25</v>
      </c>
      <c r="O702" t="b">
        <v>1</v>
      </c>
      <c r="P702" s="14" t="s">
        <v>8319</v>
      </c>
      <c r="Q702" t="s">
        <v>8332</v>
      </c>
      <c r="R702" s="12">
        <f>ROUND(E702/D702*100,0)</f>
        <v>127</v>
      </c>
      <c r="S702">
        <f>IFERROR(ROUND(E702/N702,2),0)</f>
        <v>50.88</v>
      </c>
    </row>
    <row r="703" spans="1:19" ht="43" hidden="1" x14ac:dyDescent="0.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 s="9">
        <f>(((I703/60)/60/24)+DATE(1970,1,1))</f>
        <v>41502.499305555553</v>
      </c>
      <c r="K703">
        <v>1373568644</v>
      </c>
      <c r="L703" s="9">
        <f>(((K703/60)/60/24)+DATE(1970,1,1))</f>
        <v>41466.785231481481</v>
      </c>
      <c r="M703" t="b">
        <v>0</v>
      </c>
      <c r="N703">
        <v>329</v>
      </c>
      <c r="O703" t="b">
        <v>1</v>
      </c>
      <c r="P703" s="14" t="s">
        <v>8319</v>
      </c>
      <c r="Q703" t="s">
        <v>8332</v>
      </c>
      <c r="R703" s="12">
        <f>ROUND(E703/D703*100,0)</f>
        <v>127</v>
      </c>
      <c r="S703">
        <f>IFERROR(ROUND(E703/N703,2),0)</f>
        <v>96.3</v>
      </c>
    </row>
    <row r="704" spans="1:19" ht="43" hidden="1" x14ac:dyDescent="0.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 s="9">
        <f>(((I704/60)/60/24)+DATE(1970,1,1))</f>
        <v>41827.083333333336</v>
      </c>
      <c r="K704">
        <v>1402331262</v>
      </c>
      <c r="L704" s="9">
        <f>(((K704/60)/60/24)+DATE(1970,1,1))</f>
        <v>41799.685902777775</v>
      </c>
      <c r="M704" t="b">
        <v>1</v>
      </c>
      <c r="N704">
        <v>63</v>
      </c>
      <c r="O704" t="b">
        <v>1</v>
      </c>
      <c r="P704" s="14" t="s">
        <v>8319</v>
      </c>
      <c r="Q704" t="s">
        <v>8320</v>
      </c>
      <c r="R704" s="12">
        <f>ROUND(E704/D704*100,0)</f>
        <v>127</v>
      </c>
      <c r="S704">
        <f>IFERROR(ROUND(E704/N704,2),0)</f>
        <v>80.73</v>
      </c>
    </row>
    <row r="705" spans="1:19" ht="28.7" hidden="1" x14ac:dyDescent="0.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 s="9">
        <f>(((I705/60)/60/24)+DATE(1970,1,1))</f>
        <v>41901.755694444444</v>
      </c>
      <c r="K705">
        <v>1408558092</v>
      </c>
      <c r="L705" s="9">
        <f>(((K705/60)/60/24)+DATE(1970,1,1))</f>
        <v>41871.755694444444</v>
      </c>
      <c r="M705" t="b">
        <v>1</v>
      </c>
      <c r="N705">
        <v>183</v>
      </c>
      <c r="O705" t="b">
        <v>1</v>
      </c>
      <c r="P705" s="14" t="s">
        <v>8319</v>
      </c>
      <c r="Q705" t="s">
        <v>8320</v>
      </c>
      <c r="R705" s="12">
        <f>ROUND(E705/D705*100,0)</f>
        <v>127</v>
      </c>
      <c r="S705">
        <f>IFERROR(ROUND(E705/N705,2),0)</f>
        <v>69.569999999999993</v>
      </c>
    </row>
    <row r="706" spans="1:19" ht="28.7" hidden="1" x14ac:dyDescent="0.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 s="9">
        <f>(((I706/60)/60/24)+DATE(1970,1,1))</f>
        <v>42479.977430555555</v>
      </c>
      <c r="K706">
        <v>1455928050</v>
      </c>
      <c r="L706" s="9">
        <f>(((K706/60)/60/24)+DATE(1970,1,1))</f>
        <v>42420.019097222219</v>
      </c>
      <c r="M706" t="b">
        <v>0</v>
      </c>
      <c r="N706">
        <v>61</v>
      </c>
      <c r="O706" t="b">
        <v>1</v>
      </c>
      <c r="P706" s="14" t="s">
        <v>8319</v>
      </c>
      <c r="Q706" t="s">
        <v>8320</v>
      </c>
      <c r="R706" s="12">
        <f>ROUND(E706/D706*100,0)</f>
        <v>127</v>
      </c>
      <c r="S706">
        <f>IFERROR(ROUND(E706/N706,2),0)</f>
        <v>72.95</v>
      </c>
    </row>
    <row r="707" spans="1:19" ht="43" x14ac:dyDescent="0.5">
      <c r="A707">
        <v>3201</v>
      </c>
      <c r="B707" s="3" t="s">
        <v>3201</v>
      </c>
      <c r="C707" s="3" t="s">
        <v>7311</v>
      </c>
      <c r="D707" s="6">
        <v>2000</v>
      </c>
      <c r="E707" s="8">
        <v>25</v>
      </c>
      <c r="F707" t="s">
        <v>8220</v>
      </c>
      <c r="G707" t="s">
        <v>8224</v>
      </c>
      <c r="H707" t="s">
        <v>8246</v>
      </c>
      <c r="I707">
        <v>1409509477</v>
      </c>
      <c r="J707" s="9">
        <f>(((I707/60)/60/24)+DATE(1970,1,1))</f>
        <v>41882.767094907409</v>
      </c>
      <c r="K707">
        <v>1407695077</v>
      </c>
      <c r="L707" s="9">
        <f>(((K707/60)/60/24)+DATE(1970,1,1))</f>
        <v>41861.767094907409</v>
      </c>
      <c r="M707" t="b">
        <v>0</v>
      </c>
      <c r="N707">
        <v>2</v>
      </c>
      <c r="O707" t="b">
        <v>0</v>
      </c>
      <c r="P707" s="14" t="s">
        <v>8319</v>
      </c>
      <c r="Q707" t="s">
        <v>8340</v>
      </c>
      <c r="R707" s="12">
        <f>ROUND(E707/D707*100,0)</f>
        <v>1</v>
      </c>
      <c r="S707">
        <f>IFERROR(ROUND(E707/N707,2),0)</f>
        <v>12.5</v>
      </c>
    </row>
    <row r="708" spans="1:19" ht="43" hidden="1" x14ac:dyDescent="0.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 s="9">
        <f>(((I708/60)/60/24)+DATE(1970,1,1))</f>
        <v>42046.207638888889</v>
      </c>
      <c r="K708">
        <v>1418673307</v>
      </c>
      <c r="L708" s="9">
        <f>(((K708/60)/60/24)+DATE(1970,1,1))</f>
        <v>41988.829942129625</v>
      </c>
      <c r="M708" t="b">
        <v>0</v>
      </c>
      <c r="N708">
        <v>35</v>
      </c>
      <c r="O708" t="b">
        <v>1</v>
      </c>
      <c r="P708" s="14" t="s">
        <v>8319</v>
      </c>
      <c r="Q708" t="s">
        <v>8320</v>
      </c>
      <c r="R708" s="12">
        <f>ROUND(E708/D708*100,0)</f>
        <v>127</v>
      </c>
      <c r="S708">
        <f>IFERROR(ROUND(E708/N708,2),0)</f>
        <v>72.709999999999994</v>
      </c>
    </row>
    <row r="709" spans="1:19" ht="43" x14ac:dyDescent="0.5">
      <c r="A709">
        <v>3794</v>
      </c>
      <c r="B709" s="3" t="s">
        <v>3791</v>
      </c>
      <c r="C709" s="3" t="s">
        <v>7904</v>
      </c>
      <c r="D709" s="6">
        <v>5000</v>
      </c>
      <c r="E709" s="8">
        <v>50</v>
      </c>
      <c r="F709" t="s">
        <v>8220</v>
      </c>
      <c r="G709" t="s">
        <v>8224</v>
      </c>
      <c r="H709" t="s">
        <v>8246</v>
      </c>
      <c r="I709">
        <v>1433685354</v>
      </c>
      <c r="J709" s="9">
        <f>(((I709/60)/60/24)+DATE(1970,1,1))</f>
        <v>42162.58048611111</v>
      </c>
      <c r="K709">
        <v>1431093354</v>
      </c>
      <c r="L709" s="9">
        <f>(((K709/60)/60/24)+DATE(1970,1,1))</f>
        <v>42132.58048611111</v>
      </c>
      <c r="M709" t="b">
        <v>0</v>
      </c>
      <c r="N709">
        <v>1</v>
      </c>
      <c r="O709" t="b">
        <v>0</v>
      </c>
      <c r="P709" s="14" t="s">
        <v>8319</v>
      </c>
      <c r="Q709" t="s">
        <v>8340</v>
      </c>
      <c r="R709" s="12">
        <f>ROUND(E709/D709*100,0)</f>
        <v>1</v>
      </c>
      <c r="S709">
        <f>IFERROR(ROUND(E709/N709,2),0)</f>
        <v>50</v>
      </c>
    </row>
    <row r="710" spans="1:19" ht="43" hidden="1" x14ac:dyDescent="0.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 s="9">
        <f>(((I710/60)/60/24)+DATE(1970,1,1))</f>
        <v>42477.103518518517</v>
      </c>
      <c r="K710">
        <v>1458268144</v>
      </c>
      <c r="L710" s="9">
        <f>(((K710/60)/60/24)+DATE(1970,1,1))</f>
        <v>42447.103518518517</v>
      </c>
      <c r="M710" t="b">
        <v>0</v>
      </c>
      <c r="N710">
        <v>20</v>
      </c>
      <c r="O710" t="b">
        <v>1</v>
      </c>
      <c r="P710" s="14" t="s">
        <v>8322</v>
      </c>
      <c r="Q710" t="s">
        <v>8336</v>
      </c>
      <c r="R710" s="12">
        <f>ROUND(E710/D710*100,0)</f>
        <v>126</v>
      </c>
      <c r="S710">
        <f>IFERROR(ROUND(E710/N710,2),0)</f>
        <v>31.5</v>
      </c>
    </row>
    <row r="711" spans="1:19" ht="43" hidden="1" x14ac:dyDescent="0.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 s="9">
        <f>(((I711/60)/60/24)+DATE(1970,1,1))</f>
        <v>40809.125428240739</v>
      </c>
      <c r="K711">
        <v>1314154837</v>
      </c>
      <c r="L711" s="9">
        <f>(((K711/60)/60/24)+DATE(1970,1,1))</f>
        <v>40779.125428240739</v>
      </c>
      <c r="M711" t="b">
        <v>0</v>
      </c>
      <c r="N711">
        <v>21</v>
      </c>
      <c r="O711" t="b">
        <v>1</v>
      </c>
      <c r="P711" s="14" t="s">
        <v>8322</v>
      </c>
      <c r="Q711" t="s">
        <v>8323</v>
      </c>
      <c r="R711" s="12">
        <f>ROUND(E711/D711*100,0)</f>
        <v>126</v>
      </c>
      <c r="S711">
        <f>IFERROR(ROUND(E711/N711,2),0)</f>
        <v>71.709999999999994</v>
      </c>
    </row>
    <row r="712" spans="1:19" ht="43" hidden="1" x14ac:dyDescent="0.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 s="9">
        <f>(((I712/60)/60/24)+DATE(1970,1,1))</f>
        <v>41045.791666666664</v>
      </c>
      <c r="K712">
        <v>1334429646</v>
      </c>
      <c r="L712" s="9">
        <f>(((K712/60)/60/24)+DATE(1970,1,1))</f>
        <v>41013.787569444445</v>
      </c>
      <c r="M712" t="b">
        <v>1</v>
      </c>
      <c r="N712">
        <v>77</v>
      </c>
      <c r="O712" t="b">
        <v>1</v>
      </c>
      <c r="P712" s="14" t="s">
        <v>8322</v>
      </c>
      <c r="Q712" t="s">
        <v>8334</v>
      </c>
      <c r="R712" s="12">
        <f>ROUND(E712/D712*100,0)</f>
        <v>126</v>
      </c>
      <c r="S712">
        <f>IFERROR(ROUND(E712/N712,2),0)</f>
        <v>57.08</v>
      </c>
    </row>
    <row r="713" spans="1:19" ht="43" hidden="1" x14ac:dyDescent="0.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 s="9">
        <f>(((I713/60)/60/24)+DATE(1970,1,1))</f>
        <v>42579.076157407413</v>
      </c>
      <c r="K713">
        <v>1467078580</v>
      </c>
      <c r="L713" s="9">
        <f>(((K713/60)/60/24)+DATE(1970,1,1))</f>
        <v>42549.076157407413</v>
      </c>
      <c r="M713" t="b">
        <v>0</v>
      </c>
      <c r="N713">
        <v>71</v>
      </c>
      <c r="O713" t="b">
        <v>1</v>
      </c>
      <c r="P713" s="14" t="s">
        <v>8322</v>
      </c>
      <c r="Q713" t="s">
        <v>8334</v>
      </c>
      <c r="R713" s="12">
        <f>ROUND(E713/D713*100,0)</f>
        <v>126</v>
      </c>
      <c r="S713">
        <f>IFERROR(ROUND(E713/N713,2),0)</f>
        <v>88.85</v>
      </c>
    </row>
    <row r="714" spans="1:19" ht="43" hidden="1" x14ac:dyDescent="0.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 s="9">
        <f>(((I714/60)/60/24)+DATE(1970,1,1))</f>
        <v>42361.84574074074</v>
      </c>
      <c r="K714">
        <v>1448309872</v>
      </c>
      <c r="L714" s="9">
        <f>(((K714/60)/60/24)+DATE(1970,1,1))</f>
        <v>42331.84574074074</v>
      </c>
      <c r="M714" t="b">
        <v>0</v>
      </c>
      <c r="N714">
        <v>99</v>
      </c>
      <c r="O714" t="b">
        <v>1</v>
      </c>
      <c r="P714" s="14" t="s">
        <v>8312</v>
      </c>
      <c r="Q714" t="s">
        <v>8318</v>
      </c>
      <c r="R714" s="12">
        <f>ROUND(E714/D714*100,0)</f>
        <v>126</v>
      </c>
      <c r="S714">
        <f>IFERROR(ROUND(E714/N714,2),0)</f>
        <v>190.45</v>
      </c>
    </row>
    <row r="715" spans="1:19" ht="43" hidden="1" x14ac:dyDescent="0.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 s="9">
        <f>(((I715/60)/60/24)+DATE(1970,1,1))</f>
        <v>40930.25</v>
      </c>
      <c r="K715">
        <v>1322852747</v>
      </c>
      <c r="L715" s="9">
        <f>(((K715/60)/60/24)+DATE(1970,1,1))</f>
        <v>40879.795682870368</v>
      </c>
      <c r="M715" t="b">
        <v>0</v>
      </c>
      <c r="N715">
        <v>71</v>
      </c>
      <c r="O715" t="b">
        <v>1</v>
      </c>
      <c r="P715" s="14" t="s">
        <v>8325</v>
      </c>
      <c r="Q715" t="s">
        <v>8335</v>
      </c>
      <c r="R715" s="12">
        <f>ROUND(E715/D715*100,0)</f>
        <v>126</v>
      </c>
      <c r="S715">
        <f>IFERROR(ROUND(E715/N715,2),0)</f>
        <v>88.73</v>
      </c>
    </row>
    <row r="716" spans="1:19" ht="28.7" hidden="1" x14ac:dyDescent="0.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 s="9">
        <f>(((I716/60)/60/24)+DATE(1970,1,1))</f>
        <v>42133.208333333328</v>
      </c>
      <c r="K716">
        <v>1428465420</v>
      </c>
      <c r="L716" s="9">
        <f>(((K716/60)/60/24)+DATE(1970,1,1))</f>
        <v>42102.164583333331</v>
      </c>
      <c r="M716" t="b">
        <v>0</v>
      </c>
      <c r="N716">
        <v>57</v>
      </c>
      <c r="O716" t="b">
        <v>1</v>
      </c>
      <c r="P716" s="14" t="s">
        <v>8325</v>
      </c>
      <c r="Q716" t="s">
        <v>8335</v>
      </c>
      <c r="R716" s="12">
        <f>ROUND(E716/D716*100,0)</f>
        <v>126</v>
      </c>
      <c r="S716">
        <f>IFERROR(ROUND(E716/N716,2),0)</f>
        <v>187.19</v>
      </c>
    </row>
    <row r="717" spans="1:19" ht="43" hidden="1" x14ac:dyDescent="0.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 s="9">
        <f>(((I717/60)/60/24)+DATE(1970,1,1))</f>
        <v>42110.477500000001</v>
      </c>
      <c r="K717">
        <v>1427369256</v>
      </c>
      <c r="L717" s="9">
        <f>(((K717/60)/60/24)+DATE(1970,1,1))</f>
        <v>42089.477500000001</v>
      </c>
      <c r="M717" t="b">
        <v>0</v>
      </c>
      <c r="N717">
        <v>103</v>
      </c>
      <c r="O717" t="b">
        <v>1</v>
      </c>
      <c r="P717" s="14" t="s">
        <v>8327</v>
      </c>
      <c r="Q717" t="s">
        <v>8328</v>
      </c>
      <c r="R717" s="12">
        <f>ROUND(E717/D717*100,0)</f>
        <v>126</v>
      </c>
      <c r="S717">
        <f>IFERROR(ROUND(E717/N717,2),0)</f>
        <v>58.53</v>
      </c>
    </row>
    <row r="718" spans="1:19" ht="43" x14ac:dyDescent="0.5">
      <c r="A718">
        <v>3630</v>
      </c>
      <c r="B718" s="3" t="s">
        <v>3628</v>
      </c>
      <c r="C718" s="3" t="s">
        <v>7740</v>
      </c>
      <c r="D718" s="6">
        <v>3000</v>
      </c>
      <c r="E718" s="8">
        <v>1</v>
      </c>
      <c r="F718" t="s">
        <v>8220</v>
      </c>
      <c r="G718" t="s">
        <v>8224</v>
      </c>
      <c r="H718" t="s">
        <v>8246</v>
      </c>
      <c r="I718">
        <v>1417295990</v>
      </c>
      <c r="J718" s="9">
        <f>(((I718/60)/60/24)+DATE(1970,1,1))</f>
        <v>41972.888773148152</v>
      </c>
      <c r="K718">
        <v>1414700390</v>
      </c>
      <c r="L718" s="9">
        <f>(((K718/60)/60/24)+DATE(1970,1,1))</f>
        <v>41942.84710648148</v>
      </c>
      <c r="M718" t="b">
        <v>0</v>
      </c>
      <c r="N718">
        <v>1</v>
      </c>
      <c r="O718" t="b">
        <v>0</v>
      </c>
      <c r="P718" s="14" t="s">
        <v>8319</v>
      </c>
      <c r="Q718" t="s">
        <v>8340</v>
      </c>
      <c r="R718" s="12">
        <f>ROUND(E718/D718*100,0)</f>
        <v>0</v>
      </c>
      <c r="S718">
        <f>IFERROR(ROUND(E718/N718,2),0)</f>
        <v>1</v>
      </c>
    </row>
    <row r="719" spans="1:19" hidden="1" x14ac:dyDescent="0.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 s="9">
        <f>(((I719/60)/60/24)+DATE(1970,1,1))</f>
        <v>41970.037766203706</v>
      </c>
      <c r="K719">
        <v>1413158063</v>
      </c>
      <c r="L719" s="9">
        <f>(((K719/60)/60/24)+DATE(1970,1,1))</f>
        <v>41924.996099537035</v>
      </c>
      <c r="M719" t="b">
        <v>0</v>
      </c>
      <c r="N719">
        <v>147</v>
      </c>
      <c r="O719" t="b">
        <v>1</v>
      </c>
      <c r="P719" s="14" t="s">
        <v>8316</v>
      </c>
      <c r="Q719" t="s">
        <v>8317</v>
      </c>
      <c r="R719" s="12">
        <f>ROUND(E719/D719*100,0)</f>
        <v>126</v>
      </c>
      <c r="S719">
        <f>IFERROR(ROUND(E719/N719,2),0)</f>
        <v>64.540000000000006</v>
      </c>
    </row>
    <row r="720" spans="1:19" ht="43" hidden="1" x14ac:dyDescent="0.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 s="9">
        <f>(((I720/60)/60/24)+DATE(1970,1,1))</f>
        <v>41919.004317129627</v>
      </c>
      <c r="K720">
        <v>1410048373</v>
      </c>
      <c r="L720" s="9">
        <f>(((K720/60)/60/24)+DATE(1970,1,1))</f>
        <v>41889.004317129627</v>
      </c>
      <c r="M720" t="b">
        <v>0</v>
      </c>
      <c r="N720">
        <v>184</v>
      </c>
      <c r="O720" t="b">
        <v>1</v>
      </c>
      <c r="P720" s="14" t="s">
        <v>8316</v>
      </c>
      <c r="Q720" t="s">
        <v>8317</v>
      </c>
      <c r="R720" s="12">
        <f>ROUND(E720/D720*100,0)</f>
        <v>126</v>
      </c>
      <c r="S720">
        <f>IFERROR(ROUND(E720/N720,2),0)</f>
        <v>61.7</v>
      </c>
    </row>
    <row r="721" spans="1:19" ht="43" hidden="1" x14ac:dyDescent="0.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 s="9">
        <f>(((I721/60)/60/24)+DATE(1970,1,1))</f>
        <v>41774.290868055556</v>
      </c>
      <c r="K721">
        <v>1397545131</v>
      </c>
      <c r="L721" s="9">
        <f>(((K721/60)/60/24)+DATE(1970,1,1))</f>
        <v>41744.290868055556</v>
      </c>
      <c r="M721" t="b">
        <v>1</v>
      </c>
      <c r="N721">
        <v>4883</v>
      </c>
      <c r="O721" t="b">
        <v>1</v>
      </c>
      <c r="P721" s="14" t="s">
        <v>8312</v>
      </c>
      <c r="Q721" t="s">
        <v>8313</v>
      </c>
      <c r="R721" s="12">
        <f>ROUND(E721/D721*100,0)</f>
        <v>126</v>
      </c>
      <c r="S721">
        <f>IFERROR(ROUND(E721/N721,2),0)</f>
        <v>64.569999999999993</v>
      </c>
    </row>
    <row r="722" spans="1:19" ht="28.7" hidden="1" x14ac:dyDescent="0.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 s="9">
        <f>(((I722/60)/60/24)+DATE(1970,1,1))</f>
        <v>40252.913194444445</v>
      </c>
      <c r="K722">
        <v>1265493806</v>
      </c>
      <c r="L722" s="9">
        <f>(((K722/60)/60/24)+DATE(1970,1,1))</f>
        <v>40215.919050925928</v>
      </c>
      <c r="M722" t="b">
        <v>1</v>
      </c>
      <c r="N722">
        <v>79</v>
      </c>
      <c r="O722" t="b">
        <v>1</v>
      </c>
      <c r="P722" s="14" t="s">
        <v>8312</v>
      </c>
      <c r="Q722" t="s">
        <v>8313</v>
      </c>
      <c r="R722" s="12">
        <f>ROUND(E722/D722*100,0)</f>
        <v>126</v>
      </c>
      <c r="S722">
        <f>IFERROR(ROUND(E722/N722,2),0)</f>
        <v>47.91</v>
      </c>
    </row>
    <row r="723" spans="1:19" ht="43" hidden="1" x14ac:dyDescent="0.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 s="9">
        <f>(((I723/60)/60/24)+DATE(1970,1,1))</f>
        <v>42126.633206018523</v>
      </c>
      <c r="K723">
        <v>1427987509</v>
      </c>
      <c r="L723" s="9">
        <f>(((K723/60)/60/24)+DATE(1970,1,1))</f>
        <v>42096.633206018523</v>
      </c>
      <c r="M723" t="b">
        <v>0</v>
      </c>
      <c r="N723">
        <v>71</v>
      </c>
      <c r="O723" t="b">
        <v>1</v>
      </c>
      <c r="P723" s="14" t="s">
        <v>8316</v>
      </c>
      <c r="Q723" t="s">
        <v>8317</v>
      </c>
      <c r="R723" s="12">
        <f>ROUND(E723/D723*100,0)</f>
        <v>126</v>
      </c>
      <c r="S723">
        <f>IFERROR(ROUND(E723/N723,2),0)</f>
        <v>88.75</v>
      </c>
    </row>
    <row r="724" spans="1:19" ht="43" hidden="1" x14ac:dyDescent="0.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 s="9">
        <f>(((I724/60)/60/24)+DATE(1970,1,1))</f>
        <v>41754.881099537037</v>
      </c>
      <c r="K724">
        <v>1395868127</v>
      </c>
      <c r="L724" s="9">
        <f>(((K724/60)/60/24)+DATE(1970,1,1))</f>
        <v>41724.881099537037</v>
      </c>
      <c r="M724" t="b">
        <v>0</v>
      </c>
      <c r="N724">
        <v>498</v>
      </c>
      <c r="O724" t="b">
        <v>1</v>
      </c>
      <c r="P724" s="14" t="s">
        <v>8314</v>
      </c>
      <c r="Q724" t="s">
        <v>8315</v>
      </c>
      <c r="R724" s="12">
        <f>ROUND(E724/D724*100,0)</f>
        <v>126</v>
      </c>
      <c r="S724">
        <f>IFERROR(ROUND(E724/N724,2),0)</f>
        <v>21.5</v>
      </c>
    </row>
    <row r="725" spans="1:19" ht="28.7" hidden="1" x14ac:dyDescent="0.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 s="9">
        <f>(((I725/60)/60/24)+DATE(1970,1,1))</f>
        <v>42082.625324074077</v>
      </c>
      <c r="K725">
        <v>1424188828</v>
      </c>
      <c r="L725" s="9">
        <f>(((K725/60)/60/24)+DATE(1970,1,1))</f>
        <v>42052.666990740734</v>
      </c>
      <c r="M725" t="b">
        <v>0</v>
      </c>
      <c r="N725">
        <v>372</v>
      </c>
      <c r="O725" t="b">
        <v>1</v>
      </c>
      <c r="P725" s="14" t="s">
        <v>8330</v>
      </c>
      <c r="Q725" t="s">
        <v>8331</v>
      </c>
      <c r="R725" s="12">
        <f>ROUND(E725/D725*100,0)</f>
        <v>126</v>
      </c>
      <c r="S725">
        <f>IFERROR(ROUND(E725/N725,2),0)</f>
        <v>81.25</v>
      </c>
    </row>
    <row r="726" spans="1:19" ht="43" hidden="1" x14ac:dyDescent="0.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 s="9">
        <f>(((I726/60)/60/24)+DATE(1970,1,1))</f>
        <v>41137.849143518521</v>
      </c>
      <c r="K726">
        <v>1342556566</v>
      </c>
      <c r="L726" s="9">
        <f>(((K726/60)/60/24)+DATE(1970,1,1))</f>
        <v>41107.849143518521</v>
      </c>
      <c r="M726" t="b">
        <v>0</v>
      </c>
      <c r="N726">
        <v>60</v>
      </c>
      <c r="O726" t="b">
        <v>1</v>
      </c>
      <c r="P726" s="14" t="s">
        <v>8316</v>
      </c>
      <c r="Q726" t="s">
        <v>8338</v>
      </c>
      <c r="R726" s="12">
        <f>ROUND(E726/D726*100,0)</f>
        <v>126</v>
      </c>
      <c r="S726">
        <f>IFERROR(ROUND(E726/N726,2),0)</f>
        <v>84.08</v>
      </c>
    </row>
    <row r="727" spans="1:19" hidden="1" x14ac:dyDescent="0.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 s="9">
        <f>(((I727/60)/60/24)+DATE(1970,1,1))</f>
        <v>42184.873124999998</v>
      </c>
      <c r="K727">
        <v>1433019438</v>
      </c>
      <c r="L727" s="9">
        <f>(((K727/60)/60/24)+DATE(1970,1,1))</f>
        <v>42154.873124999998</v>
      </c>
      <c r="M727" t="b">
        <v>0</v>
      </c>
      <c r="N727">
        <v>93</v>
      </c>
      <c r="O727" t="b">
        <v>1</v>
      </c>
      <c r="P727" s="14" t="s">
        <v>8319</v>
      </c>
      <c r="Q727" t="s">
        <v>8320</v>
      </c>
      <c r="R727" s="12">
        <f>ROUND(E727/D727*100,0)</f>
        <v>126</v>
      </c>
      <c r="S727">
        <f>IFERROR(ROUND(E727/N727,2),0)</f>
        <v>67.739999999999995</v>
      </c>
    </row>
    <row r="728" spans="1:19" ht="43" hidden="1" x14ac:dyDescent="0.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 s="9">
        <f>(((I728/60)/60/24)+DATE(1970,1,1))</f>
        <v>41061.165972222225</v>
      </c>
      <c r="K728">
        <v>1334442519</v>
      </c>
      <c r="L728" s="9">
        <f>(((K728/60)/60/24)+DATE(1970,1,1))</f>
        <v>41013.936562499999</v>
      </c>
      <c r="M728" t="b">
        <v>1</v>
      </c>
      <c r="N728">
        <v>60</v>
      </c>
      <c r="O728" t="b">
        <v>1</v>
      </c>
      <c r="P728" s="14" t="s">
        <v>8319</v>
      </c>
      <c r="Q728" t="s">
        <v>8320</v>
      </c>
      <c r="R728" s="12">
        <f>ROUND(E728/D728*100,0)</f>
        <v>126</v>
      </c>
      <c r="S728">
        <f>IFERROR(ROUND(E728/N728,2),0)</f>
        <v>62.88</v>
      </c>
    </row>
    <row r="729" spans="1:19" ht="28.7" hidden="1" x14ac:dyDescent="0.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 s="9">
        <f>(((I729/60)/60/24)+DATE(1970,1,1))</f>
        <v>41859.795729166668</v>
      </c>
      <c r="K729">
        <v>1404932751</v>
      </c>
      <c r="L729" s="9">
        <f>(((K729/60)/60/24)+DATE(1970,1,1))</f>
        <v>41829.795729166668</v>
      </c>
      <c r="M729" t="b">
        <v>1</v>
      </c>
      <c r="N729">
        <v>94</v>
      </c>
      <c r="O729" t="b">
        <v>1</v>
      </c>
      <c r="P729" s="14" t="s">
        <v>8319</v>
      </c>
      <c r="Q729" t="s">
        <v>8320</v>
      </c>
      <c r="R729" s="12">
        <f>ROUND(E729/D729*100,0)</f>
        <v>126</v>
      </c>
      <c r="S729">
        <f>IFERROR(ROUND(E729/N729,2),0)</f>
        <v>53.72</v>
      </c>
    </row>
    <row r="730" spans="1:19" ht="28.7" hidden="1" x14ac:dyDescent="0.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 s="9">
        <f>(((I730/60)/60/24)+DATE(1970,1,1))</f>
        <v>42471.104166666672</v>
      </c>
      <c r="K730">
        <v>1456902893</v>
      </c>
      <c r="L730" s="9">
        <f>(((K730/60)/60/24)+DATE(1970,1,1))</f>
        <v>42431.302002314813</v>
      </c>
      <c r="M730" t="b">
        <v>0</v>
      </c>
      <c r="N730">
        <v>32</v>
      </c>
      <c r="O730" t="b">
        <v>1</v>
      </c>
      <c r="P730" s="14" t="s">
        <v>8319</v>
      </c>
      <c r="Q730" t="s">
        <v>8320</v>
      </c>
      <c r="R730" s="12">
        <f>ROUND(E730/D730*100,0)</f>
        <v>126</v>
      </c>
      <c r="S730">
        <f>IFERROR(ROUND(E730/N730,2),0)</f>
        <v>78.5</v>
      </c>
    </row>
    <row r="731" spans="1:19" x14ac:dyDescent="0.5">
      <c r="A731">
        <v>3868</v>
      </c>
      <c r="B731" s="3" t="s">
        <v>3865</v>
      </c>
      <c r="C731" s="3" t="s">
        <v>7977</v>
      </c>
      <c r="D731" s="6">
        <v>5000</v>
      </c>
      <c r="E731" s="8">
        <v>10</v>
      </c>
      <c r="F731" t="s">
        <v>8219</v>
      </c>
      <c r="G731" t="s">
        <v>8224</v>
      </c>
      <c r="H731" t="s">
        <v>8246</v>
      </c>
      <c r="I731">
        <v>1410191405</v>
      </c>
      <c r="J731" s="9">
        <f>(((I731/60)/60/24)+DATE(1970,1,1))</f>
        <v>41890.659780092588</v>
      </c>
      <c r="K731">
        <v>1408031405</v>
      </c>
      <c r="L731" s="9">
        <f>(((K731/60)/60/24)+DATE(1970,1,1))</f>
        <v>41865.659780092588</v>
      </c>
      <c r="M731" t="b">
        <v>0</v>
      </c>
      <c r="N731">
        <v>1</v>
      </c>
      <c r="O731" t="b">
        <v>0</v>
      </c>
      <c r="P731" s="14" t="s">
        <v>8319</v>
      </c>
      <c r="Q731" t="s">
        <v>8340</v>
      </c>
      <c r="R731" s="12">
        <f>ROUND(E731/D731*100,0)</f>
        <v>0</v>
      </c>
      <c r="S731">
        <f>IFERROR(ROUND(E731/N731,2),0)</f>
        <v>10</v>
      </c>
    </row>
    <row r="732" spans="1:19" ht="43" x14ac:dyDescent="0.5">
      <c r="A732">
        <v>3879</v>
      </c>
      <c r="B732" s="3" t="s">
        <v>3876</v>
      </c>
      <c r="C732" s="3" t="s">
        <v>7988</v>
      </c>
      <c r="D732" s="6">
        <v>15000</v>
      </c>
      <c r="E732" s="8">
        <v>0</v>
      </c>
      <c r="F732" t="s">
        <v>8219</v>
      </c>
      <c r="G732" t="s">
        <v>8224</v>
      </c>
      <c r="H732" t="s">
        <v>8246</v>
      </c>
      <c r="I732">
        <v>1422218396</v>
      </c>
      <c r="J732" s="9">
        <f>(((I732/60)/60/24)+DATE(1970,1,1))</f>
        <v>42029.861064814817</v>
      </c>
      <c r="K732">
        <v>1419626396</v>
      </c>
      <c r="L732" s="9">
        <f>(((K732/60)/60/24)+DATE(1970,1,1))</f>
        <v>41999.861064814817</v>
      </c>
      <c r="M732" t="b">
        <v>0</v>
      </c>
      <c r="N732">
        <v>0</v>
      </c>
      <c r="O732" t="b">
        <v>0</v>
      </c>
      <c r="P732" s="14" t="s">
        <v>8319</v>
      </c>
      <c r="Q732" t="s">
        <v>8340</v>
      </c>
      <c r="R732" s="12">
        <f>ROUND(E732/D732*100,0)</f>
        <v>0</v>
      </c>
      <c r="S732">
        <f>IFERROR(ROUND(E732/N732,2),0)</f>
        <v>0</v>
      </c>
    </row>
    <row r="733" spans="1:19" ht="57.35" x14ac:dyDescent="0.5">
      <c r="A733">
        <v>3883</v>
      </c>
      <c r="B733" s="3" t="s">
        <v>3880</v>
      </c>
      <c r="C733" s="3" t="s">
        <v>7992</v>
      </c>
      <c r="D733" s="6">
        <v>15000</v>
      </c>
      <c r="E733" s="8">
        <v>0</v>
      </c>
      <c r="F733" t="s">
        <v>8219</v>
      </c>
      <c r="G733" t="s">
        <v>8224</v>
      </c>
      <c r="H733" t="s">
        <v>8246</v>
      </c>
      <c r="I733">
        <v>1409668069</v>
      </c>
      <c r="J733" s="9">
        <f>(((I733/60)/60/24)+DATE(1970,1,1))</f>
        <v>41884.602650462963</v>
      </c>
      <c r="K733">
        <v>1407076069</v>
      </c>
      <c r="L733" s="9">
        <f>(((K733/60)/60/24)+DATE(1970,1,1))</f>
        <v>41854.602650462963</v>
      </c>
      <c r="M733" t="b">
        <v>0</v>
      </c>
      <c r="N733">
        <v>0</v>
      </c>
      <c r="O733" t="b">
        <v>0</v>
      </c>
      <c r="P733" s="14" t="s">
        <v>8319</v>
      </c>
      <c r="Q733" t="s">
        <v>8340</v>
      </c>
      <c r="R733" s="12">
        <f>ROUND(E733/D733*100,0)</f>
        <v>0</v>
      </c>
      <c r="S733">
        <f>IFERROR(ROUND(E733/N733,2),0)</f>
        <v>0</v>
      </c>
    </row>
    <row r="734" spans="1:19" ht="57.35" hidden="1" x14ac:dyDescent="0.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 s="9">
        <f>(((I734/60)/60/24)+DATE(1970,1,1))</f>
        <v>42319.802858796291</v>
      </c>
      <c r="K734">
        <v>1444673767</v>
      </c>
      <c r="L734" s="9">
        <f>(((K734/60)/60/24)+DATE(1970,1,1))</f>
        <v>42289.761192129634</v>
      </c>
      <c r="M734" t="b">
        <v>0</v>
      </c>
      <c r="N734">
        <v>8</v>
      </c>
      <c r="O734" t="b">
        <v>1</v>
      </c>
      <c r="P734" s="14" t="s">
        <v>8319</v>
      </c>
      <c r="Q734" t="s">
        <v>8320</v>
      </c>
      <c r="R734" s="12">
        <f>ROUND(E734/D734*100,0)</f>
        <v>126</v>
      </c>
      <c r="S734">
        <f>IFERROR(ROUND(E734/N734,2),0)</f>
        <v>78.88</v>
      </c>
    </row>
    <row r="735" spans="1:19" ht="43" hidden="1" x14ac:dyDescent="0.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 s="9">
        <f>(((I735/60)/60/24)+DATE(1970,1,1))</f>
        <v>42617.066921296297</v>
      </c>
      <c r="K735">
        <v>1470792982</v>
      </c>
      <c r="L735" s="9">
        <f>(((K735/60)/60/24)+DATE(1970,1,1))</f>
        <v>42592.066921296297</v>
      </c>
      <c r="M735" t="b">
        <v>0</v>
      </c>
      <c r="N735">
        <v>36</v>
      </c>
      <c r="O735" t="b">
        <v>1</v>
      </c>
      <c r="P735" s="14" t="s">
        <v>8319</v>
      </c>
      <c r="Q735" t="s">
        <v>8320</v>
      </c>
      <c r="R735" s="12">
        <f>ROUND(E735/D735*100,0)</f>
        <v>126</v>
      </c>
      <c r="S735">
        <f>IFERROR(ROUND(E735/N735,2),0)</f>
        <v>55.97</v>
      </c>
    </row>
    <row r="736" spans="1:19" ht="28.7" hidden="1" x14ac:dyDescent="0.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 s="9">
        <f>(((I736/60)/60/24)+DATE(1970,1,1))</f>
        <v>41901</v>
      </c>
      <c r="K736">
        <v>1410304179</v>
      </c>
      <c r="L736" s="9">
        <f>(((K736/60)/60/24)+DATE(1970,1,1))</f>
        <v>41891.96503472222</v>
      </c>
      <c r="M736" t="b">
        <v>0</v>
      </c>
      <c r="N736">
        <v>17</v>
      </c>
      <c r="O736" t="b">
        <v>1</v>
      </c>
      <c r="P736" s="14" t="s">
        <v>8319</v>
      </c>
      <c r="Q736" t="s">
        <v>8320</v>
      </c>
      <c r="R736" s="12">
        <f>ROUND(E736/D736*100,0)</f>
        <v>126</v>
      </c>
      <c r="S736">
        <f>IFERROR(ROUND(E736/N736,2),0)</f>
        <v>74.12</v>
      </c>
    </row>
    <row r="737" spans="1:19" ht="43" hidden="1" x14ac:dyDescent="0.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 s="9">
        <f>(((I737/60)/60/24)+DATE(1970,1,1))</f>
        <v>42467.59480324074</v>
      </c>
      <c r="K737">
        <v>1457450191</v>
      </c>
      <c r="L737" s="9">
        <f>(((K737/60)/60/24)+DATE(1970,1,1))</f>
        <v>42437.636469907404</v>
      </c>
      <c r="M737" t="b">
        <v>1</v>
      </c>
      <c r="N737">
        <v>266</v>
      </c>
      <c r="O737" t="b">
        <v>1</v>
      </c>
      <c r="P737" s="14" t="s">
        <v>8322</v>
      </c>
      <c r="Q737" t="s">
        <v>8334</v>
      </c>
      <c r="R737" s="12">
        <f>ROUND(E737/D737*100,0)</f>
        <v>125</v>
      </c>
      <c r="S737">
        <f>IFERROR(ROUND(E737/N737,2),0)</f>
        <v>188.31</v>
      </c>
    </row>
    <row r="738" spans="1:19" ht="43" hidden="1" x14ac:dyDescent="0.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 s="9">
        <f>(((I738/60)/60/24)+DATE(1970,1,1))</f>
        <v>42802.875</v>
      </c>
      <c r="K738">
        <v>1486397007</v>
      </c>
      <c r="L738" s="9">
        <f>(((K738/60)/60/24)+DATE(1970,1,1))</f>
        <v>42772.669062500005</v>
      </c>
      <c r="M738" t="b">
        <v>1</v>
      </c>
      <c r="N738">
        <v>299</v>
      </c>
      <c r="O738" t="b">
        <v>1</v>
      </c>
      <c r="P738" s="14" t="s">
        <v>8322</v>
      </c>
      <c r="Q738" t="s">
        <v>8334</v>
      </c>
      <c r="R738" s="12">
        <f>ROUND(E738/D738*100,0)</f>
        <v>125</v>
      </c>
      <c r="S738">
        <f>IFERROR(ROUND(E738/N738,2),0)</f>
        <v>146.35</v>
      </c>
    </row>
    <row r="739" spans="1:19" ht="43" hidden="1" x14ac:dyDescent="0.5">
      <c r="A739">
        <v>1546</v>
      </c>
      <c r="B739" s="3" t="s">
        <v>1547</v>
      </c>
      <c r="C739" s="3" t="s">
        <v>5656</v>
      </c>
      <c r="D739" s="6">
        <v>1000</v>
      </c>
      <c r="E739" s="8">
        <v>289</v>
      </c>
      <c r="F739" t="s">
        <v>8220</v>
      </c>
      <c r="G739" t="s">
        <v>8224</v>
      </c>
      <c r="H739" t="s">
        <v>8246</v>
      </c>
      <c r="I739">
        <v>1410930399</v>
      </c>
      <c r="J739" s="9">
        <f>(((I739/60)/60/24)+DATE(1970,1,1))</f>
        <v>41899.212951388887</v>
      </c>
      <c r="K739">
        <v>1405746399</v>
      </c>
      <c r="L739" s="9">
        <f>(((K739/60)/60/24)+DATE(1970,1,1))</f>
        <v>41839.212951388887</v>
      </c>
      <c r="M739" t="b">
        <v>0</v>
      </c>
      <c r="N739">
        <v>11</v>
      </c>
      <c r="O739" t="b">
        <v>0</v>
      </c>
      <c r="P739" s="14" t="s">
        <v>8327</v>
      </c>
      <c r="Q739" t="s">
        <v>8355</v>
      </c>
      <c r="R739" s="12">
        <f>ROUND(E739/D739*100,0)</f>
        <v>29</v>
      </c>
      <c r="S739">
        <f>IFERROR(ROUND(E739/N739,2),0)</f>
        <v>26.27</v>
      </c>
    </row>
    <row r="740" spans="1:19" ht="43" hidden="1" x14ac:dyDescent="0.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 s="9">
        <f>(((I740/60)/60/24)+DATE(1970,1,1))</f>
        <v>42123.793124999997</v>
      </c>
      <c r="K740">
        <v>1426446126</v>
      </c>
      <c r="L740" s="9">
        <f>(((K740/60)/60/24)+DATE(1970,1,1))</f>
        <v>42078.793124999997</v>
      </c>
      <c r="M740" t="b">
        <v>0</v>
      </c>
      <c r="N740">
        <v>67</v>
      </c>
      <c r="O740" t="b">
        <v>1</v>
      </c>
      <c r="P740" s="14" t="s">
        <v>8322</v>
      </c>
      <c r="Q740" t="s">
        <v>8334</v>
      </c>
      <c r="R740" s="12">
        <f>ROUND(E740/D740*100,0)</f>
        <v>125</v>
      </c>
      <c r="S740">
        <f>IFERROR(ROUND(E740/N740,2),0)</f>
        <v>140.1</v>
      </c>
    </row>
    <row r="741" spans="1:19" ht="43" hidden="1" x14ac:dyDescent="0.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 s="9">
        <f>(((I741/60)/60/24)+DATE(1970,1,1))</f>
        <v>41686.762638888889</v>
      </c>
      <c r="K741">
        <v>1389982692</v>
      </c>
      <c r="L741" s="9">
        <f>(((K741/60)/60/24)+DATE(1970,1,1))</f>
        <v>41656.762638888889</v>
      </c>
      <c r="M741" t="b">
        <v>1</v>
      </c>
      <c r="N741">
        <v>105</v>
      </c>
      <c r="O741" t="b">
        <v>1</v>
      </c>
      <c r="P741" s="14" t="s">
        <v>8316</v>
      </c>
      <c r="Q741" t="s">
        <v>8317</v>
      </c>
      <c r="R741" s="12">
        <f>ROUND(E741/D741*100,0)</f>
        <v>125</v>
      </c>
      <c r="S741">
        <f>IFERROR(ROUND(E741/N741,2),0)</f>
        <v>77.64</v>
      </c>
    </row>
    <row r="742" spans="1:19" ht="43" hidden="1" x14ac:dyDescent="0.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 s="9">
        <f>(((I742/60)/60/24)+DATE(1970,1,1))</f>
        <v>42739.134780092587</v>
      </c>
      <c r="K742">
        <v>1480907645</v>
      </c>
      <c r="L742" s="9">
        <f>(((K742/60)/60/24)+DATE(1970,1,1))</f>
        <v>42709.134780092587</v>
      </c>
      <c r="M742" t="b">
        <v>0</v>
      </c>
      <c r="N742">
        <v>52</v>
      </c>
      <c r="O742" t="b">
        <v>1</v>
      </c>
      <c r="P742" s="14" t="s">
        <v>8319</v>
      </c>
      <c r="Q742" t="s">
        <v>8320</v>
      </c>
      <c r="R742" s="12">
        <f>ROUND(E742/D742*100,0)</f>
        <v>125</v>
      </c>
      <c r="S742">
        <f>IFERROR(ROUND(E742/N742,2),0)</f>
        <v>36.08</v>
      </c>
    </row>
    <row r="743" spans="1:19" ht="43" hidden="1" x14ac:dyDescent="0.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 s="9">
        <f>(((I743/60)/60/24)+DATE(1970,1,1))</f>
        <v>41834.814340277779</v>
      </c>
      <c r="K743">
        <v>1402342359</v>
      </c>
      <c r="L743" s="9">
        <f>(((K743/60)/60/24)+DATE(1970,1,1))</f>
        <v>41799.814340277779</v>
      </c>
      <c r="M743" t="b">
        <v>0</v>
      </c>
      <c r="N743">
        <v>7</v>
      </c>
      <c r="O743" t="b">
        <v>1</v>
      </c>
      <c r="P743" s="14" t="s">
        <v>8325</v>
      </c>
      <c r="Q743" t="s">
        <v>8335</v>
      </c>
      <c r="R743" s="12">
        <f>ROUND(E743/D743*100,0)</f>
        <v>125</v>
      </c>
      <c r="S743">
        <f>IFERROR(ROUND(E743/N743,2),0)</f>
        <v>53.57</v>
      </c>
    </row>
    <row r="744" spans="1:19" ht="43" hidden="1" x14ac:dyDescent="0.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 s="9">
        <f>(((I744/60)/60/24)+DATE(1970,1,1))</f>
        <v>41334.249305555553</v>
      </c>
      <c r="K744">
        <v>1359587137</v>
      </c>
      <c r="L744" s="9">
        <f>(((K744/60)/60/24)+DATE(1970,1,1))</f>
        <v>41304.962233796294</v>
      </c>
      <c r="M744" t="b">
        <v>0</v>
      </c>
      <c r="N744">
        <v>65</v>
      </c>
      <c r="O744" t="b">
        <v>1</v>
      </c>
      <c r="P744" s="14" t="s">
        <v>8325</v>
      </c>
      <c r="Q744" t="s">
        <v>8335</v>
      </c>
      <c r="R744" s="12">
        <f>ROUND(E744/D744*100,0)</f>
        <v>125</v>
      </c>
      <c r="S744">
        <f>IFERROR(ROUND(E744/N744,2),0)</f>
        <v>38.549999999999997</v>
      </c>
    </row>
    <row r="745" spans="1:19" ht="43" hidden="1" x14ac:dyDescent="0.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 s="9">
        <f>(((I745/60)/60/24)+DATE(1970,1,1))</f>
        <v>41271.827118055553</v>
      </c>
      <c r="K745">
        <v>1354909863</v>
      </c>
      <c r="L745" s="9">
        <f>(((K745/60)/60/24)+DATE(1970,1,1))</f>
        <v>41250.827118055553</v>
      </c>
      <c r="M745" t="b">
        <v>1</v>
      </c>
      <c r="N745">
        <v>81</v>
      </c>
      <c r="O745" t="b">
        <v>1</v>
      </c>
      <c r="P745" s="14" t="s">
        <v>8325</v>
      </c>
      <c r="Q745" t="s">
        <v>8326</v>
      </c>
      <c r="R745" s="12">
        <f>ROUND(E745/D745*100,0)</f>
        <v>125</v>
      </c>
      <c r="S745">
        <f>IFERROR(ROUND(E745/N745,2),0)</f>
        <v>23.17</v>
      </c>
    </row>
    <row r="746" spans="1:19" ht="43" hidden="1" x14ac:dyDescent="0.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 s="9">
        <f>(((I746/60)/60/24)+DATE(1970,1,1))</f>
        <v>41996</v>
      </c>
      <c r="K746">
        <v>1416592916</v>
      </c>
      <c r="L746" s="9">
        <f>(((K746/60)/60/24)+DATE(1970,1,1))</f>
        <v>41964.751342592594</v>
      </c>
      <c r="M746" t="b">
        <v>1</v>
      </c>
      <c r="N746">
        <v>241</v>
      </c>
      <c r="O746" t="b">
        <v>1</v>
      </c>
      <c r="P746" s="14" t="s">
        <v>8327</v>
      </c>
      <c r="Q746" t="s">
        <v>8328</v>
      </c>
      <c r="R746" s="12">
        <f>ROUND(E746/D746*100,0)</f>
        <v>125</v>
      </c>
      <c r="S746">
        <f>IFERROR(ROUND(E746/N746,2),0)</f>
        <v>95.83</v>
      </c>
    </row>
    <row r="747" spans="1:19" hidden="1" x14ac:dyDescent="0.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 s="9">
        <f>(((I747/60)/60/24)+DATE(1970,1,1))</f>
        <v>41430.00037037037</v>
      </c>
      <c r="K747">
        <v>1368576032</v>
      </c>
      <c r="L747" s="9">
        <f>(((K747/60)/60/24)+DATE(1970,1,1))</f>
        <v>41409.00037037037</v>
      </c>
      <c r="M747" t="b">
        <v>0</v>
      </c>
      <c r="N747">
        <v>27</v>
      </c>
      <c r="O747" t="b">
        <v>1</v>
      </c>
      <c r="P747" s="14" t="s">
        <v>8316</v>
      </c>
      <c r="Q747" t="s">
        <v>8317</v>
      </c>
      <c r="R747" s="12">
        <f>ROUND(E747/D747*100,0)</f>
        <v>125</v>
      </c>
      <c r="S747">
        <f>IFERROR(ROUND(E747/N747,2),0)</f>
        <v>37.07</v>
      </c>
    </row>
    <row r="748" spans="1:19" ht="43" hidden="1" x14ac:dyDescent="0.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 s="9">
        <f>(((I748/60)/60/24)+DATE(1970,1,1))</f>
        <v>42562.868761574078</v>
      </c>
      <c r="K748">
        <v>1463086261</v>
      </c>
      <c r="L748" s="9">
        <f>(((K748/60)/60/24)+DATE(1970,1,1))</f>
        <v>42502.868761574078</v>
      </c>
      <c r="M748" t="b">
        <v>0</v>
      </c>
      <c r="N748">
        <v>37</v>
      </c>
      <c r="O748" t="b">
        <v>1</v>
      </c>
      <c r="P748" s="14" t="s">
        <v>8316</v>
      </c>
      <c r="Q748" t="s">
        <v>8317</v>
      </c>
      <c r="R748" s="12">
        <f>ROUND(E748/D748*100,0)</f>
        <v>125</v>
      </c>
      <c r="S748">
        <f>IFERROR(ROUND(E748/N748,2),0)</f>
        <v>67.73</v>
      </c>
    </row>
    <row r="749" spans="1:19" ht="28.7" hidden="1" x14ac:dyDescent="0.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 s="9">
        <f>(((I749/60)/60/24)+DATE(1970,1,1))</f>
        <v>41176.824212962965</v>
      </c>
      <c r="K749">
        <v>1345924012</v>
      </c>
      <c r="L749" s="9">
        <f>(((K749/60)/60/24)+DATE(1970,1,1))</f>
        <v>41146.824212962965</v>
      </c>
      <c r="M749" t="b">
        <v>0</v>
      </c>
      <c r="N749">
        <v>37</v>
      </c>
      <c r="O749" t="b">
        <v>1</v>
      </c>
      <c r="P749" s="14" t="s">
        <v>8316</v>
      </c>
      <c r="Q749" t="s">
        <v>8324</v>
      </c>
      <c r="R749" s="12">
        <f>ROUND(E749/D749*100,0)</f>
        <v>125</v>
      </c>
      <c r="S749">
        <f>IFERROR(ROUND(E749/N749,2),0)</f>
        <v>168.51</v>
      </c>
    </row>
    <row r="750" spans="1:19" ht="43" hidden="1" x14ac:dyDescent="0.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 s="9">
        <f>(((I750/60)/60/24)+DATE(1970,1,1))</f>
        <v>40622.662986111114</v>
      </c>
      <c r="K750">
        <v>1298048082</v>
      </c>
      <c r="L750" s="9">
        <f>(((K750/60)/60/24)+DATE(1970,1,1))</f>
        <v>40592.704652777778</v>
      </c>
      <c r="M750" t="b">
        <v>0</v>
      </c>
      <c r="N750">
        <v>90</v>
      </c>
      <c r="O750" t="b">
        <v>1</v>
      </c>
      <c r="P750" s="14" t="s">
        <v>8316</v>
      </c>
      <c r="Q750" t="s">
        <v>8324</v>
      </c>
      <c r="R750" s="12">
        <f>ROUND(E750/D750*100,0)</f>
        <v>125</v>
      </c>
      <c r="S750">
        <f>IFERROR(ROUND(E750/N750,2),0)</f>
        <v>32.01</v>
      </c>
    </row>
    <row r="751" spans="1:19" ht="43" hidden="1" x14ac:dyDescent="0.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 s="9">
        <f>(((I751/60)/60/24)+DATE(1970,1,1))</f>
        <v>42065.249305555553</v>
      </c>
      <c r="K751">
        <v>1422371381</v>
      </c>
      <c r="L751" s="9">
        <f>(((K751/60)/60/24)+DATE(1970,1,1))</f>
        <v>42031.631724537037</v>
      </c>
      <c r="M751" t="b">
        <v>0</v>
      </c>
      <c r="N751">
        <v>21</v>
      </c>
      <c r="O751" t="b">
        <v>1</v>
      </c>
      <c r="P751" s="14" t="s">
        <v>8316</v>
      </c>
      <c r="Q751" t="s">
        <v>8317</v>
      </c>
      <c r="R751" s="12">
        <f>ROUND(E751/D751*100,0)</f>
        <v>125</v>
      </c>
      <c r="S751">
        <f>IFERROR(ROUND(E751/N751,2),0)</f>
        <v>119.29</v>
      </c>
    </row>
    <row r="752" spans="1:19" ht="43" hidden="1" x14ac:dyDescent="0.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 s="9">
        <f>(((I752/60)/60/24)+DATE(1970,1,1))</f>
        <v>40992.166666666664</v>
      </c>
      <c r="K752">
        <v>1329873755</v>
      </c>
      <c r="L752" s="9">
        <f>(((K752/60)/60/24)+DATE(1970,1,1))</f>
        <v>40961.057349537034</v>
      </c>
      <c r="M752" t="b">
        <v>1</v>
      </c>
      <c r="N752">
        <v>426</v>
      </c>
      <c r="O752" t="b">
        <v>1</v>
      </c>
      <c r="P752" s="14" t="s">
        <v>8312</v>
      </c>
      <c r="Q752" t="s">
        <v>8313</v>
      </c>
      <c r="R752" s="12">
        <f>ROUND(E752/D752*100,0)</f>
        <v>125</v>
      </c>
      <c r="S752">
        <f>IFERROR(ROUND(E752/N752,2),0)</f>
        <v>73.42</v>
      </c>
    </row>
    <row r="753" spans="1:19" ht="43" hidden="1" x14ac:dyDescent="0.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 s="9">
        <f>(((I753/60)/60/24)+DATE(1970,1,1))</f>
        <v>42532.569120370375</v>
      </c>
      <c r="K753">
        <v>1463060372</v>
      </c>
      <c r="L753" s="9">
        <f>(((K753/60)/60/24)+DATE(1970,1,1))</f>
        <v>42502.569120370375</v>
      </c>
      <c r="M753" t="b">
        <v>1</v>
      </c>
      <c r="N753">
        <v>325</v>
      </c>
      <c r="O753" t="b">
        <v>1</v>
      </c>
      <c r="P753" s="14" t="s">
        <v>8312</v>
      </c>
      <c r="Q753" t="s">
        <v>8313</v>
      </c>
      <c r="R753" s="12">
        <f>ROUND(E753/D753*100,0)</f>
        <v>125</v>
      </c>
      <c r="S753">
        <f>IFERROR(ROUND(E753/N753,2),0)</f>
        <v>385.04</v>
      </c>
    </row>
    <row r="754" spans="1:19" ht="43" hidden="1" x14ac:dyDescent="0.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 s="9">
        <f>(((I754/60)/60/24)+DATE(1970,1,1))</f>
        <v>41300.954351851848</v>
      </c>
      <c r="K754">
        <v>1356648856</v>
      </c>
      <c r="L754" s="9">
        <f>(((K754/60)/60/24)+DATE(1970,1,1))</f>
        <v>41270.954351851848</v>
      </c>
      <c r="M754" t="b">
        <v>0</v>
      </c>
      <c r="N754">
        <v>34</v>
      </c>
      <c r="O754" t="b">
        <v>1</v>
      </c>
      <c r="P754" s="14" t="s">
        <v>8316</v>
      </c>
      <c r="Q754" t="s">
        <v>8317</v>
      </c>
      <c r="R754" s="12">
        <f>ROUND(E754/D754*100,0)</f>
        <v>125</v>
      </c>
      <c r="S754">
        <f>IFERROR(ROUND(E754/N754,2),0)</f>
        <v>44.21</v>
      </c>
    </row>
    <row r="755" spans="1:19" ht="28.7" hidden="1" x14ac:dyDescent="0.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 s="9">
        <f>(((I755/60)/60/24)+DATE(1970,1,1))</f>
        <v>41076.415972222225</v>
      </c>
      <c r="K755">
        <v>1335397188</v>
      </c>
      <c r="L755" s="9">
        <f>(((K755/60)/60/24)+DATE(1970,1,1))</f>
        <v>41024.985972222225</v>
      </c>
      <c r="M755" t="b">
        <v>0</v>
      </c>
      <c r="N755">
        <v>27</v>
      </c>
      <c r="O755" t="b">
        <v>1</v>
      </c>
      <c r="P755" s="14" t="s">
        <v>8316</v>
      </c>
      <c r="Q755" t="s">
        <v>8333</v>
      </c>
      <c r="R755" s="12">
        <f>ROUND(E755/D755*100,0)</f>
        <v>125</v>
      </c>
      <c r="S755">
        <f>IFERROR(ROUND(E755/N755,2),0)</f>
        <v>27.78</v>
      </c>
    </row>
    <row r="756" spans="1:19" ht="43" hidden="1" x14ac:dyDescent="0.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 s="9">
        <f>(((I756/60)/60/24)+DATE(1970,1,1))</f>
        <v>42379.035833333335</v>
      </c>
      <c r="K756">
        <v>1447203096</v>
      </c>
      <c r="L756" s="9">
        <f>(((K756/60)/60/24)+DATE(1970,1,1))</f>
        <v>42319.035833333335</v>
      </c>
      <c r="M756" t="b">
        <v>0</v>
      </c>
      <c r="N756">
        <v>11</v>
      </c>
      <c r="O756" t="b">
        <v>1</v>
      </c>
      <c r="P756" s="14" t="s">
        <v>8312</v>
      </c>
      <c r="Q756" t="s">
        <v>8339</v>
      </c>
      <c r="R756" s="12">
        <f>ROUND(E756/D756*100,0)</f>
        <v>125</v>
      </c>
      <c r="S756">
        <f>IFERROR(ROUND(E756/N756,2),0)</f>
        <v>91</v>
      </c>
    </row>
    <row r="757" spans="1:19" ht="43" hidden="1" x14ac:dyDescent="0.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 s="9">
        <f>(((I757/60)/60/24)+DATE(1970,1,1))</f>
        <v>42058.765960648147</v>
      </c>
      <c r="K757">
        <v>1423506179</v>
      </c>
      <c r="L757" s="9">
        <f>(((K757/60)/60/24)+DATE(1970,1,1))</f>
        <v>42044.765960648147</v>
      </c>
      <c r="M757" t="b">
        <v>0</v>
      </c>
      <c r="N757">
        <v>50</v>
      </c>
      <c r="O757" t="b">
        <v>1</v>
      </c>
      <c r="P757" s="14" t="s">
        <v>8319</v>
      </c>
      <c r="Q757" t="s">
        <v>8340</v>
      </c>
      <c r="R757" s="12">
        <f>ROUND(E757/D757*100,0)</f>
        <v>125</v>
      </c>
      <c r="S757">
        <f>IFERROR(ROUND(E757/N757,2),0)</f>
        <v>75</v>
      </c>
    </row>
    <row r="758" spans="1:19" ht="43" hidden="1" x14ac:dyDescent="0.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 s="9">
        <f>(((I758/60)/60/24)+DATE(1970,1,1))</f>
        <v>42301.895138888889</v>
      </c>
      <c r="K758">
        <v>1443016697</v>
      </c>
      <c r="L758" s="9">
        <f>(((K758/60)/60/24)+DATE(1970,1,1))</f>
        <v>42270.582141203704</v>
      </c>
      <c r="M758" t="b">
        <v>1</v>
      </c>
      <c r="N758">
        <v>84</v>
      </c>
      <c r="O758" t="b">
        <v>1</v>
      </c>
      <c r="P758" s="14" t="s">
        <v>8319</v>
      </c>
      <c r="Q758" t="s">
        <v>8320</v>
      </c>
      <c r="R758" s="12">
        <f>ROUND(E758/D758*100,0)</f>
        <v>125</v>
      </c>
      <c r="S758">
        <f>IFERROR(ROUND(E758/N758,2),0)</f>
        <v>37.14</v>
      </c>
    </row>
    <row r="759" spans="1:19" ht="43" hidden="1" x14ac:dyDescent="0.5">
      <c r="A759">
        <v>1550</v>
      </c>
      <c r="B759" s="3" t="s">
        <v>1551</v>
      </c>
      <c r="C759" s="3" t="s">
        <v>5660</v>
      </c>
      <c r="D759" s="6">
        <v>750</v>
      </c>
      <c r="E759" s="8">
        <v>101</v>
      </c>
      <c r="F759" t="s">
        <v>8220</v>
      </c>
      <c r="G759" t="s">
        <v>8224</v>
      </c>
      <c r="H759" t="s">
        <v>8246</v>
      </c>
      <c r="I759">
        <v>1463050034</v>
      </c>
      <c r="J759" s="9">
        <f>(((I759/60)/60/24)+DATE(1970,1,1))</f>
        <v>42502.449467592596</v>
      </c>
      <c r="K759">
        <v>1460458034</v>
      </c>
      <c r="L759" s="9">
        <f>(((K759/60)/60/24)+DATE(1970,1,1))</f>
        <v>42472.449467592596</v>
      </c>
      <c r="M759" t="b">
        <v>0</v>
      </c>
      <c r="N759">
        <v>7</v>
      </c>
      <c r="O759" t="b">
        <v>0</v>
      </c>
      <c r="P759" s="14" t="s">
        <v>8327</v>
      </c>
      <c r="Q759" t="s">
        <v>8355</v>
      </c>
      <c r="R759" s="12">
        <f>ROUND(E759/D759*100,0)</f>
        <v>13</v>
      </c>
      <c r="S759">
        <f>IFERROR(ROUND(E759/N759,2),0)</f>
        <v>14.43</v>
      </c>
    </row>
    <row r="760" spans="1:19" ht="28.7" hidden="1" x14ac:dyDescent="0.5">
      <c r="A760">
        <v>1558</v>
      </c>
      <c r="B760" s="3" t="s">
        <v>1559</v>
      </c>
      <c r="C760" s="3" t="s">
        <v>5668</v>
      </c>
      <c r="D760" s="6">
        <v>750</v>
      </c>
      <c r="E760" s="8">
        <v>35</v>
      </c>
      <c r="F760" t="s">
        <v>8220</v>
      </c>
      <c r="G760" t="s">
        <v>8224</v>
      </c>
      <c r="H760" t="s">
        <v>8246</v>
      </c>
      <c r="I760">
        <v>1440763920</v>
      </c>
      <c r="J760" s="9">
        <f>(((I760/60)/60/24)+DATE(1970,1,1))</f>
        <v>42244.508333333331</v>
      </c>
      <c r="K760">
        <v>1435656759</v>
      </c>
      <c r="L760" s="9">
        <f>(((K760/60)/60/24)+DATE(1970,1,1))</f>
        <v>42185.397673611107</v>
      </c>
      <c r="M760" t="b">
        <v>0</v>
      </c>
      <c r="N760">
        <v>3</v>
      </c>
      <c r="O760" t="b">
        <v>0</v>
      </c>
      <c r="P760" s="14" t="s">
        <v>8327</v>
      </c>
      <c r="Q760" t="s">
        <v>8355</v>
      </c>
      <c r="R760" s="12">
        <f>ROUND(E760/D760*100,0)</f>
        <v>5</v>
      </c>
      <c r="S760">
        <f>IFERROR(ROUND(E760/N760,2),0)</f>
        <v>11.67</v>
      </c>
    </row>
    <row r="761" spans="1:19" ht="43" hidden="1" x14ac:dyDescent="0.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 s="9">
        <f>(((I761/60)/60/24)+DATE(1970,1,1))</f>
        <v>41057.271493055552</v>
      </c>
      <c r="K761">
        <v>1333002657</v>
      </c>
      <c r="L761" s="9">
        <f>(((K761/60)/60/24)+DATE(1970,1,1))</f>
        <v>40997.271493055552</v>
      </c>
      <c r="M761" t="b">
        <v>0</v>
      </c>
      <c r="N761">
        <v>32</v>
      </c>
      <c r="O761" t="b">
        <v>1</v>
      </c>
      <c r="P761" s="14" t="s">
        <v>8322</v>
      </c>
      <c r="Q761" t="s">
        <v>8323</v>
      </c>
      <c r="R761" s="12">
        <f>ROUND(E761/D761*100,0)</f>
        <v>124</v>
      </c>
      <c r="S761">
        <f>IFERROR(ROUND(E761/N761,2),0)</f>
        <v>69.72</v>
      </c>
    </row>
    <row r="762" spans="1:19" ht="43" hidden="1" x14ac:dyDescent="0.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 s="9">
        <f>(((I762/60)/60/24)+DATE(1970,1,1))</f>
        <v>41859</v>
      </c>
      <c r="K762">
        <v>1405573391</v>
      </c>
      <c r="L762" s="9">
        <f>(((K762/60)/60/24)+DATE(1970,1,1))</f>
        <v>41837.210543981484</v>
      </c>
      <c r="M762" t="b">
        <v>0</v>
      </c>
      <c r="N762">
        <v>86</v>
      </c>
      <c r="O762" t="b">
        <v>1</v>
      </c>
      <c r="P762" s="14" t="s">
        <v>8322</v>
      </c>
      <c r="Q762" t="s">
        <v>8334</v>
      </c>
      <c r="R762" s="12">
        <f>ROUND(E762/D762*100,0)</f>
        <v>124</v>
      </c>
      <c r="S762">
        <f>IFERROR(ROUND(E762/N762,2),0)</f>
        <v>139.53</v>
      </c>
    </row>
    <row r="763" spans="1:19" ht="43" hidden="1" x14ac:dyDescent="0.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 s="9">
        <f>(((I763/60)/60/24)+DATE(1970,1,1))</f>
        <v>41617.207638888889</v>
      </c>
      <c r="K763">
        <v>1383909855</v>
      </c>
      <c r="L763" s="9">
        <f>(((K763/60)/60/24)+DATE(1970,1,1))</f>
        <v>41586.475173611114</v>
      </c>
      <c r="M763" t="b">
        <v>1</v>
      </c>
      <c r="N763">
        <v>274</v>
      </c>
      <c r="O763" t="b">
        <v>1</v>
      </c>
      <c r="P763" s="14" t="s">
        <v>8316</v>
      </c>
      <c r="Q763" t="s">
        <v>8317</v>
      </c>
      <c r="R763" s="12">
        <f>ROUND(E763/D763*100,0)</f>
        <v>124</v>
      </c>
      <c r="S763">
        <f>IFERROR(ROUND(E763/N763,2),0)</f>
        <v>67.67</v>
      </c>
    </row>
    <row r="764" spans="1:19" ht="43" hidden="1" x14ac:dyDescent="0.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 s="9">
        <f>(((I764/60)/60/24)+DATE(1970,1,1))</f>
        <v>42199.814340277779</v>
      </c>
      <c r="K764">
        <v>1434310359</v>
      </c>
      <c r="L764" s="9">
        <f>(((K764/60)/60/24)+DATE(1970,1,1))</f>
        <v>42169.814340277779</v>
      </c>
      <c r="M764" t="b">
        <v>0</v>
      </c>
      <c r="N764">
        <v>32</v>
      </c>
      <c r="O764" t="b">
        <v>1</v>
      </c>
      <c r="P764" s="14" t="s">
        <v>8319</v>
      </c>
      <c r="Q764" t="s">
        <v>8320</v>
      </c>
      <c r="R764" s="12">
        <f>ROUND(E764/D764*100,0)</f>
        <v>124</v>
      </c>
      <c r="S764">
        <f>IFERROR(ROUND(E764/N764,2),0)</f>
        <v>135.63</v>
      </c>
    </row>
    <row r="765" spans="1:19" hidden="1" x14ac:dyDescent="0.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 s="9">
        <f>(((I765/60)/60/24)+DATE(1970,1,1))</f>
        <v>41102.739953703705</v>
      </c>
      <c r="K765">
        <v>1339523132</v>
      </c>
      <c r="L765" s="9">
        <f>(((K765/60)/60/24)+DATE(1970,1,1))</f>
        <v>41072.739953703705</v>
      </c>
      <c r="M765" t="b">
        <v>0</v>
      </c>
      <c r="N765">
        <v>16</v>
      </c>
      <c r="O765" t="b">
        <v>1</v>
      </c>
      <c r="P765" s="14" t="s">
        <v>8316</v>
      </c>
      <c r="Q765" t="s">
        <v>8317</v>
      </c>
      <c r="R765" s="12">
        <f>ROUND(E765/D765*100,0)</f>
        <v>124</v>
      </c>
      <c r="S765">
        <f>IFERROR(ROUND(E765/N765,2),0)</f>
        <v>38.75</v>
      </c>
    </row>
    <row r="766" spans="1:19" ht="43" hidden="1" x14ac:dyDescent="0.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 s="9">
        <f>(((I766/60)/60/24)+DATE(1970,1,1))</f>
        <v>42190.735208333332</v>
      </c>
      <c r="K766">
        <v>1433525922</v>
      </c>
      <c r="L766" s="9">
        <f>(((K766/60)/60/24)+DATE(1970,1,1))</f>
        <v>42160.735208333332</v>
      </c>
      <c r="M766" t="b">
        <v>0</v>
      </c>
      <c r="N766">
        <v>63</v>
      </c>
      <c r="O766" t="b">
        <v>1</v>
      </c>
      <c r="P766" s="14" t="s">
        <v>8316</v>
      </c>
      <c r="Q766" t="s">
        <v>8317</v>
      </c>
      <c r="R766" s="12">
        <f>ROUND(E766/D766*100,0)</f>
        <v>124</v>
      </c>
      <c r="S766">
        <f>IFERROR(ROUND(E766/N766,2),0)</f>
        <v>68.94</v>
      </c>
    </row>
    <row r="767" spans="1:19" ht="43" hidden="1" x14ac:dyDescent="0.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 s="9">
        <f>(((I767/60)/60/24)+DATE(1970,1,1))</f>
        <v>42780.957638888889</v>
      </c>
      <c r="K767">
        <v>1484570885</v>
      </c>
      <c r="L767" s="9">
        <f>(((K767/60)/60/24)+DATE(1970,1,1))</f>
        <v>42751.533391203702</v>
      </c>
      <c r="M767" t="b">
        <v>1</v>
      </c>
      <c r="N767">
        <v>196</v>
      </c>
      <c r="O767" t="b">
        <v>1</v>
      </c>
      <c r="P767" s="14" t="s">
        <v>8327</v>
      </c>
      <c r="Q767" t="s">
        <v>8328</v>
      </c>
      <c r="R767" s="12">
        <f>ROUND(E767/D767*100,0)</f>
        <v>124</v>
      </c>
      <c r="S767">
        <f>IFERROR(ROUND(E767/N767,2),0)</f>
        <v>110.39</v>
      </c>
    </row>
    <row r="768" spans="1:19" ht="43" hidden="1" x14ac:dyDescent="0.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 s="9">
        <f>(((I768/60)/60/24)+DATE(1970,1,1))</f>
        <v>40594.994837962964</v>
      </c>
      <c r="K768">
        <v>1295653954</v>
      </c>
      <c r="L768" s="9">
        <f>(((K768/60)/60/24)+DATE(1970,1,1))</f>
        <v>40564.994837962964</v>
      </c>
      <c r="M768" t="b">
        <v>0</v>
      </c>
      <c r="N768">
        <v>134</v>
      </c>
      <c r="O768" t="b">
        <v>1</v>
      </c>
      <c r="P768" s="14" t="s">
        <v>8316</v>
      </c>
      <c r="Q768" t="s">
        <v>8317</v>
      </c>
      <c r="R768" s="12">
        <f>ROUND(E768/D768*100,0)</f>
        <v>124</v>
      </c>
      <c r="S768">
        <f>IFERROR(ROUND(E768/N768,2),0)</f>
        <v>92.54</v>
      </c>
    </row>
    <row r="769" spans="1:19" ht="43" hidden="1" x14ac:dyDescent="0.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 s="9">
        <f>(((I769/60)/60/24)+DATE(1970,1,1))</f>
        <v>41011.710243055553</v>
      </c>
      <c r="K769">
        <v>1331658165</v>
      </c>
      <c r="L769" s="9">
        <f>(((K769/60)/60/24)+DATE(1970,1,1))</f>
        <v>40981.710243055553</v>
      </c>
      <c r="M769" t="b">
        <v>0</v>
      </c>
      <c r="N769">
        <v>13</v>
      </c>
      <c r="O769" t="b">
        <v>1</v>
      </c>
      <c r="P769" s="14" t="s">
        <v>8316</v>
      </c>
      <c r="Q769" t="s">
        <v>8333</v>
      </c>
      <c r="R769" s="12">
        <f>ROUND(E769/D769*100,0)</f>
        <v>124</v>
      </c>
      <c r="S769">
        <f>IFERROR(ROUND(E769/N769,2),0)</f>
        <v>43</v>
      </c>
    </row>
    <row r="770" spans="1:19" ht="43" hidden="1" x14ac:dyDescent="0.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 s="9">
        <f>(((I770/60)/60/24)+DATE(1970,1,1))</f>
        <v>40902.208333333336</v>
      </c>
      <c r="K770">
        <v>1321649321</v>
      </c>
      <c r="L770" s="9">
        <f>(((K770/60)/60/24)+DATE(1970,1,1))</f>
        <v>40865.867141203707</v>
      </c>
      <c r="M770" t="b">
        <v>0</v>
      </c>
      <c r="N770">
        <v>77</v>
      </c>
      <c r="O770" t="b">
        <v>1</v>
      </c>
      <c r="P770" s="14" t="s">
        <v>8316</v>
      </c>
      <c r="Q770" t="s">
        <v>8333</v>
      </c>
      <c r="R770" s="12">
        <f>ROUND(E770/D770*100,0)</f>
        <v>124</v>
      </c>
      <c r="S770">
        <f>IFERROR(ROUND(E770/N770,2),0)</f>
        <v>80.27</v>
      </c>
    </row>
    <row r="771" spans="1:19" ht="43" hidden="1" x14ac:dyDescent="0.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 s="9">
        <f>(((I771/60)/60/24)+DATE(1970,1,1))</f>
        <v>41563.165972222225</v>
      </c>
      <c r="K771">
        <v>1379532618</v>
      </c>
      <c r="L771" s="9">
        <f>(((K771/60)/60/24)+DATE(1970,1,1))</f>
        <v>41535.812708333331</v>
      </c>
      <c r="M771" t="b">
        <v>1</v>
      </c>
      <c r="N771">
        <v>191</v>
      </c>
      <c r="O771" t="b">
        <v>1</v>
      </c>
      <c r="P771" s="14" t="s">
        <v>8312</v>
      </c>
      <c r="Q771" t="s">
        <v>8313</v>
      </c>
      <c r="R771" s="12">
        <f>ROUND(E771/D771*100,0)</f>
        <v>124</v>
      </c>
      <c r="S771">
        <f>IFERROR(ROUND(E771/N771,2),0)</f>
        <v>194.26</v>
      </c>
    </row>
    <row r="772" spans="1:19" ht="43" hidden="1" x14ac:dyDescent="0.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 s="9">
        <f>(((I772/60)/60/24)+DATE(1970,1,1))</f>
        <v>42391.708032407405</v>
      </c>
      <c r="K772">
        <v>1448297974</v>
      </c>
      <c r="L772" s="9">
        <f>(((K772/60)/60/24)+DATE(1970,1,1))</f>
        <v>42331.708032407405</v>
      </c>
      <c r="M772" t="b">
        <v>0</v>
      </c>
      <c r="N772">
        <v>140</v>
      </c>
      <c r="O772" t="b">
        <v>1</v>
      </c>
      <c r="P772" s="14" t="s">
        <v>8312</v>
      </c>
      <c r="Q772" t="s">
        <v>8313</v>
      </c>
      <c r="R772" s="12">
        <f>ROUND(E772/D772*100,0)</f>
        <v>124</v>
      </c>
      <c r="S772">
        <f>IFERROR(ROUND(E772/N772,2),0)</f>
        <v>88.24</v>
      </c>
    </row>
    <row r="773" spans="1:19" ht="43" hidden="1" x14ac:dyDescent="0.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 s="9">
        <f>(((I773/60)/60/24)+DATE(1970,1,1))</f>
        <v>41105.835497685184</v>
      </c>
      <c r="K773">
        <v>1339790587</v>
      </c>
      <c r="L773" s="9">
        <f>(((K773/60)/60/24)+DATE(1970,1,1))</f>
        <v>41075.835497685184</v>
      </c>
      <c r="M773" t="b">
        <v>0</v>
      </c>
      <c r="N773">
        <v>83</v>
      </c>
      <c r="O773" t="b">
        <v>1</v>
      </c>
      <c r="P773" s="14" t="s">
        <v>8316</v>
      </c>
      <c r="Q773" t="s">
        <v>8333</v>
      </c>
      <c r="R773" s="12">
        <f>ROUND(E773/D773*100,0)</f>
        <v>124</v>
      </c>
      <c r="S773">
        <f>IFERROR(ROUND(E773/N773,2),0)</f>
        <v>89.3</v>
      </c>
    </row>
    <row r="774" spans="1:19" ht="43" hidden="1" x14ac:dyDescent="0.5">
      <c r="A774">
        <v>732</v>
      </c>
      <c r="B774" s="3" t="s">
        <v>733</v>
      </c>
      <c r="C774" s="3" t="s">
        <v>4842</v>
      </c>
      <c r="D774" s="6">
        <v>40</v>
      </c>
      <c r="E774" s="8">
        <v>64</v>
      </c>
      <c r="F774" t="s">
        <v>8218</v>
      </c>
      <c r="G774" t="s">
        <v>8224</v>
      </c>
      <c r="H774" t="s">
        <v>8246</v>
      </c>
      <c r="I774">
        <v>1380449461</v>
      </c>
      <c r="J774" s="9">
        <f>(((I774/60)/60/24)+DATE(1970,1,1))</f>
        <v>41546.424317129626</v>
      </c>
      <c r="K774">
        <v>1375265461</v>
      </c>
      <c r="L774" s="9">
        <f>(((K774/60)/60/24)+DATE(1970,1,1))</f>
        <v>41486.424317129626</v>
      </c>
      <c r="M774" t="b">
        <v>0</v>
      </c>
      <c r="N774">
        <v>13</v>
      </c>
      <c r="O774" t="b">
        <v>1</v>
      </c>
      <c r="P774" s="14" t="s">
        <v>8325</v>
      </c>
      <c r="Q774" t="s">
        <v>8335</v>
      </c>
      <c r="R774" s="12">
        <f>ROUND(E774/D774*100,0)</f>
        <v>160</v>
      </c>
      <c r="S774">
        <f>IFERROR(ROUND(E774/N774,2),0)</f>
        <v>4.92</v>
      </c>
    </row>
    <row r="775" spans="1:19" ht="43" hidden="1" x14ac:dyDescent="0.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 s="9">
        <f>(((I775/60)/60/24)+DATE(1970,1,1))</f>
        <v>42361.957638888889</v>
      </c>
      <c r="K775">
        <v>1448536516</v>
      </c>
      <c r="L775" s="9">
        <f>(((K775/60)/60/24)+DATE(1970,1,1))</f>
        <v>42334.468935185185</v>
      </c>
      <c r="M775" t="b">
        <v>0</v>
      </c>
      <c r="N775">
        <v>25</v>
      </c>
      <c r="O775" t="b">
        <v>1</v>
      </c>
      <c r="P775" s="14" t="s">
        <v>8319</v>
      </c>
      <c r="Q775" t="s">
        <v>8332</v>
      </c>
      <c r="R775" s="12">
        <f>ROUND(E775/D775*100,0)</f>
        <v>124</v>
      </c>
      <c r="S775">
        <f>IFERROR(ROUND(E775/N775,2),0)</f>
        <v>14.84</v>
      </c>
    </row>
    <row r="776" spans="1:19" ht="43" hidden="1" x14ac:dyDescent="0.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 s="9">
        <f>(((I776/60)/60/24)+DATE(1970,1,1))</f>
        <v>41803.916666666664</v>
      </c>
      <c r="K776">
        <v>1399948353</v>
      </c>
      <c r="L776" s="9">
        <f>(((K776/60)/60/24)+DATE(1970,1,1))</f>
        <v>41772.105937500004</v>
      </c>
      <c r="M776" t="b">
        <v>1</v>
      </c>
      <c r="N776">
        <v>61</v>
      </c>
      <c r="O776" t="b">
        <v>1</v>
      </c>
      <c r="P776" s="14" t="s">
        <v>8319</v>
      </c>
      <c r="Q776" t="s">
        <v>8320</v>
      </c>
      <c r="R776" s="12">
        <f>ROUND(E776/D776*100,0)</f>
        <v>124</v>
      </c>
      <c r="S776">
        <f>IFERROR(ROUND(E776/N776,2),0)</f>
        <v>50.9</v>
      </c>
    </row>
    <row r="777" spans="1:19" ht="43" hidden="1" x14ac:dyDescent="0.5">
      <c r="A777">
        <v>1354</v>
      </c>
      <c r="B777" s="3" t="s">
        <v>1355</v>
      </c>
      <c r="C777" s="3" t="s">
        <v>5464</v>
      </c>
      <c r="D777" s="6">
        <v>1200</v>
      </c>
      <c r="E777" s="8">
        <v>1563</v>
      </c>
      <c r="F777" t="s">
        <v>8218</v>
      </c>
      <c r="G777" t="s">
        <v>8224</v>
      </c>
      <c r="H777" t="s">
        <v>8246</v>
      </c>
      <c r="I777">
        <v>1465672979</v>
      </c>
      <c r="J777" s="9">
        <f>(((I777/60)/60/24)+DATE(1970,1,1))</f>
        <v>42532.807627314818</v>
      </c>
      <c r="K777">
        <v>1463080979</v>
      </c>
      <c r="L777" s="9">
        <f>(((K777/60)/60/24)+DATE(1970,1,1))</f>
        <v>42502.807627314818</v>
      </c>
      <c r="M777" t="b">
        <v>0</v>
      </c>
      <c r="N777">
        <v>64</v>
      </c>
      <c r="O777" t="b">
        <v>1</v>
      </c>
      <c r="P777" s="14" t="s">
        <v>8325</v>
      </c>
      <c r="Q777" t="s">
        <v>8335</v>
      </c>
      <c r="R777" s="12">
        <f>ROUND(E777/D777*100,0)</f>
        <v>130</v>
      </c>
      <c r="S777">
        <f>IFERROR(ROUND(E777/N777,2),0)</f>
        <v>24.42</v>
      </c>
    </row>
    <row r="778" spans="1:19" ht="43" hidden="1" x14ac:dyDescent="0.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 s="9">
        <f>(((I778/60)/60/24)+DATE(1970,1,1))</f>
        <v>42038.185416666667</v>
      </c>
      <c r="K778">
        <v>1420606303</v>
      </c>
      <c r="L778" s="9">
        <f>(((K778/60)/60/24)+DATE(1970,1,1))</f>
        <v>42011.202581018515</v>
      </c>
      <c r="M778" t="b">
        <v>0</v>
      </c>
      <c r="N778">
        <v>27</v>
      </c>
      <c r="O778" t="b">
        <v>1</v>
      </c>
      <c r="P778" s="14" t="s">
        <v>8319</v>
      </c>
      <c r="Q778" t="s">
        <v>8320</v>
      </c>
      <c r="R778" s="12">
        <f>ROUND(E778/D778*100,0)</f>
        <v>124</v>
      </c>
      <c r="S778">
        <f>IFERROR(ROUND(E778/N778,2),0)</f>
        <v>45.04</v>
      </c>
    </row>
    <row r="779" spans="1:19" ht="43" hidden="1" x14ac:dyDescent="0.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 s="9">
        <f>(((I779/60)/60/24)+DATE(1970,1,1))</f>
        <v>42624.846828703703</v>
      </c>
      <c r="K779">
        <v>1470169166</v>
      </c>
      <c r="L779" s="9">
        <f>(((K779/60)/60/24)+DATE(1970,1,1))</f>
        <v>42584.846828703703</v>
      </c>
      <c r="M779" t="b">
        <v>0</v>
      </c>
      <c r="N779">
        <v>78</v>
      </c>
      <c r="O779" t="b">
        <v>1</v>
      </c>
      <c r="P779" s="14" t="s">
        <v>8319</v>
      </c>
      <c r="Q779" t="s">
        <v>8320</v>
      </c>
      <c r="R779" s="12">
        <f>ROUND(E779/D779*100,0)</f>
        <v>124</v>
      </c>
      <c r="S779">
        <f>IFERROR(ROUND(E779/N779,2),0)</f>
        <v>47.85</v>
      </c>
    </row>
    <row r="780" spans="1:19" ht="57.35" hidden="1" x14ac:dyDescent="0.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 s="9">
        <f>(((I780/60)/60/24)+DATE(1970,1,1))</f>
        <v>42357.834247685183</v>
      </c>
      <c r="K780">
        <v>1447963279</v>
      </c>
      <c r="L780" s="9">
        <f>(((K780/60)/60/24)+DATE(1970,1,1))</f>
        <v>42327.834247685183</v>
      </c>
      <c r="M780" t="b">
        <v>0</v>
      </c>
      <c r="N780">
        <v>284</v>
      </c>
      <c r="O780" t="b">
        <v>1</v>
      </c>
      <c r="P780" s="14" t="s">
        <v>8322</v>
      </c>
      <c r="Q780" t="s">
        <v>8336</v>
      </c>
      <c r="R780" s="12">
        <f>ROUND(E780/D780*100,0)</f>
        <v>123</v>
      </c>
      <c r="S780">
        <f>IFERROR(ROUND(E780/N780,2),0)</f>
        <v>190.55</v>
      </c>
    </row>
    <row r="781" spans="1:19" ht="43" hidden="1" x14ac:dyDescent="0.5">
      <c r="A781">
        <v>1361</v>
      </c>
      <c r="B781" s="3" t="s">
        <v>1362</v>
      </c>
      <c r="C781" s="3" t="s">
        <v>5471</v>
      </c>
      <c r="D781" s="6">
        <v>6000</v>
      </c>
      <c r="E781" s="8">
        <v>7559</v>
      </c>
      <c r="F781" t="s">
        <v>8218</v>
      </c>
      <c r="G781" t="s">
        <v>8224</v>
      </c>
      <c r="H781" t="s">
        <v>8246</v>
      </c>
      <c r="I781">
        <v>1403370772</v>
      </c>
      <c r="J781" s="9">
        <f>(((I781/60)/60/24)+DATE(1970,1,1))</f>
        <v>41811.717268518521</v>
      </c>
      <c r="K781">
        <v>1400778772</v>
      </c>
      <c r="L781" s="9">
        <f>(((K781/60)/60/24)+DATE(1970,1,1))</f>
        <v>41781.717268518521</v>
      </c>
      <c r="M781" t="b">
        <v>0</v>
      </c>
      <c r="N781">
        <v>264</v>
      </c>
      <c r="O781" t="b">
        <v>1</v>
      </c>
      <c r="P781" s="14" t="s">
        <v>8325</v>
      </c>
      <c r="Q781" t="s">
        <v>8335</v>
      </c>
      <c r="R781" s="12">
        <f>ROUND(E781/D781*100,0)</f>
        <v>126</v>
      </c>
      <c r="S781">
        <f>IFERROR(ROUND(E781/N781,2),0)</f>
        <v>28.63</v>
      </c>
    </row>
    <row r="782" spans="1:19" ht="43" hidden="1" x14ac:dyDescent="0.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 s="9">
        <f>(((I782/60)/60/24)+DATE(1970,1,1))</f>
        <v>42725.332638888889</v>
      </c>
      <c r="K782">
        <v>1479886966</v>
      </c>
      <c r="L782" s="9">
        <f>(((K782/60)/60/24)+DATE(1970,1,1))</f>
        <v>42697.32136574074</v>
      </c>
      <c r="M782" t="b">
        <v>1</v>
      </c>
      <c r="N782">
        <v>58</v>
      </c>
      <c r="O782" t="b">
        <v>1</v>
      </c>
      <c r="P782" s="14" t="s">
        <v>8322</v>
      </c>
      <c r="Q782" t="s">
        <v>8334</v>
      </c>
      <c r="R782" s="12">
        <f>ROUND(E782/D782*100,0)</f>
        <v>123</v>
      </c>
      <c r="S782">
        <f>IFERROR(ROUND(E782/N782,2),0)</f>
        <v>114.59</v>
      </c>
    </row>
    <row r="783" spans="1:19" ht="43" hidden="1" x14ac:dyDescent="0.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 s="9">
        <f>(((I783/60)/60/24)+DATE(1970,1,1))</f>
        <v>42144.944328703699</v>
      </c>
      <c r="K783">
        <v>1429569590</v>
      </c>
      <c r="L783" s="9">
        <f>(((K783/60)/60/24)+DATE(1970,1,1))</f>
        <v>42114.944328703699</v>
      </c>
      <c r="M783" t="b">
        <v>1</v>
      </c>
      <c r="N783">
        <v>179</v>
      </c>
      <c r="O783" t="b">
        <v>1</v>
      </c>
      <c r="P783" s="14" t="s">
        <v>8322</v>
      </c>
      <c r="Q783" t="s">
        <v>8334</v>
      </c>
      <c r="R783" s="12">
        <f>ROUND(E783/D783*100,0)</f>
        <v>123</v>
      </c>
      <c r="S783">
        <f>IFERROR(ROUND(E783/N783,2),0)</f>
        <v>99.86</v>
      </c>
    </row>
    <row r="784" spans="1:19" ht="43" hidden="1" x14ac:dyDescent="0.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 s="9">
        <f>(((I784/60)/60/24)+DATE(1970,1,1))</f>
        <v>42503.007037037038</v>
      </c>
      <c r="K784">
        <v>1460506208</v>
      </c>
      <c r="L784" s="9">
        <f>(((K784/60)/60/24)+DATE(1970,1,1))</f>
        <v>42473.007037037038</v>
      </c>
      <c r="M784" t="b">
        <v>0</v>
      </c>
      <c r="N784">
        <v>173</v>
      </c>
      <c r="O784" t="b">
        <v>1</v>
      </c>
      <c r="P784" s="14" t="s">
        <v>8319</v>
      </c>
      <c r="Q784" t="s">
        <v>8320</v>
      </c>
      <c r="R784" s="12">
        <f>ROUND(E784/D784*100,0)</f>
        <v>123</v>
      </c>
      <c r="S784">
        <f>IFERROR(ROUND(E784/N784,2),0)</f>
        <v>71.239999999999995</v>
      </c>
    </row>
    <row r="785" spans="1:19" ht="43" hidden="1" x14ac:dyDescent="0.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 s="9">
        <f>(((I785/60)/60/24)+DATE(1970,1,1))</f>
        <v>40692.041666666664</v>
      </c>
      <c r="K785">
        <v>1304376478</v>
      </c>
      <c r="L785" s="9">
        <f>(((K785/60)/60/24)+DATE(1970,1,1))</f>
        <v>40665.949976851851</v>
      </c>
      <c r="M785" t="b">
        <v>0</v>
      </c>
      <c r="N785">
        <v>38</v>
      </c>
      <c r="O785" t="b">
        <v>1</v>
      </c>
      <c r="P785" s="14" t="s">
        <v>8316</v>
      </c>
      <c r="Q785" t="s">
        <v>8317</v>
      </c>
      <c r="R785" s="12">
        <f>ROUND(E785/D785*100,0)</f>
        <v>123</v>
      </c>
      <c r="S785">
        <f>IFERROR(ROUND(E785/N785,2),0)</f>
        <v>74.61</v>
      </c>
    </row>
    <row r="786" spans="1:19" ht="43" hidden="1" x14ac:dyDescent="0.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 s="9">
        <f>(((I786/60)/60/24)+DATE(1970,1,1))</f>
        <v>41243.416666666664</v>
      </c>
      <c r="K786">
        <v>1351663605</v>
      </c>
      <c r="L786" s="9">
        <f>(((K786/60)/60/24)+DATE(1970,1,1))</f>
        <v>41213.254687499997</v>
      </c>
      <c r="M786" t="b">
        <v>0</v>
      </c>
      <c r="N786">
        <v>121</v>
      </c>
      <c r="O786" t="b">
        <v>1</v>
      </c>
      <c r="P786" s="14" t="s">
        <v>8325</v>
      </c>
      <c r="Q786" t="s">
        <v>8335</v>
      </c>
      <c r="R786" s="12">
        <f>ROUND(E786/D786*100,0)</f>
        <v>123</v>
      </c>
      <c r="S786">
        <f>IFERROR(ROUND(E786/N786,2),0)</f>
        <v>25.35</v>
      </c>
    </row>
    <row r="787" spans="1:19" ht="28.7" hidden="1" x14ac:dyDescent="0.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 s="9">
        <f>(((I787/60)/60/24)+DATE(1970,1,1))</f>
        <v>42795.791666666672</v>
      </c>
      <c r="K787">
        <v>1485213921</v>
      </c>
      <c r="L787" s="9">
        <f>(((K787/60)/60/24)+DATE(1970,1,1))</f>
        <v>42758.975937499999</v>
      </c>
      <c r="M787" t="b">
        <v>0</v>
      </c>
      <c r="N787">
        <v>131</v>
      </c>
      <c r="O787" t="b">
        <v>1</v>
      </c>
      <c r="P787" s="14" t="s">
        <v>8327</v>
      </c>
      <c r="Q787" t="s">
        <v>8328</v>
      </c>
      <c r="R787" s="12">
        <f>ROUND(E787/D787*100,0)</f>
        <v>123</v>
      </c>
      <c r="S787">
        <f>IFERROR(ROUND(E787/N787,2),0)</f>
        <v>94.74</v>
      </c>
    </row>
    <row r="788" spans="1:19" ht="43" hidden="1" x14ac:dyDescent="0.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 s="9">
        <f>(((I788/60)/60/24)+DATE(1970,1,1))</f>
        <v>41150</v>
      </c>
      <c r="K788">
        <v>1344281383</v>
      </c>
      <c r="L788" s="9">
        <f>(((K788/60)/60/24)+DATE(1970,1,1))</f>
        <v>41127.812303240738</v>
      </c>
      <c r="M788" t="b">
        <v>0</v>
      </c>
      <c r="N788">
        <v>76</v>
      </c>
      <c r="O788" t="b">
        <v>1</v>
      </c>
      <c r="P788" s="14" t="s">
        <v>8316</v>
      </c>
      <c r="Q788" t="s">
        <v>8329</v>
      </c>
      <c r="R788" s="12">
        <f>ROUND(E788/D788*100,0)</f>
        <v>123</v>
      </c>
      <c r="S788">
        <f>IFERROR(ROUND(E788/N788,2),0)</f>
        <v>32.32</v>
      </c>
    </row>
    <row r="789" spans="1:19" ht="43" hidden="1" x14ac:dyDescent="0.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 s="9">
        <f>(((I789/60)/60/24)+DATE(1970,1,1))</f>
        <v>42156.165972222225</v>
      </c>
      <c r="K789">
        <v>1430445163</v>
      </c>
      <c r="L789" s="9">
        <f>(((K789/60)/60/24)+DATE(1970,1,1))</f>
        <v>42125.078275462962</v>
      </c>
      <c r="M789" t="b">
        <v>0</v>
      </c>
      <c r="N789">
        <v>67</v>
      </c>
      <c r="O789" t="b">
        <v>1</v>
      </c>
      <c r="P789" s="14" t="s">
        <v>8316</v>
      </c>
      <c r="Q789" t="s">
        <v>8338</v>
      </c>
      <c r="R789" s="12">
        <f>ROUND(E789/D789*100,0)</f>
        <v>123</v>
      </c>
      <c r="S789">
        <f>IFERROR(ROUND(E789/N789,2),0)</f>
        <v>54.99</v>
      </c>
    </row>
    <row r="790" spans="1:19" ht="43" hidden="1" x14ac:dyDescent="0.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 s="9">
        <f>(((I790/60)/60/24)+DATE(1970,1,1))</f>
        <v>42128.895532407405</v>
      </c>
      <c r="K790">
        <v>1426886974</v>
      </c>
      <c r="L790" s="9">
        <f>(((K790/60)/60/24)+DATE(1970,1,1))</f>
        <v>42083.895532407405</v>
      </c>
      <c r="M790" t="b">
        <v>0</v>
      </c>
      <c r="N790">
        <v>46</v>
      </c>
      <c r="O790" t="b">
        <v>1</v>
      </c>
      <c r="P790" s="14" t="s">
        <v>8312</v>
      </c>
      <c r="Q790" t="s">
        <v>8339</v>
      </c>
      <c r="R790" s="12">
        <f>ROUND(E790/D790*100,0)</f>
        <v>123</v>
      </c>
      <c r="S790">
        <f>IFERROR(ROUND(E790/N790,2),0)</f>
        <v>93.7</v>
      </c>
    </row>
    <row r="791" spans="1:19" ht="57.35" hidden="1" x14ac:dyDescent="0.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 s="9">
        <f>(((I791/60)/60/24)+DATE(1970,1,1))</f>
        <v>41752.666354166664</v>
      </c>
      <c r="K791">
        <v>1395676773</v>
      </c>
      <c r="L791" s="9">
        <f>(((K791/60)/60/24)+DATE(1970,1,1))</f>
        <v>41722.666354166664</v>
      </c>
      <c r="M791" t="b">
        <v>0</v>
      </c>
      <c r="N791">
        <v>58</v>
      </c>
      <c r="O791" t="b">
        <v>1</v>
      </c>
      <c r="P791" s="14" t="s">
        <v>8312</v>
      </c>
      <c r="Q791" t="s">
        <v>8313</v>
      </c>
      <c r="R791" s="12">
        <f>ROUND(E791/D791*100,0)</f>
        <v>123</v>
      </c>
      <c r="S791">
        <f>IFERROR(ROUND(E791/N791,2),0)</f>
        <v>169.52</v>
      </c>
    </row>
    <row r="792" spans="1:19" ht="57.35" hidden="1" x14ac:dyDescent="0.5">
      <c r="A792">
        <v>733</v>
      </c>
      <c r="B792" s="3" t="s">
        <v>734</v>
      </c>
      <c r="C792" s="3" t="s">
        <v>4843</v>
      </c>
      <c r="D792" s="6">
        <v>2500</v>
      </c>
      <c r="E792" s="8">
        <v>3012</v>
      </c>
      <c r="F792" t="s">
        <v>8218</v>
      </c>
      <c r="G792" t="s">
        <v>8224</v>
      </c>
      <c r="H792" t="s">
        <v>8246</v>
      </c>
      <c r="I792">
        <v>1387533892</v>
      </c>
      <c r="J792" s="9">
        <f>(((I792/60)/60/24)+DATE(1970,1,1))</f>
        <v>41628.420046296298</v>
      </c>
      <c r="K792">
        <v>1384941892</v>
      </c>
      <c r="L792" s="9">
        <f>(((K792/60)/60/24)+DATE(1970,1,1))</f>
        <v>41598.420046296298</v>
      </c>
      <c r="M792" t="b">
        <v>0</v>
      </c>
      <c r="N792">
        <v>169</v>
      </c>
      <c r="O792" t="b">
        <v>1</v>
      </c>
      <c r="P792" s="14" t="s">
        <v>8325</v>
      </c>
      <c r="Q792" t="s">
        <v>8335</v>
      </c>
      <c r="R792" s="12">
        <f>ROUND(E792/D792*100,0)</f>
        <v>120</v>
      </c>
      <c r="S792">
        <f>IFERROR(ROUND(E792/N792,2),0)</f>
        <v>17.82</v>
      </c>
    </row>
    <row r="793" spans="1:19" ht="43" hidden="1" x14ac:dyDescent="0.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 s="9">
        <f>(((I793/60)/60/24)+DATE(1970,1,1))</f>
        <v>42595.290972222225</v>
      </c>
      <c r="K793">
        <v>1467720388</v>
      </c>
      <c r="L793" s="9">
        <f>(((K793/60)/60/24)+DATE(1970,1,1))</f>
        <v>42556.504490740743</v>
      </c>
      <c r="M793" t="b">
        <v>0</v>
      </c>
      <c r="N793">
        <v>30</v>
      </c>
      <c r="O793" t="b">
        <v>1</v>
      </c>
      <c r="P793" s="14" t="s">
        <v>8319</v>
      </c>
      <c r="Q793" t="s">
        <v>8320</v>
      </c>
      <c r="R793" s="12">
        <f>ROUND(E793/D793*100,0)</f>
        <v>123</v>
      </c>
      <c r="S793">
        <f>IFERROR(ROUND(E793/N793,2),0)</f>
        <v>43.2</v>
      </c>
    </row>
    <row r="794" spans="1:19" ht="43" hidden="1" x14ac:dyDescent="0.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 s="9">
        <f>(((I794/60)/60/24)+DATE(1970,1,1))</f>
        <v>42741.795138888891</v>
      </c>
      <c r="K794">
        <v>1481137500</v>
      </c>
      <c r="L794" s="9">
        <f>(((K794/60)/60/24)+DATE(1970,1,1))</f>
        <v>42711.795138888891</v>
      </c>
      <c r="M794" t="b">
        <v>0</v>
      </c>
      <c r="N794">
        <v>43</v>
      </c>
      <c r="O794" t="b">
        <v>1</v>
      </c>
      <c r="P794" s="14" t="s">
        <v>8322</v>
      </c>
      <c r="Q794" t="s">
        <v>8334</v>
      </c>
      <c r="R794" s="12">
        <f>ROUND(E794/D794*100,0)</f>
        <v>122</v>
      </c>
      <c r="S794">
        <f>IFERROR(ROUND(E794/N794,2),0)</f>
        <v>709.42</v>
      </c>
    </row>
    <row r="795" spans="1:19" ht="57.35" hidden="1" x14ac:dyDescent="0.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 s="9">
        <f>(((I795/60)/60/24)+DATE(1970,1,1))</f>
        <v>41852.571840277778</v>
      </c>
      <c r="K795">
        <v>1403012607</v>
      </c>
      <c r="L795" s="9">
        <f>(((K795/60)/60/24)+DATE(1970,1,1))</f>
        <v>41807.571840277778</v>
      </c>
      <c r="M795" t="b">
        <v>0</v>
      </c>
      <c r="N795">
        <v>119</v>
      </c>
      <c r="O795" t="b">
        <v>1</v>
      </c>
      <c r="P795" s="14" t="s">
        <v>8325</v>
      </c>
      <c r="Q795" t="s">
        <v>8335</v>
      </c>
      <c r="R795" s="12">
        <f>ROUND(E795/D795*100,0)</f>
        <v>122</v>
      </c>
      <c r="S795">
        <f>IFERROR(ROUND(E795/N795,2),0)</f>
        <v>84.14</v>
      </c>
    </row>
    <row r="796" spans="1:19" ht="43" hidden="1" x14ac:dyDescent="0.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 s="9">
        <f>(((I796/60)/60/24)+DATE(1970,1,1))</f>
        <v>41684.833333333336</v>
      </c>
      <c r="K796">
        <v>1390890987</v>
      </c>
      <c r="L796" s="9">
        <f>(((K796/60)/60/24)+DATE(1970,1,1))</f>
        <v>41667.275312500002</v>
      </c>
      <c r="M796" t="b">
        <v>0</v>
      </c>
      <c r="N796">
        <v>108</v>
      </c>
      <c r="O796" t="b">
        <v>1</v>
      </c>
      <c r="P796" s="14" t="s">
        <v>8325</v>
      </c>
      <c r="Q796" t="s">
        <v>8335</v>
      </c>
      <c r="R796" s="12">
        <f>ROUND(E796/D796*100,0)</f>
        <v>122</v>
      </c>
      <c r="S796">
        <f>IFERROR(ROUND(E796/N796,2),0)</f>
        <v>56.67</v>
      </c>
    </row>
    <row r="797" spans="1:19" ht="28.7" hidden="1" x14ac:dyDescent="0.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 s="9">
        <f>(((I797/60)/60/24)+DATE(1970,1,1))</f>
        <v>41760.998402777775</v>
      </c>
      <c r="K797">
        <v>1396396662</v>
      </c>
      <c r="L797" s="9">
        <f>(((K797/60)/60/24)+DATE(1970,1,1))</f>
        <v>41730.998402777775</v>
      </c>
      <c r="M797" t="b">
        <v>0</v>
      </c>
      <c r="N797">
        <v>62</v>
      </c>
      <c r="O797" t="b">
        <v>1</v>
      </c>
      <c r="P797" s="14" t="s">
        <v>8316</v>
      </c>
      <c r="Q797" t="s">
        <v>8317</v>
      </c>
      <c r="R797" s="12">
        <f>ROUND(E797/D797*100,0)</f>
        <v>122</v>
      </c>
      <c r="S797">
        <f>IFERROR(ROUND(E797/N797,2),0)</f>
        <v>49.11</v>
      </c>
    </row>
    <row r="798" spans="1:19" ht="43" hidden="1" x14ac:dyDescent="0.5">
      <c r="A798">
        <v>759</v>
      </c>
      <c r="B798" s="3" t="s">
        <v>760</v>
      </c>
      <c r="C798" s="3" t="s">
        <v>4869</v>
      </c>
      <c r="D798" s="6">
        <v>5000</v>
      </c>
      <c r="E798" s="8">
        <v>5096</v>
      </c>
      <c r="F798" t="s">
        <v>8218</v>
      </c>
      <c r="G798" t="s">
        <v>8224</v>
      </c>
      <c r="H798" t="s">
        <v>8246</v>
      </c>
      <c r="I798">
        <v>1404892539</v>
      </c>
      <c r="J798" s="9">
        <f>(((I798/60)/60/24)+DATE(1970,1,1))</f>
        <v>41829.330312500002</v>
      </c>
      <c r="K798">
        <v>1401436539</v>
      </c>
      <c r="L798" s="9">
        <f>(((K798/60)/60/24)+DATE(1970,1,1))</f>
        <v>41789.330312500002</v>
      </c>
      <c r="M798" t="b">
        <v>0</v>
      </c>
      <c r="N798">
        <v>99</v>
      </c>
      <c r="O798" t="b">
        <v>1</v>
      </c>
      <c r="P798" s="14" t="s">
        <v>8325</v>
      </c>
      <c r="Q798" t="s">
        <v>8335</v>
      </c>
      <c r="R798" s="12">
        <f>ROUND(E798/D798*100,0)</f>
        <v>102</v>
      </c>
      <c r="S798">
        <f>IFERROR(ROUND(E798/N798,2),0)</f>
        <v>51.47</v>
      </c>
    </row>
    <row r="799" spans="1:19" ht="28.7" hidden="1" x14ac:dyDescent="0.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 s="9">
        <f>(((I799/60)/60/24)+DATE(1970,1,1))</f>
        <v>41400.292303240742</v>
      </c>
      <c r="K799">
        <v>1365231655</v>
      </c>
      <c r="L799" s="9">
        <f>(((K799/60)/60/24)+DATE(1970,1,1))</f>
        <v>41370.292303240742</v>
      </c>
      <c r="M799" t="b">
        <v>1</v>
      </c>
      <c r="N799">
        <v>50</v>
      </c>
      <c r="O799" t="b">
        <v>1</v>
      </c>
      <c r="P799" s="14" t="s">
        <v>8316</v>
      </c>
      <c r="Q799" t="s">
        <v>8317</v>
      </c>
      <c r="R799" s="12">
        <f>ROUND(E799/D799*100,0)</f>
        <v>122</v>
      </c>
      <c r="S799">
        <f>IFERROR(ROUND(E799/N799,2),0)</f>
        <v>85.5</v>
      </c>
    </row>
    <row r="800" spans="1:19" ht="28.7" hidden="1" x14ac:dyDescent="0.5">
      <c r="A800">
        <v>1987</v>
      </c>
      <c r="B800" s="3" t="s">
        <v>1988</v>
      </c>
      <c r="C800" s="3" t="s">
        <v>6097</v>
      </c>
      <c r="D800" s="6">
        <v>5500</v>
      </c>
      <c r="E800" s="8">
        <v>2336</v>
      </c>
      <c r="F800" t="s">
        <v>8220</v>
      </c>
      <c r="G800" t="s">
        <v>8224</v>
      </c>
      <c r="H800" t="s">
        <v>8246</v>
      </c>
      <c r="I800">
        <v>1425223276</v>
      </c>
      <c r="J800" s="9">
        <f>(((I800/60)/60/24)+DATE(1970,1,1))</f>
        <v>42064.639768518522</v>
      </c>
      <c r="K800">
        <v>1422631276</v>
      </c>
      <c r="L800" s="9">
        <f>(((K800/60)/60/24)+DATE(1970,1,1))</f>
        <v>42034.639768518522</v>
      </c>
      <c r="M800" t="b">
        <v>0</v>
      </c>
      <c r="N800">
        <v>28</v>
      </c>
      <c r="O800" t="b">
        <v>0</v>
      </c>
      <c r="P800" s="14" t="s">
        <v>8327</v>
      </c>
      <c r="Q800" t="s">
        <v>8356</v>
      </c>
      <c r="R800" s="12">
        <f>ROUND(E800/D800*100,0)</f>
        <v>42</v>
      </c>
      <c r="S800">
        <f>IFERROR(ROUND(E800/N800,2),0)</f>
        <v>83.43</v>
      </c>
    </row>
    <row r="801" spans="1:19" ht="43" hidden="1" x14ac:dyDescent="0.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 s="9">
        <f>(((I801/60)/60/24)+DATE(1970,1,1))</f>
        <v>42795.125</v>
      </c>
      <c r="K801">
        <v>1484623726</v>
      </c>
      <c r="L801" s="9">
        <f>(((K801/60)/60/24)+DATE(1970,1,1))</f>
        <v>42752.144976851851</v>
      </c>
      <c r="M801" t="b">
        <v>0</v>
      </c>
      <c r="N801">
        <v>17</v>
      </c>
      <c r="O801" t="b">
        <v>1</v>
      </c>
      <c r="P801" s="14" t="s">
        <v>8316</v>
      </c>
      <c r="Q801" t="s">
        <v>8317</v>
      </c>
      <c r="R801" s="12">
        <f>ROUND(E801/D801*100,0)</f>
        <v>122</v>
      </c>
      <c r="S801">
        <f>IFERROR(ROUND(E801/N801,2),0)</f>
        <v>53.88</v>
      </c>
    </row>
    <row r="802" spans="1:19" ht="43" hidden="1" x14ac:dyDescent="0.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 s="9">
        <f>(((I802/60)/60/24)+DATE(1970,1,1))</f>
        <v>40985.80364583333</v>
      </c>
      <c r="K802">
        <v>1328559435</v>
      </c>
      <c r="L802" s="9">
        <f>(((K802/60)/60/24)+DATE(1970,1,1))</f>
        <v>40945.845312500001</v>
      </c>
      <c r="M802" t="b">
        <v>0</v>
      </c>
      <c r="N802">
        <v>70</v>
      </c>
      <c r="O802" t="b">
        <v>1</v>
      </c>
      <c r="P802" s="14" t="s">
        <v>8316</v>
      </c>
      <c r="Q802" t="s">
        <v>8317</v>
      </c>
      <c r="R802" s="12">
        <f>ROUND(E802/D802*100,0)</f>
        <v>122</v>
      </c>
      <c r="S802">
        <f>IFERROR(ROUND(E802/N802,2),0)</f>
        <v>48.84</v>
      </c>
    </row>
    <row r="803" spans="1:19" ht="43" hidden="1" x14ac:dyDescent="0.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 s="9">
        <f>(((I803/60)/60/24)+DATE(1970,1,1))</f>
        <v>40984.165972222225</v>
      </c>
      <c r="K803">
        <v>1328033818</v>
      </c>
      <c r="L803" s="9">
        <f>(((K803/60)/60/24)+DATE(1970,1,1))</f>
        <v>40939.761782407404</v>
      </c>
      <c r="M803" t="b">
        <v>0</v>
      </c>
      <c r="N803">
        <v>89</v>
      </c>
      <c r="O803" t="b">
        <v>1</v>
      </c>
      <c r="P803" s="14" t="s">
        <v>8316</v>
      </c>
      <c r="Q803" t="s">
        <v>8324</v>
      </c>
      <c r="R803" s="12">
        <f>ROUND(E803/D803*100,0)</f>
        <v>122</v>
      </c>
      <c r="S803">
        <f>IFERROR(ROUND(E803/N803,2),0)</f>
        <v>34.380000000000003</v>
      </c>
    </row>
    <row r="804" spans="1:19" ht="28.7" hidden="1" x14ac:dyDescent="0.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 s="9">
        <f>(((I804/60)/60/24)+DATE(1970,1,1))</f>
        <v>42776.208333333328</v>
      </c>
      <c r="K804">
        <v>1484058261</v>
      </c>
      <c r="L804" s="9">
        <f>(((K804/60)/60/24)+DATE(1970,1,1))</f>
        <v>42745.600243055553</v>
      </c>
      <c r="M804" t="b">
        <v>0</v>
      </c>
      <c r="N804">
        <v>340</v>
      </c>
      <c r="O804" t="b">
        <v>1</v>
      </c>
      <c r="P804" s="14" t="s">
        <v>8316</v>
      </c>
      <c r="Q804" t="s">
        <v>8317</v>
      </c>
      <c r="R804" s="12">
        <f>ROUND(E804/D804*100,0)</f>
        <v>122</v>
      </c>
      <c r="S804">
        <f>IFERROR(ROUND(E804/N804,2),0)</f>
        <v>64.37</v>
      </c>
    </row>
    <row r="805" spans="1:19" ht="43" hidden="1" x14ac:dyDescent="0.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 s="9">
        <f>(((I805/60)/60/24)+DATE(1970,1,1))</f>
        <v>42064.290972222225</v>
      </c>
      <c r="K805">
        <v>1422769906</v>
      </c>
      <c r="L805" s="9">
        <f>(((K805/60)/60/24)+DATE(1970,1,1))</f>
        <v>42036.24428240741</v>
      </c>
      <c r="M805" t="b">
        <v>0</v>
      </c>
      <c r="N805">
        <v>20</v>
      </c>
      <c r="O805" t="b">
        <v>1</v>
      </c>
      <c r="P805" s="14" t="s">
        <v>8319</v>
      </c>
      <c r="Q805" t="s">
        <v>8320</v>
      </c>
      <c r="R805" s="12">
        <f>ROUND(E805/D805*100,0)</f>
        <v>122</v>
      </c>
      <c r="S805">
        <f>IFERROR(ROUND(E805/N805,2),0)</f>
        <v>60.9</v>
      </c>
    </row>
    <row r="806" spans="1:19" ht="43" hidden="1" x14ac:dyDescent="0.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 s="9">
        <f>(((I806/60)/60/24)+DATE(1970,1,1))</f>
        <v>42674.166666666672</v>
      </c>
      <c r="K806">
        <v>1476228128</v>
      </c>
      <c r="L806" s="9">
        <f>(((K806/60)/60/24)+DATE(1970,1,1))</f>
        <v>42654.973703703698</v>
      </c>
      <c r="M806" t="b">
        <v>0</v>
      </c>
      <c r="N806">
        <v>111</v>
      </c>
      <c r="O806" t="b">
        <v>1</v>
      </c>
      <c r="P806" s="14" t="s">
        <v>8319</v>
      </c>
      <c r="Q806" t="s">
        <v>8332</v>
      </c>
      <c r="R806" s="12">
        <f>ROUND(E806/D806*100,0)</f>
        <v>122</v>
      </c>
      <c r="S806">
        <f>IFERROR(ROUND(E806/N806,2),0)</f>
        <v>109.59</v>
      </c>
    </row>
    <row r="807" spans="1:19" ht="28.7" hidden="1" x14ac:dyDescent="0.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 s="9">
        <f>(((I807/60)/60/24)+DATE(1970,1,1))</f>
        <v>42249.019733796296</v>
      </c>
      <c r="K807">
        <v>1438561705</v>
      </c>
      <c r="L807" s="9">
        <f>(((K807/60)/60/24)+DATE(1970,1,1))</f>
        <v>42219.019733796296</v>
      </c>
      <c r="M807" t="b">
        <v>0</v>
      </c>
      <c r="N807">
        <v>47</v>
      </c>
      <c r="O807" t="b">
        <v>1</v>
      </c>
      <c r="P807" s="14" t="s">
        <v>8319</v>
      </c>
      <c r="Q807" t="s">
        <v>8320</v>
      </c>
      <c r="R807" s="12">
        <f>ROUND(E807/D807*100,0)</f>
        <v>122</v>
      </c>
      <c r="S807">
        <f>IFERROR(ROUND(E807/N807,2),0)</f>
        <v>129.36000000000001</v>
      </c>
    </row>
    <row r="808" spans="1:19" ht="43" hidden="1" x14ac:dyDescent="0.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 s="9">
        <f>(((I808/60)/60/24)+DATE(1970,1,1))</f>
        <v>42473.876909722225</v>
      </c>
      <c r="K808">
        <v>1458766965</v>
      </c>
      <c r="L808" s="9">
        <f>(((K808/60)/60/24)+DATE(1970,1,1))</f>
        <v>42452.876909722225</v>
      </c>
      <c r="M808" t="b">
        <v>0</v>
      </c>
      <c r="N808">
        <v>57</v>
      </c>
      <c r="O808" t="b">
        <v>1</v>
      </c>
      <c r="P808" s="14" t="s">
        <v>8319</v>
      </c>
      <c r="Q808" t="s">
        <v>8320</v>
      </c>
      <c r="R808" s="12">
        <f>ROUND(E808/D808*100,0)</f>
        <v>122</v>
      </c>
      <c r="S808">
        <f>IFERROR(ROUND(E808/N808,2),0)</f>
        <v>75.09</v>
      </c>
    </row>
    <row r="809" spans="1:19" ht="43" hidden="1" x14ac:dyDescent="0.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 s="9">
        <f>(((I809/60)/60/24)+DATE(1970,1,1))</f>
        <v>42172.503495370373</v>
      </c>
      <c r="K809">
        <v>1432814702</v>
      </c>
      <c r="L809" s="9">
        <f>(((K809/60)/60/24)+DATE(1970,1,1))</f>
        <v>42152.503495370373</v>
      </c>
      <c r="M809" t="b">
        <v>0</v>
      </c>
      <c r="N809">
        <v>3</v>
      </c>
      <c r="O809" t="b">
        <v>1</v>
      </c>
      <c r="P809" s="14" t="s">
        <v>8319</v>
      </c>
      <c r="Q809" t="s">
        <v>8320</v>
      </c>
      <c r="R809" s="12">
        <f>ROUND(E809/D809*100,0)</f>
        <v>122</v>
      </c>
      <c r="S809">
        <f>IFERROR(ROUND(E809/N809,2),0)</f>
        <v>203.33</v>
      </c>
    </row>
    <row r="810" spans="1:19" ht="43" hidden="1" x14ac:dyDescent="0.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 s="9">
        <f>(((I810/60)/60/24)+DATE(1970,1,1))</f>
        <v>42634.125</v>
      </c>
      <c r="K810">
        <v>1471976529</v>
      </c>
      <c r="L810" s="9">
        <f>(((K810/60)/60/24)+DATE(1970,1,1))</f>
        <v>42605.765381944439</v>
      </c>
      <c r="M810" t="b">
        <v>0</v>
      </c>
      <c r="N810">
        <v>17</v>
      </c>
      <c r="O810" t="b">
        <v>1</v>
      </c>
      <c r="P810" s="14" t="s">
        <v>8319</v>
      </c>
      <c r="Q810" t="s">
        <v>8320</v>
      </c>
      <c r="R810" s="12">
        <f>ROUND(E810/D810*100,0)</f>
        <v>122</v>
      </c>
      <c r="S810">
        <f>IFERROR(ROUND(E810/N810,2),0)</f>
        <v>716.35</v>
      </c>
    </row>
    <row r="811" spans="1:19" ht="43" hidden="1" x14ac:dyDescent="0.5">
      <c r="A811">
        <v>1985</v>
      </c>
      <c r="B811" s="3" t="s">
        <v>1986</v>
      </c>
      <c r="C811" s="3" t="s">
        <v>6095</v>
      </c>
      <c r="D811" s="6">
        <v>1600</v>
      </c>
      <c r="E811" s="8">
        <v>51</v>
      </c>
      <c r="F811" t="s">
        <v>8220</v>
      </c>
      <c r="G811" t="s">
        <v>8224</v>
      </c>
      <c r="H811" t="s">
        <v>8246</v>
      </c>
      <c r="I811">
        <v>1470178800</v>
      </c>
      <c r="J811" s="9">
        <f>(((I811/60)/60/24)+DATE(1970,1,1))</f>
        <v>42584.958333333328</v>
      </c>
      <c r="K811">
        <v>1467650771</v>
      </c>
      <c r="L811" s="9">
        <f>(((K811/60)/60/24)+DATE(1970,1,1))</f>
        <v>42555.698738425926</v>
      </c>
      <c r="M811" t="b">
        <v>0</v>
      </c>
      <c r="N811">
        <v>4</v>
      </c>
      <c r="O811" t="b">
        <v>0</v>
      </c>
      <c r="P811" s="14" t="s">
        <v>8327</v>
      </c>
      <c r="Q811" t="s">
        <v>8356</v>
      </c>
      <c r="R811" s="12">
        <f>ROUND(E811/D811*100,0)</f>
        <v>3</v>
      </c>
      <c r="S811">
        <f>IFERROR(ROUND(E811/N811,2),0)</f>
        <v>12.75</v>
      </c>
    </row>
    <row r="812" spans="1:19" ht="43" hidden="1" x14ac:dyDescent="0.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 s="9">
        <f>(((I812/60)/60/24)+DATE(1970,1,1))</f>
        <v>42084.807384259257</v>
      </c>
      <c r="K812">
        <v>1424377358</v>
      </c>
      <c r="L812" s="9">
        <f>(((K812/60)/60/24)+DATE(1970,1,1))</f>
        <v>42054.849050925928</v>
      </c>
      <c r="M812" t="b">
        <v>0</v>
      </c>
      <c r="N812">
        <v>26</v>
      </c>
      <c r="O812" t="b">
        <v>1</v>
      </c>
      <c r="P812" s="14" t="s">
        <v>8319</v>
      </c>
      <c r="Q812" t="s">
        <v>8320</v>
      </c>
      <c r="R812" s="12">
        <f>ROUND(E812/D812*100,0)</f>
        <v>122</v>
      </c>
      <c r="S812">
        <f>IFERROR(ROUND(E812/N812,2),0)</f>
        <v>70.23</v>
      </c>
    </row>
    <row r="813" spans="1:19" ht="43" hidden="1" x14ac:dyDescent="0.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 s="9">
        <f>(((I813/60)/60/24)+DATE(1970,1,1))</f>
        <v>42604.125</v>
      </c>
      <c r="K813">
        <v>1469126462</v>
      </c>
      <c r="L813" s="9">
        <f>(((K813/60)/60/24)+DATE(1970,1,1))</f>
        <v>42572.778495370367</v>
      </c>
      <c r="M813" t="b">
        <v>0</v>
      </c>
      <c r="N813">
        <v>75</v>
      </c>
      <c r="O813" t="b">
        <v>1</v>
      </c>
      <c r="P813" s="14" t="s">
        <v>8322</v>
      </c>
      <c r="Q813" t="s">
        <v>8336</v>
      </c>
      <c r="R813" s="12">
        <f>ROUND(E813/D813*100,0)</f>
        <v>121</v>
      </c>
      <c r="S813">
        <f>IFERROR(ROUND(E813/N813,2),0)</f>
        <v>80.33</v>
      </c>
    </row>
    <row r="814" spans="1:19" ht="43" hidden="1" x14ac:dyDescent="0.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 s="9">
        <f>(((I814/60)/60/24)+DATE(1970,1,1))</f>
        <v>40035.80972222222</v>
      </c>
      <c r="K814">
        <v>1242532513</v>
      </c>
      <c r="L814" s="9">
        <f>(((K814/60)/60/24)+DATE(1970,1,1))</f>
        <v>39950.163344907407</v>
      </c>
      <c r="M814" t="b">
        <v>1</v>
      </c>
      <c r="N814">
        <v>79</v>
      </c>
      <c r="O814" t="b">
        <v>1</v>
      </c>
      <c r="P814" s="14" t="s">
        <v>8322</v>
      </c>
      <c r="Q814" t="s">
        <v>8334</v>
      </c>
      <c r="R814" s="12">
        <f>ROUND(E814/D814*100,0)</f>
        <v>121</v>
      </c>
      <c r="S814">
        <f>IFERROR(ROUND(E814/N814,2),0)</f>
        <v>83.95</v>
      </c>
    </row>
    <row r="815" spans="1:19" ht="43" hidden="1" x14ac:dyDescent="0.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 s="9">
        <f>(((I815/60)/60/24)+DATE(1970,1,1))</f>
        <v>42268.13282407407</v>
      </c>
      <c r="K815">
        <v>1440213076</v>
      </c>
      <c r="L815" s="9">
        <f>(((K815/60)/60/24)+DATE(1970,1,1))</f>
        <v>42238.13282407407</v>
      </c>
      <c r="M815" t="b">
        <v>0</v>
      </c>
      <c r="N815">
        <v>84</v>
      </c>
      <c r="O815" t="b">
        <v>1</v>
      </c>
      <c r="P815" s="14" t="s">
        <v>8319</v>
      </c>
      <c r="Q815" t="s">
        <v>8320</v>
      </c>
      <c r="R815" s="12">
        <f>ROUND(E815/D815*100,0)</f>
        <v>121</v>
      </c>
      <c r="S815">
        <f>IFERROR(ROUND(E815/N815,2),0)</f>
        <v>71.790000000000006</v>
      </c>
    </row>
    <row r="816" spans="1:19" ht="43" hidden="1" x14ac:dyDescent="0.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 s="9">
        <f>(((I816/60)/60/24)+DATE(1970,1,1))</f>
        <v>42312.810081018513</v>
      </c>
      <c r="K816">
        <v>1444069591</v>
      </c>
      <c r="L816" s="9">
        <f>(((K816/60)/60/24)+DATE(1970,1,1))</f>
        <v>42282.768414351856</v>
      </c>
      <c r="M816" t="b">
        <v>0</v>
      </c>
      <c r="N816">
        <v>59</v>
      </c>
      <c r="O816" t="b">
        <v>1</v>
      </c>
      <c r="P816" s="14" t="s">
        <v>8319</v>
      </c>
      <c r="Q816" t="s">
        <v>8320</v>
      </c>
      <c r="R816" s="12">
        <f>ROUND(E816/D816*100,0)</f>
        <v>121</v>
      </c>
      <c r="S816">
        <f>IFERROR(ROUND(E816/N816,2),0)</f>
        <v>40.85</v>
      </c>
    </row>
    <row r="817" spans="1:19" hidden="1" x14ac:dyDescent="0.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 s="9">
        <f>(((I817/60)/60/24)+DATE(1970,1,1))</f>
        <v>40969.979618055557</v>
      </c>
      <c r="K817">
        <v>1328052639</v>
      </c>
      <c r="L817" s="9">
        <f>(((K817/60)/60/24)+DATE(1970,1,1))</f>
        <v>40939.979618055557</v>
      </c>
      <c r="M817" t="b">
        <v>1</v>
      </c>
      <c r="N817">
        <v>47</v>
      </c>
      <c r="O817" t="b">
        <v>1</v>
      </c>
      <c r="P817" s="14" t="s">
        <v>8325</v>
      </c>
      <c r="Q817" t="s">
        <v>8326</v>
      </c>
      <c r="R817" s="12">
        <f>ROUND(E817/D817*100,0)</f>
        <v>121</v>
      </c>
      <c r="S817">
        <f>IFERROR(ROUND(E817/N817,2),0)</f>
        <v>38.46</v>
      </c>
    </row>
    <row r="818" spans="1:19" ht="43" hidden="1" x14ac:dyDescent="0.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 s="9">
        <f>(((I818/60)/60/24)+DATE(1970,1,1))</f>
        <v>41057.165972222225</v>
      </c>
      <c r="K818">
        <v>1333550015</v>
      </c>
      <c r="L818" s="9">
        <f>(((K818/60)/60/24)+DATE(1970,1,1))</f>
        <v>41003.60665509259</v>
      </c>
      <c r="M818" t="b">
        <v>0</v>
      </c>
      <c r="N818">
        <v>37</v>
      </c>
      <c r="O818" t="b">
        <v>1</v>
      </c>
      <c r="P818" s="14" t="s">
        <v>8316</v>
      </c>
      <c r="Q818" t="s">
        <v>8317</v>
      </c>
      <c r="R818" s="12">
        <f>ROUND(E818/D818*100,0)</f>
        <v>121</v>
      </c>
      <c r="S818">
        <f>IFERROR(ROUND(E818/N818,2),0)</f>
        <v>163.78</v>
      </c>
    </row>
    <row r="819" spans="1:19" ht="43" hidden="1" x14ac:dyDescent="0.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 s="9">
        <f>(((I819/60)/60/24)+DATE(1970,1,1))</f>
        <v>42115.236481481479</v>
      </c>
      <c r="K819">
        <v>1427780432</v>
      </c>
      <c r="L819" s="9">
        <f>(((K819/60)/60/24)+DATE(1970,1,1))</f>
        <v>42094.236481481479</v>
      </c>
      <c r="M819" t="b">
        <v>0</v>
      </c>
      <c r="N819">
        <v>38</v>
      </c>
      <c r="O819" t="b">
        <v>1</v>
      </c>
      <c r="P819" s="14" t="s">
        <v>8316</v>
      </c>
      <c r="Q819" t="s">
        <v>8317</v>
      </c>
      <c r="R819" s="12">
        <f>ROUND(E819/D819*100,0)</f>
        <v>121</v>
      </c>
      <c r="S819">
        <f>IFERROR(ROUND(E819/N819,2),0)</f>
        <v>79.53</v>
      </c>
    </row>
    <row r="820" spans="1:19" ht="43" hidden="1" x14ac:dyDescent="0.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 s="9">
        <f>(((I820/60)/60/24)+DATE(1970,1,1))</f>
        <v>41051.145833333336</v>
      </c>
      <c r="K820">
        <v>1336512309</v>
      </c>
      <c r="L820" s="9">
        <f>(((K820/60)/60/24)+DATE(1970,1,1))</f>
        <v>41037.892465277779</v>
      </c>
      <c r="M820" t="b">
        <v>0</v>
      </c>
      <c r="N820">
        <v>50</v>
      </c>
      <c r="O820" t="b">
        <v>1</v>
      </c>
      <c r="P820" s="14" t="s">
        <v>8316</v>
      </c>
      <c r="Q820" t="s">
        <v>8333</v>
      </c>
      <c r="R820" s="12">
        <f>ROUND(E820/D820*100,0)</f>
        <v>121</v>
      </c>
      <c r="S820">
        <f>IFERROR(ROUND(E820/N820,2),0)</f>
        <v>48.24</v>
      </c>
    </row>
    <row r="821" spans="1:19" ht="43" hidden="1" x14ac:dyDescent="0.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 s="9">
        <f>(((I821/60)/60/24)+DATE(1970,1,1))</f>
        <v>41417.171805555554</v>
      </c>
      <c r="K821">
        <v>1366690044</v>
      </c>
      <c r="L821" s="9">
        <f>(((K821/60)/60/24)+DATE(1970,1,1))</f>
        <v>41387.171805555554</v>
      </c>
      <c r="M821" t="b">
        <v>0</v>
      </c>
      <c r="N821">
        <v>217</v>
      </c>
      <c r="O821" t="b">
        <v>1</v>
      </c>
      <c r="P821" s="14" t="s">
        <v>8312</v>
      </c>
      <c r="Q821" t="s">
        <v>8313</v>
      </c>
      <c r="R821" s="12">
        <f>ROUND(E821/D821*100,0)</f>
        <v>121</v>
      </c>
      <c r="S821">
        <f>IFERROR(ROUND(E821/N821,2),0)</f>
        <v>55.81</v>
      </c>
    </row>
    <row r="822" spans="1:19" ht="43" hidden="1" x14ac:dyDescent="0.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 s="9">
        <f>(((I822/60)/60/24)+DATE(1970,1,1))</f>
        <v>40973.125</v>
      </c>
      <c r="K822">
        <v>1327969730</v>
      </c>
      <c r="L822" s="9">
        <f>(((K822/60)/60/24)+DATE(1970,1,1))</f>
        <v>40939.02002314815</v>
      </c>
      <c r="M822" t="b">
        <v>0</v>
      </c>
      <c r="N822">
        <v>72</v>
      </c>
      <c r="O822" t="b">
        <v>1</v>
      </c>
      <c r="P822" s="14" t="s">
        <v>8316</v>
      </c>
      <c r="Q822" t="s">
        <v>8333</v>
      </c>
      <c r="R822" s="12">
        <f>ROUND(E822/D822*100,0)</f>
        <v>121</v>
      </c>
      <c r="S822">
        <f>IFERROR(ROUND(E822/N822,2),0)</f>
        <v>58.6</v>
      </c>
    </row>
    <row r="823" spans="1:19" ht="43" hidden="1" x14ac:dyDescent="0.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 s="9">
        <f>(((I823/60)/60/24)+DATE(1970,1,1))</f>
        <v>41089.185682870368</v>
      </c>
      <c r="K823">
        <v>1338352043</v>
      </c>
      <c r="L823" s="9">
        <f>(((K823/60)/60/24)+DATE(1970,1,1))</f>
        <v>41059.185682870368</v>
      </c>
      <c r="M823" t="b">
        <v>0</v>
      </c>
      <c r="N823">
        <v>79</v>
      </c>
      <c r="O823" t="b">
        <v>1</v>
      </c>
      <c r="P823" s="14" t="s">
        <v>8316</v>
      </c>
      <c r="Q823" t="s">
        <v>8317</v>
      </c>
      <c r="R823" s="12">
        <f>ROUND(E823/D823*100,0)</f>
        <v>121</v>
      </c>
      <c r="S823">
        <f>IFERROR(ROUND(E823/N823,2),0)</f>
        <v>46.09</v>
      </c>
    </row>
    <row r="824" spans="1:19" ht="57.35" hidden="1" x14ac:dyDescent="0.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 s="9">
        <f>(((I824/60)/60/24)+DATE(1970,1,1))</f>
        <v>40082.165972222225</v>
      </c>
      <c r="K824">
        <v>1251214014</v>
      </c>
      <c r="L824" s="9">
        <f>(((K824/60)/60/24)+DATE(1970,1,1))</f>
        <v>40050.643680555557</v>
      </c>
      <c r="M824" t="b">
        <v>1</v>
      </c>
      <c r="N824">
        <v>163</v>
      </c>
      <c r="O824" t="b">
        <v>1</v>
      </c>
      <c r="P824" s="14" t="s">
        <v>8316</v>
      </c>
      <c r="Q824" t="s">
        <v>8333</v>
      </c>
      <c r="R824" s="12">
        <f>ROUND(E824/D824*100,0)</f>
        <v>121</v>
      </c>
      <c r="S824">
        <f>IFERROR(ROUND(E824/N824,2),0)</f>
        <v>37.130000000000003</v>
      </c>
    </row>
    <row r="825" spans="1:19" ht="43" hidden="1" x14ac:dyDescent="0.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 s="9">
        <f>(((I825/60)/60/24)+DATE(1970,1,1))</f>
        <v>41083.227731481478</v>
      </c>
      <c r="K825">
        <v>1335245276</v>
      </c>
      <c r="L825" s="9">
        <f>(((K825/60)/60/24)+DATE(1970,1,1))</f>
        <v>41023.227731481478</v>
      </c>
      <c r="M825" t="b">
        <v>0</v>
      </c>
      <c r="N825">
        <v>16</v>
      </c>
      <c r="O825" t="b">
        <v>1</v>
      </c>
      <c r="P825" s="14" t="s">
        <v>8316</v>
      </c>
      <c r="Q825" t="s">
        <v>8333</v>
      </c>
      <c r="R825" s="12">
        <f>ROUND(E825/D825*100,0)</f>
        <v>121</v>
      </c>
      <c r="S825">
        <f>IFERROR(ROUND(E825/N825,2),0)</f>
        <v>37.94</v>
      </c>
    </row>
    <row r="826" spans="1:19" ht="43" hidden="1" x14ac:dyDescent="0.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 s="9">
        <f>(((I826/60)/60/24)+DATE(1970,1,1))</f>
        <v>41786.125</v>
      </c>
      <c r="K826">
        <v>1398801620</v>
      </c>
      <c r="L826" s="9">
        <f>(((K826/60)/60/24)+DATE(1970,1,1))</f>
        <v>41758.833564814813</v>
      </c>
      <c r="M826" t="b">
        <v>0</v>
      </c>
      <c r="N826">
        <v>226</v>
      </c>
      <c r="O826" t="b">
        <v>1</v>
      </c>
      <c r="P826" s="14" t="s">
        <v>8319</v>
      </c>
      <c r="Q826" t="s">
        <v>8332</v>
      </c>
      <c r="R826" s="12">
        <f>ROUND(E826/D826*100,0)</f>
        <v>121</v>
      </c>
      <c r="S826">
        <f>IFERROR(ROUND(E826/N826,2),0)</f>
        <v>80.459999999999994</v>
      </c>
    </row>
    <row r="827" spans="1:19" ht="43" hidden="1" x14ac:dyDescent="0.5">
      <c r="A827">
        <v>1999</v>
      </c>
      <c r="B827" s="3" t="s">
        <v>2000</v>
      </c>
      <c r="C827" s="3" t="s">
        <v>6109</v>
      </c>
      <c r="D827" s="6">
        <v>31000</v>
      </c>
      <c r="E827" s="8">
        <v>236</v>
      </c>
      <c r="F827" t="s">
        <v>8220</v>
      </c>
      <c r="G827" t="s">
        <v>8224</v>
      </c>
      <c r="H827" t="s">
        <v>8246</v>
      </c>
      <c r="I827">
        <v>1415882108</v>
      </c>
      <c r="J827" s="9">
        <f>(((I827/60)/60/24)+DATE(1970,1,1))</f>
        <v>41956.524398148147</v>
      </c>
      <c r="K827">
        <v>1413286508</v>
      </c>
      <c r="L827" s="9">
        <f>(((K827/60)/60/24)+DATE(1970,1,1))</f>
        <v>41926.482731481483</v>
      </c>
      <c r="M827" t="b">
        <v>0</v>
      </c>
      <c r="N827">
        <v>7</v>
      </c>
      <c r="O827" t="b">
        <v>0</v>
      </c>
      <c r="P827" s="14" t="s">
        <v>8327</v>
      </c>
      <c r="Q827" t="s">
        <v>8356</v>
      </c>
      <c r="R827" s="12">
        <f>ROUND(E827/D827*100,0)</f>
        <v>1</v>
      </c>
      <c r="S827">
        <f>IFERROR(ROUND(E827/N827,2),0)</f>
        <v>33.71</v>
      </c>
    </row>
    <row r="828" spans="1:19" ht="43" hidden="1" x14ac:dyDescent="0.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 s="9">
        <f>(((I828/60)/60/24)+DATE(1970,1,1))</f>
        <v>42111.666666666672</v>
      </c>
      <c r="K828">
        <v>1427221560</v>
      </c>
      <c r="L828" s="9">
        <f>(((K828/60)/60/24)+DATE(1970,1,1))</f>
        <v>42087.768055555556</v>
      </c>
      <c r="M828" t="b">
        <v>0</v>
      </c>
      <c r="N828">
        <v>29</v>
      </c>
      <c r="O828" t="b">
        <v>1</v>
      </c>
      <c r="P828" s="14" t="s">
        <v>8319</v>
      </c>
      <c r="Q828" t="s">
        <v>8320</v>
      </c>
      <c r="R828" s="12">
        <f>ROUND(E828/D828*100,0)</f>
        <v>121</v>
      </c>
      <c r="S828">
        <f>IFERROR(ROUND(E828/N828,2),0)</f>
        <v>125.38</v>
      </c>
    </row>
    <row r="829" spans="1:19" ht="28.7" hidden="1" x14ac:dyDescent="0.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 s="9">
        <f>(((I829/60)/60/24)+DATE(1970,1,1))</f>
        <v>41912.666666666664</v>
      </c>
      <c r="K829">
        <v>1409493800</v>
      </c>
      <c r="L829" s="9">
        <f>(((K829/60)/60/24)+DATE(1970,1,1))</f>
        <v>41882.585648148146</v>
      </c>
      <c r="M829" t="b">
        <v>0</v>
      </c>
      <c r="N829">
        <v>18</v>
      </c>
      <c r="O829" t="b">
        <v>1</v>
      </c>
      <c r="P829" s="14" t="s">
        <v>8319</v>
      </c>
      <c r="Q829" t="s">
        <v>8320</v>
      </c>
      <c r="R829" s="12">
        <f>ROUND(E829/D829*100,0)</f>
        <v>121</v>
      </c>
      <c r="S829">
        <f>IFERROR(ROUND(E829/N829,2),0)</f>
        <v>33.67</v>
      </c>
    </row>
    <row r="830" spans="1:19" ht="43" hidden="1" x14ac:dyDescent="0.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 s="9">
        <f>(((I830/60)/60/24)+DATE(1970,1,1))</f>
        <v>41894.913761574076</v>
      </c>
      <c r="K830">
        <v>1409262949</v>
      </c>
      <c r="L830" s="9">
        <f>(((K830/60)/60/24)+DATE(1970,1,1))</f>
        <v>41879.913761574076</v>
      </c>
      <c r="M830" t="b">
        <v>0</v>
      </c>
      <c r="N830">
        <v>13</v>
      </c>
      <c r="O830" t="b">
        <v>1</v>
      </c>
      <c r="P830" s="14" t="s">
        <v>8319</v>
      </c>
      <c r="Q830" t="s">
        <v>8320</v>
      </c>
      <c r="R830" s="12">
        <f>ROUND(E830/D830*100,0)</f>
        <v>121</v>
      </c>
      <c r="S830">
        <f>IFERROR(ROUND(E830/N830,2),0)</f>
        <v>140</v>
      </c>
    </row>
    <row r="831" spans="1:19" ht="43" hidden="1" x14ac:dyDescent="0.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 s="9">
        <f>(((I831/60)/60/24)+DATE(1970,1,1))</f>
        <v>42487.623923611114</v>
      </c>
      <c r="K831">
        <v>1459177107</v>
      </c>
      <c r="L831" s="9">
        <f>(((K831/60)/60/24)+DATE(1970,1,1))</f>
        <v>42457.623923611114</v>
      </c>
      <c r="M831" t="b">
        <v>0</v>
      </c>
      <c r="N831">
        <v>61</v>
      </c>
      <c r="O831" t="b">
        <v>1</v>
      </c>
      <c r="P831" s="14" t="s">
        <v>8322</v>
      </c>
      <c r="Q831" t="s">
        <v>8336</v>
      </c>
      <c r="R831" s="12">
        <f>ROUND(E831/D831*100,0)</f>
        <v>120</v>
      </c>
      <c r="S831">
        <f>IFERROR(ROUND(E831/N831,2),0)</f>
        <v>98.36</v>
      </c>
    </row>
    <row r="832" spans="1:19" ht="43" hidden="1" x14ac:dyDescent="0.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 s="9">
        <f>(((I832/60)/60/24)+DATE(1970,1,1))</f>
        <v>40680.402361111112</v>
      </c>
      <c r="K832">
        <v>1300354764</v>
      </c>
      <c r="L832" s="9">
        <f>(((K832/60)/60/24)+DATE(1970,1,1))</f>
        <v>40619.402361111112</v>
      </c>
      <c r="M832" t="b">
        <v>0</v>
      </c>
      <c r="N832">
        <v>46</v>
      </c>
      <c r="O832" t="b">
        <v>1</v>
      </c>
      <c r="P832" s="14" t="s">
        <v>8322</v>
      </c>
      <c r="Q832" t="s">
        <v>8323</v>
      </c>
      <c r="R832" s="12">
        <f>ROUND(E832/D832*100,0)</f>
        <v>120</v>
      </c>
      <c r="S832">
        <f>IFERROR(ROUND(E832/N832,2),0)</f>
        <v>78.260000000000005</v>
      </c>
    </row>
    <row r="833" spans="1:19" ht="28.7" hidden="1" x14ac:dyDescent="0.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 s="9">
        <f>(((I833/60)/60/24)+DATE(1970,1,1))</f>
        <v>40636.041666666664</v>
      </c>
      <c r="K833">
        <v>1299775266</v>
      </c>
      <c r="L833" s="9">
        <f>(((K833/60)/60/24)+DATE(1970,1,1))</f>
        <v>40612.695208333331</v>
      </c>
      <c r="M833" t="b">
        <v>0</v>
      </c>
      <c r="N833">
        <v>10</v>
      </c>
      <c r="O833" t="b">
        <v>1</v>
      </c>
      <c r="P833" s="14" t="s">
        <v>8322</v>
      </c>
      <c r="Q833" t="s">
        <v>8323</v>
      </c>
      <c r="R833" s="12">
        <f>ROUND(E833/D833*100,0)</f>
        <v>120</v>
      </c>
      <c r="S833">
        <f>IFERROR(ROUND(E833/N833,2),0)</f>
        <v>60</v>
      </c>
    </row>
    <row r="834" spans="1:19" ht="43" hidden="1" x14ac:dyDescent="0.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 s="9">
        <f>(((I834/60)/60/24)+DATE(1970,1,1))</f>
        <v>41395.000694444447</v>
      </c>
      <c r="K834">
        <v>1365791246</v>
      </c>
      <c r="L834" s="9">
        <f>(((K834/60)/60/24)+DATE(1970,1,1))</f>
        <v>41376.769050925926</v>
      </c>
      <c r="M834" t="b">
        <v>1</v>
      </c>
      <c r="N834">
        <v>128</v>
      </c>
      <c r="O834" t="b">
        <v>1</v>
      </c>
      <c r="P834" s="14" t="s">
        <v>8322</v>
      </c>
      <c r="Q834" t="s">
        <v>8334</v>
      </c>
      <c r="R834" s="12">
        <f>ROUND(E834/D834*100,0)</f>
        <v>120</v>
      </c>
      <c r="S834">
        <f>IFERROR(ROUND(E834/N834,2),0)</f>
        <v>46.88</v>
      </c>
    </row>
    <row r="835" spans="1:19" ht="43" hidden="1" x14ac:dyDescent="0.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 s="9">
        <f>(((I835/60)/60/24)+DATE(1970,1,1))</f>
        <v>41699.720833333333</v>
      </c>
      <c r="K835">
        <v>1390088311</v>
      </c>
      <c r="L835" s="9">
        <f>(((K835/60)/60/24)+DATE(1970,1,1))</f>
        <v>41657.985081018516</v>
      </c>
      <c r="M835" t="b">
        <v>0</v>
      </c>
      <c r="N835">
        <v>14</v>
      </c>
      <c r="O835" t="b">
        <v>1</v>
      </c>
      <c r="P835" s="14" t="s">
        <v>8322</v>
      </c>
      <c r="Q835" t="s">
        <v>8334</v>
      </c>
      <c r="R835" s="12">
        <f>ROUND(E835/D835*100,0)</f>
        <v>120</v>
      </c>
      <c r="S835">
        <f>IFERROR(ROUND(E835/N835,2),0)</f>
        <v>42.86</v>
      </c>
    </row>
    <row r="836" spans="1:19" ht="28.7" hidden="1" x14ac:dyDescent="0.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 s="9">
        <f>(((I836/60)/60/24)+DATE(1970,1,1))</f>
        <v>41678.396192129629</v>
      </c>
      <c r="K836">
        <v>1389259831</v>
      </c>
      <c r="L836" s="9">
        <f>(((K836/60)/60/24)+DATE(1970,1,1))</f>
        <v>41648.396192129629</v>
      </c>
      <c r="M836" t="b">
        <v>0</v>
      </c>
      <c r="N836">
        <v>25</v>
      </c>
      <c r="O836" t="b">
        <v>1</v>
      </c>
      <c r="P836" s="14" t="s">
        <v>8322</v>
      </c>
      <c r="Q836" t="s">
        <v>8334</v>
      </c>
      <c r="R836" s="12">
        <f>ROUND(E836/D836*100,0)</f>
        <v>120</v>
      </c>
      <c r="S836">
        <f>IFERROR(ROUND(E836/N836,2),0)</f>
        <v>48.09</v>
      </c>
    </row>
    <row r="837" spans="1:19" ht="43" hidden="1" x14ac:dyDescent="0.5">
      <c r="A837">
        <v>1986</v>
      </c>
      <c r="B837" s="3" t="s">
        <v>1987</v>
      </c>
      <c r="C837" s="3" t="s">
        <v>6096</v>
      </c>
      <c r="D837" s="6">
        <v>2000</v>
      </c>
      <c r="E837" s="8">
        <v>1</v>
      </c>
      <c r="F837" t="s">
        <v>8220</v>
      </c>
      <c r="G837" t="s">
        <v>8224</v>
      </c>
      <c r="H837" t="s">
        <v>8246</v>
      </c>
      <c r="I837">
        <v>1457947483</v>
      </c>
      <c r="J837" s="9">
        <f>(((I837/60)/60/24)+DATE(1970,1,1))</f>
        <v>42443.392164351855</v>
      </c>
      <c r="K837">
        <v>1455359083</v>
      </c>
      <c r="L837" s="9">
        <f>(((K837/60)/60/24)+DATE(1970,1,1))</f>
        <v>42413.433831018512</v>
      </c>
      <c r="M837" t="b">
        <v>0</v>
      </c>
      <c r="N837">
        <v>1</v>
      </c>
      <c r="O837" t="b">
        <v>0</v>
      </c>
      <c r="P837" s="14" t="s">
        <v>8327</v>
      </c>
      <c r="Q837" t="s">
        <v>8356</v>
      </c>
      <c r="R837" s="12">
        <f>ROUND(E837/D837*100,0)</f>
        <v>0</v>
      </c>
      <c r="S837">
        <f>IFERROR(ROUND(E837/N837,2),0)</f>
        <v>1</v>
      </c>
    </row>
    <row r="838" spans="1:19" ht="43" hidden="1" x14ac:dyDescent="0.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 s="9">
        <f>(((I838/60)/60/24)+DATE(1970,1,1))</f>
        <v>42637.226701388892</v>
      </c>
      <c r="K838">
        <v>1472102787</v>
      </c>
      <c r="L838" s="9">
        <f>(((K838/60)/60/24)+DATE(1970,1,1))</f>
        <v>42607.226701388892</v>
      </c>
      <c r="M838" t="b">
        <v>0</v>
      </c>
      <c r="N838">
        <v>190</v>
      </c>
      <c r="O838" t="b">
        <v>1</v>
      </c>
      <c r="P838" s="14" t="s">
        <v>8316</v>
      </c>
      <c r="Q838" t="s">
        <v>8337</v>
      </c>
      <c r="R838" s="12">
        <f>ROUND(E838/D838*100,0)</f>
        <v>120</v>
      </c>
      <c r="S838">
        <f>IFERROR(ROUND(E838/N838,2),0)</f>
        <v>63.38</v>
      </c>
    </row>
    <row r="839" spans="1:19" ht="43" hidden="1" x14ac:dyDescent="0.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 s="9">
        <f>(((I839/60)/60/24)+DATE(1970,1,1))</f>
        <v>42618.165972222225</v>
      </c>
      <c r="K839">
        <v>1469595396</v>
      </c>
      <c r="L839" s="9">
        <f>(((K839/60)/60/24)+DATE(1970,1,1))</f>
        <v>42578.205972222218</v>
      </c>
      <c r="M839" t="b">
        <v>0</v>
      </c>
      <c r="N839">
        <v>177</v>
      </c>
      <c r="O839" t="b">
        <v>1</v>
      </c>
      <c r="P839" s="14" t="s">
        <v>8316</v>
      </c>
      <c r="Q839" t="s">
        <v>8337</v>
      </c>
      <c r="R839" s="12">
        <f>ROUND(E839/D839*100,0)</f>
        <v>120</v>
      </c>
      <c r="S839">
        <f>IFERROR(ROUND(E839/N839,2),0)</f>
        <v>34.01</v>
      </c>
    </row>
    <row r="840" spans="1:19" ht="57.35" hidden="1" x14ac:dyDescent="0.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 s="9">
        <f>(((I840/60)/60/24)+DATE(1970,1,1))</f>
        <v>42079.107222222221</v>
      </c>
      <c r="K840">
        <v>1424057664</v>
      </c>
      <c r="L840" s="9">
        <f>(((K840/60)/60/24)+DATE(1970,1,1))</f>
        <v>42051.148888888885</v>
      </c>
      <c r="M840" t="b">
        <v>0</v>
      </c>
      <c r="N840">
        <v>115</v>
      </c>
      <c r="O840" t="b">
        <v>1</v>
      </c>
      <c r="P840" s="14" t="s">
        <v>8316</v>
      </c>
      <c r="Q840" t="s">
        <v>8337</v>
      </c>
      <c r="R840" s="12">
        <f>ROUND(E840/D840*100,0)</f>
        <v>120</v>
      </c>
      <c r="S840">
        <f>IFERROR(ROUND(E840/N840,2),0)</f>
        <v>41.7</v>
      </c>
    </row>
    <row r="841" spans="1:19" ht="43" hidden="1" x14ac:dyDescent="0.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 s="9">
        <f>(((I841/60)/60/24)+DATE(1970,1,1))</f>
        <v>41804.599930555552</v>
      </c>
      <c r="K841">
        <v>1400163834</v>
      </c>
      <c r="L841" s="9">
        <f>(((K841/60)/60/24)+DATE(1970,1,1))</f>
        <v>41774.599930555552</v>
      </c>
      <c r="M841" t="b">
        <v>1</v>
      </c>
      <c r="N841">
        <v>17</v>
      </c>
      <c r="O841" t="b">
        <v>1</v>
      </c>
      <c r="P841" s="14" t="s">
        <v>8316</v>
      </c>
      <c r="Q841" t="s">
        <v>8317</v>
      </c>
      <c r="R841" s="12">
        <f>ROUND(E841/D841*100,0)</f>
        <v>120</v>
      </c>
      <c r="S841">
        <f>IFERROR(ROUND(E841/N841,2),0)</f>
        <v>141.47</v>
      </c>
    </row>
    <row r="842" spans="1:19" ht="43" hidden="1" x14ac:dyDescent="0.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 s="9">
        <f>(((I842/60)/60/24)+DATE(1970,1,1))</f>
        <v>42388.276006944448</v>
      </c>
      <c r="K842">
        <v>1448951847</v>
      </c>
      <c r="L842" s="9">
        <f>(((K842/60)/60/24)+DATE(1970,1,1))</f>
        <v>42339.276006944448</v>
      </c>
      <c r="M842" t="b">
        <v>1</v>
      </c>
      <c r="N842">
        <v>280</v>
      </c>
      <c r="O842" t="b">
        <v>1</v>
      </c>
      <c r="P842" s="14" t="s">
        <v>8327</v>
      </c>
      <c r="Q842" t="s">
        <v>8328</v>
      </c>
      <c r="R842" s="12">
        <f>ROUND(E842/D842*100,0)</f>
        <v>120</v>
      </c>
      <c r="S842">
        <f>IFERROR(ROUND(E842/N842,2),0)</f>
        <v>98.84</v>
      </c>
    </row>
    <row r="843" spans="1:19" ht="43" hidden="1" x14ac:dyDescent="0.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 s="9">
        <f>(((I843/60)/60/24)+DATE(1970,1,1))</f>
        <v>41017.890740740739</v>
      </c>
      <c r="K843">
        <v>1332192160</v>
      </c>
      <c r="L843" s="9">
        <f>(((K843/60)/60/24)+DATE(1970,1,1))</f>
        <v>40987.890740740739</v>
      </c>
      <c r="M843" t="b">
        <v>0</v>
      </c>
      <c r="N843">
        <v>34</v>
      </c>
      <c r="O843" t="b">
        <v>1</v>
      </c>
      <c r="P843" s="14" t="s">
        <v>8316</v>
      </c>
      <c r="Q843" t="s">
        <v>8324</v>
      </c>
      <c r="R843" s="12">
        <f>ROUND(E843/D843*100,0)</f>
        <v>120</v>
      </c>
      <c r="S843">
        <f>IFERROR(ROUND(E843/N843,2),0)</f>
        <v>38.79</v>
      </c>
    </row>
    <row r="844" spans="1:19" ht="43" hidden="1" x14ac:dyDescent="0.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 s="9">
        <f>(((I844/60)/60/24)+DATE(1970,1,1))</f>
        <v>42282.788900462961</v>
      </c>
      <c r="K844">
        <v>1441479361</v>
      </c>
      <c r="L844" s="9">
        <f>(((K844/60)/60/24)+DATE(1970,1,1))</f>
        <v>42252.788900462961</v>
      </c>
      <c r="M844" t="b">
        <v>0</v>
      </c>
      <c r="N844">
        <v>4</v>
      </c>
      <c r="O844" t="b">
        <v>1</v>
      </c>
      <c r="P844" s="14" t="s">
        <v>8327</v>
      </c>
      <c r="Q844" t="s">
        <v>8328</v>
      </c>
      <c r="R844" s="12">
        <f>ROUND(E844/D844*100,0)</f>
        <v>120</v>
      </c>
      <c r="S844">
        <f>IFERROR(ROUND(E844/N844,2),0)</f>
        <v>7.5</v>
      </c>
    </row>
    <row r="845" spans="1:19" ht="43" hidden="1" x14ac:dyDescent="0.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 s="9">
        <f>(((I845/60)/60/24)+DATE(1970,1,1))</f>
        <v>42093.772210648152</v>
      </c>
      <c r="K845">
        <v>1423855919</v>
      </c>
      <c r="L845" s="9">
        <f>(((K845/60)/60/24)+DATE(1970,1,1))</f>
        <v>42048.813877314817</v>
      </c>
      <c r="M845" t="b">
        <v>1</v>
      </c>
      <c r="N845">
        <v>539</v>
      </c>
      <c r="O845" t="b">
        <v>1</v>
      </c>
      <c r="P845" s="14" t="s">
        <v>8312</v>
      </c>
      <c r="Q845" t="s">
        <v>8313</v>
      </c>
      <c r="R845" s="12">
        <f>ROUND(E845/D845*100,0)</f>
        <v>120</v>
      </c>
      <c r="S845">
        <f>IFERROR(ROUND(E845/N845,2),0)</f>
        <v>223.1</v>
      </c>
    </row>
    <row r="846" spans="1:19" ht="28.7" hidden="1" x14ac:dyDescent="0.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 s="9">
        <f>(((I846/60)/60/24)+DATE(1970,1,1))</f>
        <v>42013.041666666672</v>
      </c>
      <c r="K846">
        <v>1417506853</v>
      </c>
      <c r="L846" s="9">
        <f>(((K846/60)/60/24)+DATE(1970,1,1))</f>
        <v>41975.329317129625</v>
      </c>
      <c r="M846" t="b">
        <v>1</v>
      </c>
      <c r="N846">
        <v>508</v>
      </c>
      <c r="O846" t="b">
        <v>1</v>
      </c>
      <c r="P846" s="14" t="s">
        <v>8312</v>
      </c>
      <c r="Q846" t="s">
        <v>8313</v>
      </c>
      <c r="R846" s="12">
        <f>ROUND(E846/D846*100,0)</f>
        <v>120</v>
      </c>
      <c r="S846">
        <f>IFERROR(ROUND(E846/N846,2),0)</f>
        <v>118.45</v>
      </c>
    </row>
    <row r="847" spans="1:19" ht="43" hidden="1" x14ac:dyDescent="0.5">
      <c r="A847">
        <v>1993</v>
      </c>
      <c r="B847" s="3" t="s">
        <v>1994</v>
      </c>
      <c r="C847" s="3" t="s">
        <v>6103</v>
      </c>
      <c r="D847" s="6">
        <v>2000</v>
      </c>
      <c r="E847" s="8">
        <v>0</v>
      </c>
      <c r="F847" t="s">
        <v>8220</v>
      </c>
      <c r="G847" t="s">
        <v>8224</v>
      </c>
      <c r="H847" t="s">
        <v>8246</v>
      </c>
      <c r="I847">
        <v>1450706837</v>
      </c>
      <c r="J847" s="9">
        <f>(((I847/60)/60/24)+DATE(1970,1,1))</f>
        <v>42359.58839120371</v>
      </c>
      <c r="K847">
        <v>1448114837</v>
      </c>
      <c r="L847" s="9">
        <f>(((K847/60)/60/24)+DATE(1970,1,1))</f>
        <v>42329.58839120371</v>
      </c>
      <c r="M847" t="b">
        <v>0</v>
      </c>
      <c r="N847">
        <v>0</v>
      </c>
      <c r="O847" t="b">
        <v>0</v>
      </c>
      <c r="P847" s="14" t="s">
        <v>8327</v>
      </c>
      <c r="Q847" t="s">
        <v>8356</v>
      </c>
      <c r="R847" s="12">
        <f>ROUND(E847/D847*100,0)</f>
        <v>0</v>
      </c>
      <c r="S847">
        <f>IFERROR(ROUND(E847/N847,2),0)</f>
        <v>0</v>
      </c>
    </row>
    <row r="848" spans="1:19" ht="28.7" hidden="1" x14ac:dyDescent="0.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 s="9">
        <f>(((I848/60)/60/24)+DATE(1970,1,1))</f>
        <v>41488.076319444444</v>
      </c>
      <c r="K848">
        <v>1372384194</v>
      </c>
      <c r="L848" s="9">
        <f>(((K848/60)/60/24)+DATE(1970,1,1))</f>
        <v>41453.076319444444</v>
      </c>
      <c r="M848" t="b">
        <v>0</v>
      </c>
      <c r="N848">
        <v>62</v>
      </c>
      <c r="O848" t="b">
        <v>1</v>
      </c>
      <c r="P848" s="14" t="s">
        <v>8316</v>
      </c>
      <c r="Q848" t="s">
        <v>8333</v>
      </c>
      <c r="R848" s="12">
        <f>ROUND(E848/D848*100,0)</f>
        <v>120</v>
      </c>
      <c r="S848">
        <f>IFERROR(ROUND(E848/N848,2),0)</f>
        <v>48.55</v>
      </c>
    </row>
    <row r="849" spans="1:19" ht="43" hidden="1" x14ac:dyDescent="0.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 s="9">
        <f>(((I849/60)/60/24)+DATE(1970,1,1))</f>
        <v>40603.833333333336</v>
      </c>
      <c r="K849">
        <v>1294818278</v>
      </c>
      <c r="L849" s="9">
        <f>(((K849/60)/60/24)+DATE(1970,1,1))</f>
        <v>40555.322662037033</v>
      </c>
      <c r="M849" t="b">
        <v>0</v>
      </c>
      <c r="N849">
        <v>246</v>
      </c>
      <c r="O849" t="b">
        <v>1</v>
      </c>
      <c r="P849" s="14" t="s">
        <v>8316</v>
      </c>
      <c r="Q849" t="s">
        <v>8333</v>
      </c>
      <c r="R849" s="12">
        <f>ROUND(E849/D849*100,0)</f>
        <v>120</v>
      </c>
      <c r="S849">
        <f>IFERROR(ROUND(E849/N849,2),0)</f>
        <v>88.15</v>
      </c>
    </row>
    <row r="850" spans="1:19" ht="28.7" hidden="1" x14ac:dyDescent="0.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 s="9">
        <f>(((I850/60)/60/24)+DATE(1970,1,1))</f>
        <v>41167.066400462965</v>
      </c>
      <c r="K850">
        <v>1346463337</v>
      </c>
      <c r="L850" s="9">
        <f>(((K850/60)/60/24)+DATE(1970,1,1))</f>
        <v>41153.066400462965</v>
      </c>
      <c r="M850" t="b">
        <v>0</v>
      </c>
      <c r="N850">
        <v>8</v>
      </c>
      <c r="O850" t="b">
        <v>1</v>
      </c>
      <c r="P850" s="14" t="s">
        <v>8316</v>
      </c>
      <c r="Q850" t="s">
        <v>8317</v>
      </c>
      <c r="R850" s="12">
        <f>ROUND(E850/D850*100,0)</f>
        <v>120</v>
      </c>
      <c r="S850">
        <f>IFERROR(ROUND(E850/N850,2),0)</f>
        <v>22.5</v>
      </c>
    </row>
    <row r="851" spans="1:19" ht="28.7" hidden="1" x14ac:dyDescent="0.5">
      <c r="A851">
        <v>1192</v>
      </c>
      <c r="B851" s="3" t="s">
        <v>1193</v>
      </c>
      <c r="C851" s="3" t="s">
        <v>5302</v>
      </c>
      <c r="D851" s="6">
        <v>100</v>
      </c>
      <c r="E851" s="8">
        <v>290</v>
      </c>
      <c r="F851" t="s">
        <v>8218</v>
      </c>
      <c r="G851" t="s">
        <v>8224</v>
      </c>
      <c r="H851" t="s">
        <v>8246</v>
      </c>
      <c r="I851">
        <v>1486814978</v>
      </c>
      <c r="J851" s="9">
        <f>(((I851/60)/60/24)+DATE(1970,1,1))</f>
        <v>42777.506689814814</v>
      </c>
      <c r="K851">
        <v>1484222978</v>
      </c>
      <c r="L851" s="9">
        <f>(((K851/60)/60/24)+DATE(1970,1,1))</f>
        <v>42747.506689814814</v>
      </c>
      <c r="M851" t="b">
        <v>0</v>
      </c>
      <c r="N851">
        <v>15</v>
      </c>
      <c r="O851" t="b">
        <v>1</v>
      </c>
      <c r="P851" s="14" t="s">
        <v>8327</v>
      </c>
      <c r="Q851" t="s">
        <v>8328</v>
      </c>
      <c r="R851" s="12">
        <f>ROUND(E851/D851*100,0)</f>
        <v>290</v>
      </c>
      <c r="S851">
        <f>IFERROR(ROUND(E851/N851,2),0)</f>
        <v>19.329999999999998</v>
      </c>
    </row>
    <row r="852" spans="1:19" ht="28.7" hidden="1" x14ac:dyDescent="0.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 s="9">
        <f>(((I852/60)/60/24)+DATE(1970,1,1))</f>
        <v>42227.771990740745</v>
      </c>
      <c r="K852">
        <v>1436725900</v>
      </c>
      <c r="L852" s="9">
        <f>(((K852/60)/60/24)+DATE(1970,1,1))</f>
        <v>42197.771990740745</v>
      </c>
      <c r="M852" t="b">
        <v>0</v>
      </c>
      <c r="N852">
        <v>115</v>
      </c>
      <c r="O852" t="b">
        <v>1</v>
      </c>
      <c r="P852" s="14" t="s">
        <v>8314</v>
      </c>
      <c r="Q852" t="s">
        <v>8315</v>
      </c>
      <c r="R852" s="12">
        <f>ROUND(E852/D852*100,0)</f>
        <v>120</v>
      </c>
      <c r="S852">
        <f>IFERROR(ROUND(E852/N852,2),0)</f>
        <v>48.13</v>
      </c>
    </row>
    <row r="853" spans="1:19" ht="57.35" hidden="1" x14ac:dyDescent="0.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 s="9">
        <f>(((I853/60)/60/24)+DATE(1970,1,1))</f>
        <v>41693.500659722224</v>
      </c>
      <c r="K853">
        <v>1390564857</v>
      </c>
      <c r="L853" s="9">
        <f>(((K853/60)/60/24)+DATE(1970,1,1))</f>
        <v>41663.500659722224</v>
      </c>
      <c r="M853" t="b">
        <v>0</v>
      </c>
      <c r="N853">
        <v>99</v>
      </c>
      <c r="O853" t="b">
        <v>1</v>
      </c>
      <c r="P853" s="14" t="s">
        <v>8314</v>
      </c>
      <c r="Q853" t="s">
        <v>8315</v>
      </c>
      <c r="R853" s="12">
        <f>ROUND(E853/D853*100,0)</f>
        <v>120</v>
      </c>
      <c r="S853">
        <f>IFERROR(ROUND(E853/N853,2),0)</f>
        <v>30.2</v>
      </c>
    </row>
    <row r="854" spans="1:19" ht="43" hidden="1" x14ac:dyDescent="0.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 s="9">
        <f>(((I854/60)/60/24)+DATE(1970,1,1))</f>
        <v>41813.667361111111</v>
      </c>
      <c r="K854">
        <v>1401724860</v>
      </c>
      <c r="L854" s="9">
        <f>(((K854/60)/60/24)+DATE(1970,1,1))</f>
        <v>41792.667361111111</v>
      </c>
      <c r="M854" t="b">
        <v>0</v>
      </c>
      <c r="N854">
        <v>106</v>
      </c>
      <c r="O854" t="b">
        <v>1</v>
      </c>
      <c r="P854" s="14" t="s">
        <v>8316</v>
      </c>
      <c r="Q854" t="s">
        <v>8317</v>
      </c>
      <c r="R854" s="12">
        <f>ROUND(E854/D854*100,0)</f>
        <v>120</v>
      </c>
      <c r="S854">
        <f>IFERROR(ROUND(E854/N854,2),0)</f>
        <v>50.93</v>
      </c>
    </row>
    <row r="855" spans="1:19" ht="43" hidden="1" x14ac:dyDescent="0.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 s="9">
        <f>(((I855/60)/60/24)+DATE(1970,1,1))</f>
        <v>41003.731516203705</v>
      </c>
      <c r="K855">
        <v>1330972403</v>
      </c>
      <c r="L855" s="9">
        <f>(((K855/60)/60/24)+DATE(1970,1,1))</f>
        <v>40973.773182870369</v>
      </c>
      <c r="M855" t="b">
        <v>0</v>
      </c>
      <c r="N855">
        <v>134</v>
      </c>
      <c r="O855" t="b">
        <v>1</v>
      </c>
      <c r="P855" s="14" t="s">
        <v>8316</v>
      </c>
      <c r="Q855" t="s">
        <v>8338</v>
      </c>
      <c r="R855" s="12">
        <f>ROUND(E855/D855*100,0)</f>
        <v>120</v>
      </c>
      <c r="S855">
        <f>IFERROR(ROUND(E855/N855,2),0)</f>
        <v>49.19</v>
      </c>
    </row>
    <row r="856" spans="1:19" ht="57.35" hidden="1" x14ac:dyDescent="0.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 s="9">
        <f>(((I856/60)/60/24)+DATE(1970,1,1))</f>
        <v>42285.333252314813</v>
      </c>
      <c r="K856">
        <v>1441699193</v>
      </c>
      <c r="L856" s="9">
        <f>(((K856/60)/60/24)+DATE(1970,1,1))</f>
        <v>42255.333252314813</v>
      </c>
      <c r="M856" t="b">
        <v>1</v>
      </c>
      <c r="N856">
        <v>187</v>
      </c>
      <c r="O856" t="b">
        <v>1</v>
      </c>
      <c r="P856" s="14" t="s">
        <v>8319</v>
      </c>
      <c r="Q856" t="s">
        <v>8332</v>
      </c>
      <c r="R856" s="12">
        <f>ROUND(E856/D856*100,0)</f>
        <v>120</v>
      </c>
      <c r="S856">
        <f>IFERROR(ROUND(E856/N856,2),0)</f>
        <v>64.16</v>
      </c>
    </row>
    <row r="857" spans="1:19" ht="43" hidden="1" x14ac:dyDescent="0.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 s="9">
        <f>(((I857/60)/60/24)+DATE(1970,1,1))</f>
        <v>41979.956585648149</v>
      </c>
      <c r="K857">
        <v>1414015049</v>
      </c>
      <c r="L857" s="9">
        <f>(((K857/60)/60/24)+DATE(1970,1,1))</f>
        <v>41934.914918981485</v>
      </c>
      <c r="M857" t="b">
        <v>1</v>
      </c>
      <c r="N857">
        <v>325</v>
      </c>
      <c r="O857" t="b">
        <v>1</v>
      </c>
      <c r="P857" s="14" t="s">
        <v>8319</v>
      </c>
      <c r="Q857" t="s">
        <v>8332</v>
      </c>
      <c r="R857" s="12">
        <f>ROUND(E857/D857*100,0)</f>
        <v>120</v>
      </c>
      <c r="S857">
        <f>IFERROR(ROUND(E857/N857,2),0)</f>
        <v>92.39</v>
      </c>
    </row>
    <row r="858" spans="1:19" ht="28.7" hidden="1" x14ac:dyDescent="0.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 s="9">
        <f>(((I858/60)/60/24)+DATE(1970,1,1))</f>
        <v>42052.207638888889</v>
      </c>
      <c r="K858">
        <v>1421964718</v>
      </c>
      <c r="L858" s="9">
        <f>(((K858/60)/60/24)+DATE(1970,1,1))</f>
        <v>42026.924976851849</v>
      </c>
      <c r="M858" t="b">
        <v>0</v>
      </c>
      <c r="N858">
        <v>18</v>
      </c>
      <c r="O858" t="b">
        <v>1</v>
      </c>
      <c r="P858" s="14" t="s">
        <v>8319</v>
      </c>
      <c r="Q858" t="s">
        <v>8320</v>
      </c>
      <c r="R858" s="12">
        <f>ROUND(E858/D858*100,0)</f>
        <v>120</v>
      </c>
      <c r="S858">
        <f>IFERROR(ROUND(E858/N858,2),0)</f>
        <v>66.67</v>
      </c>
    </row>
    <row r="859" spans="1:19" ht="43" hidden="1" x14ac:dyDescent="0.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 s="9">
        <f>(((I859/60)/60/24)+DATE(1970,1,1))</f>
        <v>41838.198518518519</v>
      </c>
      <c r="K859">
        <v>1403066752</v>
      </c>
      <c r="L859" s="9">
        <f>(((K859/60)/60/24)+DATE(1970,1,1))</f>
        <v>41808.198518518519</v>
      </c>
      <c r="M859" t="b">
        <v>0</v>
      </c>
      <c r="N859">
        <v>38</v>
      </c>
      <c r="O859" t="b">
        <v>1</v>
      </c>
      <c r="P859" s="14" t="s">
        <v>8319</v>
      </c>
      <c r="Q859" t="s">
        <v>8320</v>
      </c>
      <c r="R859" s="12">
        <f>ROUND(E859/D859*100,0)</f>
        <v>120</v>
      </c>
      <c r="S859">
        <f>IFERROR(ROUND(E859/N859,2),0)</f>
        <v>31.5</v>
      </c>
    </row>
    <row r="860" spans="1:19" ht="43" hidden="1" x14ac:dyDescent="0.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 s="9">
        <f>(((I860/60)/60/24)+DATE(1970,1,1))</f>
        <v>42524.6875</v>
      </c>
      <c r="K860">
        <v>1462379066</v>
      </c>
      <c r="L860" s="9">
        <f>(((K860/60)/60/24)+DATE(1970,1,1))</f>
        <v>42494.683634259258</v>
      </c>
      <c r="M860" t="b">
        <v>0</v>
      </c>
      <c r="N860">
        <v>23</v>
      </c>
      <c r="O860" t="b">
        <v>1</v>
      </c>
      <c r="P860" s="14" t="s">
        <v>8319</v>
      </c>
      <c r="Q860" t="s">
        <v>8320</v>
      </c>
      <c r="R860" s="12">
        <f>ROUND(E860/D860*100,0)</f>
        <v>120</v>
      </c>
      <c r="S860">
        <f>IFERROR(ROUND(E860/N860,2),0)</f>
        <v>104.57</v>
      </c>
    </row>
    <row r="861" spans="1:19" ht="43" hidden="1" x14ac:dyDescent="0.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 s="9">
        <f>(((I861/60)/60/24)+DATE(1970,1,1))</f>
        <v>41864.916666666664</v>
      </c>
      <c r="K861">
        <v>1406039696</v>
      </c>
      <c r="L861" s="9">
        <f>(((K861/60)/60/24)+DATE(1970,1,1))</f>
        <v>41842.607592592591</v>
      </c>
      <c r="M861" t="b">
        <v>0</v>
      </c>
      <c r="N861">
        <v>54</v>
      </c>
      <c r="O861" t="b">
        <v>1</v>
      </c>
      <c r="P861" s="14" t="s">
        <v>8319</v>
      </c>
      <c r="Q861" t="s">
        <v>8320</v>
      </c>
      <c r="R861" s="12">
        <f>ROUND(E861/D861*100,0)</f>
        <v>120</v>
      </c>
      <c r="S861">
        <f>IFERROR(ROUND(E861/N861,2),0)</f>
        <v>44.54</v>
      </c>
    </row>
    <row r="862" spans="1:19" ht="43" hidden="1" x14ac:dyDescent="0.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 s="9">
        <f>(((I862/60)/60/24)+DATE(1970,1,1))</f>
        <v>41918.674826388888</v>
      </c>
      <c r="K862">
        <v>1410019905</v>
      </c>
      <c r="L862" s="9">
        <f>(((K862/60)/60/24)+DATE(1970,1,1))</f>
        <v>41888.674826388888</v>
      </c>
      <c r="M862" t="b">
        <v>0</v>
      </c>
      <c r="N862">
        <v>118</v>
      </c>
      <c r="O862" t="b">
        <v>1</v>
      </c>
      <c r="P862" s="14" t="s">
        <v>8319</v>
      </c>
      <c r="Q862" t="s">
        <v>8332</v>
      </c>
      <c r="R862" s="12">
        <f>ROUND(E862/D862*100,0)</f>
        <v>120</v>
      </c>
      <c r="S862">
        <f>IFERROR(ROUND(E862/N862,2),0)</f>
        <v>108.24</v>
      </c>
    </row>
    <row r="863" spans="1:19" ht="43" hidden="1" x14ac:dyDescent="0.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 s="9">
        <f>(((I863/60)/60/24)+DATE(1970,1,1))</f>
        <v>41969.611574074079</v>
      </c>
      <c r="K863">
        <v>1414417240</v>
      </c>
      <c r="L863" s="9">
        <f>(((K863/60)/60/24)+DATE(1970,1,1))</f>
        <v>41939.569907407407</v>
      </c>
      <c r="M863" t="b">
        <v>0</v>
      </c>
      <c r="N863">
        <v>128</v>
      </c>
      <c r="O863" t="b">
        <v>1</v>
      </c>
      <c r="P863" s="14" t="s">
        <v>8319</v>
      </c>
      <c r="Q863" t="s">
        <v>8332</v>
      </c>
      <c r="R863" s="12">
        <f>ROUND(E863/D863*100,0)</f>
        <v>120</v>
      </c>
      <c r="S863">
        <f>IFERROR(ROUND(E863/N863,2),0)</f>
        <v>233.9</v>
      </c>
    </row>
    <row r="864" spans="1:19" ht="28.7" hidden="1" x14ac:dyDescent="0.5">
      <c r="A864">
        <v>1504</v>
      </c>
      <c r="B864" s="3" t="s">
        <v>1505</v>
      </c>
      <c r="C864" s="3" t="s">
        <v>5614</v>
      </c>
      <c r="D864" s="6">
        <v>6500</v>
      </c>
      <c r="E864" s="8">
        <v>18066</v>
      </c>
      <c r="F864" t="s">
        <v>8218</v>
      </c>
      <c r="G864" t="s">
        <v>8224</v>
      </c>
      <c r="H864" t="s">
        <v>8246</v>
      </c>
      <c r="I864">
        <v>1402389180</v>
      </c>
      <c r="J864" s="9">
        <f>(((I864/60)/60/24)+DATE(1970,1,1))</f>
        <v>41800.356249999997</v>
      </c>
      <c r="K864">
        <v>1399996024</v>
      </c>
      <c r="L864" s="9">
        <f>(((K864/60)/60/24)+DATE(1970,1,1))</f>
        <v>41772.657685185186</v>
      </c>
      <c r="M864" t="b">
        <v>1</v>
      </c>
      <c r="N864">
        <v>269</v>
      </c>
      <c r="O864" t="b">
        <v>1</v>
      </c>
      <c r="P864" s="14" t="s">
        <v>8327</v>
      </c>
      <c r="Q864" t="s">
        <v>8328</v>
      </c>
      <c r="R864" s="12">
        <f>ROUND(E864/D864*100,0)</f>
        <v>278</v>
      </c>
      <c r="S864">
        <f>IFERROR(ROUND(E864/N864,2),0)</f>
        <v>67.16</v>
      </c>
    </row>
    <row r="865" spans="1:19" ht="43" hidden="1" x14ac:dyDescent="0.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 s="9">
        <f>(((I865/60)/60/24)+DATE(1970,1,1))</f>
        <v>41866.083333333336</v>
      </c>
      <c r="K865">
        <v>1405346680</v>
      </c>
      <c r="L865" s="9">
        <f>(((K865/60)/60/24)+DATE(1970,1,1))</f>
        <v>41834.586574074077</v>
      </c>
      <c r="M865" t="b">
        <v>1</v>
      </c>
      <c r="N865">
        <v>322</v>
      </c>
      <c r="O865" t="b">
        <v>1</v>
      </c>
      <c r="P865" s="14" t="s">
        <v>8319</v>
      </c>
      <c r="Q865" t="s">
        <v>8320</v>
      </c>
      <c r="R865" s="12">
        <f>ROUND(E865/D865*100,0)</f>
        <v>120</v>
      </c>
      <c r="S865">
        <f>IFERROR(ROUND(E865/N865,2),0)</f>
        <v>85.53</v>
      </c>
    </row>
    <row r="866" spans="1:19" ht="28.7" hidden="1" x14ac:dyDescent="0.5">
      <c r="A866">
        <v>1196</v>
      </c>
      <c r="B866" s="3" t="s">
        <v>1197</v>
      </c>
      <c r="C866" s="3" t="s">
        <v>5306</v>
      </c>
      <c r="D866" s="6">
        <v>14500</v>
      </c>
      <c r="E866" s="8">
        <v>39137</v>
      </c>
      <c r="F866" t="s">
        <v>8218</v>
      </c>
      <c r="G866" t="s">
        <v>8224</v>
      </c>
      <c r="H866" t="s">
        <v>8246</v>
      </c>
      <c r="I866">
        <v>1450467539</v>
      </c>
      <c r="J866" s="9">
        <f>(((I866/60)/60/24)+DATE(1970,1,1))</f>
        <v>42356.818738425922</v>
      </c>
      <c r="K866">
        <v>1447875539</v>
      </c>
      <c r="L866" s="9">
        <f>(((K866/60)/60/24)+DATE(1970,1,1))</f>
        <v>42326.818738425922</v>
      </c>
      <c r="M866" t="b">
        <v>0</v>
      </c>
      <c r="N866">
        <v>512</v>
      </c>
      <c r="O866" t="b">
        <v>1</v>
      </c>
      <c r="P866" s="14" t="s">
        <v>8327</v>
      </c>
      <c r="Q866" t="s">
        <v>8328</v>
      </c>
      <c r="R866" s="12">
        <f>ROUND(E866/D866*100,0)</f>
        <v>270</v>
      </c>
      <c r="S866">
        <f>IFERROR(ROUND(E866/N866,2),0)</f>
        <v>76.44</v>
      </c>
    </row>
    <row r="867" spans="1:19" ht="43" hidden="1" x14ac:dyDescent="0.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 s="9">
        <f>(((I867/60)/60/24)+DATE(1970,1,1))</f>
        <v>42621.756041666667</v>
      </c>
      <c r="K867">
        <v>1471543722</v>
      </c>
      <c r="L867" s="9">
        <f>(((K867/60)/60/24)+DATE(1970,1,1))</f>
        <v>42600.756041666667</v>
      </c>
      <c r="M867" t="b">
        <v>0</v>
      </c>
      <c r="N867">
        <v>13</v>
      </c>
      <c r="O867" t="b">
        <v>1</v>
      </c>
      <c r="P867" s="14" t="s">
        <v>8319</v>
      </c>
      <c r="Q867" t="s">
        <v>8320</v>
      </c>
      <c r="R867" s="12">
        <f>ROUND(E867/D867*100,0)</f>
        <v>120</v>
      </c>
      <c r="S867">
        <f>IFERROR(ROUND(E867/N867,2),0)</f>
        <v>55.23</v>
      </c>
    </row>
    <row r="868" spans="1:19" ht="28.7" hidden="1" x14ac:dyDescent="0.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 s="9">
        <f>(((I868/60)/60/24)+DATE(1970,1,1))</f>
        <v>41846.291666666664</v>
      </c>
      <c r="K868">
        <v>1404841270</v>
      </c>
      <c r="L868" s="9">
        <f>(((K868/60)/60/24)+DATE(1970,1,1))</f>
        <v>41828.736921296295</v>
      </c>
      <c r="M868" t="b">
        <v>0</v>
      </c>
      <c r="N868">
        <v>34</v>
      </c>
      <c r="O868" t="b">
        <v>1</v>
      </c>
      <c r="P868" s="14" t="s">
        <v>8319</v>
      </c>
      <c r="Q868" t="s">
        <v>8320</v>
      </c>
      <c r="R868" s="12">
        <f>ROUND(E868/D868*100,0)</f>
        <v>120</v>
      </c>
      <c r="S868">
        <f>IFERROR(ROUND(E868/N868,2),0)</f>
        <v>88.24</v>
      </c>
    </row>
    <row r="869" spans="1:19" ht="43" hidden="1" x14ac:dyDescent="0.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 s="9">
        <f>(((I869/60)/60/24)+DATE(1970,1,1))</f>
        <v>41970.639849537038</v>
      </c>
      <c r="K869">
        <v>1414506083</v>
      </c>
      <c r="L869" s="9">
        <f>(((K869/60)/60/24)+DATE(1970,1,1))</f>
        <v>41940.598182870373</v>
      </c>
      <c r="M869" t="b">
        <v>0</v>
      </c>
      <c r="N869">
        <v>31</v>
      </c>
      <c r="O869" t="b">
        <v>1</v>
      </c>
      <c r="P869" s="14" t="s">
        <v>8319</v>
      </c>
      <c r="Q869" t="s">
        <v>8320</v>
      </c>
      <c r="R869" s="12">
        <f>ROUND(E869/D869*100,0)</f>
        <v>120</v>
      </c>
      <c r="S869">
        <f>IFERROR(ROUND(E869/N869,2),0)</f>
        <v>58.06</v>
      </c>
    </row>
    <row r="870" spans="1:19" ht="43" hidden="1" x14ac:dyDescent="0.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 s="9">
        <f>(((I870/60)/60/24)+DATE(1970,1,1))</f>
        <v>41846.207638888889</v>
      </c>
      <c r="K870">
        <v>1403125737</v>
      </c>
      <c r="L870" s="9">
        <f>(((K870/60)/60/24)+DATE(1970,1,1))</f>
        <v>41808.881215277775</v>
      </c>
      <c r="M870" t="b">
        <v>0</v>
      </c>
      <c r="N870">
        <v>27</v>
      </c>
      <c r="O870" t="b">
        <v>1</v>
      </c>
      <c r="P870" s="14" t="s">
        <v>8319</v>
      </c>
      <c r="Q870" t="s">
        <v>8340</v>
      </c>
      <c r="R870" s="12">
        <f>ROUND(E870/D870*100,0)</f>
        <v>120</v>
      </c>
      <c r="S870">
        <f>IFERROR(ROUND(E870/N870,2),0)</f>
        <v>111.11</v>
      </c>
    </row>
    <row r="871" spans="1:19" ht="43" hidden="1" x14ac:dyDescent="0.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 s="9">
        <f>(((I871/60)/60/24)+DATE(1970,1,1))</f>
        <v>42198.837499999994</v>
      </c>
      <c r="K871">
        <v>1433999785</v>
      </c>
      <c r="L871" s="9">
        <f>(((K871/60)/60/24)+DATE(1970,1,1))</f>
        <v>42166.219733796301</v>
      </c>
      <c r="M871" t="b">
        <v>0</v>
      </c>
      <c r="N871">
        <v>30</v>
      </c>
      <c r="O871" t="b">
        <v>1</v>
      </c>
      <c r="P871" s="14" t="s">
        <v>8319</v>
      </c>
      <c r="Q871" t="s">
        <v>8340</v>
      </c>
      <c r="R871" s="12">
        <f>ROUND(E871/D871*100,0)</f>
        <v>120</v>
      </c>
      <c r="S871">
        <f>IFERROR(ROUND(E871/N871,2),0)</f>
        <v>100</v>
      </c>
    </row>
    <row r="872" spans="1:19" ht="43" hidden="1" x14ac:dyDescent="0.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 s="9">
        <f>(((I872/60)/60/24)+DATE(1970,1,1))</f>
        <v>42124.638888888891</v>
      </c>
      <c r="K872">
        <v>1428086501</v>
      </c>
      <c r="L872" s="9">
        <f>(((K872/60)/60/24)+DATE(1970,1,1))</f>
        <v>42097.778946759259</v>
      </c>
      <c r="M872" t="b">
        <v>0</v>
      </c>
      <c r="N872">
        <v>23</v>
      </c>
      <c r="O872" t="b">
        <v>1</v>
      </c>
      <c r="P872" s="14" t="s">
        <v>8322</v>
      </c>
      <c r="Q872" t="s">
        <v>8336</v>
      </c>
      <c r="R872" s="12">
        <f>ROUND(E872/D872*100,0)</f>
        <v>119</v>
      </c>
      <c r="S872">
        <f>IFERROR(ROUND(E872/N872,2),0)</f>
        <v>103.04</v>
      </c>
    </row>
    <row r="873" spans="1:19" ht="28.7" hidden="1" x14ac:dyDescent="0.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 s="9">
        <f>(((I873/60)/60/24)+DATE(1970,1,1))</f>
        <v>42569.849768518514</v>
      </c>
      <c r="K873">
        <v>1466281420</v>
      </c>
      <c r="L873" s="9">
        <f>(((K873/60)/60/24)+DATE(1970,1,1))</f>
        <v>42539.849768518514</v>
      </c>
      <c r="M873" t="b">
        <v>0</v>
      </c>
      <c r="N873">
        <v>26</v>
      </c>
      <c r="O873" t="b">
        <v>1</v>
      </c>
      <c r="P873" s="14" t="s">
        <v>8322</v>
      </c>
      <c r="Q873" t="s">
        <v>8323</v>
      </c>
      <c r="R873" s="12">
        <f>ROUND(E873/D873*100,0)</f>
        <v>119</v>
      </c>
      <c r="S873">
        <f>IFERROR(ROUND(E873/N873,2),0)</f>
        <v>91.23</v>
      </c>
    </row>
    <row r="874" spans="1:19" ht="43" hidden="1" x14ac:dyDescent="0.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 s="9">
        <f>(((I874/60)/60/24)+DATE(1970,1,1))</f>
        <v>41159.475497685184</v>
      </c>
      <c r="K874">
        <v>1344857083</v>
      </c>
      <c r="L874" s="9">
        <f>(((K874/60)/60/24)+DATE(1970,1,1))</f>
        <v>41134.475497685184</v>
      </c>
      <c r="M874" t="b">
        <v>1</v>
      </c>
      <c r="N874">
        <v>129</v>
      </c>
      <c r="O874" t="b">
        <v>1</v>
      </c>
      <c r="P874" s="14" t="s">
        <v>8322</v>
      </c>
      <c r="Q874" t="s">
        <v>8334</v>
      </c>
      <c r="R874" s="12">
        <f>ROUND(E874/D874*100,0)</f>
        <v>119</v>
      </c>
      <c r="S874">
        <f>IFERROR(ROUND(E874/N874,2),0)</f>
        <v>230.09</v>
      </c>
    </row>
    <row r="875" spans="1:19" ht="43" hidden="1" x14ac:dyDescent="0.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 s="9">
        <f>(((I875/60)/60/24)+DATE(1970,1,1))</f>
        <v>41352.696006944447</v>
      </c>
      <c r="K875">
        <v>1360258935</v>
      </c>
      <c r="L875" s="9">
        <f>(((K875/60)/60/24)+DATE(1970,1,1))</f>
        <v>41312.737673611111</v>
      </c>
      <c r="M875" t="b">
        <v>1</v>
      </c>
      <c r="N875">
        <v>251</v>
      </c>
      <c r="O875" t="b">
        <v>1</v>
      </c>
      <c r="P875" s="14" t="s">
        <v>8322</v>
      </c>
      <c r="Q875" t="s">
        <v>8334</v>
      </c>
      <c r="R875" s="12">
        <f>ROUND(E875/D875*100,0)</f>
        <v>119</v>
      </c>
      <c r="S875">
        <f>IFERROR(ROUND(E875/N875,2),0)</f>
        <v>61.5</v>
      </c>
    </row>
    <row r="876" spans="1:19" ht="43" hidden="1" x14ac:dyDescent="0.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 s="9">
        <f>(((I876/60)/60/24)+DATE(1970,1,1))</f>
        <v>41155.751550925925</v>
      </c>
      <c r="K876">
        <v>1344880934</v>
      </c>
      <c r="L876" s="9">
        <f>(((K876/60)/60/24)+DATE(1970,1,1))</f>
        <v>41134.751550925925</v>
      </c>
      <c r="M876" t="b">
        <v>1</v>
      </c>
      <c r="N876">
        <v>238</v>
      </c>
      <c r="O876" t="b">
        <v>1</v>
      </c>
      <c r="P876" s="14" t="s">
        <v>8322</v>
      </c>
      <c r="Q876" t="s">
        <v>8334</v>
      </c>
      <c r="R876" s="12">
        <f>ROUND(E876/D876*100,0)</f>
        <v>119</v>
      </c>
      <c r="S876">
        <f>IFERROR(ROUND(E876/N876,2),0)</f>
        <v>89.96</v>
      </c>
    </row>
    <row r="877" spans="1:19" ht="43" hidden="1" x14ac:dyDescent="0.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 s="9">
        <f>(((I877/60)/60/24)+DATE(1970,1,1))</f>
        <v>42229.57</v>
      </c>
      <c r="K877">
        <v>1436881248</v>
      </c>
      <c r="L877" s="9">
        <f>(((K877/60)/60/24)+DATE(1970,1,1))</f>
        <v>42199.57</v>
      </c>
      <c r="M877" t="b">
        <v>0</v>
      </c>
      <c r="N877">
        <v>315</v>
      </c>
      <c r="O877" t="b">
        <v>1</v>
      </c>
      <c r="P877" s="14" t="s">
        <v>8312</v>
      </c>
      <c r="Q877" t="s">
        <v>8318</v>
      </c>
      <c r="R877" s="12">
        <f>ROUND(E877/D877*100,0)</f>
        <v>119</v>
      </c>
      <c r="S877">
        <f>IFERROR(ROUND(E877/N877,2),0)</f>
        <v>151.32</v>
      </c>
    </row>
    <row r="878" spans="1:19" ht="43" hidden="1" x14ac:dyDescent="0.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 s="9">
        <f>(((I878/60)/60/24)+DATE(1970,1,1))</f>
        <v>40759.630497685182</v>
      </c>
      <c r="K878">
        <v>1308496075</v>
      </c>
      <c r="L878" s="9">
        <f>(((K878/60)/60/24)+DATE(1970,1,1))</f>
        <v>40713.630497685182</v>
      </c>
      <c r="M878" t="b">
        <v>0</v>
      </c>
      <c r="N878">
        <v>62</v>
      </c>
      <c r="O878" t="b">
        <v>1</v>
      </c>
      <c r="P878" s="14" t="s">
        <v>8325</v>
      </c>
      <c r="Q878" t="s">
        <v>8335</v>
      </c>
      <c r="R878" s="12">
        <f>ROUND(E878/D878*100,0)</f>
        <v>119</v>
      </c>
      <c r="S878">
        <f>IFERROR(ROUND(E878/N878,2),0)</f>
        <v>57.34</v>
      </c>
    </row>
    <row r="879" spans="1:19" ht="28.7" hidden="1" x14ac:dyDescent="0.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 s="9">
        <f>(((I879/60)/60/24)+DATE(1970,1,1))</f>
        <v>41187.947337962964</v>
      </c>
      <c r="K879">
        <v>1346885050</v>
      </c>
      <c r="L879" s="9">
        <f>(((K879/60)/60/24)+DATE(1970,1,1))</f>
        <v>41157.947337962964</v>
      </c>
      <c r="M879" t="b">
        <v>0</v>
      </c>
      <c r="N879">
        <v>69</v>
      </c>
      <c r="O879" t="b">
        <v>1</v>
      </c>
      <c r="P879" s="14" t="s">
        <v>8316</v>
      </c>
      <c r="Q879" t="s">
        <v>8317</v>
      </c>
      <c r="R879" s="12">
        <f>ROUND(E879/D879*100,0)</f>
        <v>119</v>
      </c>
      <c r="S879">
        <f>IFERROR(ROUND(E879/N879,2),0)</f>
        <v>51.81</v>
      </c>
    </row>
    <row r="880" spans="1:19" ht="43" hidden="1" x14ac:dyDescent="0.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 s="9">
        <f>(((I880/60)/60/24)+DATE(1970,1,1))</f>
        <v>42400.580590277779</v>
      </c>
      <c r="K880">
        <v>1451656563</v>
      </c>
      <c r="L880" s="9">
        <f>(((K880/60)/60/24)+DATE(1970,1,1))</f>
        <v>42370.580590277779</v>
      </c>
      <c r="M880" t="b">
        <v>1</v>
      </c>
      <c r="N880">
        <v>61</v>
      </c>
      <c r="O880" t="b">
        <v>1</v>
      </c>
      <c r="P880" s="14" t="s">
        <v>8316</v>
      </c>
      <c r="Q880" t="s">
        <v>8329</v>
      </c>
      <c r="R880" s="12">
        <f>ROUND(E880/D880*100,0)</f>
        <v>119</v>
      </c>
      <c r="S880">
        <f>IFERROR(ROUND(E880/N880,2),0)</f>
        <v>388.98</v>
      </c>
    </row>
    <row r="881" spans="1:19" ht="28.7" hidden="1" x14ac:dyDescent="0.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 s="9">
        <f>(((I881/60)/60/24)+DATE(1970,1,1))</f>
        <v>41727.041666666664</v>
      </c>
      <c r="K881">
        <v>1393034470</v>
      </c>
      <c r="L881" s="9">
        <f>(((K881/60)/60/24)+DATE(1970,1,1))</f>
        <v>41692.084143518521</v>
      </c>
      <c r="M881" t="b">
        <v>1</v>
      </c>
      <c r="N881">
        <v>41</v>
      </c>
      <c r="O881" t="b">
        <v>1</v>
      </c>
      <c r="P881" s="14" t="s">
        <v>8316</v>
      </c>
      <c r="Q881" t="s">
        <v>8317</v>
      </c>
      <c r="R881" s="12">
        <f>ROUND(E881/D881*100,0)</f>
        <v>119</v>
      </c>
      <c r="S881">
        <f>IFERROR(ROUND(E881/N881,2),0)</f>
        <v>43.54</v>
      </c>
    </row>
    <row r="882" spans="1:19" ht="57.35" hidden="1" x14ac:dyDescent="0.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 s="9">
        <f>(((I882/60)/60/24)+DATE(1970,1,1))</f>
        <v>40512.655266203699</v>
      </c>
      <c r="K882">
        <v>1287071015</v>
      </c>
      <c r="L882" s="9">
        <f>(((K882/60)/60/24)+DATE(1970,1,1))</f>
        <v>40465.655266203699</v>
      </c>
      <c r="M882" t="b">
        <v>1</v>
      </c>
      <c r="N882">
        <v>66</v>
      </c>
      <c r="O882" t="b">
        <v>1</v>
      </c>
      <c r="P882" s="14" t="s">
        <v>8316</v>
      </c>
      <c r="Q882" t="s">
        <v>8317</v>
      </c>
      <c r="R882" s="12">
        <f>ROUND(E882/D882*100,0)</f>
        <v>119</v>
      </c>
      <c r="S882">
        <f>IFERROR(ROUND(E882/N882,2),0)</f>
        <v>63.18</v>
      </c>
    </row>
    <row r="883" spans="1:19" ht="43" hidden="1" x14ac:dyDescent="0.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 s="9">
        <f>(((I883/60)/60/24)+DATE(1970,1,1))</f>
        <v>42011.6956712963</v>
      </c>
      <c r="K883">
        <v>1415464906</v>
      </c>
      <c r="L883" s="9">
        <f>(((K883/60)/60/24)+DATE(1970,1,1))</f>
        <v>41951.695671296293</v>
      </c>
      <c r="M883" t="b">
        <v>0</v>
      </c>
      <c r="N883">
        <v>144</v>
      </c>
      <c r="O883" t="b">
        <v>1</v>
      </c>
      <c r="P883" s="14" t="s">
        <v>8316</v>
      </c>
      <c r="Q883" t="s">
        <v>8317</v>
      </c>
      <c r="R883" s="12">
        <f>ROUND(E883/D883*100,0)</f>
        <v>119</v>
      </c>
      <c r="S883">
        <f>IFERROR(ROUND(E883/N883,2),0)</f>
        <v>346.04</v>
      </c>
    </row>
    <row r="884" spans="1:19" ht="43" hidden="1" x14ac:dyDescent="0.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 s="9">
        <f>(((I884/60)/60/24)+DATE(1970,1,1))</f>
        <v>40596.125</v>
      </c>
      <c r="K884">
        <v>1295624113</v>
      </c>
      <c r="L884" s="9">
        <f>(((K884/60)/60/24)+DATE(1970,1,1))</f>
        <v>40564.649456018517</v>
      </c>
      <c r="M884" t="b">
        <v>0</v>
      </c>
      <c r="N884">
        <v>93</v>
      </c>
      <c r="O884" t="b">
        <v>1</v>
      </c>
      <c r="P884" s="14" t="s">
        <v>8316</v>
      </c>
      <c r="Q884" t="s">
        <v>8324</v>
      </c>
      <c r="R884" s="12">
        <f>ROUND(E884/D884*100,0)</f>
        <v>119</v>
      </c>
      <c r="S884">
        <f>IFERROR(ROUND(E884/N884,2),0)</f>
        <v>44.96</v>
      </c>
    </row>
    <row r="885" spans="1:19" ht="43" hidden="1" x14ac:dyDescent="0.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 s="9">
        <f>(((I885/60)/60/24)+DATE(1970,1,1))</f>
        <v>41039.708333333336</v>
      </c>
      <c r="K885">
        <v>1335473931</v>
      </c>
      <c r="L885" s="9">
        <f>(((K885/60)/60/24)+DATE(1970,1,1))</f>
        <v>41025.874201388891</v>
      </c>
      <c r="M885" t="b">
        <v>0</v>
      </c>
      <c r="N885">
        <v>43</v>
      </c>
      <c r="O885" t="b">
        <v>1</v>
      </c>
      <c r="P885" s="14" t="s">
        <v>8316</v>
      </c>
      <c r="Q885" t="s">
        <v>8333</v>
      </c>
      <c r="R885" s="12">
        <f>ROUND(E885/D885*100,0)</f>
        <v>119</v>
      </c>
      <c r="S885">
        <f>IFERROR(ROUND(E885/N885,2),0)</f>
        <v>27.56</v>
      </c>
    </row>
    <row r="886" spans="1:19" ht="43" hidden="1" x14ac:dyDescent="0.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 s="9">
        <f>(((I886/60)/60/24)+DATE(1970,1,1))</f>
        <v>40801.916701388887</v>
      </c>
      <c r="K886">
        <v>1313532003</v>
      </c>
      <c r="L886" s="9">
        <f>(((K886/60)/60/24)+DATE(1970,1,1))</f>
        <v>40771.916701388887</v>
      </c>
      <c r="M886" t="b">
        <v>0</v>
      </c>
      <c r="N886">
        <v>90</v>
      </c>
      <c r="O886" t="b">
        <v>1</v>
      </c>
      <c r="P886" s="14" t="s">
        <v>8316</v>
      </c>
      <c r="Q886" t="s">
        <v>8333</v>
      </c>
      <c r="R886" s="12">
        <f>ROUND(E886/D886*100,0)</f>
        <v>119</v>
      </c>
      <c r="S886">
        <f>IFERROR(ROUND(E886/N886,2),0)</f>
        <v>46.4</v>
      </c>
    </row>
    <row r="887" spans="1:19" ht="43" hidden="1" x14ac:dyDescent="0.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 s="9">
        <f>(((I887/60)/60/24)+DATE(1970,1,1))</f>
        <v>41941.787534722222</v>
      </c>
      <c r="K887">
        <v>1412794443</v>
      </c>
      <c r="L887" s="9">
        <f>(((K887/60)/60/24)+DATE(1970,1,1))</f>
        <v>41920.787534722222</v>
      </c>
      <c r="M887" t="b">
        <v>0</v>
      </c>
      <c r="N887">
        <v>108</v>
      </c>
      <c r="O887" t="b">
        <v>1</v>
      </c>
      <c r="P887" s="14" t="s">
        <v>8319</v>
      </c>
      <c r="Q887" t="s">
        <v>8320</v>
      </c>
      <c r="R887" s="12">
        <f>ROUND(E887/D887*100,0)</f>
        <v>119</v>
      </c>
      <c r="S887">
        <f>IFERROR(ROUND(E887/N887,2),0)</f>
        <v>66.11</v>
      </c>
    </row>
    <row r="888" spans="1:19" ht="43" hidden="1" x14ac:dyDescent="0.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 s="9">
        <f>(((I888/60)/60/24)+DATE(1970,1,1))</f>
        <v>42795.083333333328</v>
      </c>
      <c r="K888">
        <v>1487094360</v>
      </c>
      <c r="L888" s="9">
        <f>(((K888/60)/60/24)+DATE(1970,1,1))</f>
        <v>42780.740277777775</v>
      </c>
      <c r="M888" t="b">
        <v>0</v>
      </c>
      <c r="N888">
        <v>20</v>
      </c>
      <c r="O888" t="b">
        <v>1</v>
      </c>
      <c r="P888" s="14" t="s">
        <v>8319</v>
      </c>
      <c r="Q888" t="s">
        <v>8332</v>
      </c>
      <c r="R888" s="12">
        <f>ROUND(E888/D888*100,0)</f>
        <v>119</v>
      </c>
      <c r="S888">
        <f>IFERROR(ROUND(E888/N888,2),0)</f>
        <v>80.25</v>
      </c>
    </row>
    <row r="889" spans="1:19" ht="43" hidden="1" x14ac:dyDescent="0.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 s="9">
        <f>(((I889/60)/60/24)+DATE(1970,1,1))</f>
        <v>41810.958333333336</v>
      </c>
      <c r="K889">
        <v>1400512658</v>
      </c>
      <c r="L889" s="9">
        <f>(((K889/60)/60/24)+DATE(1970,1,1))</f>
        <v>41778.637245370373</v>
      </c>
      <c r="M889" t="b">
        <v>1</v>
      </c>
      <c r="N889">
        <v>226</v>
      </c>
      <c r="O889" t="b">
        <v>1</v>
      </c>
      <c r="P889" s="14" t="s">
        <v>8319</v>
      </c>
      <c r="Q889" t="s">
        <v>8320</v>
      </c>
      <c r="R889" s="12">
        <f>ROUND(E889/D889*100,0)</f>
        <v>119</v>
      </c>
      <c r="S889">
        <f>IFERROR(ROUND(E889/N889,2),0)</f>
        <v>50.16</v>
      </c>
    </row>
    <row r="890" spans="1:19" ht="43" hidden="1" x14ac:dyDescent="0.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 s="9">
        <f>(((I890/60)/60/24)+DATE(1970,1,1))</f>
        <v>42796.805034722223</v>
      </c>
      <c r="K890">
        <v>1485890355</v>
      </c>
      <c r="L890" s="9">
        <f>(((K890/60)/60/24)+DATE(1970,1,1))</f>
        <v>42766.805034722223</v>
      </c>
      <c r="M890" t="b">
        <v>0</v>
      </c>
      <c r="N890">
        <v>61</v>
      </c>
      <c r="O890" t="b">
        <v>1</v>
      </c>
      <c r="P890" s="14" t="s">
        <v>8319</v>
      </c>
      <c r="Q890" t="s">
        <v>8320</v>
      </c>
      <c r="R890" s="12">
        <f>ROUND(E890/D890*100,0)</f>
        <v>119</v>
      </c>
      <c r="S890">
        <f>IFERROR(ROUND(E890/N890,2),0)</f>
        <v>97.38</v>
      </c>
    </row>
    <row r="891" spans="1:19" ht="28.7" hidden="1" x14ac:dyDescent="0.5">
      <c r="A891">
        <v>1752</v>
      </c>
      <c r="B891" s="3" t="s">
        <v>1753</v>
      </c>
      <c r="C891" s="3" t="s">
        <v>5862</v>
      </c>
      <c r="D891" s="6">
        <v>1200</v>
      </c>
      <c r="E891" s="8">
        <v>3122</v>
      </c>
      <c r="F891" t="s">
        <v>8218</v>
      </c>
      <c r="G891" t="s">
        <v>8224</v>
      </c>
      <c r="H891" t="s">
        <v>8246</v>
      </c>
      <c r="I891">
        <v>1476425082</v>
      </c>
      <c r="J891" s="9">
        <f>(((I891/60)/60/24)+DATE(1970,1,1))</f>
        <v>42657.253263888888</v>
      </c>
      <c r="K891">
        <v>1473833082</v>
      </c>
      <c r="L891" s="9">
        <f>(((K891/60)/60/24)+DATE(1970,1,1))</f>
        <v>42627.253263888888</v>
      </c>
      <c r="M891" t="b">
        <v>0</v>
      </c>
      <c r="N891">
        <v>90</v>
      </c>
      <c r="O891" t="b">
        <v>1</v>
      </c>
      <c r="P891" s="14" t="s">
        <v>8327</v>
      </c>
      <c r="Q891" t="s">
        <v>8328</v>
      </c>
      <c r="R891" s="12">
        <f>ROUND(E891/D891*100,0)</f>
        <v>260</v>
      </c>
      <c r="S891">
        <f>IFERROR(ROUND(E891/N891,2),0)</f>
        <v>34.69</v>
      </c>
    </row>
    <row r="892" spans="1:19" ht="28.7" hidden="1" x14ac:dyDescent="0.5">
      <c r="A892">
        <v>1761</v>
      </c>
      <c r="B892" s="3" t="s">
        <v>1762</v>
      </c>
      <c r="C892" s="3" t="s">
        <v>5871</v>
      </c>
      <c r="D892" s="6">
        <v>100</v>
      </c>
      <c r="E892" s="8">
        <v>155</v>
      </c>
      <c r="F892" t="s">
        <v>8218</v>
      </c>
      <c r="G892" t="s">
        <v>8224</v>
      </c>
      <c r="H892" t="s">
        <v>8246</v>
      </c>
      <c r="I892">
        <v>1442065060</v>
      </c>
      <c r="J892" s="9">
        <f>(((I892/60)/60/24)+DATE(1970,1,1))</f>
        <v>42259.567824074074</v>
      </c>
      <c r="K892">
        <v>1437745060</v>
      </c>
      <c r="L892" s="9">
        <f>(((K892/60)/60/24)+DATE(1970,1,1))</f>
        <v>42209.567824074074</v>
      </c>
      <c r="M892" t="b">
        <v>0</v>
      </c>
      <c r="N892">
        <v>3</v>
      </c>
      <c r="O892" t="b">
        <v>1</v>
      </c>
      <c r="P892" s="14" t="s">
        <v>8327</v>
      </c>
      <c r="Q892" t="s">
        <v>8328</v>
      </c>
      <c r="R892" s="12">
        <f>ROUND(E892/D892*100,0)</f>
        <v>155</v>
      </c>
      <c r="S892">
        <f>IFERROR(ROUND(E892/N892,2),0)</f>
        <v>51.67</v>
      </c>
    </row>
    <row r="893" spans="1:19" ht="43" hidden="1" x14ac:dyDescent="0.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 s="9">
        <f>(((I893/60)/60/24)+DATE(1970,1,1))</f>
        <v>42006.24754629629</v>
      </c>
      <c r="K893">
        <v>1418709388</v>
      </c>
      <c r="L893" s="9">
        <f>(((K893/60)/60/24)+DATE(1970,1,1))</f>
        <v>41989.24754629629</v>
      </c>
      <c r="M893" t="b">
        <v>0</v>
      </c>
      <c r="N893">
        <v>95</v>
      </c>
      <c r="O893" t="b">
        <v>1</v>
      </c>
      <c r="P893" s="14" t="s">
        <v>8319</v>
      </c>
      <c r="Q893" t="s">
        <v>8320</v>
      </c>
      <c r="R893" s="12">
        <f>ROUND(E893/D893*100,0)</f>
        <v>119</v>
      </c>
      <c r="S893">
        <f>IFERROR(ROUND(E893/N893,2),0)</f>
        <v>125.05</v>
      </c>
    </row>
    <row r="894" spans="1:19" ht="57.35" hidden="1" x14ac:dyDescent="0.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 s="9">
        <f>(((I894/60)/60/24)+DATE(1970,1,1))</f>
        <v>41900.165972222225</v>
      </c>
      <c r="K894">
        <v>1409667827</v>
      </c>
      <c r="L894" s="9">
        <f>(((K894/60)/60/24)+DATE(1970,1,1))</f>
        <v>41884.599849537037</v>
      </c>
      <c r="M894" t="b">
        <v>0</v>
      </c>
      <c r="N894">
        <v>27</v>
      </c>
      <c r="O894" t="b">
        <v>1</v>
      </c>
      <c r="P894" s="14" t="s">
        <v>8319</v>
      </c>
      <c r="Q894" t="s">
        <v>8320</v>
      </c>
      <c r="R894" s="12">
        <f>ROUND(E894/D894*100,0)</f>
        <v>119</v>
      </c>
      <c r="S894">
        <f>IFERROR(ROUND(E894/N894,2),0)</f>
        <v>42.3</v>
      </c>
    </row>
    <row r="895" spans="1:19" ht="43" hidden="1" x14ac:dyDescent="0.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 s="9">
        <f>(((I895/60)/60/24)+DATE(1970,1,1))</f>
        <v>41994.716319444444</v>
      </c>
      <c r="K895">
        <v>1416589890</v>
      </c>
      <c r="L895" s="9">
        <f>(((K895/60)/60/24)+DATE(1970,1,1))</f>
        <v>41964.716319444444</v>
      </c>
      <c r="M895" t="b">
        <v>0</v>
      </c>
      <c r="N895">
        <v>23</v>
      </c>
      <c r="O895" t="b">
        <v>1</v>
      </c>
      <c r="P895" s="14" t="s">
        <v>8319</v>
      </c>
      <c r="Q895" t="s">
        <v>8320</v>
      </c>
      <c r="R895" s="12">
        <f>ROUND(E895/D895*100,0)</f>
        <v>119</v>
      </c>
      <c r="S895">
        <f>IFERROR(ROUND(E895/N895,2),0)</f>
        <v>176.09</v>
      </c>
    </row>
    <row r="896" spans="1:19" ht="28.7" hidden="1" x14ac:dyDescent="0.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 s="9">
        <f>(((I896/60)/60/24)+DATE(1970,1,1))</f>
        <v>42076.290972222225</v>
      </c>
      <c r="K896">
        <v>1423959123</v>
      </c>
      <c r="L896" s="9">
        <f>(((K896/60)/60/24)+DATE(1970,1,1))</f>
        <v>42050.008368055554</v>
      </c>
      <c r="M896" t="b">
        <v>0</v>
      </c>
      <c r="N896">
        <v>62</v>
      </c>
      <c r="O896" t="b">
        <v>1</v>
      </c>
      <c r="P896" s="14" t="s">
        <v>8319</v>
      </c>
      <c r="Q896" t="s">
        <v>8320</v>
      </c>
      <c r="R896" s="12">
        <f>ROUND(E896/D896*100,0)</f>
        <v>119</v>
      </c>
      <c r="S896">
        <f>IFERROR(ROUND(E896/N896,2),0)</f>
        <v>49.69</v>
      </c>
    </row>
    <row r="897" spans="1:19" ht="43" hidden="1" x14ac:dyDescent="0.5">
      <c r="A897">
        <v>1513</v>
      </c>
      <c r="B897" s="3" t="s">
        <v>1514</v>
      </c>
      <c r="C897" s="3" t="s">
        <v>5623</v>
      </c>
      <c r="D897" s="6">
        <v>8000</v>
      </c>
      <c r="E897" s="8">
        <v>12001.5</v>
      </c>
      <c r="F897" t="s">
        <v>8218</v>
      </c>
      <c r="G897" t="s">
        <v>8224</v>
      </c>
      <c r="H897" t="s">
        <v>8246</v>
      </c>
      <c r="I897">
        <v>1405523866</v>
      </c>
      <c r="J897" s="9">
        <f>(((I897/60)/60/24)+DATE(1970,1,1))</f>
        <v>41836.637337962966</v>
      </c>
      <c r="K897">
        <v>1402931866</v>
      </c>
      <c r="L897" s="9">
        <f>(((K897/60)/60/24)+DATE(1970,1,1))</f>
        <v>41806.637337962966</v>
      </c>
      <c r="M897" t="b">
        <v>1</v>
      </c>
      <c r="N897">
        <v>215</v>
      </c>
      <c r="O897" t="b">
        <v>1</v>
      </c>
      <c r="P897" s="14" t="s">
        <v>8327</v>
      </c>
      <c r="Q897" t="s">
        <v>8328</v>
      </c>
      <c r="R897" s="12">
        <f>ROUND(E897/D897*100,0)</f>
        <v>150</v>
      </c>
      <c r="S897">
        <f>IFERROR(ROUND(E897/N897,2),0)</f>
        <v>55.82</v>
      </c>
    </row>
    <row r="898" spans="1:19" ht="57.35" hidden="1" x14ac:dyDescent="0.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 s="9">
        <f>(((I898/60)/60/24)+DATE(1970,1,1))</f>
        <v>41837.690081018518</v>
      </c>
      <c r="K898">
        <v>1403022823</v>
      </c>
      <c r="L898" s="9">
        <f>(((K898/60)/60/24)+DATE(1970,1,1))</f>
        <v>41807.690081018518</v>
      </c>
      <c r="M898" t="b">
        <v>0</v>
      </c>
      <c r="N898">
        <v>37</v>
      </c>
      <c r="O898" t="b">
        <v>1</v>
      </c>
      <c r="P898" s="14" t="s">
        <v>8319</v>
      </c>
      <c r="Q898" t="s">
        <v>8320</v>
      </c>
      <c r="R898" s="12">
        <f>ROUND(E898/D898*100,0)</f>
        <v>119</v>
      </c>
      <c r="S898">
        <f>IFERROR(ROUND(E898/N898,2),0)</f>
        <v>48.34</v>
      </c>
    </row>
    <row r="899" spans="1:19" ht="43" hidden="1" x14ac:dyDescent="0.5">
      <c r="A899">
        <v>1744</v>
      </c>
      <c r="B899" s="3" t="s">
        <v>1745</v>
      </c>
      <c r="C899" s="3" t="s">
        <v>5854</v>
      </c>
      <c r="D899" s="6">
        <v>5500</v>
      </c>
      <c r="E899" s="8">
        <v>6515</v>
      </c>
      <c r="F899" t="s">
        <v>8218</v>
      </c>
      <c r="G899" t="s">
        <v>8224</v>
      </c>
      <c r="H899" t="s">
        <v>8246</v>
      </c>
      <c r="I899">
        <v>1425821477</v>
      </c>
      <c r="J899" s="9">
        <f>(((I899/60)/60/24)+DATE(1970,1,1))</f>
        <v>42071.563391203701</v>
      </c>
      <c r="K899">
        <v>1421937077</v>
      </c>
      <c r="L899" s="9">
        <f>(((K899/60)/60/24)+DATE(1970,1,1))</f>
        <v>42026.605057870373</v>
      </c>
      <c r="M899" t="b">
        <v>0</v>
      </c>
      <c r="N899">
        <v>70</v>
      </c>
      <c r="O899" t="b">
        <v>1</v>
      </c>
      <c r="P899" s="14" t="s">
        <v>8327</v>
      </c>
      <c r="Q899" t="s">
        <v>8328</v>
      </c>
      <c r="R899" s="12">
        <f>ROUND(E899/D899*100,0)</f>
        <v>118</v>
      </c>
      <c r="S899">
        <f>IFERROR(ROUND(E899/N899,2),0)</f>
        <v>93.07</v>
      </c>
    </row>
    <row r="900" spans="1:19" ht="57.35" hidden="1" x14ac:dyDescent="0.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 s="9">
        <f>(((I900/60)/60/24)+DATE(1970,1,1))</f>
        <v>41179.954791666663</v>
      </c>
      <c r="K900">
        <v>1346194494</v>
      </c>
      <c r="L900" s="9">
        <f>(((K900/60)/60/24)+DATE(1970,1,1))</f>
        <v>41149.954791666663</v>
      </c>
      <c r="M900" t="b">
        <v>1</v>
      </c>
      <c r="N900">
        <v>963</v>
      </c>
      <c r="O900" t="b">
        <v>1</v>
      </c>
      <c r="P900" s="14" t="s">
        <v>8322</v>
      </c>
      <c r="Q900" t="s">
        <v>8334</v>
      </c>
      <c r="R900" s="12">
        <f>ROUND(E900/D900*100,0)</f>
        <v>118</v>
      </c>
      <c r="S900">
        <f>IFERROR(ROUND(E900/N900,2),0)</f>
        <v>30.65</v>
      </c>
    </row>
    <row r="901" spans="1:19" ht="57.35" hidden="1" x14ac:dyDescent="0.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 s="9">
        <f>(((I901/60)/60/24)+DATE(1970,1,1))</f>
        <v>41040.620312500003</v>
      </c>
      <c r="K901">
        <v>1334155995</v>
      </c>
      <c r="L901" s="9">
        <f>(((K901/60)/60/24)+DATE(1970,1,1))</f>
        <v>41010.620312500003</v>
      </c>
      <c r="M901" t="b">
        <v>1</v>
      </c>
      <c r="N901">
        <v>91</v>
      </c>
      <c r="O901" t="b">
        <v>1</v>
      </c>
      <c r="P901" s="14" t="s">
        <v>8322</v>
      </c>
      <c r="Q901" t="s">
        <v>8334</v>
      </c>
      <c r="R901" s="12">
        <f>ROUND(E901/D901*100,0)</f>
        <v>118</v>
      </c>
      <c r="S901">
        <f>IFERROR(ROUND(E901/N901,2),0)</f>
        <v>64.95</v>
      </c>
    </row>
    <row r="902" spans="1:19" ht="43" hidden="1" x14ac:dyDescent="0.5">
      <c r="A902">
        <v>1221</v>
      </c>
      <c r="B902" s="3" t="s">
        <v>1222</v>
      </c>
      <c r="C902" s="3" t="s">
        <v>5331</v>
      </c>
      <c r="D902" s="6">
        <v>2200</v>
      </c>
      <c r="E902" s="8">
        <v>2451.0100000000002</v>
      </c>
      <c r="F902" t="s">
        <v>8218</v>
      </c>
      <c r="G902" t="s">
        <v>8224</v>
      </c>
      <c r="H902" t="s">
        <v>8246</v>
      </c>
      <c r="I902">
        <v>1480809600</v>
      </c>
      <c r="J902" s="9">
        <f>(((I902/60)/60/24)+DATE(1970,1,1))</f>
        <v>42708</v>
      </c>
      <c r="K902">
        <v>1478431488</v>
      </c>
      <c r="L902" s="9">
        <f>(((K902/60)/60/24)+DATE(1970,1,1))</f>
        <v>42680.47555555556</v>
      </c>
      <c r="M902" t="b">
        <v>0</v>
      </c>
      <c r="N902">
        <v>103</v>
      </c>
      <c r="O902" t="b">
        <v>1</v>
      </c>
      <c r="P902" s="14" t="s">
        <v>8327</v>
      </c>
      <c r="Q902" t="s">
        <v>8328</v>
      </c>
      <c r="R902" s="12">
        <f>ROUND(E902/D902*100,0)</f>
        <v>111</v>
      </c>
      <c r="S902">
        <f>IFERROR(ROUND(E902/N902,2),0)</f>
        <v>23.8</v>
      </c>
    </row>
    <row r="903" spans="1:19" ht="43" hidden="1" x14ac:dyDescent="0.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 s="9">
        <f>(((I903/60)/60/24)+DATE(1970,1,1))</f>
        <v>40651.725219907406</v>
      </c>
      <c r="K903">
        <v>1297880659</v>
      </c>
      <c r="L903" s="9">
        <f>(((K903/60)/60/24)+DATE(1970,1,1))</f>
        <v>40590.766886574071</v>
      </c>
      <c r="M903" t="b">
        <v>0</v>
      </c>
      <c r="N903">
        <v>22</v>
      </c>
      <c r="O903" t="b">
        <v>1</v>
      </c>
      <c r="P903" s="14" t="s">
        <v>8325</v>
      </c>
      <c r="Q903" t="s">
        <v>8335</v>
      </c>
      <c r="R903" s="12">
        <f>ROUND(E903/D903*100,0)</f>
        <v>118</v>
      </c>
      <c r="S903">
        <f>IFERROR(ROUND(E903/N903,2),0)</f>
        <v>37.450000000000003</v>
      </c>
    </row>
    <row r="904" spans="1:19" ht="43" hidden="1" x14ac:dyDescent="0.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 s="9">
        <f>(((I904/60)/60/24)+DATE(1970,1,1))</f>
        <v>42732.212337962963</v>
      </c>
      <c r="K904">
        <v>1480309546</v>
      </c>
      <c r="L904" s="9">
        <f>(((K904/60)/60/24)+DATE(1970,1,1))</f>
        <v>42702.212337962963</v>
      </c>
      <c r="M904" t="b">
        <v>0</v>
      </c>
      <c r="N904">
        <v>499</v>
      </c>
      <c r="O904" t="b">
        <v>1</v>
      </c>
      <c r="P904" s="14" t="s">
        <v>8316</v>
      </c>
      <c r="Q904" t="s">
        <v>8337</v>
      </c>
      <c r="R904" s="12">
        <f>ROUND(E904/D904*100,0)</f>
        <v>118</v>
      </c>
      <c r="S904">
        <f>IFERROR(ROUND(E904/N904,2),0)</f>
        <v>65.86</v>
      </c>
    </row>
    <row r="905" spans="1:19" ht="43" hidden="1" x14ac:dyDescent="0.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 s="9">
        <f>(((I905/60)/60/24)+DATE(1970,1,1))</f>
        <v>40951.919340277782</v>
      </c>
      <c r="K905">
        <v>1326492231</v>
      </c>
      <c r="L905" s="9">
        <f>(((K905/60)/60/24)+DATE(1970,1,1))</f>
        <v>40921.919340277782</v>
      </c>
      <c r="M905" t="b">
        <v>1</v>
      </c>
      <c r="N905">
        <v>361</v>
      </c>
      <c r="O905" t="b">
        <v>1</v>
      </c>
      <c r="P905" s="14" t="s">
        <v>8316</v>
      </c>
      <c r="Q905" t="s">
        <v>8317</v>
      </c>
      <c r="R905" s="12">
        <f>ROUND(E905/D905*100,0)</f>
        <v>118</v>
      </c>
      <c r="S905">
        <f>IFERROR(ROUND(E905/N905,2),0)</f>
        <v>98.03</v>
      </c>
    </row>
    <row r="906" spans="1:19" ht="43" hidden="1" x14ac:dyDescent="0.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 s="9">
        <f>(((I906/60)/60/24)+DATE(1970,1,1))</f>
        <v>41969.052083333328</v>
      </c>
      <c r="K906">
        <v>1414368616</v>
      </c>
      <c r="L906" s="9">
        <f>(((K906/60)/60/24)+DATE(1970,1,1))</f>
        <v>41939.00712962963</v>
      </c>
      <c r="M906" t="b">
        <v>1</v>
      </c>
      <c r="N906">
        <v>98</v>
      </c>
      <c r="O906" t="b">
        <v>1</v>
      </c>
      <c r="P906" s="14" t="s">
        <v>8327</v>
      </c>
      <c r="Q906" t="s">
        <v>8328</v>
      </c>
      <c r="R906" s="12">
        <f>ROUND(E906/D906*100,0)</f>
        <v>118</v>
      </c>
      <c r="S906">
        <f>IFERROR(ROUND(E906/N906,2),0)</f>
        <v>180.41</v>
      </c>
    </row>
    <row r="907" spans="1:19" ht="43" hidden="1" x14ac:dyDescent="0.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 s="9">
        <f>(((I907/60)/60/24)+DATE(1970,1,1))</f>
        <v>40849.333333333336</v>
      </c>
      <c r="K907">
        <v>1315612909</v>
      </c>
      <c r="L907" s="9">
        <f>(((K907/60)/60/24)+DATE(1970,1,1))</f>
        <v>40796.001261574071</v>
      </c>
      <c r="M907" t="b">
        <v>0</v>
      </c>
      <c r="N907">
        <v>4</v>
      </c>
      <c r="O907" t="b">
        <v>1</v>
      </c>
      <c r="P907" s="14" t="s">
        <v>8316</v>
      </c>
      <c r="Q907" t="s">
        <v>8317</v>
      </c>
      <c r="R907" s="12">
        <f>ROUND(E907/D907*100,0)</f>
        <v>118</v>
      </c>
      <c r="S907">
        <f>IFERROR(ROUND(E907/N907,2),0)</f>
        <v>443.75</v>
      </c>
    </row>
    <row r="908" spans="1:19" ht="28.7" hidden="1" x14ac:dyDescent="0.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 s="9">
        <f>(((I908/60)/60/24)+DATE(1970,1,1))</f>
        <v>41283.367303240739</v>
      </c>
      <c r="K908">
        <v>1354265335</v>
      </c>
      <c r="L908" s="9">
        <f>(((K908/60)/60/24)+DATE(1970,1,1))</f>
        <v>41243.367303240739</v>
      </c>
      <c r="M908" t="b">
        <v>0</v>
      </c>
      <c r="N908">
        <v>25</v>
      </c>
      <c r="O908" t="b">
        <v>1</v>
      </c>
      <c r="P908" s="14" t="s">
        <v>8316</v>
      </c>
      <c r="Q908" t="s">
        <v>8317</v>
      </c>
      <c r="R908" s="12">
        <f>ROUND(E908/D908*100,0)</f>
        <v>118</v>
      </c>
      <c r="S908">
        <f>IFERROR(ROUND(E908/N908,2),0)</f>
        <v>47.2</v>
      </c>
    </row>
    <row r="909" spans="1:19" ht="43" hidden="1" x14ac:dyDescent="0.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 s="9">
        <f>(((I909/60)/60/24)+DATE(1970,1,1))</f>
        <v>41676.854988425926</v>
      </c>
      <c r="K909">
        <v>1390509071</v>
      </c>
      <c r="L909" s="9">
        <f>(((K909/60)/60/24)+DATE(1970,1,1))</f>
        <v>41662.854988425926</v>
      </c>
      <c r="M909" t="b">
        <v>0</v>
      </c>
      <c r="N909">
        <v>49</v>
      </c>
      <c r="O909" t="b">
        <v>1</v>
      </c>
      <c r="P909" s="14" t="s">
        <v>8316</v>
      </c>
      <c r="Q909" t="s">
        <v>8324</v>
      </c>
      <c r="R909" s="12">
        <f>ROUND(E909/D909*100,0)</f>
        <v>118</v>
      </c>
      <c r="S909">
        <f>IFERROR(ROUND(E909/N909,2),0)</f>
        <v>36.24</v>
      </c>
    </row>
    <row r="910" spans="1:19" ht="28.7" hidden="1" x14ac:dyDescent="0.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 s="9">
        <f>(((I910/60)/60/24)+DATE(1970,1,1))</f>
        <v>41832.757719907408</v>
      </c>
      <c r="K910">
        <v>1402596667</v>
      </c>
      <c r="L910" s="9">
        <f>(((K910/60)/60/24)+DATE(1970,1,1))</f>
        <v>41802.757719907408</v>
      </c>
      <c r="M910" t="b">
        <v>0</v>
      </c>
      <c r="N910">
        <v>25</v>
      </c>
      <c r="O910" t="b">
        <v>1</v>
      </c>
      <c r="P910" s="14" t="s">
        <v>8316</v>
      </c>
      <c r="Q910" t="s">
        <v>8324</v>
      </c>
      <c r="R910" s="12">
        <f>ROUND(E910/D910*100,0)</f>
        <v>118</v>
      </c>
      <c r="S910">
        <f>IFERROR(ROUND(E910/N910,2),0)</f>
        <v>47</v>
      </c>
    </row>
    <row r="911" spans="1:19" ht="43" hidden="1" x14ac:dyDescent="0.5">
      <c r="A911">
        <v>1506</v>
      </c>
      <c r="B911" s="3" t="s">
        <v>1507</v>
      </c>
      <c r="C911" s="3" t="s">
        <v>5616</v>
      </c>
      <c r="D911" s="6">
        <v>1500</v>
      </c>
      <c r="E911" s="8">
        <v>1671</v>
      </c>
      <c r="F911" t="s">
        <v>8218</v>
      </c>
      <c r="G911" t="s">
        <v>8224</v>
      </c>
      <c r="H911" t="s">
        <v>8246</v>
      </c>
      <c r="I911">
        <v>1406227904</v>
      </c>
      <c r="J911" s="9">
        <f>(((I911/60)/60/24)+DATE(1970,1,1))</f>
        <v>41844.785925925928</v>
      </c>
      <c r="K911">
        <v>1403635904</v>
      </c>
      <c r="L911" s="9">
        <f>(((K911/60)/60/24)+DATE(1970,1,1))</f>
        <v>41814.785925925928</v>
      </c>
      <c r="M911" t="b">
        <v>1</v>
      </c>
      <c r="N911">
        <v>43</v>
      </c>
      <c r="O911" t="b">
        <v>1</v>
      </c>
      <c r="P911" s="14" t="s">
        <v>8327</v>
      </c>
      <c r="Q911" t="s">
        <v>8328</v>
      </c>
      <c r="R911" s="12">
        <f>ROUND(E911/D911*100,0)</f>
        <v>111</v>
      </c>
      <c r="S911">
        <f>IFERROR(ROUND(E911/N911,2),0)</f>
        <v>38.86</v>
      </c>
    </row>
    <row r="912" spans="1:19" ht="28.7" hidden="1" x14ac:dyDescent="0.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 s="9">
        <f>(((I912/60)/60/24)+DATE(1970,1,1))</f>
        <v>42028.964062500003</v>
      </c>
      <c r="K912">
        <v>1418684895</v>
      </c>
      <c r="L912" s="9">
        <f>(((K912/60)/60/24)+DATE(1970,1,1))</f>
        <v>41988.964062500003</v>
      </c>
      <c r="M912" t="b">
        <v>0</v>
      </c>
      <c r="N912">
        <v>90</v>
      </c>
      <c r="O912" t="b">
        <v>1</v>
      </c>
      <c r="P912" s="14" t="s">
        <v>8316</v>
      </c>
      <c r="Q912" t="s">
        <v>8317</v>
      </c>
      <c r="R912" s="12">
        <f>ROUND(E912/D912*100,0)</f>
        <v>118</v>
      </c>
      <c r="S912">
        <f>IFERROR(ROUND(E912/N912,2),0)</f>
        <v>131.16999999999999</v>
      </c>
    </row>
    <row r="913" spans="1:19" ht="43" hidden="1" x14ac:dyDescent="0.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 s="9">
        <f>(((I913/60)/60/24)+DATE(1970,1,1))</f>
        <v>41994.362743055557</v>
      </c>
      <c r="K913">
        <v>1416559341</v>
      </c>
      <c r="L913" s="9">
        <f>(((K913/60)/60/24)+DATE(1970,1,1))</f>
        <v>41964.362743055557</v>
      </c>
      <c r="M913" t="b">
        <v>1</v>
      </c>
      <c r="N913">
        <v>33</v>
      </c>
      <c r="O913" t="b">
        <v>1</v>
      </c>
      <c r="P913" s="14" t="s">
        <v>8312</v>
      </c>
      <c r="Q913" t="s">
        <v>8313</v>
      </c>
      <c r="R913" s="12">
        <f>ROUND(E913/D913*100,0)</f>
        <v>118</v>
      </c>
      <c r="S913">
        <f>IFERROR(ROUND(E913/N913,2),0)</f>
        <v>2500.9699999999998</v>
      </c>
    </row>
    <row r="914" spans="1:19" ht="28.7" hidden="1" x14ac:dyDescent="0.5">
      <c r="A914">
        <v>1741</v>
      </c>
      <c r="B914" s="3" t="s">
        <v>1742</v>
      </c>
      <c r="C914" s="3" t="s">
        <v>5851</v>
      </c>
      <c r="D914" s="6">
        <v>1200</v>
      </c>
      <c r="E914" s="8">
        <v>1330</v>
      </c>
      <c r="F914" t="s">
        <v>8218</v>
      </c>
      <c r="G914" t="s">
        <v>8224</v>
      </c>
      <c r="H914" t="s">
        <v>8246</v>
      </c>
      <c r="I914">
        <v>1433948671</v>
      </c>
      <c r="J914" s="9">
        <f>(((I914/60)/60/24)+DATE(1970,1,1))</f>
        <v>42165.628136574072</v>
      </c>
      <c r="K914">
        <v>1430060671</v>
      </c>
      <c r="L914" s="9">
        <f>(((K914/60)/60/24)+DATE(1970,1,1))</f>
        <v>42120.628136574072</v>
      </c>
      <c r="M914" t="b">
        <v>0</v>
      </c>
      <c r="N914">
        <v>52</v>
      </c>
      <c r="O914" t="b">
        <v>1</v>
      </c>
      <c r="P914" s="14" t="s">
        <v>8327</v>
      </c>
      <c r="Q914" t="s">
        <v>8328</v>
      </c>
      <c r="R914" s="12">
        <f>ROUND(E914/D914*100,0)</f>
        <v>111</v>
      </c>
      <c r="S914">
        <f>IFERROR(ROUND(E914/N914,2),0)</f>
        <v>25.58</v>
      </c>
    </row>
    <row r="915" spans="1:19" ht="43" hidden="1" x14ac:dyDescent="0.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 s="9">
        <f>(((I915/60)/60/24)+DATE(1970,1,1))</f>
        <v>42685.507557870369</v>
      </c>
      <c r="K915">
        <v>1476270653</v>
      </c>
      <c r="L915" s="9">
        <f>(((K915/60)/60/24)+DATE(1970,1,1))</f>
        <v>42655.465891203698</v>
      </c>
      <c r="M915" t="b">
        <v>0</v>
      </c>
      <c r="N915">
        <v>173</v>
      </c>
      <c r="O915" t="b">
        <v>1</v>
      </c>
      <c r="P915" s="14" t="s">
        <v>8319</v>
      </c>
      <c r="Q915" t="s">
        <v>8332</v>
      </c>
      <c r="R915" s="12">
        <f>ROUND(E915/D915*100,0)</f>
        <v>118</v>
      </c>
      <c r="S915">
        <f>IFERROR(ROUND(E915/N915,2),0)</f>
        <v>170.7</v>
      </c>
    </row>
    <row r="916" spans="1:19" ht="43" hidden="1" x14ac:dyDescent="0.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 s="9">
        <f>(((I916/60)/60/24)+DATE(1970,1,1))</f>
        <v>41422</v>
      </c>
      <c r="K916">
        <v>1366917828</v>
      </c>
      <c r="L916" s="9">
        <f>(((K916/60)/60/24)+DATE(1970,1,1))</f>
        <v>41389.808194444442</v>
      </c>
      <c r="M916" t="b">
        <v>0</v>
      </c>
      <c r="N916">
        <v>146</v>
      </c>
      <c r="O916" t="b">
        <v>1</v>
      </c>
      <c r="P916" s="14" t="s">
        <v>8312</v>
      </c>
      <c r="Q916" t="s">
        <v>8313</v>
      </c>
      <c r="R916" s="12">
        <f>ROUND(E916/D916*100,0)</f>
        <v>118</v>
      </c>
      <c r="S916">
        <f>IFERROR(ROUND(E916/N916,2),0)</f>
        <v>97.19</v>
      </c>
    </row>
    <row r="917" spans="1:19" ht="43" hidden="1" x14ac:dyDescent="0.5">
      <c r="A917">
        <v>1186</v>
      </c>
      <c r="B917" s="3" t="s">
        <v>1187</v>
      </c>
      <c r="C917" s="3" t="s">
        <v>5296</v>
      </c>
      <c r="D917" s="6">
        <v>7500</v>
      </c>
      <c r="E917" s="8">
        <v>8005</v>
      </c>
      <c r="F917" t="s">
        <v>8218</v>
      </c>
      <c r="G917" t="s">
        <v>8224</v>
      </c>
      <c r="H917" t="s">
        <v>8246</v>
      </c>
      <c r="I917">
        <v>1433198520</v>
      </c>
      <c r="J917" s="9">
        <f>(((I917/60)/60/24)+DATE(1970,1,1))</f>
        <v>42156.945833333331</v>
      </c>
      <c r="K917">
        <v>1430340195</v>
      </c>
      <c r="L917" s="9">
        <f>(((K917/60)/60/24)+DATE(1970,1,1))</f>
        <v>42123.86336805555</v>
      </c>
      <c r="M917" t="b">
        <v>0</v>
      </c>
      <c r="N917">
        <v>123</v>
      </c>
      <c r="O917" t="b">
        <v>1</v>
      </c>
      <c r="P917" s="14" t="s">
        <v>8327</v>
      </c>
      <c r="Q917" t="s">
        <v>8328</v>
      </c>
      <c r="R917" s="12">
        <f>ROUND(E917/D917*100,0)</f>
        <v>107</v>
      </c>
      <c r="S917">
        <f>IFERROR(ROUND(E917/N917,2),0)</f>
        <v>65.08</v>
      </c>
    </row>
    <row r="918" spans="1:19" ht="43" hidden="1" x14ac:dyDescent="0.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 s="9">
        <f>(((I918/60)/60/24)+DATE(1970,1,1))</f>
        <v>41950.011053240742</v>
      </c>
      <c r="K918">
        <v>1411859755</v>
      </c>
      <c r="L918" s="9">
        <f>(((K918/60)/60/24)+DATE(1970,1,1))</f>
        <v>41909.969386574077</v>
      </c>
      <c r="M918" t="b">
        <v>1</v>
      </c>
      <c r="N918">
        <v>213</v>
      </c>
      <c r="O918" t="b">
        <v>1</v>
      </c>
      <c r="P918" s="14" t="s">
        <v>8319</v>
      </c>
      <c r="Q918" t="s">
        <v>8320</v>
      </c>
      <c r="R918" s="12">
        <f>ROUND(E918/D918*100,0)</f>
        <v>118</v>
      </c>
      <c r="S918">
        <f>IFERROR(ROUND(E918/N918,2),0)</f>
        <v>110.35</v>
      </c>
    </row>
    <row r="919" spans="1:19" ht="43" hidden="1" x14ac:dyDescent="0.5">
      <c r="A919">
        <v>1184</v>
      </c>
      <c r="B919" s="3" t="s">
        <v>1185</v>
      </c>
      <c r="C919" s="3" t="s">
        <v>5294</v>
      </c>
      <c r="D919" s="6">
        <v>22000</v>
      </c>
      <c r="E919" s="8">
        <v>23086</v>
      </c>
      <c r="F919" t="s">
        <v>8218</v>
      </c>
      <c r="G919" t="s">
        <v>8224</v>
      </c>
      <c r="H919" t="s">
        <v>8246</v>
      </c>
      <c r="I919">
        <v>1486391011</v>
      </c>
      <c r="J919" s="9">
        <f>(((I919/60)/60/24)+DATE(1970,1,1))</f>
        <v>42772.599664351852</v>
      </c>
      <c r="K919">
        <v>1483712611</v>
      </c>
      <c r="L919" s="9">
        <f>(((K919/60)/60/24)+DATE(1970,1,1))</f>
        <v>42741.599664351852</v>
      </c>
      <c r="M919" t="b">
        <v>0</v>
      </c>
      <c r="N919">
        <v>375</v>
      </c>
      <c r="O919" t="b">
        <v>1</v>
      </c>
      <c r="P919" s="14" t="s">
        <v>8327</v>
      </c>
      <c r="Q919" t="s">
        <v>8328</v>
      </c>
      <c r="R919" s="12">
        <f>ROUND(E919/D919*100,0)</f>
        <v>105</v>
      </c>
      <c r="S919">
        <f>IFERROR(ROUND(E919/N919,2),0)</f>
        <v>61.56</v>
      </c>
    </row>
    <row r="920" spans="1:19" ht="28.7" hidden="1" x14ac:dyDescent="0.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 s="9">
        <f>(((I920/60)/60/24)+DATE(1970,1,1))</f>
        <v>42721.333333333328</v>
      </c>
      <c r="K920">
        <v>1479283285</v>
      </c>
      <c r="L920" s="9">
        <f>(((K920/60)/60/24)+DATE(1970,1,1))</f>
        <v>42690.334317129629</v>
      </c>
      <c r="M920" t="b">
        <v>0</v>
      </c>
      <c r="N920">
        <v>26</v>
      </c>
      <c r="O920" t="b">
        <v>1</v>
      </c>
      <c r="P920" s="14" t="s">
        <v>8319</v>
      </c>
      <c r="Q920" t="s">
        <v>8320</v>
      </c>
      <c r="R920" s="12">
        <f>ROUND(E920/D920*100,0)</f>
        <v>118</v>
      </c>
      <c r="S920">
        <f>IFERROR(ROUND(E920/N920,2),0)</f>
        <v>67.92</v>
      </c>
    </row>
    <row r="921" spans="1:19" ht="43" hidden="1" x14ac:dyDescent="0.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 s="9">
        <f>(((I921/60)/60/24)+DATE(1970,1,1))</f>
        <v>41794.207638888889</v>
      </c>
      <c r="K921">
        <v>1400725112</v>
      </c>
      <c r="L921" s="9">
        <f>(((K921/60)/60/24)+DATE(1970,1,1))</f>
        <v>41781.096203703702</v>
      </c>
      <c r="M921" t="b">
        <v>0</v>
      </c>
      <c r="N921">
        <v>44</v>
      </c>
      <c r="O921" t="b">
        <v>1</v>
      </c>
      <c r="P921" s="14" t="s">
        <v>8319</v>
      </c>
      <c r="Q921" t="s">
        <v>8320</v>
      </c>
      <c r="R921" s="12">
        <f>ROUND(E921/D921*100,0)</f>
        <v>118</v>
      </c>
      <c r="S921">
        <f>IFERROR(ROUND(E921/N921,2),0)</f>
        <v>75.34</v>
      </c>
    </row>
    <row r="922" spans="1:19" ht="43" hidden="1" x14ac:dyDescent="0.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 s="9">
        <f>(((I922/60)/60/24)+DATE(1970,1,1))</f>
        <v>42176.934027777781</v>
      </c>
      <c r="K922">
        <v>1432410639</v>
      </c>
      <c r="L922" s="9">
        <f>(((K922/60)/60/24)+DATE(1970,1,1))</f>
        <v>42147.826840277776</v>
      </c>
      <c r="M922" t="b">
        <v>0</v>
      </c>
      <c r="N922">
        <v>62</v>
      </c>
      <c r="O922" t="b">
        <v>1</v>
      </c>
      <c r="P922" s="14" t="s">
        <v>8319</v>
      </c>
      <c r="Q922" t="s">
        <v>8320</v>
      </c>
      <c r="R922" s="12">
        <f>ROUND(E922/D922*100,0)</f>
        <v>118</v>
      </c>
      <c r="S922">
        <f>IFERROR(ROUND(E922/N922,2),0)</f>
        <v>57.26</v>
      </c>
    </row>
    <row r="923" spans="1:19" ht="28.7" hidden="1" x14ac:dyDescent="0.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 s="9">
        <f>(((I923/60)/60/24)+DATE(1970,1,1))</f>
        <v>42005.332638888889</v>
      </c>
      <c r="K923">
        <v>1418766740</v>
      </c>
      <c r="L923" s="9">
        <f>(((K923/60)/60/24)+DATE(1970,1,1))</f>
        <v>41989.91134259259</v>
      </c>
      <c r="M923" t="b">
        <v>0</v>
      </c>
      <c r="N923">
        <v>8</v>
      </c>
      <c r="O923" t="b">
        <v>1</v>
      </c>
      <c r="P923" s="14" t="s">
        <v>8322</v>
      </c>
      <c r="Q923" t="s">
        <v>8336</v>
      </c>
      <c r="R923" s="12">
        <f>ROUND(E923/D923*100,0)</f>
        <v>117</v>
      </c>
      <c r="S923">
        <f>IFERROR(ROUND(E923/N923,2),0)</f>
        <v>51.25</v>
      </c>
    </row>
    <row r="924" spans="1:19" ht="43" hidden="1" x14ac:dyDescent="0.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 s="9">
        <f>(((I924/60)/60/24)+DATE(1970,1,1))</f>
        <v>42294.083333333328</v>
      </c>
      <c r="K924">
        <v>1442443910</v>
      </c>
      <c r="L924" s="9">
        <f>(((K924/60)/60/24)+DATE(1970,1,1))</f>
        <v>42263.952662037031</v>
      </c>
      <c r="M924" t="b">
        <v>1</v>
      </c>
      <c r="N924">
        <v>314</v>
      </c>
      <c r="O924" t="b">
        <v>1</v>
      </c>
      <c r="P924" s="14" t="s">
        <v>8322</v>
      </c>
      <c r="Q924" t="s">
        <v>8334</v>
      </c>
      <c r="R924" s="12">
        <f>ROUND(E924/D924*100,0)</f>
        <v>117</v>
      </c>
      <c r="S924">
        <f>IFERROR(ROUND(E924/N924,2),0)</f>
        <v>89.39</v>
      </c>
    </row>
    <row r="925" spans="1:19" ht="43" hidden="1" x14ac:dyDescent="0.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 s="9">
        <f>(((I925/60)/60/24)+DATE(1970,1,1))</f>
        <v>42321.637939814813</v>
      </c>
      <c r="K925">
        <v>1444832318</v>
      </c>
      <c r="L925" s="9">
        <f>(((K925/60)/60/24)+DATE(1970,1,1))</f>
        <v>42291.596273148149</v>
      </c>
      <c r="M925" t="b">
        <v>1</v>
      </c>
      <c r="N925">
        <v>493</v>
      </c>
      <c r="O925" t="b">
        <v>1</v>
      </c>
      <c r="P925" s="14" t="s">
        <v>8322</v>
      </c>
      <c r="Q925" t="s">
        <v>8334</v>
      </c>
      <c r="R925" s="12">
        <f>ROUND(E925/D925*100,0)</f>
        <v>117</v>
      </c>
      <c r="S925">
        <f>IFERROR(ROUND(E925/N925,2),0)</f>
        <v>59.25</v>
      </c>
    </row>
    <row r="926" spans="1:19" ht="43" hidden="1" x14ac:dyDescent="0.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 s="9">
        <f>(((I926/60)/60/24)+DATE(1970,1,1))</f>
        <v>41920.167453703703</v>
      </c>
      <c r="K926">
        <v>1410148868</v>
      </c>
      <c r="L926" s="9">
        <f>(((K926/60)/60/24)+DATE(1970,1,1))</f>
        <v>41890.167453703703</v>
      </c>
      <c r="M926" t="b">
        <v>1</v>
      </c>
      <c r="N926">
        <v>286</v>
      </c>
      <c r="O926" t="b">
        <v>1</v>
      </c>
      <c r="P926" s="14" t="s">
        <v>8322</v>
      </c>
      <c r="Q926" t="s">
        <v>8334</v>
      </c>
      <c r="R926" s="12">
        <f>ROUND(E926/D926*100,0)</f>
        <v>117</v>
      </c>
      <c r="S926">
        <f>IFERROR(ROUND(E926/N926,2),0)</f>
        <v>40.76</v>
      </c>
    </row>
    <row r="927" spans="1:19" ht="43" hidden="1" x14ac:dyDescent="0.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 s="9">
        <f>(((I927/60)/60/24)+DATE(1970,1,1))</f>
        <v>41048.125</v>
      </c>
      <c r="K927">
        <v>1333709958</v>
      </c>
      <c r="L927" s="9">
        <f>(((K927/60)/60/24)+DATE(1970,1,1))</f>
        <v>41005.45784722222</v>
      </c>
      <c r="M927" t="b">
        <v>0</v>
      </c>
      <c r="N927">
        <v>40</v>
      </c>
      <c r="O927" t="b">
        <v>1</v>
      </c>
      <c r="P927" s="14" t="s">
        <v>8316</v>
      </c>
      <c r="Q927" t="s">
        <v>8317</v>
      </c>
      <c r="R927" s="12">
        <f>ROUND(E927/D927*100,0)</f>
        <v>117</v>
      </c>
      <c r="S927">
        <f>IFERROR(ROUND(E927/N927,2),0)</f>
        <v>58.63</v>
      </c>
    </row>
    <row r="928" spans="1:19" ht="43" hidden="1" x14ac:dyDescent="0.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 s="9">
        <f>(((I928/60)/60/24)+DATE(1970,1,1))</f>
        <v>41174.763379629629</v>
      </c>
      <c r="K928">
        <v>1345745956</v>
      </c>
      <c r="L928" s="9">
        <f>(((K928/60)/60/24)+DATE(1970,1,1))</f>
        <v>41144.763379629629</v>
      </c>
      <c r="M928" t="b">
        <v>0</v>
      </c>
      <c r="N928">
        <v>96</v>
      </c>
      <c r="O928" t="b">
        <v>1</v>
      </c>
      <c r="P928" s="14" t="s">
        <v>8316</v>
      </c>
      <c r="Q928" t="s">
        <v>8317</v>
      </c>
      <c r="R928" s="12">
        <f>ROUND(E928/D928*100,0)</f>
        <v>117</v>
      </c>
      <c r="S928">
        <f>IFERROR(ROUND(E928/N928,2),0)</f>
        <v>60.74</v>
      </c>
    </row>
    <row r="929" spans="1:19" ht="43" hidden="1" x14ac:dyDescent="0.5">
      <c r="A929">
        <v>1747</v>
      </c>
      <c r="B929" s="3" t="s">
        <v>1748</v>
      </c>
      <c r="C929" s="3" t="s">
        <v>5857</v>
      </c>
      <c r="D929" s="6">
        <v>9000</v>
      </c>
      <c r="E929" s="8">
        <v>9446</v>
      </c>
      <c r="F929" t="s">
        <v>8218</v>
      </c>
      <c r="G929" t="s">
        <v>8224</v>
      </c>
      <c r="H929" t="s">
        <v>8246</v>
      </c>
      <c r="I929">
        <v>1447426800</v>
      </c>
      <c r="J929" s="9">
        <f>(((I929/60)/60/24)+DATE(1970,1,1))</f>
        <v>42321.625</v>
      </c>
      <c r="K929">
        <v>1444904830</v>
      </c>
      <c r="L929" s="9">
        <f>(((K929/60)/60/24)+DATE(1970,1,1))</f>
        <v>42292.435532407413</v>
      </c>
      <c r="M929" t="b">
        <v>0</v>
      </c>
      <c r="N929">
        <v>159</v>
      </c>
      <c r="O929" t="b">
        <v>1</v>
      </c>
      <c r="P929" s="14" t="s">
        <v>8327</v>
      </c>
      <c r="Q929" t="s">
        <v>8328</v>
      </c>
      <c r="R929" s="12">
        <f>ROUND(E929/D929*100,0)</f>
        <v>105</v>
      </c>
      <c r="S929">
        <f>IFERROR(ROUND(E929/N929,2),0)</f>
        <v>59.41</v>
      </c>
    </row>
    <row r="930" spans="1:19" ht="43" hidden="1" x14ac:dyDescent="0.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 s="9">
        <f>(((I930/60)/60/24)+DATE(1970,1,1))</f>
        <v>40883.085057870368</v>
      </c>
      <c r="K930">
        <v>1319245349</v>
      </c>
      <c r="L930" s="9">
        <f>(((K930/60)/60/24)+DATE(1970,1,1))</f>
        <v>40838.043391203704</v>
      </c>
      <c r="M930" t="b">
        <v>1</v>
      </c>
      <c r="N930">
        <v>31</v>
      </c>
      <c r="O930" t="b">
        <v>1</v>
      </c>
      <c r="P930" s="14" t="s">
        <v>8316</v>
      </c>
      <c r="Q930" t="s">
        <v>8317</v>
      </c>
      <c r="R930" s="12">
        <f>ROUND(E930/D930*100,0)</f>
        <v>117</v>
      </c>
      <c r="S930">
        <f>IFERROR(ROUND(E930/N930,2),0)</f>
        <v>75.48</v>
      </c>
    </row>
    <row r="931" spans="1:19" ht="28.7" hidden="1" x14ac:dyDescent="0.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 s="9">
        <f>(((I931/60)/60/24)+DATE(1970,1,1))</f>
        <v>41537.845451388886</v>
      </c>
      <c r="K931">
        <v>1377116247</v>
      </c>
      <c r="L931" s="9">
        <f>(((K931/60)/60/24)+DATE(1970,1,1))</f>
        <v>41507.845451388886</v>
      </c>
      <c r="M931" t="b">
        <v>1</v>
      </c>
      <c r="N931">
        <v>182</v>
      </c>
      <c r="O931" t="b">
        <v>1</v>
      </c>
      <c r="P931" s="14" t="s">
        <v>8316</v>
      </c>
      <c r="Q931" t="s">
        <v>8317</v>
      </c>
      <c r="R931" s="12">
        <f>ROUND(E931/D931*100,0)</f>
        <v>117</v>
      </c>
      <c r="S931">
        <f>IFERROR(ROUND(E931/N931,2),0)</f>
        <v>76.92</v>
      </c>
    </row>
    <row r="932" spans="1:19" ht="43" hidden="1" x14ac:dyDescent="0.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 s="9">
        <f>(((I932/60)/60/24)+DATE(1970,1,1))</f>
        <v>41481.708333333336</v>
      </c>
      <c r="K932">
        <v>1373408699</v>
      </c>
      <c r="L932" s="9">
        <f>(((K932/60)/60/24)+DATE(1970,1,1))</f>
        <v>41464.934016203704</v>
      </c>
      <c r="M932" t="b">
        <v>1</v>
      </c>
      <c r="N932">
        <v>635</v>
      </c>
      <c r="O932" t="b">
        <v>1</v>
      </c>
      <c r="P932" s="14" t="s">
        <v>8325</v>
      </c>
      <c r="Q932" t="s">
        <v>8326</v>
      </c>
      <c r="R932" s="12">
        <f>ROUND(E932/D932*100,0)</f>
        <v>117</v>
      </c>
      <c r="S932">
        <f>IFERROR(ROUND(E932/N932,2),0)</f>
        <v>92.16</v>
      </c>
    </row>
    <row r="933" spans="1:19" ht="43" hidden="1" x14ac:dyDescent="0.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 s="9">
        <f>(((I933/60)/60/24)+DATE(1970,1,1))</f>
        <v>41239.207638888889</v>
      </c>
      <c r="K933">
        <v>1351011489</v>
      </c>
      <c r="L933" s="9">
        <f>(((K933/60)/60/24)+DATE(1970,1,1))</f>
        <v>41205.707048611112</v>
      </c>
      <c r="M933" t="b">
        <v>0</v>
      </c>
      <c r="N933">
        <v>38</v>
      </c>
      <c r="O933" t="b">
        <v>1</v>
      </c>
      <c r="P933" s="14" t="s">
        <v>8316</v>
      </c>
      <c r="Q933" t="s">
        <v>8317</v>
      </c>
      <c r="R933" s="12">
        <f>ROUND(E933/D933*100,0)</f>
        <v>117</v>
      </c>
      <c r="S933">
        <f>IFERROR(ROUND(E933/N933,2),0)</f>
        <v>61.58</v>
      </c>
    </row>
    <row r="934" spans="1:19" ht="43" hidden="1" x14ac:dyDescent="0.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 s="9">
        <f>(((I934/60)/60/24)+DATE(1970,1,1))</f>
        <v>42119</v>
      </c>
      <c r="K934">
        <v>1426703452</v>
      </c>
      <c r="L934" s="9">
        <f>(((K934/60)/60/24)+DATE(1970,1,1))</f>
        <v>42081.77143518519</v>
      </c>
      <c r="M934" t="b">
        <v>0</v>
      </c>
      <c r="N934">
        <v>131</v>
      </c>
      <c r="O934" t="b">
        <v>1</v>
      </c>
      <c r="P934" s="14" t="s">
        <v>8316</v>
      </c>
      <c r="Q934" t="s">
        <v>8317</v>
      </c>
      <c r="R934" s="12">
        <f>ROUND(E934/D934*100,0)</f>
        <v>117</v>
      </c>
      <c r="S934">
        <f>IFERROR(ROUND(E934/N934,2),0)</f>
        <v>133.93</v>
      </c>
    </row>
    <row r="935" spans="1:19" ht="43" hidden="1" x14ac:dyDescent="0.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 s="9">
        <f>(((I935/60)/60/24)+DATE(1970,1,1))</f>
        <v>40883.249305555553</v>
      </c>
      <c r="K935">
        <v>1320528070</v>
      </c>
      <c r="L935" s="9">
        <f>(((K935/60)/60/24)+DATE(1970,1,1))</f>
        <v>40852.889699074076</v>
      </c>
      <c r="M935" t="b">
        <v>0</v>
      </c>
      <c r="N935">
        <v>145</v>
      </c>
      <c r="O935" t="b">
        <v>1</v>
      </c>
      <c r="P935" s="14" t="s">
        <v>8316</v>
      </c>
      <c r="Q935" t="s">
        <v>8333</v>
      </c>
      <c r="R935" s="12">
        <f>ROUND(E935/D935*100,0)</f>
        <v>117</v>
      </c>
      <c r="S935">
        <f>IFERROR(ROUND(E935/N935,2),0)</f>
        <v>60.27</v>
      </c>
    </row>
    <row r="936" spans="1:19" ht="43" hidden="1" x14ac:dyDescent="0.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 s="9">
        <f>(((I936/60)/60/24)+DATE(1970,1,1))</f>
        <v>40805.604421296295</v>
      </c>
      <c r="K936">
        <v>1312641022</v>
      </c>
      <c r="L936" s="9">
        <f>(((K936/60)/60/24)+DATE(1970,1,1))</f>
        <v>40761.604421296295</v>
      </c>
      <c r="M936" t="b">
        <v>1</v>
      </c>
      <c r="N936">
        <v>41</v>
      </c>
      <c r="O936" t="b">
        <v>1</v>
      </c>
      <c r="P936" s="14" t="s">
        <v>8312</v>
      </c>
      <c r="Q936" t="s">
        <v>8313</v>
      </c>
      <c r="R936" s="12">
        <f>ROUND(E936/D936*100,0)</f>
        <v>117</v>
      </c>
      <c r="S936">
        <f>IFERROR(ROUND(E936/N936,2),0)</f>
        <v>44.85</v>
      </c>
    </row>
    <row r="937" spans="1:19" ht="43" hidden="1" x14ac:dyDescent="0.5">
      <c r="A937">
        <v>1201</v>
      </c>
      <c r="B937" s="3" t="s">
        <v>1202</v>
      </c>
      <c r="C937" s="3" t="s">
        <v>5311</v>
      </c>
      <c r="D937" s="6">
        <v>6000</v>
      </c>
      <c r="E937" s="8">
        <v>6146.27</v>
      </c>
      <c r="F937" t="s">
        <v>8218</v>
      </c>
      <c r="G937" t="s">
        <v>8224</v>
      </c>
      <c r="H937" t="s">
        <v>8246</v>
      </c>
      <c r="I937">
        <v>1468593246</v>
      </c>
      <c r="J937" s="9">
        <f>(((I937/60)/60/24)+DATE(1970,1,1))</f>
        <v>42566.60701388889</v>
      </c>
      <c r="K937">
        <v>1466001246</v>
      </c>
      <c r="L937" s="9">
        <f>(((K937/60)/60/24)+DATE(1970,1,1))</f>
        <v>42536.60701388889</v>
      </c>
      <c r="M937" t="b">
        <v>0</v>
      </c>
      <c r="N937">
        <v>111</v>
      </c>
      <c r="O937" t="b">
        <v>1</v>
      </c>
      <c r="P937" s="14" t="s">
        <v>8327</v>
      </c>
      <c r="Q937" t="s">
        <v>8328</v>
      </c>
      <c r="R937" s="12">
        <f>ROUND(E937/D937*100,0)</f>
        <v>102</v>
      </c>
      <c r="S937">
        <f>IFERROR(ROUND(E937/N937,2),0)</f>
        <v>55.37</v>
      </c>
    </row>
    <row r="938" spans="1:19" ht="28.7" hidden="1" x14ac:dyDescent="0.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 s="9">
        <f>(((I938/60)/60/24)+DATE(1970,1,1))</f>
        <v>42168.071527777778</v>
      </c>
      <c r="K938">
        <v>1431412196</v>
      </c>
      <c r="L938" s="9">
        <f>(((K938/60)/60/24)+DATE(1970,1,1))</f>
        <v>42136.270787037036</v>
      </c>
      <c r="M938" t="b">
        <v>0</v>
      </c>
      <c r="N938">
        <v>15</v>
      </c>
      <c r="O938" t="b">
        <v>1</v>
      </c>
      <c r="P938" s="14" t="s">
        <v>8319</v>
      </c>
      <c r="Q938" t="s">
        <v>8320</v>
      </c>
      <c r="R938" s="12">
        <f>ROUND(E938/D938*100,0)</f>
        <v>117</v>
      </c>
      <c r="S938">
        <f>IFERROR(ROUND(E938/N938,2),0)</f>
        <v>50.67</v>
      </c>
    </row>
    <row r="939" spans="1:19" ht="43" hidden="1" x14ac:dyDescent="0.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 s="9">
        <f>(((I939/60)/60/24)+DATE(1970,1,1))</f>
        <v>42045.702893518523</v>
      </c>
      <c r="K939">
        <v>1421772730</v>
      </c>
      <c r="L939" s="9">
        <f>(((K939/60)/60/24)+DATE(1970,1,1))</f>
        <v>42024.702893518523</v>
      </c>
      <c r="M939" t="b">
        <v>0</v>
      </c>
      <c r="N939">
        <v>55</v>
      </c>
      <c r="O939" t="b">
        <v>1</v>
      </c>
      <c r="P939" s="14" t="s">
        <v>8319</v>
      </c>
      <c r="Q939" t="s">
        <v>8332</v>
      </c>
      <c r="R939" s="12">
        <f>ROUND(E939/D939*100,0)</f>
        <v>117</v>
      </c>
      <c r="S939">
        <f>IFERROR(ROUND(E939/N939,2),0)</f>
        <v>85.18</v>
      </c>
    </row>
    <row r="940" spans="1:19" ht="43" hidden="1" x14ac:dyDescent="0.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 s="9">
        <f>(((I940/60)/60/24)+DATE(1970,1,1))</f>
        <v>41811.666770833333</v>
      </c>
      <c r="K940">
        <v>1400774409</v>
      </c>
      <c r="L940" s="9">
        <f>(((K940/60)/60/24)+DATE(1970,1,1))</f>
        <v>41781.666770833333</v>
      </c>
      <c r="M940" t="b">
        <v>1</v>
      </c>
      <c r="N940">
        <v>51</v>
      </c>
      <c r="O940" t="b">
        <v>1</v>
      </c>
      <c r="P940" s="14" t="s">
        <v>8319</v>
      </c>
      <c r="Q940" t="s">
        <v>8320</v>
      </c>
      <c r="R940" s="12">
        <f>ROUND(E940/D940*100,0)</f>
        <v>117</v>
      </c>
      <c r="S940">
        <f>IFERROR(ROUND(E940/N940,2),0)</f>
        <v>57.55</v>
      </c>
    </row>
    <row r="941" spans="1:19" ht="43" hidden="1" x14ac:dyDescent="0.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 s="9">
        <f>(((I941/60)/60/24)+DATE(1970,1,1))</f>
        <v>42461.165972222225</v>
      </c>
      <c r="K941">
        <v>1456526879</v>
      </c>
      <c r="L941" s="9">
        <f>(((K941/60)/60/24)+DATE(1970,1,1))</f>
        <v>42426.949988425928</v>
      </c>
      <c r="M941" t="b">
        <v>1</v>
      </c>
      <c r="N941">
        <v>100</v>
      </c>
      <c r="O941" t="b">
        <v>1</v>
      </c>
      <c r="P941" s="14" t="s">
        <v>8319</v>
      </c>
      <c r="Q941" t="s">
        <v>8320</v>
      </c>
      <c r="R941" s="12">
        <f>ROUND(E941/D941*100,0)</f>
        <v>117</v>
      </c>
      <c r="S941">
        <f>IFERROR(ROUND(E941/N941,2),0)</f>
        <v>52.58</v>
      </c>
    </row>
    <row r="942" spans="1:19" ht="43" hidden="1" x14ac:dyDescent="0.5">
      <c r="A942">
        <v>1213</v>
      </c>
      <c r="B942" s="3" t="s">
        <v>1214</v>
      </c>
      <c r="C942" s="3" t="s">
        <v>5323</v>
      </c>
      <c r="D942" s="6">
        <v>6500</v>
      </c>
      <c r="E942" s="8">
        <v>6645</v>
      </c>
      <c r="F942" t="s">
        <v>8218</v>
      </c>
      <c r="G942" t="s">
        <v>8224</v>
      </c>
      <c r="H942" t="s">
        <v>8246</v>
      </c>
      <c r="I942">
        <v>1485886100</v>
      </c>
      <c r="J942" s="9">
        <f>(((I942/60)/60/24)+DATE(1970,1,1))</f>
        <v>42766.755787037036</v>
      </c>
      <c r="K942">
        <v>1482862100</v>
      </c>
      <c r="L942" s="9">
        <f>(((K942/60)/60/24)+DATE(1970,1,1))</f>
        <v>42731.755787037036</v>
      </c>
      <c r="M942" t="b">
        <v>0</v>
      </c>
      <c r="N942">
        <v>108</v>
      </c>
      <c r="O942" t="b">
        <v>1</v>
      </c>
      <c r="P942" s="14" t="s">
        <v>8327</v>
      </c>
      <c r="Q942" t="s">
        <v>8328</v>
      </c>
      <c r="R942" s="12">
        <f>ROUND(E942/D942*100,0)</f>
        <v>102</v>
      </c>
      <c r="S942">
        <f>IFERROR(ROUND(E942/N942,2),0)</f>
        <v>61.53</v>
      </c>
    </row>
    <row r="943" spans="1:19" ht="43" hidden="1" x14ac:dyDescent="0.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 s="9">
        <f>(((I943/60)/60/24)+DATE(1970,1,1))</f>
        <v>41987.762592592597</v>
      </c>
      <c r="K943">
        <v>1415125088</v>
      </c>
      <c r="L943" s="9">
        <f>(((K943/60)/60/24)+DATE(1970,1,1))</f>
        <v>41947.762592592589</v>
      </c>
      <c r="M943" t="b">
        <v>0</v>
      </c>
      <c r="N943">
        <v>35</v>
      </c>
      <c r="O943" t="b">
        <v>1</v>
      </c>
      <c r="P943" s="14" t="s">
        <v>8319</v>
      </c>
      <c r="Q943" t="s">
        <v>8320</v>
      </c>
      <c r="R943" s="12">
        <f>ROUND(E943/D943*100,0)</f>
        <v>117</v>
      </c>
      <c r="S943">
        <f>IFERROR(ROUND(E943/N943,2),0)</f>
        <v>100.17</v>
      </c>
    </row>
    <row r="944" spans="1:19" ht="43" hidden="1" x14ac:dyDescent="0.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 s="9">
        <f>(((I944/60)/60/24)+DATE(1970,1,1))</f>
        <v>42196.165972222225</v>
      </c>
      <c r="K944">
        <v>1434069205</v>
      </c>
      <c r="L944" s="9">
        <f>(((K944/60)/60/24)+DATE(1970,1,1))</f>
        <v>42167.023206018523</v>
      </c>
      <c r="M944" t="b">
        <v>0</v>
      </c>
      <c r="N944">
        <v>86</v>
      </c>
      <c r="O944" t="b">
        <v>1</v>
      </c>
      <c r="P944" s="14" t="s">
        <v>8319</v>
      </c>
      <c r="Q944" t="s">
        <v>8320</v>
      </c>
      <c r="R944" s="12">
        <f>ROUND(E944/D944*100,0)</f>
        <v>117</v>
      </c>
      <c r="S944">
        <f>IFERROR(ROUND(E944/N944,2),0)</f>
        <v>81.569999999999993</v>
      </c>
    </row>
    <row r="945" spans="1:19" ht="43" hidden="1" x14ac:dyDescent="0.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 s="9">
        <f>(((I945/60)/60/24)+DATE(1970,1,1))</f>
        <v>42064.207638888889</v>
      </c>
      <c r="K945">
        <v>1423960097</v>
      </c>
      <c r="L945" s="9">
        <f>(((K945/60)/60/24)+DATE(1970,1,1))</f>
        <v>42050.019641203704</v>
      </c>
      <c r="M945" t="b">
        <v>0</v>
      </c>
      <c r="N945">
        <v>56</v>
      </c>
      <c r="O945" t="b">
        <v>1</v>
      </c>
      <c r="P945" s="14" t="s">
        <v>8319</v>
      </c>
      <c r="Q945" t="s">
        <v>8340</v>
      </c>
      <c r="R945" s="12">
        <f>ROUND(E945/D945*100,0)</f>
        <v>117</v>
      </c>
      <c r="S945">
        <f>IFERROR(ROUND(E945/N945,2),0)</f>
        <v>41.7</v>
      </c>
    </row>
    <row r="946" spans="1:19" ht="43" hidden="1" x14ac:dyDescent="0.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 s="9">
        <f>(((I946/60)/60/24)+DATE(1970,1,1))</f>
        <v>41974.797916666663</v>
      </c>
      <c r="K946">
        <v>1416516972</v>
      </c>
      <c r="L946" s="9">
        <f>(((K946/60)/60/24)+DATE(1970,1,1))</f>
        <v>41963.872361111105</v>
      </c>
      <c r="M946" t="b">
        <v>0</v>
      </c>
      <c r="N946">
        <v>20</v>
      </c>
      <c r="O946" t="b">
        <v>1</v>
      </c>
      <c r="P946" s="14" t="s">
        <v>8319</v>
      </c>
      <c r="Q946" t="s">
        <v>8320</v>
      </c>
      <c r="R946" s="12">
        <f>ROUND(E946/D946*100,0)</f>
        <v>117</v>
      </c>
      <c r="S946">
        <f>IFERROR(ROUND(E946/N946,2),0)</f>
        <v>70</v>
      </c>
    </row>
    <row r="947" spans="1:19" ht="43" hidden="1" x14ac:dyDescent="0.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 s="9">
        <f>(((I947/60)/60/24)+DATE(1970,1,1))</f>
        <v>41837.701921296299</v>
      </c>
      <c r="K947">
        <v>1403023846</v>
      </c>
      <c r="L947" s="9">
        <f>(((K947/60)/60/24)+DATE(1970,1,1))</f>
        <v>41807.701921296299</v>
      </c>
      <c r="M947" t="b">
        <v>0</v>
      </c>
      <c r="N947">
        <v>52</v>
      </c>
      <c r="O947" t="b">
        <v>1</v>
      </c>
      <c r="P947" s="14" t="s">
        <v>8322</v>
      </c>
      <c r="Q947" t="s">
        <v>8336</v>
      </c>
      <c r="R947" s="12">
        <f>ROUND(E947/D947*100,0)</f>
        <v>116</v>
      </c>
      <c r="S947">
        <f>IFERROR(ROUND(E947/N947,2),0)</f>
        <v>223.48</v>
      </c>
    </row>
    <row r="948" spans="1:19" ht="43" hidden="1" x14ac:dyDescent="0.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 s="9">
        <f>(((I948/60)/60/24)+DATE(1970,1,1))</f>
        <v>41105.583379629628</v>
      </c>
      <c r="K948">
        <v>1339768804</v>
      </c>
      <c r="L948" s="9">
        <f>(((K948/60)/60/24)+DATE(1970,1,1))</f>
        <v>41075.583379629628</v>
      </c>
      <c r="M948" t="b">
        <v>0</v>
      </c>
      <c r="N948">
        <v>20</v>
      </c>
      <c r="O948" t="b">
        <v>1</v>
      </c>
      <c r="P948" s="14" t="s">
        <v>8322</v>
      </c>
      <c r="Q948" t="s">
        <v>8323</v>
      </c>
      <c r="R948" s="12">
        <f>ROUND(E948/D948*100,0)</f>
        <v>116</v>
      </c>
      <c r="S948">
        <f>IFERROR(ROUND(E948/N948,2),0)</f>
        <v>116.25</v>
      </c>
    </row>
    <row r="949" spans="1:19" ht="28.7" hidden="1" x14ac:dyDescent="0.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 s="9">
        <f>(((I949/60)/60/24)+DATE(1970,1,1))</f>
        <v>41974.3355787037</v>
      </c>
      <c r="K949">
        <v>1414738994</v>
      </c>
      <c r="L949" s="9">
        <f>(((K949/60)/60/24)+DATE(1970,1,1))</f>
        <v>41943.293912037036</v>
      </c>
      <c r="M949" t="b">
        <v>1</v>
      </c>
      <c r="N949">
        <v>165</v>
      </c>
      <c r="O949" t="b">
        <v>1</v>
      </c>
      <c r="P949" s="14" t="s">
        <v>8322</v>
      </c>
      <c r="Q949" t="s">
        <v>8334</v>
      </c>
      <c r="R949" s="12">
        <f>ROUND(E949/D949*100,0)</f>
        <v>116</v>
      </c>
      <c r="S949">
        <f>IFERROR(ROUND(E949/N949,2),0)</f>
        <v>246.61</v>
      </c>
    </row>
    <row r="950" spans="1:19" ht="43" hidden="1" x14ac:dyDescent="0.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 s="9">
        <f>(((I950/60)/60/24)+DATE(1970,1,1))</f>
        <v>41032.688333333332</v>
      </c>
      <c r="K950">
        <v>1332174672</v>
      </c>
      <c r="L950" s="9">
        <f>(((K950/60)/60/24)+DATE(1970,1,1))</f>
        <v>40987.688333333332</v>
      </c>
      <c r="M950" t="b">
        <v>0</v>
      </c>
      <c r="N950">
        <v>149</v>
      </c>
      <c r="O950" t="b">
        <v>1</v>
      </c>
      <c r="P950" s="14" t="s">
        <v>8322</v>
      </c>
      <c r="Q950" t="s">
        <v>8334</v>
      </c>
      <c r="R950" s="12">
        <f>ROUND(E950/D950*100,0)</f>
        <v>116</v>
      </c>
      <c r="S950">
        <f>IFERROR(ROUND(E950/N950,2),0)</f>
        <v>116.86</v>
      </c>
    </row>
    <row r="951" spans="1:19" ht="28.7" hidden="1" x14ac:dyDescent="0.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 s="9">
        <f>(((I951/60)/60/24)+DATE(1970,1,1))</f>
        <v>42176.888888888891</v>
      </c>
      <c r="K951">
        <v>1433109907</v>
      </c>
      <c r="L951" s="9">
        <f>(((K951/60)/60/24)+DATE(1970,1,1))</f>
        <v>42155.920219907406</v>
      </c>
      <c r="M951" t="b">
        <v>0</v>
      </c>
      <c r="N951">
        <v>30</v>
      </c>
      <c r="O951" t="b">
        <v>1</v>
      </c>
      <c r="P951" s="14" t="s">
        <v>8319</v>
      </c>
      <c r="Q951" t="s">
        <v>8320</v>
      </c>
      <c r="R951" s="12">
        <f>ROUND(E951/D951*100,0)</f>
        <v>116</v>
      </c>
      <c r="S951">
        <f>IFERROR(ROUND(E951/N951,2),0)</f>
        <v>44.33</v>
      </c>
    </row>
    <row r="952" spans="1:19" ht="43" hidden="1" x14ac:dyDescent="0.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 s="9">
        <f>(((I952/60)/60/24)+DATE(1970,1,1))</f>
        <v>40730.814699074072</v>
      </c>
      <c r="K952">
        <v>1304623990</v>
      </c>
      <c r="L952" s="9">
        <f>(((K952/60)/60/24)+DATE(1970,1,1))</f>
        <v>40668.814699074072</v>
      </c>
      <c r="M952" t="b">
        <v>0</v>
      </c>
      <c r="N952">
        <v>19</v>
      </c>
      <c r="O952" t="b">
        <v>1</v>
      </c>
      <c r="P952" s="14" t="s">
        <v>8325</v>
      </c>
      <c r="Q952" t="s">
        <v>8335</v>
      </c>
      <c r="R952" s="12">
        <f>ROUND(E952/D952*100,0)</f>
        <v>116</v>
      </c>
      <c r="S952">
        <f>IFERROR(ROUND(E952/N952,2),0)</f>
        <v>40.21</v>
      </c>
    </row>
    <row r="953" spans="1:19" ht="43" hidden="1" x14ac:dyDescent="0.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 s="9">
        <f>(((I953/60)/60/24)+DATE(1970,1,1))</f>
        <v>42769.174305555556</v>
      </c>
      <c r="K953">
        <v>1484198170</v>
      </c>
      <c r="L953" s="9">
        <f>(((K953/60)/60/24)+DATE(1970,1,1))</f>
        <v>42747.219560185185</v>
      </c>
      <c r="M953" t="b">
        <v>0</v>
      </c>
      <c r="N953">
        <v>31</v>
      </c>
      <c r="O953" t="b">
        <v>1</v>
      </c>
      <c r="P953" s="14" t="s">
        <v>8316</v>
      </c>
      <c r="Q953" t="s">
        <v>8317</v>
      </c>
      <c r="R953" s="12">
        <f>ROUND(E953/D953*100,0)</f>
        <v>116</v>
      </c>
      <c r="S953">
        <f>IFERROR(ROUND(E953/N953,2),0)</f>
        <v>48.71</v>
      </c>
    </row>
    <row r="954" spans="1:19" ht="28.7" hidden="1" x14ac:dyDescent="0.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 s="9">
        <f>(((I954/60)/60/24)+DATE(1970,1,1))</f>
        <v>42763.811805555553</v>
      </c>
      <c r="K954">
        <v>1483041083</v>
      </c>
      <c r="L954" s="9">
        <f>(((K954/60)/60/24)+DATE(1970,1,1))</f>
        <v>42733.827349537038</v>
      </c>
      <c r="M954" t="b">
        <v>0</v>
      </c>
      <c r="N954">
        <v>14</v>
      </c>
      <c r="O954" t="b">
        <v>1</v>
      </c>
      <c r="P954" s="14" t="s">
        <v>8327</v>
      </c>
      <c r="Q954" t="s">
        <v>8328</v>
      </c>
      <c r="R954" s="12">
        <f>ROUND(E954/D954*100,0)</f>
        <v>116</v>
      </c>
      <c r="S954">
        <f>IFERROR(ROUND(E954/N954,2),0)</f>
        <v>414.29</v>
      </c>
    </row>
    <row r="955" spans="1:19" ht="43" hidden="1" x14ac:dyDescent="0.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 s="9">
        <f>(((I955/60)/60/24)+DATE(1970,1,1))</f>
        <v>41206.684907407405</v>
      </c>
      <c r="K955">
        <v>1348503976</v>
      </c>
      <c r="L955" s="9">
        <f>(((K955/60)/60/24)+DATE(1970,1,1))</f>
        <v>41176.684907407405</v>
      </c>
      <c r="M955" t="b">
        <v>0</v>
      </c>
      <c r="N955">
        <v>33</v>
      </c>
      <c r="O955" t="b">
        <v>1</v>
      </c>
      <c r="P955" s="14" t="s">
        <v>8316</v>
      </c>
      <c r="Q955" t="s">
        <v>8317</v>
      </c>
      <c r="R955" s="12">
        <f>ROUND(E955/D955*100,0)</f>
        <v>116</v>
      </c>
      <c r="S955">
        <f>IFERROR(ROUND(E955/N955,2),0)</f>
        <v>24.58</v>
      </c>
    </row>
    <row r="956" spans="1:19" ht="43" hidden="1" x14ac:dyDescent="0.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 s="9">
        <f>(((I956/60)/60/24)+DATE(1970,1,1))</f>
        <v>41131.916666666664</v>
      </c>
      <c r="K956">
        <v>1341800110</v>
      </c>
      <c r="L956" s="9">
        <f>(((K956/60)/60/24)+DATE(1970,1,1))</f>
        <v>41099.093865740739</v>
      </c>
      <c r="M956" t="b">
        <v>0</v>
      </c>
      <c r="N956">
        <v>105</v>
      </c>
      <c r="O956" t="b">
        <v>1</v>
      </c>
      <c r="P956" s="14" t="s">
        <v>8316</v>
      </c>
      <c r="Q956" t="s">
        <v>8333</v>
      </c>
      <c r="R956" s="12">
        <f>ROUND(E956/D956*100,0)</f>
        <v>116</v>
      </c>
      <c r="S956">
        <f>IFERROR(ROUND(E956/N956,2),0)</f>
        <v>50.69</v>
      </c>
    </row>
    <row r="957" spans="1:19" ht="43" hidden="1" x14ac:dyDescent="0.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 s="9">
        <f>(((I957/60)/60/24)+DATE(1970,1,1))</f>
        <v>41620.255868055552</v>
      </c>
      <c r="K957">
        <v>1384236507</v>
      </c>
      <c r="L957" s="9">
        <f>(((K957/60)/60/24)+DATE(1970,1,1))</f>
        <v>41590.255868055552</v>
      </c>
      <c r="M957" t="b">
        <v>0</v>
      </c>
      <c r="N957">
        <v>64</v>
      </c>
      <c r="O957" t="b">
        <v>1</v>
      </c>
      <c r="P957" s="14" t="s">
        <v>8316</v>
      </c>
      <c r="Q957" t="s">
        <v>8333</v>
      </c>
      <c r="R957" s="12">
        <f>ROUND(E957/D957*100,0)</f>
        <v>116</v>
      </c>
      <c r="S957">
        <f>IFERROR(ROUND(E957/N957,2),0)</f>
        <v>36.11</v>
      </c>
    </row>
    <row r="958" spans="1:19" ht="43" hidden="1" x14ac:dyDescent="0.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 s="9">
        <f>(((I958/60)/60/24)+DATE(1970,1,1))</f>
        <v>41457.208333333336</v>
      </c>
      <c r="K958">
        <v>1370067231</v>
      </c>
      <c r="L958" s="9">
        <f>(((K958/60)/60/24)+DATE(1970,1,1))</f>
        <v>41426.259618055556</v>
      </c>
      <c r="M958" t="b">
        <v>0</v>
      </c>
      <c r="N958">
        <v>114</v>
      </c>
      <c r="O958" t="b">
        <v>1</v>
      </c>
      <c r="P958" s="14" t="s">
        <v>8316</v>
      </c>
      <c r="Q958" t="s">
        <v>8333</v>
      </c>
      <c r="R958" s="12">
        <f>ROUND(E958/D958*100,0)</f>
        <v>116</v>
      </c>
      <c r="S958">
        <f>IFERROR(ROUND(E958/N958,2),0)</f>
        <v>152.54</v>
      </c>
    </row>
    <row r="959" spans="1:19" ht="57.35" hidden="1" x14ac:dyDescent="0.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 s="9">
        <f>(((I959/60)/60/24)+DATE(1970,1,1))</f>
        <v>40414.166666666664</v>
      </c>
      <c r="K959">
        <v>1276891586</v>
      </c>
      <c r="L959" s="9">
        <f>(((K959/60)/60/24)+DATE(1970,1,1))</f>
        <v>40347.837800925925</v>
      </c>
      <c r="M959" t="b">
        <v>1</v>
      </c>
      <c r="N959">
        <v>137</v>
      </c>
      <c r="O959" t="b">
        <v>1</v>
      </c>
      <c r="P959" s="14" t="s">
        <v>8312</v>
      </c>
      <c r="Q959" t="s">
        <v>8313</v>
      </c>
      <c r="R959" s="12">
        <f>ROUND(E959/D959*100,0)</f>
        <v>116</v>
      </c>
      <c r="S959">
        <f>IFERROR(ROUND(E959/N959,2),0)</f>
        <v>84.46</v>
      </c>
    </row>
    <row r="960" spans="1:19" ht="43" hidden="1" x14ac:dyDescent="0.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 s="9">
        <f>(((I960/60)/60/24)+DATE(1970,1,1))</f>
        <v>42160.875</v>
      </c>
      <c r="K960">
        <v>1428541276</v>
      </c>
      <c r="L960" s="9">
        <f>(((K960/60)/60/24)+DATE(1970,1,1))</f>
        <v>42103.042546296296</v>
      </c>
      <c r="M960" t="b">
        <v>0</v>
      </c>
      <c r="N960">
        <v>188</v>
      </c>
      <c r="O960" t="b">
        <v>1</v>
      </c>
      <c r="P960" s="14" t="s">
        <v>8312</v>
      </c>
      <c r="Q960" t="s">
        <v>8313</v>
      </c>
      <c r="R960" s="12">
        <f>ROUND(E960/D960*100,0)</f>
        <v>116</v>
      </c>
      <c r="S960">
        <f>IFERROR(ROUND(E960/N960,2),0)</f>
        <v>307.2</v>
      </c>
    </row>
    <row r="961" spans="1:19" ht="43" hidden="1" x14ac:dyDescent="0.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 s="9">
        <f>(((I961/60)/60/24)+DATE(1970,1,1))</f>
        <v>40432.165972222225</v>
      </c>
      <c r="K961">
        <v>1281028152</v>
      </c>
      <c r="L961" s="9">
        <f>(((K961/60)/60/24)+DATE(1970,1,1))</f>
        <v>40395.714722222219</v>
      </c>
      <c r="M961" t="b">
        <v>0</v>
      </c>
      <c r="N961">
        <v>75</v>
      </c>
      <c r="O961" t="b">
        <v>1</v>
      </c>
      <c r="P961" s="14" t="s">
        <v>8316</v>
      </c>
      <c r="Q961" t="s">
        <v>8333</v>
      </c>
      <c r="R961" s="12">
        <f>ROUND(E961/D961*100,0)</f>
        <v>116</v>
      </c>
      <c r="S961">
        <f>IFERROR(ROUND(E961/N961,2),0)</f>
        <v>46.2</v>
      </c>
    </row>
    <row r="962" spans="1:19" ht="28.7" hidden="1" x14ac:dyDescent="0.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 s="9">
        <f>(((I962/60)/60/24)+DATE(1970,1,1))</f>
        <v>42270.852534722217</v>
      </c>
      <c r="K962">
        <v>1440448059</v>
      </c>
      <c r="L962" s="9">
        <f>(((K962/60)/60/24)+DATE(1970,1,1))</f>
        <v>42240.852534722217</v>
      </c>
      <c r="M962" t="b">
        <v>0</v>
      </c>
      <c r="N962">
        <v>13</v>
      </c>
      <c r="O962" t="b">
        <v>1</v>
      </c>
      <c r="P962" s="14" t="s">
        <v>8316</v>
      </c>
      <c r="Q962" t="s">
        <v>8317</v>
      </c>
      <c r="R962" s="12">
        <f>ROUND(E962/D962*100,0)</f>
        <v>116</v>
      </c>
      <c r="S962">
        <f>IFERROR(ROUND(E962/N962,2),0)</f>
        <v>35.619999999999997</v>
      </c>
    </row>
    <row r="963" spans="1:19" ht="43" hidden="1" x14ac:dyDescent="0.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 s="9">
        <f>(((I963/60)/60/24)+DATE(1970,1,1))</f>
        <v>42035.832326388889</v>
      </c>
      <c r="K963">
        <v>1420919913</v>
      </c>
      <c r="L963" s="9">
        <f>(((K963/60)/60/24)+DATE(1970,1,1))</f>
        <v>42014.832326388889</v>
      </c>
      <c r="M963" t="b">
        <v>0</v>
      </c>
      <c r="N963">
        <v>60</v>
      </c>
      <c r="O963" t="b">
        <v>1</v>
      </c>
      <c r="P963" s="14" t="s">
        <v>8314</v>
      </c>
      <c r="Q963" t="s">
        <v>8315</v>
      </c>
      <c r="R963" s="12">
        <f>ROUND(E963/D963*100,0)</f>
        <v>116</v>
      </c>
      <c r="S963">
        <f>IFERROR(ROUND(E963/N963,2),0)</f>
        <v>144.43</v>
      </c>
    </row>
    <row r="964" spans="1:19" hidden="1" x14ac:dyDescent="0.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 s="9">
        <f>(((I964/60)/60/24)+DATE(1970,1,1))</f>
        <v>41380.791666666664</v>
      </c>
      <c r="K964">
        <v>1362710425</v>
      </c>
      <c r="L964" s="9">
        <f>(((K964/60)/60/24)+DATE(1970,1,1))</f>
        <v>41341.111400462964</v>
      </c>
      <c r="M964" t="b">
        <v>0</v>
      </c>
      <c r="N964">
        <v>75</v>
      </c>
      <c r="O964" t="b">
        <v>1</v>
      </c>
      <c r="P964" s="14" t="s">
        <v>8316</v>
      </c>
      <c r="Q964" t="s">
        <v>8333</v>
      </c>
      <c r="R964" s="12">
        <f>ROUND(E964/D964*100,0)</f>
        <v>116</v>
      </c>
      <c r="S964">
        <f>IFERROR(ROUND(E964/N964,2),0)</f>
        <v>31</v>
      </c>
    </row>
    <row r="965" spans="1:19" ht="43" hidden="1" x14ac:dyDescent="0.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 s="9">
        <f>(((I965/60)/60/24)+DATE(1970,1,1))</f>
        <v>41485.106087962966</v>
      </c>
      <c r="K965">
        <v>1373337166</v>
      </c>
      <c r="L965" s="9">
        <f>(((K965/60)/60/24)+DATE(1970,1,1))</f>
        <v>41464.106087962966</v>
      </c>
      <c r="M965" t="b">
        <v>0</v>
      </c>
      <c r="N965">
        <v>4</v>
      </c>
      <c r="O965" t="b">
        <v>1</v>
      </c>
      <c r="P965" s="14" t="s">
        <v>8316</v>
      </c>
      <c r="Q965" t="s">
        <v>8338</v>
      </c>
      <c r="R965" s="12">
        <f>ROUND(E965/D965*100,0)</f>
        <v>116</v>
      </c>
      <c r="S965">
        <f>IFERROR(ROUND(E965/N965,2),0)</f>
        <v>7.25</v>
      </c>
    </row>
    <row r="966" spans="1:19" ht="28.7" hidden="1" x14ac:dyDescent="0.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 s="9">
        <f>(((I966/60)/60/24)+DATE(1970,1,1))</f>
        <v>42657.958333333328</v>
      </c>
      <c r="K966">
        <v>1474040596</v>
      </c>
      <c r="L966" s="9">
        <f>(((K966/60)/60/24)+DATE(1970,1,1))</f>
        <v>42629.655046296291</v>
      </c>
      <c r="M966" t="b">
        <v>1</v>
      </c>
      <c r="N966">
        <v>305</v>
      </c>
      <c r="O966" t="b">
        <v>1</v>
      </c>
      <c r="P966" s="14" t="s">
        <v>8319</v>
      </c>
      <c r="Q966" t="s">
        <v>8332</v>
      </c>
      <c r="R966" s="12">
        <f>ROUND(E966/D966*100,0)</f>
        <v>116</v>
      </c>
      <c r="S966">
        <f>IFERROR(ROUND(E966/N966,2),0)</f>
        <v>95.37</v>
      </c>
    </row>
    <row r="967" spans="1:19" ht="43" hidden="1" x14ac:dyDescent="0.5">
      <c r="A967">
        <v>1199</v>
      </c>
      <c r="B967" s="3" t="s">
        <v>1200</v>
      </c>
      <c r="C967" s="3" t="s">
        <v>5309</v>
      </c>
      <c r="D967" s="6">
        <v>2658</v>
      </c>
      <c r="E967" s="8">
        <v>2693</v>
      </c>
      <c r="F967" t="s">
        <v>8218</v>
      </c>
      <c r="G967" t="s">
        <v>8224</v>
      </c>
      <c r="H967" t="s">
        <v>8246</v>
      </c>
      <c r="I967">
        <v>1436380200</v>
      </c>
      <c r="J967" s="9">
        <f>(((I967/60)/60/24)+DATE(1970,1,1))</f>
        <v>42193.770833333328</v>
      </c>
      <c r="K967">
        <v>1433615400</v>
      </c>
      <c r="L967" s="9">
        <f>(((K967/60)/60/24)+DATE(1970,1,1))</f>
        <v>42161.770833333328</v>
      </c>
      <c r="M967" t="b">
        <v>0</v>
      </c>
      <c r="N967">
        <v>9</v>
      </c>
      <c r="O967" t="b">
        <v>1</v>
      </c>
      <c r="P967" s="14" t="s">
        <v>8327</v>
      </c>
      <c r="Q967" t="s">
        <v>8328</v>
      </c>
      <c r="R967" s="12">
        <f>ROUND(E967/D967*100,0)</f>
        <v>101</v>
      </c>
      <c r="S967">
        <f>IFERROR(ROUND(E967/N967,2),0)</f>
        <v>299.22000000000003</v>
      </c>
    </row>
    <row r="968" spans="1:19" ht="43" hidden="1" x14ac:dyDescent="0.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 s="9">
        <f>(((I968/60)/60/24)+DATE(1970,1,1))</f>
        <v>42696.249305555553</v>
      </c>
      <c r="K968">
        <v>1476715869</v>
      </c>
      <c r="L968" s="9">
        <f>(((K968/60)/60/24)+DATE(1970,1,1))</f>
        <v>42660.618854166663</v>
      </c>
      <c r="M968" t="b">
        <v>0</v>
      </c>
      <c r="N968">
        <v>103</v>
      </c>
      <c r="O968" t="b">
        <v>1</v>
      </c>
      <c r="P968" s="14" t="s">
        <v>8319</v>
      </c>
      <c r="Q968" t="s">
        <v>8332</v>
      </c>
      <c r="R968" s="12">
        <f>ROUND(E968/D968*100,0)</f>
        <v>116</v>
      </c>
      <c r="S968">
        <f>IFERROR(ROUND(E968/N968,2),0)</f>
        <v>50.69</v>
      </c>
    </row>
    <row r="969" spans="1:19" ht="28.7" hidden="1" x14ac:dyDescent="0.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 s="9">
        <f>(((I969/60)/60/24)+DATE(1970,1,1))</f>
        <v>41853.175706018519</v>
      </c>
      <c r="K969">
        <v>1405743181</v>
      </c>
      <c r="L969" s="9">
        <f>(((K969/60)/60/24)+DATE(1970,1,1))</f>
        <v>41839.175706018519</v>
      </c>
      <c r="M969" t="b">
        <v>1</v>
      </c>
      <c r="N969">
        <v>55</v>
      </c>
      <c r="O969" t="b">
        <v>1</v>
      </c>
      <c r="P969" s="14" t="s">
        <v>8319</v>
      </c>
      <c r="Q969" t="s">
        <v>8320</v>
      </c>
      <c r="R969" s="12">
        <f>ROUND(E969/D969*100,0)</f>
        <v>116</v>
      </c>
      <c r="S969">
        <f>IFERROR(ROUND(E969/N969,2),0)</f>
        <v>63.36</v>
      </c>
    </row>
    <row r="970" spans="1:19" ht="43" hidden="1" x14ac:dyDescent="0.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 s="9">
        <f>(((I970/60)/60/24)+DATE(1970,1,1))</f>
        <v>41855.666354166664</v>
      </c>
      <c r="K970">
        <v>1405439973</v>
      </c>
      <c r="L970" s="9">
        <f>(((K970/60)/60/24)+DATE(1970,1,1))</f>
        <v>41835.666354166664</v>
      </c>
      <c r="M970" t="b">
        <v>1</v>
      </c>
      <c r="N970">
        <v>244</v>
      </c>
      <c r="O970" t="b">
        <v>1</v>
      </c>
      <c r="P970" s="14" t="s">
        <v>8319</v>
      </c>
      <c r="Q970" t="s">
        <v>8320</v>
      </c>
      <c r="R970" s="12">
        <f>ROUND(E970/D970*100,0)</f>
        <v>116</v>
      </c>
      <c r="S970">
        <f>IFERROR(ROUND(E970/N970,2),0)</f>
        <v>71.489999999999995</v>
      </c>
    </row>
    <row r="971" spans="1:19" ht="28.7" hidden="1" x14ac:dyDescent="0.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 s="9">
        <f>(((I971/60)/60/24)+DATE(1970,1,1))</f>
        <v>42678.546111111107</v>
      </c>
      <c r="K971">
        <v>1475672784</v>
      </c>
      <c r="L971" s="9">
        <f>(((K971/60)/60/24)+DATE(1970,1,1))</f>
        <v>42648.546111111107</v>
      </c>
      <c r="M971" t="b">
        <v>1</v>
      </c>
      <c r="N971">
        <v>104</v>
      </c>
      <c r="O971" t="b">
        <v>1</v>
      </c>
      <c r="P971" s="14" t="s">
        <v>8319</v>
      </c>
      <c r="Q971" t="s">
        <v>8320</v>
      </c>
      <c r="R971" s="12">
        <f>ROUND(E971/D971*100,0)</f>
        <v>116</v>
      </c>
      <c r="S971">
        <f>IFERROR(ROUND(E971/N971,2),0)</f>
        <v>50.2</v>
      </c>
    </row>
    <row r="972" spans="1:19" ht="43" hidden="1" x14ac:dyDescent="0.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 s="9">
        <f>(((I972/60)/60/24)+DATE(1970,1,1))</f>
        <v>42291.917395833334</v>
      </c>
      <c r="K972">
        <v>1442268063</v>
      </c>
      <c r="L972" s="9">
        <f>(((K972/60)/60/24)+DATE(1970,1,1))</f>
        <v>42261.917395833334</v>
      </c>
      <c r="M972" t="b">
        <v>0</v>
      </c>
      <c r="N972">
        <v>63</v>
      </c>
      <c r="O972" t="b">
        <v>1</v>
      </c>
      <c r="P972" s="14" t="s">
        <v>8319</v>
      </c>
      <c r="Q972" t="s">
        <v>8320</v>
      </c>
      <c r="R972" s="12">
        <f>ROUND(E972/D972*100,0)</f>
        <v>116</v>
      </c>
      <c r="S972">
        <f>IFERROR(ROUND(E972/N972,2),0)</f>
        <v>55.33</v>
      </c>
    </row>
    <row r="973" spans="1:19" ht="43" hidden="1" x14ac:dyDescent="0.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 s="9">
        <f>(((I973/60)/60/24)+DATE(1970,1,1))</f>
        <v>42091.609768518523</v>
      </c>
      <c r="K973">
        <v>1424533084</v>
      </c>
      <c r="L973" s="9">
        <f>(((K973/60)/60/24)+DATE(1970,1,1))</f>
        <v>42056.65143518518</v>
      </c>
      <c r="M973" t="b">
        <v>0</v>
      </c>
      <c r="N973">
        <v>35</v>
      </c>
      <c r="O973" t="b">
        <v>1</v>
      </c>
      <c r="P973" s="14" t="s">
        <v>8319</v>
      </c>
      <c r="Q973" t="s">
        <v>8320</v>
      </c>
      <c r="R973" s="12">
        <f>ROUND(E973/D973*100,0)</f>
        <v>116</v>
      </c>
      <c r="S973">
        <f>IFERROR(ROUND(E973/N973,2),0)</f>
        <v>59.6</v>
      </c>
    </row>
    <row r="974" spans="1:19" ht="43" hidden="1" x14ac:dyDescent="0.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 s="9">
        <f>(((I974/60)/60/24)+DATE(1970,1,1))</f>
        <v>42396.041666666672</v>
      </c>
      <c r="K974">
        <v>1452664317</v>
      </c>
      <c r="L974" s="9">
        <f>(((K974/60)/60/24)+DATE(1970,1,1))</f>
        <v>42382.244409722218</v>
      </c>
      <c r="M974" t="b">
        <v>0</v>
      </c>
      <c r="N974">
        <v>29</v>
      </c>
      <c r="O974" t="b">
        <v>1</v>
      </c>
      <c r="P974" s="14" t="s">
        <v>8319</v>
      </c>
      <c r="Q974" t="s">
        <v>8320</v>
      </c>
      <c r="R974" s="12">
        <f>ROUND(E974/D974*100,0)</f>
        <v>116</v>
      </c>
      <c r="S974">
        <f>IFERROR(ROUND(E974/N974,2),0)</f>
        <v>80.03</v>
      </c>
    </row>
    <row r="975" spans="1:19" ht="43" hidden="1" x14ac:dyDescent="0.5">
      <c r="A975">
        <v>1502</v>
      </c>
      <c r="B975" s="3" t="s">
        <v>1503</v>
      </c>
      <c r="C975" s="3" t="s">
        <v>5612</v>
      </c>
      <c r="D975" s="6">
        <v>22000</v>
      </c>
      <c r="E975" s="8">
        <v>22318</v>
      </c>
      <c r="F975" t="s">
        <v>8218</v>
      </c>
      <c r="G975" t="s">
        <v>8224</v>
      </c>
      <c r="H975" t="s">
        <v>8246</v>
      </c>
      <c r="I975">
        <v>1458943200</v>
      </c>
      <c r="J975" s="9">
        <f>(((I975/60)/60/24)+DATE(1970,1,1))</f>
        <v>42454.916666666672</v>
      </c>
      <c r="K975">
        <v>1456491680</v>
      </c>
      <c r="L975" s="9">
        <f>(((K975/60)/60/24)+DATE(1970,1,1))</f>
        <v>42426.542592592596</v>
      </c>
      <c r="M975" t="b">
        <v>1</v>
      </c>
      <c r="N975">
        <v>329</v>
      </c>
      <c r="O975" t="b">
        <v>1</v>
      </c>
      <c r="P975" s="14" t="s">
        <v>8327</v>
      </c>
      <c r="Q975" t="s">
        <v>8328</v>
      </c>
      <c r="R975" s="12">
        <f>ROUND(E975/D975*100,0)</f>
        <v>101</v>
      </c>
      <c r="S975">
        <f>IFERROR(ROUND(E975/N975,2),0)</f>
        <v>67.84</v>
      </c>
    </row>
    <row r="976" spans="1:19" ht="43" hidden="1" x14ac:dyDescent="0.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 s="9">
        <f>(((I976/60)/60/24)+DATE(1970,1,1))</f>
        <v>42203.290972222225</v>
      </c>
      <c r="K976">
        <v>1434654998</v>
      </c>
      <c r="L976" s="9">
        <f>(((K976/60)/60/24)+DATE(1970,1,1))</f>
        <v>42173.803217592591</v>
      </c>
      <c r="M976" t="b">
        <v>0</v>
      </c>
      <c r="N976">
        <v>79</v>
      </c>
      <c r="O976" t="b">
        <v>1</v>
      </c>
      <c r="P976" s="14" t="s">
        <v>8319</v>
      </c>
      <c r="Q976" t="s">
        <v>8320</v>
      </c>
      <c r="R976" s="12">
        <f>ROUND(E976/D976*100,0)</f>
        <v>116</v>
      </c>
      <c r="S976">
        <f>IFERROR(ROUND(E976/N976,2),0)</f>
        <v>73.58</v>
      </c>
    </row>
    <row r="977" spans="1:19" ht="43" hidden="1" x14ac:dyDescent="0.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 s="9">
        <f>(((I977/60)/60/24)+DATE(1970,1,1))</f>
        <v>41387.209166666667</v>
      </c>
      <c r="K977">
        <v>1364101272</v>
      </c>
      <c r="L977" s="9">
        <f>(((K977/60)/60/24)+DATE(1970,1,1))</f>
        <v>41357.209166666667</v>
      </c>
      <c r="M977" t="b">
        <v>0</v>
      </c>
      <c r="N977">
        <v>47</v>
      </c>
      <c r="O977" t="b">
        <v>1</v>
      </c>
      <c r="P977" s="14" t="s">
        <v>8322</v>
      </c>
      <c r="Q977" t="s">
        <v>8323</v>
      </c>
      <c r="R977" s="12">
        <f>ROUND(E977/D977*100,0)</f>
        <v>115</v>
      </c>
      <c r="S977">
        <f>IFERROR(ROUND(E977/N977,2),0)</f>
        <v>85.96</v>
      </c>
    </row>
    <row r="978" spans="1:19" ht="43" hidden="1" x14ac:dyDescent="0.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 s="9">
        <f>(((I978/60)/60/24)+DATE(1970,1,1))</f>
        <v>41427.752222222225</v>
      </c>
      <c r="K978">
        <v>1368036192</v>
      </c>
      <c r="L978" s="9">
        <f>(((K978/60)/60/24)+DATE(1970,1,1))</f>
        <v>41402.752222222225</v>
      </c>
      <c r="M978" t="b">
        <v>0</v>
      </c>
      <c r="N978">
        <v>56</v>
      </c>
      <c r="O978" t="b">
        <v>1</v>
      </c>
      <c r="P978" s="14" t="s">
        <v>8322</v>
      </c>
      <c r="Q978" t="s">
        <v>8323</v>
      </c>
      <c r="R978" s="12">
        <f>ROUND(E978/D978*100,0)</f>
        <v>115</v>
      </c>
      <c r="S978">
        <f>IFERROR(ROUND(E978/N978,2),0)</f>
        <v>123.29</v>
      </c>
    </row>
    <row r="979" spans="1:19" ht="43" hidden="1" x14ac:dyDescent="0.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 s="9">
        <f>(((I979/60)/60/24)+DATE(1970,1,1))</f>
        <v>40391.125</v>
      </c>
      <c r="K979">
        <v>1274889241</v>
      </c>
      <c r="L979" s="9">
        <f>(((K979/60)/60/24)+DATE(1970,1,1))</f>
        <v>40324.662511574075</v>
      </c>
      <c r="M979" t="b">
        <v>0</v>
      </c>
      <c r="N979">
        <v>34</v>
      </c>
      <c r="O979" t="b">
        <v>1</v>
      </c>
      <c r="P979" s="14" t="s">
        <v>8322</v>
      </c>
      <c r="Q979" t="s">
        <v>8323</v>
      </c>
      <c r="R979" s="12">
        <f>ROUND(E979/D979*100,0)</f>
        <v>115</v>
      </c>
      <c r="S979">
        <f>IFERROR(ROUND(E979/N979,2),0)</f>
        <v>50.59</v>
      </c>
    </row>
    <row r="980" spans="1:19" ht="43" hidden="1" x14ac:dyDescent="0.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 s="9">
        <f>(((I980/60)/60/24)+DATE(1970,1,1))</f>
        <v>42624.165972222225</v>
      </c>
      <c r="K980">
        <v>1470274509</v>
      </c>
      <c r="L980" s="9">
        <f>(((K980/60)/60/24)+DATE(1970,1,1))</f>
        <v>42586.066076388888</v>
      </c>
      <c r="M980" t="b">
        <v>1</v>
      </c>
      <c r="N980">
        <v>221</v>
      </c>
      <c r="O980" t="b">
        <v>1</v>
      </c>
      <c r="P980" s="14" t="s">
        <v>8322</v>
      </c>
      <c r="Q980" t="s">
        <v>8334</v>
      </c>
      <c r="R980" s="12">
        <f>ROUND(E980/D980*100,0)</f>
        <v>115</v>
      </c>
      <c r="S980">
        <f>IFERROR(ROUND(E980/N980,2),0)</f>
        <v>129.82</v>
      </c>
    </row>
    <row r="981" spans="1:19" ht="43" hidden="1" x14ac:dyDescent="0.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 s="9">
        <f>(((I981/60)/60/24)+DATE(1970,1,1))</f>
        <v>42449.999131944445</v>
      </c>
      <c r="K981">
        <v>1456793925</v>
      </c>
      <c r="L981" s="9">
        <f>(((K981/60)/60/24)+DATE(1970,1,1))</f>
        <v>42430.040798611109</v>
      </c>
      <c r="M981" t="b">
        <v>0</v>
      </c>
      <c r="N981">
        <v>31</v>
      </c>
      <c r="O981" t="b">
        <v>1</v>
      </c>
      <c r="P981" s="14" t="s">
        <v>8319</v>
      </c>
      <c r="Q981" t="s">
        <v>8320</v>
      </c>
      <c r="R981" s="12">
        <f>ROUND(E981/D981*100,0)</f>
        <v>115</v>
      </c>
      <c r="S981">
        <f>IFERROR(ROUND(E981/N981,2),0)</f>
        <v>110.97</v>
      </c>
    </row>
    <row r="982" spans="1:19" ht="43" hidden="1" x14ac:dyDescent="0.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 s="9">
        <f>(((I982/60)/60/24)+DATE(1970,1,1))</f>
        <v>41912.590127314819</v>
      </c>
      <c r="K982">
        <v>1409494187</v>
      </c>
      <c r="L982" s="9">
        <f>(((K982/60)/60/24)+DATE(1970,1,1))</f>
        <v>41882.590127314819</v>
      </c>
      <c r="M982" t="b">
        <v>0</v>
      </c>
      <c r="N982">
        <v>87</v>
      </c>
      <c r="O982" t="b">
        <v>1</v>
      </c>
      <c r="P982" s="14" t="s">
        <v>8316</v>
      </c>
      <c r="Q982" t="s">
        <v>8317</v>
      </c>
      <c r="R982" s="12">
        <f>ROUND(E982/D982*100,0)</f>
        <v>115</v>
      </c>
      <c r="S982">
        <f>IFERROR(ROUND(E982/N982,2),0)</f>
        <v>46.22</v>
      </c>
    </row>
    <row r="983" spans="1:19" ht="28.7" hidden="1" x14ac:dyDescent="0.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 s="9">
        <f>(((I983/60)/60/24)+DATE(1970,1,1))</f>
        <v>41373.270833333336</v>
      </c>
      <c r="K983">
        <v>1362776043</v>
      </c>
      <c r="L983" s="9">
        <f>(((K983/60)/60/24)+DATE(1970,1,1))</f>
        <v>41341.870868055557</v>
      </c>
      <c r="M983" t="b">
        <v>0</v>
      </c>
      <c r="N983">
        <v>205</v>
      </c>
      <c r="O983" t="b">
        <v>1</v>
      </c>
      <c r="P983" s="14" t="s">
        <v>8316</v>
      </c>
      <c r="Q983" t="s">
        <v>8317</v>
      </c>
      <c r="R983" s="12">
        <f>ROUND(E983/D983*100,0)</f>
        <v>115</v>
      </c>
      <c r="S983">
        <f>IFERROR(ROUND(E983/N983,2),0)</f>
        <v>39.31</v>
      </c>
    </row>
    <row r="984" spans="1:19" ht="28.7" hidden="1" x14ac:dyDescent="0.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 s="9">
        <f>(((I984/60)/60/24)+DATE(1970,1,1))</f>
        <v>42141.646724537044</v>
      </c>
      <c r="K984">
        <v>1429284677</v>
      </c>
      <c r="L984" s="9">
        <f>(((K984/60)/60/24)+DATE(1970,1,1))</f>
        <v>42111.646724537044</v>
      </c>
      <c r="M984" t="b">
        <v>1</v>
      </c>
      <c r="N984">
        <v>74</v>
      </c>
      <c r="O984" t="b">
        <v>1</v>
      </c>
      <c r="P984" s="14" t="s">
        <v>8316</v>
      </c>
      <c r="Q984" t="s">
        <v>8329</v>
      </c>
      <c r="R984" s="12">
        <f>ROUND(E984/D984*100,0)</f>
        <v>115</v>
      </c>
      <c r="S984">
        <f>IFERROR(ROUND(E984/N984,2),0)</f>
        <v>31.05</v>
      </c>
    </row>
    <row r="985" spans="1:19" ht="43" hidden="1" x14ac:dyDescent="0.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 s="9">
        <f>(((I985/60)/60/24)+DATE(1970,1,1))</f>
        <v>42805.561805555553</v>
      </c>
      <c r="K985">
        <v>1486406253</v>
      </c>
      <c r="L985" s="9">
        <f>(((K985/60)/60/24)+DATE(1970,1,1))</f>
        <v>42772.776076388895</v>
      </c>
      <c r="M985" t="b">
        <v>0</v>
      </c>
      <c r="N985">
        <v>32</v>
      </c>
      <c r="O985" t="b">
        <v>1</v>
      </c>
      <c r="P985" s="14" t="s">
        <v>8327</v>
      </c>
      <c r="Q985" t="s">
        <v>8328</v>
      </c>
      <c r="R985" s="12">
        <f>ROUND(E985/D985*100,0)</f>
        <v>115</v>
      </c>
      <c r="S985">
        <f>IFERROR(ROUND(E985/N985,2),0)</f>
        <v>32.340000000000003</v>
      </c>
    </row>
    <row r="986" spans="1:19" ht="28.7" hidden="1" x14ac:dyDescent="0.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 s="9">
        <f>(((I986/60)/60/24)+DATE(1970,1,1))</f>
        <v>40993.815300925926</v>
      </c>
      <c r="K986">
        <v>1327523642</v>
      </c>
      <c r="L986" s="9">
        <f>(((K986/60)/60/24)+DATE(1970,1,1))</f>
        <v>40933.856967592597</v>
      </c>
      <c r="M986" t="b">
        <v>1</v>
      </c>
      <c r="N986">
        <v>169</v>
      </c>
      <c r="O986" t="b">
        <v>1</v>
      </c>
      <c r="P986" s="14" t="s">
        <v>8316</v>
      </c>
      <c r="Q986" t="s">
        <v>8317</v>
      </c>
      <c r="R986" s="12">
        <f>ROUND(E986/D986*100,0)</f>
        <v>115</v>
      </c>
      <c r="S986">
        <f>IFERROR(ROUND(E986/N986,2),0)</f>
        <v>67.88</v>
      </c>
    </row>
    <row r="987" spans="1:19" ht="28.7" hidden="1" x14ac:dyDescent="0.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 s="9">
        <f>(((I987/60)/60/24)+DATE(1970,1,1))</f>
        <v>40993.760243055556</v>
      </c>
      <c r="K987">
        <v>1327518885</v>
      </c>
      <c r="L987" s="9">
        <f>(((K987/60)/60/24)+DATE(1970,1,1))</f>
        <v>40933.80190972222</v>
      </c>
      <c r="M987" t="b">
        <v>1</v>
      </c>
      <c r="N987">
        <v>600</v>
      </c>
      <c r="O987" t="b">
        <v>1</v>
      </c>
      <c r="P987" s="14" t="s">
        <v>8325</v>
      </c>
      <c r="Q987" t="s">
        <v>8326</v>
      </c>
      <c r="R987" s="12">
        <f>ROUND(E987/D987*100,0)</f>
        <v>115</v>
      </c>
      <c r="S987">
        <f>IFERROR(ROUND(E987/N987,2),0)</f>
        <v>76.72</v>
      </c>
    </row>
    <row r="988" spans="1:19" ht="28.7" hidden="1" x14ac:dyDescent="0.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 s="9">
        <f>(((I988/60)/60/24)+DATE(1970,1,1))</f>
        <v>41020.165972222225</v>
      </c>
      <c r="K988">
        <v>1330968347</v>
      </c>
      <c r="L988" s="9">
        <f>(((K988/60)/60/24)+DATE(1970,1,1))</f>
        <v>40973.72623842593</v>
      </c>
      <c r="M988" t="b">
        <v>0</v>
      </c>
      <c r="N988">
        <v>42</v>
      </c>
      <c r="O988" t="b">
        <v>1</v>
      </c>
      <c r="P988" s="14" t="s">
        <v>8316</v>
      </c>
      <c r="Q988" t="s">
        <v>8324</v>
      </c>
      <c r="R988" s="12">
        <f>ROUND(E988/D988*100,0)</f>
        <v>115</v>
      </c>
      <c r="S988">
        <f>IFERROR(ROUND(E988/N988,2),0)</f>
        <v>82.38</v>
      </c>
    </row>
    <row r="989" spans="1:19" ht="43" hidden="1" x14ac:dyDescent="0.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 s="9">
        <f>(((I989/60)/60/24)+DATE(1970,1,1))</f>
        <v>42565.955925925926</v>
      </c>
      <c r="K989">
        <v>1463352992</v>
      </c>
      <c r="L989" s="9">
        <f>(((K989/60)/60/24)+DATE(1970,1,1))</f>
        <v>42505.955925925926</v>
      </c>
      <c r="M989" t="b">
        <v>0</v>
      </c>
      <c r="N989">
        <v>27</v>
      </c>
      <c r="O989" t="b">
        <v>1</v>
      </c>
      <c r="P989" s="14" t="s">
        <v>8327</v>
      </c>
      <c r="Q989" t="s">
        <v>8328</v>
      </c>
      <c r="R989" s="12">
        <f>ROUND(E989/D989*100,0)</f>
        <v>115</v>
      </c>
      <c r="S989">
        <f>IFERROR(ROUND(E989/N989,2),0)</f>
        <v>42.48</v>
      </c>
    </row>
    <row r="990" spans="1:19" ht="28.7" hidden="1" x14ac:dyDescent="0.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 s="9">
        <f>(((I990/60)/60/24)+DATE(1970,1,1))</f>
        <v>40951.904895833337</v>
      </c>
      <c r="K990">
        <v>1326404583</v>
      </c>
      <c r="L990" s="9">
        <f>(((K990/60)/60/24)+DATE(1970,1,1))</f>
        <v>40920.904895833337</v>
      </c>
      <c r="M990" t="b">
        <v>0</v>
      </c>
      <c r="N990">
        <v>20</v>
      </c>
      <c r="O990" t="b">
        <v>1</v>
      </c>
      <c r="P990" s="14" t="s">
        <v>8316</v>
      </c>
      <c r="Q990" t="s">
        <v>8333</v>
      </c>
      <c r="R990" s="12">
        <f>ROUND(E990/D990*100,0)</f>
        <v>115</v>
      </c>
      <c r="S990">
        <f>IFERROR(ROUND(E990/N990,2),0)</f>
        <v>57.25</v>
      </c>
    </row>
    <row r="991" spans="1:19" ht="43" hidden="1" x14ac:dyDescent="0.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 s="9">
        <f>(((I991/60)/60/24)+DATE(1970,1,1))</f>
        <v>42327.207638888889</v>
      </c>
      <c r="K991">
        <v>1444734146</v>
      </c>
      <c r="L991" s="9">
        <f>(((K991/60)/60/24)+DATE(1970,1,1))</f>
        <v>42290.460023148145</v>
      </c>
      <c r="M991" t="b">
        <v>1</v>
      </c>
      <c r="N991">
        <v>813</v>
      </c>
      <c r="O991" t="b">
        <v>1</v>
      </c>
      <c r="P991" s="14" t="s">
        <v>8312</v>
      </c>
      <c r="Q991" t="s">
        <v>8313</v>
      </c>
      <c r="R991" s="12">
        <f>ROUND(E991/D991*100,0)</f>
        <v>115</v>
      </c>
      <c r="S991">
        <f>IFERROR(ROUND(E991/N991,2),0)</f>
        <v>282.66000000000003</v>
      </c>
    </row>
    <row r="992" spans="1:19" ht="43" hidden="1" x14ac:dyDescent="0.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 s="9">
        <f>(((I992/60)/60/24)+DATE(1970,1,1))</f>
        <v>42453.341412037036</v>
      </c>
      <c r="K992">
        <v>1456218698</v>
      </c>
      <c r="L992" s="9">
        <f>(((K992/60)/60/24)+DATE(1970,1,1))</f>
        <v>42423.3830787037</v>
      </c>
      <c r="M992" t="b">
        <v>0</v>
      </c>
      <c r="N992">
        <v>203</v>
      </c>
      <c r="O992" t="b">
        <v>1</v>
      </c>
      <c r="P992" s="14" t="s">
        <v>8312</v>
      </c>
      <c r="Q992" t="s">
        <v>8313</v>
      </c>
      <c r="R992" s="12">
        <f>ROUND(E992/D992*100,0)</f>
        <v>115</v>
      </c>
      <c r="S992">
        <f>IFERROR(ROUND(E992/N992,2),0)</f>
        <v>566.39</v>
      </c>
    </row>
    <row r="993" spans="1:19" ht="43" hidden="1" x14ac:dyDescent="0.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 s="9">
        <f>(((I993/60)/60/24)+DATE(1970,1,1))</f>
        <v>41045.207638888889</v>
      </c>
      <c r="K993">
        <v>1333597555</v>
      </c>
      <c r="L993" s="9">
        <f>(((K993/60)/60/24)+DATE(1970,1,1))</f>
        <v>41004.156886574077</v>
      </c>
      <c r="M993" t="b">
        <v>0</v>
      </c>
      <c r="N993">
        <v>55</v>
      </c>
      <c r="O993" t="b">
        <v>1</v>
      </c>
      <c r="P993" s="14" t="s">
        <v>8316</v>
      </c>
      <c r="Q993" t="s">
        <v>8333</v>
      </c>
      <c r="R993" s="12">
        <f>ROUND(E993/D993*100,0)</f>
        <v>115</v>
      </c>
      <c r="S993">
        <f>IFERROR(ROUND(E993/N993,2),0)</f>
        <v>72.91</v>
      </c>
    </row>
    <row r="994" spans="1:19" ht="43" hidden="1" x14ac:dyDescent="0.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 s="9">
        <f>(((I994/60)/60/24)+DATE(1970,1,1))</f>
        <v>41329.381423611114</v>
      </c>
      <c r="K994">
        <v>1359104955</v>
      </c>
      <c r="L994" s="9">
        <f>(((K994/60)/60/24)+DATE(1970,1,1))</f>
        <v>41299.381423611114</v>
      </c>
      <c r="M994" t="b">
        <v>0</v>
      </c>
      <c r="N994">
        <v>160</v>
      </c>
      <c r="O994" t="b">
        <v>1</v>
      </c>
      <c r="P994" s="14" t="s">
        <v>8316</v>
      </c>
      <c r="Q994" t="s">
        <v>8333</v>
      </c>
      <c r="R994" s="12">
        <f>ROUND(E994/D994*100,0)</f>
        <v>115</v>
      </c>
      <c r="S994">
        <f>IFERROR(ROUND(E994/N994,2),0)</f>
        <v>57.52</v>
      </c>
    </row>
    <row r="995" spans="1:19" ht="43" hidden="1" x14ac:dyDescent="0.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 s="9">
        <f>(((I995/60)/60/24)+DATE(1970,1,1))</f>
        <v>42799.908449074079</v>
      </c>
      <c r="K995">
        <v>1487022490</v>
      </c>
      <c r="L995" s="9">
        <f>(((K995/60)/60/24)+DATE(1970,1,1))</f>
        <v>42779.908449074079</v>
      </c>
      <c r="M995" t="b">
        <v>0</v>
      </c>
      <c r="N995">
        <v>186</v>
      </c>
      <c r="O995" t="b">
        <v>1</v>
      </c>
      <c r="P995" s="14" t="s">
        <v>8330</v>
      </c>
      <c r="Q995" t="s">
        <v>8331</v>
      </c>
      <c r="R995" s="12">
        <f>ROUND(E995/D995*100,0)</f>
        <v>115</v>
      </c>
      <c r="S995">
        <f>IFERROR(ROUND(E995/N995,2),0)</f>
        <v>62.07</v>
      </c>
    </row>
    <row r="996" spans="1:19" ht="43" hidden="1" x14ac:dyDescent="0.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 s="9">
        <f>(((I996/60)/60/24)+DATE(1970,1,1))</f>
        <v>42241.99454861111</v>
      </c>
      <c r="K996">
        <v>1437954729</v>
      </c>
      <c r="L996" s="9">
        <f>(((K996/60)/60/24)+DATE(1970,1,1))</f>
        <v>42211.99454861111</v>
      </c>
      <c r="M996" t="b">
        <v>1</v>
      </c>
      <c r="N996">
        <v>238</v>
      </c>
      <c r="O996" t="b">
        <v>1</v>
      </c>
      <c r="P996" s="14" t="s">
        <v>8312</v>
      </c>
      <c r="Q996" t="s">
        <v>8321</v>
      </c>
      <c r="R996" s="12">
        <f>ROUND(E996/D996*100,0)</f>
        <v>115</v>
      </c>
      <c r="S996">
        <f>IFERROR(ROUND(E996/N996,2),0)</f>
        <v>120.31</v>
      </c>
    </row>
    <row r="997" spans="1:19" ht="43" hidden="1" x14ac:dyDescent="0.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 s="9">
        <f>(((I997/60)/60/24)+DATE(1970,1,1))</f>
        <v>42246.169293981482</v>
      </c>
      <c r="K997">
        <v>1438488227</v>
      </c>
      <c r="L997" s="9">
        <f>(((K997/60)/60/24)+DATE(1970,1,1))</f>
        <v>42218.169293981482</v>
      </c>
      <c r="M997" t="b">
        <v>0</v>
      </c>
      <c r="N997">
        <v>286</v>
      </c>
      <c r="O997" t="b">
        <v>1</v>
      </c>
      <c r="P997" s="14" t="s">
        <v>8312</v>
      </c>
      <c r="Q997" t="s">
        <v>8321</v>
      </c>
      <c r="R997" s="12">
        <f>ROUND(E997/D997*100,0)</f>
        <v>115</v>
      </c>
      <c r="S997">
        <f>IFERROR(ROUND(E997/N997,2),0)</f>
        <v>80.19</v>
      </c>
    </row>
    <row r="998" spans="1:19" ht="43" hidden="1" x14ac:dyDescent="0.5">
      <c r="A998">
        <v>1510</v>
      </c>
      <c r="B998" s="3" t="s">
        <v>1511</v>
      </c>
      <c r="C998" s="3" t="s">
        <v>5620</v>
      </c>
      <c r="D998" s="6">
        <v>16000</v>
      </c>
      <c r="E998" s="8">
        <v>16165.6</v>
      </c>
      <c r="F998" t="s">
        <v>8218</v>
      </c>
      <c r="G998" t="s">
        <v>8224</v>
      </c>
      <c r="H998" t="s">
        <v>8246</v>
      </c>
      <c r="I998">
        <v>1405761278</v>
      </c>
      <c r="J998" s="9">
        <f>(((I998/60)/60/24)+DATE(1970,1,1))</f>
        <v>41839.385162037033</v>
      </c>
      <c r="K998">
        <v>1403169278</v>
      </c>
      <c r="L998" s="9">
        <f>(((K998/60)/60/24)+DATE(1970,1,1))</f>
        <v>41809.385162037033</v>
      </c>
      <c r="M998" t="b">
        <v>1</v>
      </c>
      <c r="N998">
        <v>405</v>
      </c>
      <c r="O998" t="b">
        <v>1</v>
      </c>
      <c r="P998" s="14" t="s">
        <v>8327</v>
      </c>
      <c r="Q998" t="s">
        <v>8328</v>
      </c>
      <c r="R998" s="12">
        <f>ROUND(E998/D998*100,0)</f>
        <v>101</v>
      </c>
      <c r="S998">
        <f>IFERROR(ROUND(E998/N998,2),0)</f>
        <v>39.92</v>
      </c>
    </row>
    <row r="999" spans="1:19" ht="43" hidden="1" x14ac:dyDescent="0.5">
      <c r="A999">
        <v>1814</v>
      </c>
      <c r="B999" s="3" t="s">
        <v>1815</v>
      </c>
      <c r="C999" s="3" t="s">
        <v>5924</v>
      </c>
      <c r="D999" s="6">
        <v>12000</v>
      </c>
      <c r="E999" s="8">
        <v>5902</v>
      </c>
      <c r="F999" t="s">
        <v>8220</v>
      </c>
      <c r="G999" t="s">
        <v>8224</v>
      </c>
      <c r="H999" t="s">
        <v>8246</v>
      </c>
      <c r="I999">
        <v>1425108736</v>
      </c>
      <c r="J999" s="9">
        <f>(((I999/60)/60/24)+DATE(1970,1,1))</f>
        <v>42063.314074074078</v>
      </c>
      <c r="K999">
        <v>1422516736</v>
      </c>
      <c r="L999" s="9">
        <f>(((K999/60)/60/24)+DATE(1970,1,1))</f>
        <v>42033.314074074078</v>
      </c>
      <c r="M999" t="b">
        <v>0</v>
      </c>
      <c r="N999">
        <v>140</v>
      </c>
      <c r="O999" t="b">
        <v>0</v>
      </c>
      <c r="P999" s="14" t="s">
        <v>8327</v>
      </c>
      <c r="Q999" t="s">
        <v>8328</v>
      </c>
      <c r="R999" s="12">
        <f>ROUND(E999/D999*100,0)</f>
        <v>49</v>
      </c>
      <c r="S999">
        <f>IFERROR(ROUND(E999/N999,2),0)</f>
        <v>42.16</v>
      </c>
    </row>
    <row r="1000" spans="1:19" ht="43" hidden="1" x14ac:dyDescent="0.5">
      <c r="A1000">
        <v>1796</v>
      </c>
      <c r="B1000" s="3" t="s">
        <v>1797</v>
      </c>
      <c r="C1000" s="3" t="s">
        <v>5906</v>
      </c>
      <c r="D1000" s="6">
        <v>19000</v>
      </c>
      <c r="E1000" s="8">
        <v>4190</v>
      </c>
      <c r="F1000" t="s">
        <v>8220</v>
      </c>
      <c r="G1000" t="s">
        <v>8224</v>
      </c>
      <c r="H1000" t="s">
        <v>8246</v>
      </c>
      <c r="I1000">
        <v>1469356366</v>
      </c>
      <c r="J1000" s="9">
        <f>(((I1000/60)/60/24)+DATE(1970,1,1))</f>
        <v>42575.439421296294</v>
      </c>
      <c r="K1000">
        <v>1464172366</v>
      </c>
      <c r="L1000" s="9">
        <f>(((K1000/60)/60/24)+DATE(1970,1,1))</f>
        <v>42515.439421296294</v>
      </c>
      <c r="M1000" t="b">
        <v>1</v>
      </c>
      <c r="N1000">
        <v>86</v>
      </c>
      <c r="O1000" t="b">
        <v>0</v>
      </c>
      <c r="P1000" s="14" t="s">
        <v>8327</v>
      </c>
      <c r="Q1000" t="s">
        <v>8328</v>
      </c>
      <c r="R1000" s="12">
        <f>ROUND(E1000/D1000*100,0)</f>
        <v>22</v>
      </c>
      <c r="S1000">
        <f>IFERROR(ROUND(E1000/N1000,2),0)</f>
        <v>48.72</v>
      </c>
    </row>
    <row r="1001" spans="1:19" ht="43" hidden="1" x14ac:dyDescent="0.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 s="9">
        <f>(((I1001/60)/60/24)+DATE(1970,1,1))</f>
        <v>40953.729953703703</v>
      </c>
      <c r="K1001">
        <v>1326648668</v>
      </c>
      <c r="L1001" s="9">
        <f>(((K1001/60)/60/24)+DATE(1970,1,1))</f>
        <v>40923.729953703703</v>
      </c>
      <c r="M1001" t="b">
        <v>1</v>
      </c>
      <c r="N1001">
        <v>29</v>
      </c>
      <c r="O1001" t="b">
        <v>1</v>
      </c>
      <c r="P1001" s="14" t="s">
        <v>8319</v>
      </c>
      <c r="Q1001" t="s">
        <v>8320</v>
      </c>
      <c r="R1001" s="12">
        <f>ROUND(E1001/D1001*100,0)</f>
        <v>115</v>
      </c>
      <c r="S1001">
        <f>IFERROR(ROUND(E1001/N1001,2),0)</f>
        <v>79.31</v>
      </c>
    </row>
    <row r="1002" spans="1:19" ht="43" hidden="1" x14ac:dyDescent="0.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 s="9">
        <f>(((I1002/60)/60/24)+DATE(1970,1,1))</f>
        <v>41504.625</v>
      </c>
      <c r="K1002">
        <v>1374531631</v>
      </c>
      <c r="L1002" s="9">
        <f>(((K1002/60)/60/24)+DATE(1970,1,1))</f>
        <v>41477.930914351848</v>
      </c>
      <c r="M1002" t="b">
        <v>1</v>
      </c>
      <c r="N1002">
        <v>55</v>
      </c>
      <c r="O1002" t="b">
        <v>1</v>
      </c>
      <c r="P1002" s="14" t="s">
        <v>8319</v>
      </c>
      <c r="Q1002" t="s">
        <v>8320</v>
      </c>
      <c r="R1002" s="12">
        <f>ROUND(E1002/D1002*100,0)</f>
        <v>115</v>
      </c>
      <c r="S1002">
        <f>IFERROR(ROUND(E1002/N1002,2),0)</f>
        <v>39.67</v>
      </c>
    </row>
    <row r="1003" spans="1:19" ht="57.35" hidden="1" x14ac:dyDescent="0.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 s="9">
        <f>(((I1003/60)/60/24)+DATE(1970,1,1))</f>
        <v>41926.290972222225</v>
      </c>
      <c r="K1003">
        <v>1410421670</v>
      </c>
      <c r="L1003" s="9">
        <f>(((K1003/60)/60/24)+DATE(1970,1,1))</f>
        <v>41893.324884259258</v>
      </c>
      <c r="M1003" t="b">
        <v>1</v>
      </c>
      <c r="N1003">
        <v>167</v>
      </c>
      <c r="O1003" t="b">
        <v>1</v>
      </c>
      <c r="P1003" s="14" t="s">
        <v>8319</v>
      </c>
      <c r="Q1003" t="s">
        <v>8320</v>
      </c>
      <c r="R1003" s="12">
        <f>ROUND(E1003/D1003*100,0)</f>
        <v>115</v>
      </c>
      <c r="S1003">
        <f>IFERROR(ROUND(E1003/N1003,2),0)</f>
        <v>58.69</v>
      </c>
    </row>
    <row r="1004" spans="1:19" ht="43" hidden="1" x14ac:dyDescent="0.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 s="9">
        <f>(((I1004/60)/60/24)+DATE(1970,1,1))</f>
        <v>42524.563449074078</v>
      </c>
      <c r="K1004">
        <v>1462368682</v>
      </c>
      <c r="L1004" s="9">
        <f>(((K1004/60)/60/24)+DATE(1970,1,1))</f>
        <v>42494.563449074078</v>
      </c>
      <c r="M1004" t="b">
        <v>0</v>
      </c>
      <c r="N1004">
        <v>62</v>
      </c>
      <c r="O1004" t="b">
        <v>1</v>
      </c>
      <c r="P1004" s="14" t="s">
        <v>8319</v>
      </c>
      <c r="Q1004" t="s">
        <v>8320</v>
      </c>
      <c r="R1004" s="12">
        <f>ROUND(E1004/D1004*100,0)</f>
        <v>115</v>
      </c>
      <c r="S1004">
        <f>IFERROR(ROUND(E1004/N1004,2),0)</f>
        <v>184.68</v>
      </c>
    </row>
    <row r="1005" spans="1:19" ht="43" hidden="1" x14ac:dyDescent="0.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 s="9">
        <f>(((I1005/60)/60/24)+DATE(1970,1,1))</f>
        <v>42141.125</v>
      </c>
      <c r="K1005">
        <v>1430761243</v>
      </c>
      <c r="L1005" s="9">
        <f>(((K1005/60)/60/24)+DATE(1970,1,1))</f>
        <v>42128.736608796295</v>
      </c>
      <c r="M1005" t="b">
        <v>0</v>
      </c>
      <c r="N1005">
        <v>39</v>
      </c>
      <c r="O1005" t="b">
        <v>1</v>
      </c>
      <c r="P1005" s="14" t="s">
        <v>8319</v>
      </c>
      <c r="Q1005" t="s">
        <v>8320</v>
      </c>
      <c r="R1005" s="12">
        <f>ROUND(E1005/D1005*100,0)</f>
        <v>115</v>
      </c>
      <c r="S1005">
        <f>IFERROR(ROUND(E1005/N1005,2),0)</f>
        <v>53.23</v>
      </c>
    </row>
    <row r="1006" spans="1:19" ht="43" hidden="1" x14ac:dyDescent="0.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 s="9">
        <f>(((I1006/60)/60/24)+DATE(1970,1,1))</f>
        <v>42305.829166666663</v>
      </c>
      <c r="K1006">
        <v>1445109822</v>
      </c>
      <c r="L1006" s="9">
        <f>(((K1006/60)/60/24)+DATE(1970,1,1))</f>
        <v>42294.808124999996</v>
      </c>
      <c r="M1006" t="b">
        <v>0</v>
      </c>
      <c r="N1006">
        <v>14</v>
      </c>
      <c r="O1006" t="b">
        <v>1</v>
      </c>
      <c r="P1006" s="14" t="s">
        <v>8319</v>
      </c>
      <c r="Q1006" t="s">
        <v>8320</v>
      </c>
      <c r="R1006" s="12">
        <f>ROUND(E1006/D1006*100,0)</f>
        <v>115</v>
      </c>
      <c r="S1006">
        <f>IFERROR(ROUND(E1006/N1006,2),0)</f>
        <v>51</v>
      </c>
    </row>
    <row r="1007" spans="1:19" ht="43" hidden="1" x14ac:dyDescent="0.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 s="9">
        <f>(((I1007/60)/60/24)+DATE(1970,1,1))</f>
        <v>42561.980694444443</v>
      </c>
      <c r="K1007">
        <v>1465601532</v>
      </c>
      <c r="L1007" s="9">
        <f>(((K1007/60)/60/24)+DATE(1970,1,1))</f>
        <v>42531.980694444443</v>
      </c>
      <c r="M1007" t="b">
        <v>0</v>
      </c>
      <c r="N1007">
        <v>10</v>
      </c>
      <c r="O1007" t="b">
        <v>1</v>
      </c>
      <c r="P1007" s="14" t="s">
        <v>8319</v>
      </c>
      <c r="Q1007" t="s">
        <v>8340</v>
      </c>
      <c r="R1007" s="12">
        <f>ROUND(E1007/D1007*100,0)</f>
        <v>115</v>
      </c>
      <c r="S1007">
        <f>IFERROR(ROUND(E1007/N1007,2),0)</f>
        <v>115</v>
      </c>
    </row>
    <row r="1008" spans="1:19" ht="43" hidden="1" x14ac:dyDescent="0.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 s="9">
        <f>(((I1008/60)/60/24)+DATE(1970,1,1))</f>
        <v>41636.207638888889</v>
      </c>
      <c r="K1008">
        <v>1386194013</v>
      </c>
      <c r="L1008" s="9">
        <f>(((K1008/60)/60/24)+DATE(1970,1,1))</f>
        <v>41612.912187499998</v>
      </c>
      <c r="M1008" t="b">
        <v>0</v>
      </c>
      <c r="N1008">
        <v>64</v>
      </c>
      <c r="O1008" t="b">
        <v>1</v>
      </c>
      <c r="P1008" s="14" t="s">
        <v>8322</v>
      </c>
      <c r="Q1008" t="s">
        <v>8323</v>
      </c>
      <c r="R1008" s="12">
        <f>ROUND(E1008/D1008*100,0)</f>
        <v>114</v>
      </c>
      <c r="S1008">
        <f>IFERROR(ROUND(E1008/N1008,2),0)</f>
        <v>35.47</v>
      </c>
    </row>
    <row r="1009" spans="1:19" ht="43" hidden="1" x14ac:dyDescent="0.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 s="9">
        <f>(((I1009/60)/60/24)+DATE(1970,1,1))</f>
        <v>40641.455497685187</v>
      </c>
      <c r="K1009">
        <v>1298289355</v>
      </c>
      <c r="L1009" s="9">
        <f>(((K1009/60)/60/24)+DATE(1970,1,1))</f>
        <v>40595.497164351851</v>
      </c>
      <c r="M1009" t="b">
        <v>0</v>
      </c>
      <c r="N1009">
        <v>57</v>
      </c>
      <c r="O1009" t="b">
        <v>1</v>
      </c>
      <c r="P1009" s="14" t="s">
        <v>8322</v>
      </c>
      <c r="Q1009" t="s">
        <v>8323</v>
      </c>
      <c r="R1009" s="12">
        <f>ROUND(E1009/D1009*100,0)</f>
        <v>114</v>
      </c>
      <c r="S1009">
        <f>IFERROR(ROUND(E1009/N1009,2),0)</f>
        <v>69.790000000000006</v>
      </c>
    </row>
    <row r="1010" spans="1:19" ht="57.35" hidden="1" x14ac:dyDescent="0.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 s="9">
        <f>(((I1010/60)/60/24)+DATE(1970,1,1))</f>
        <v>40253.29583333333</v>
      </c>
      <c r="K1010">
        <v>1265269559</v>
      </c>
      <c r="L1010" s="9">
        <f>(((K1010/60)/60/24)+DATE(1970,1,1))</f>
        <v>40213.323599537034</v>
      </c>
      <c r="M1010" t="b">
        <v>1</v>
      </c>
      <c r="N1010">
        <v>84</v>
      </c>
      <c r="O1010" t="b">
        <v>1</v>
      </c>
      <c r="P1010" s="14" t="s">
        <v>8322</v>
      </c>
      <c r="Q1010" t="s">
        <v>8334</v>
      </c>
      <c r="R1010" s="12">
        <f>ROUND(E1010/D1010*100,0)</f>
        <v>114</v>
      </c>
      <c r="S1010">
        <f>IFERROR(ROUND(E1010/N1010,2),0)</f>
        <v>47.4</v>
      </c>
    </row>
    <row r="1011" spans="1:19" ht="28.7" hidden="1" x14ac:dyDescent="0.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 s="9">
        <f>(((I1011/60)/60/24)+DATE(1970,1,1))</f>
        <v>40695.207638888889</v>
      </c>
      <c r="K1011">
        <v>1305219744</v>
      </c>
      <c r="L1011" s="9">
        <f>(((K1011/60)/60/24)+DATE(1970,1,1))</f>
        <v>40675.71</v>
      </c>
      <c r="M1011" t="b">
        <v>1</v>
      </c>
      <c r="N1011">
        <v>202</v>
      </c>
      <c r="O1011" t="b">
        <v>1</v>
      </c>
      <c r="P1011" s="14" t="s">
        <v>8322</v>
      </c>
      <c r="Q1011" t="s">
        <v>8334</v>
      </c>
      <c r="R1011" s="12">
        <f>ROUND(E1011/D1011*100,0)</f>
        <v>114</v>
      </c>
      <c r="S1011">
        <f>IFERROR(ROUND(E1011/N1011,2),0)</f>
        <v>101.83</v>
      </c>
    </row>
    <row r="1012" spans="1:19" ht="28.7" hidden="1" x14ac:dyDescent="0.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 s="9">
        <f>(((I1012/60)/60/24)+DATE(1970,1,1))</f>
        <v>41984.207638888889</v>
      </c>
      <c r="K1012">
        <v>1415398197</v>
      </c>
      <c r="L1012" s="9">
        <f>(((K1012/60)/60/24)+DATE(1970,1,1))</f>
        <v>41950.923576388886</v>
      </c>
      <c r="M1012" t="b">
        <v>1</v>
      </c>
      <c r="N1012">
        <v>158</v>
      </c>
      <c r="O1012" t="b">
        <v>1</v>
      </c>
      <c r="P1012" s="14" t="s">
        <v>8322</v>
      </c>
      <c r="Q1012" t="s">
        <v>8334</v>
      </c>
      <c r="R1012" s="12">
        <f>ROUND(E1012/D1012*100,0)</f>
        <v>114</v>
      </c>
      <c r="S1012">
        <f>IFERROR(ROUND(E1012/N1012,2),0)</f>
        <v>108.01</v>
      </c>
    </row>
    <row r="1013" spans="1:19" ht="43" hidden="1" x14ac:dyDescent="0.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 s="9">
        <f>(((I1013/60)/60/24)+DATE(1970,1,1))</f>
        <v>41306.767812500002</v>
      </c>
      <c r="K1013">
        <v>1355855139</v>
      </c>
      <c r="L1013" s="9">
        <f>(((K1013/60)/60/24)+DATE(1970,1,1))</f>
        <v>41261.767812500002</v>
      </c>
      <c r="M1013" t="b">
        <v>0</v>
      </c>
      <c r="N1013">
        <v>1062</v>
      </c>
      <c r="O1013" t="b">
        <v>1</v>
      </c>
      <c r="P1013" s="14" t="s">
        <v>8322</v>
      </c>
      <c r="Q1013" t="s">
        <v>8334</v>
      </c>
      <c r="R1013" s="12">
        <f>ROUND(E1013/D1013*100,0)</f>
        <v>114</v>
      </c>
      <c r="S1013">
        <f>IFERROR(ROUND(E1013/N1013,2),0)</f>
        <v>161.26</v>
      </c>
    </row>
    <row r="1014" spans="1:19" ht="43" hidden="1" x14ac:dyDescent="0.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 s="9">
        <f>(((I1014/60)/60/24)+DATE(1970,1,1))</f>
        <v>42322.292361111111</v>
      </c>
      <c r="K1014">
        <v>1444888868</v>
      </c>
      <c r="L1014" s="9">
        <f>(((K1014/60)/60/24)+DATE(1970,1,1))</f>
        <v>42292.250787037032</v>
      </c>
      <c r="M1014" t="b">
        <v>0</v>
      </c>
      <c r="N1014">
        <v>133</v>
      </c>
      <c r="O1014" t="b">
        <v>1</v>
      </c>
      <c r="P1014" s="14" t="s">
        <v>8322</v>
      </c>
      <c r="Q1014" t="s">
        <v>8334</v>
      </c>
      <c r="R1014" s="12">
        <f>ROUND(E1014/D1014*100,0)</f>
        <v>114</v>
      </c>
      <c r="S1014">
        <f>IFERROR(ROUND(E1014/N1014,2),0)</f>
        <v>103.22</v>
      </c>
    </row>
    <row r="1015" spans="1:19" ht="43" hidden="1" x14ac:dyDescent="0.5">
      <c r="A1015">
        <v>1771</v>
      </c>
      <c r="B1015" s="3" t="s">
        <v>1772</v>
      </c>
      <c r="C1015" s="3" t="s">
        <v>5881</v>
      </c>
      <c r="D1015" s="6">
        <v>4200</v>
      </c>
      <c r="E1015" s="8">
        <v>895</v>
      </c>
      <c r="F1015" t="s">
        <v>8220</v>
      </c>
      <c r="G1015" t="s">
        <v>8224</v>
      </c>
      <c r="H1015" t="s">
        <v>8246</v>
      </c>
      <c r="I1015">
        <v>1414107040</v>
      </c>
      <c r="J1015" s="9">
        <f>(((I1015/60)/60/24)+DATE(1970,1,1))</f>
        <v>41935.979629629634</v>
      </c>
      <c r="K1015">
        <v>1411515040</v>
      </c>
      <c r="L1015" s="9">
        <f>(((K1015/60)/60/24)+DATE(1970,1,1))</f>
        <v>41905.979629629634</v>
      </c>
      <c r="M1015" t="b">
        <v>1</v>
      </c>
      <c r="N1015">
        <v>25</v>
      </c>
      <c r="O1015" t="b">
        <v>0</v>
      </c>
      <c r="P1015" s="14" t="s">
        <v>8327</v>
      </c>
      <c r="Q1015" t="s">
        <v>8328</v>
      </c>
      <c r="R1015" s="12">
        <f>ROUND(E1015/D1015*100,0)</f>
        <v>21</v>
      </c>
      <c r="S1015">
        <f>IFERROR(ROUND(E1015/N1015,2),0)</f>
        <v>35.799999999999997</v>
      </c>
    </row>
    <row r="1016" spans="1:19" ht="43" hidden="1" x14ac:dyDescent="0.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 s="9">
        <f>(((I1016/60)/60/24)+DATE(1970,1,1))</f>
        <v>41977.027083333334</v>
      </c>
      <c r="K1016">
        <v>1414975346</v>
      </c>
      <c r="L1016" s="9">
        <f>(((K1016/60)/60/24)+DATE(1970,1,1))</f>
        <v>41946.029467592591</v>
      </c>
      <c r="M1016" t="b">
        <v>0</v>
      </c>
      <c r="N1016">
        <v>229</v>
      </c>
      <c r="O1016" t="b">
        <v>1</v>
      </c>
      <c r="P1016" s="14" t="s">
        <v>8325</v>
      </c>
      <c r="Q1016" t="s">
        <v>8335</v>
      </c>
      <c r="R1016" s="12">
        <f>ROUND(E1016/D1016*100,0)</f>
        <v>114</v>
      </c>
      <c r="S1016">
        <f>IFERROR(ROUND(E1016/N1016,2),0)</f>
        <v>234.81</v>
      </c>
    </row>
    <row r="1017" spans="1:19" ht="43" hidden="1" x14ac:dyDescent="0.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 s="9">
        <f>(((I1017/60)/60/24)+DATE(1970,1,1))</f>
        <v>41579.627615740741</v>
      </c>
      <c r="K1017">
        <v>1380726226</v>
      </c>
      <c r="L1017" s="9">
        <f>(((K1017/60)/60/24)+DATE(1970,1,1))</f>
        <v>41549.627615740741</v>
      </c>
      <c r="M1017" t="b">
        <v>0</v>
      </c>
      <c r="N1017">
        <v>17</v>
      </c>
      <c r="O1017" t="b">
        <v>1</v>
      </c>
      <c r="P1017" s="14" t="s">
        <v>8316</v>
      </c>
      <c r="Q1017" t="s">
        <v>8317</v>
      </c>
      <c r="R1017" s="12">
        <f>ROUND(E1017/D1017*100,0)</f>
        <v>114</v>
      </c>
      <c r="S1017">
        <f>IFERROR(ROUND(E1017/N1017,2),0)</f>
        <v>80.59</v>
      </c>
    </row>
    <row r="1018" spans="1:19" ht="43" hidden="1" x14ac:dyDescent="0.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 s="9">
        <f>(((I1018/60)/60/24)+DATE(1970,1,1))</f>
        <v>41696.842824074076</v>
      </c>
      <c r="K1018">
        <v>1390853620</v>
      </c>
      <c r="L1018" s="9">
        <f>(((K1018/60)/60/24)+DATE(1970,1,1))</f>
        <v>41666.842824074076</v>
      </c>
      <c r="M1018" t="b">
        <v>1</v>
      </c>
      <c r="N1018">
        <v>74</v>
      </c>
      <c r="O1018" t="b">
        <v>1</v>
      </c>
      <c r="P1018" s="14" t="s">
        <v>8316</v>
      </c>
      <c r="Q1018" t="s">
        <v>8317</v>
      </c>
      <c r="R1018" s="12">
        <f>ROUND(E1018/D1018*100,0)</f>
        <v>114</v>
      </c>
      <c r="S1018">
        <f>IFERROR(ROUND(E1018/N1018,2),0)</f>
        <v>50.69</v>
      </c>
    </row>
    <row r="1019" spans="1:19" ht="43" hidden="1" x14ac:dyDescent="0.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 s="9">
        <f>(((I1019/60)/60/24)+DATE(1970,1,1))</f>
        <v>42322.044560185182</v>
      </c>
      <c r="K1019">
        <v>1444867450</v>
      </c>
      <c r="L1019" s="9">
        <f>(((K1019/60)/60/24)+DATE(1970,1,1))</f>
        <v>42292.002893518518</v>
      </c>
      <c r="M1019" t="b">
        <v>0</v>
      </c>
      <c r="N1019">
        <v>90</v>
      </c>
      <c r="O1019" t="b">
        <v>1</v>
      </c>
      <c r="P1019" s="14" t="s">
        <v>8316</v>
      </c>
      <c r="Q1019" t="s">
        <v>8317</v>
      </c>
      <c r="R1019" s="12">
        <f>ROUND(E1019/D1019*100,0)</f>
        <v>114</v>
      </c>
      <c r="S1019">
        <f>IFERROR(ROUND(E1019/N1019,2),0)</f>
        <v>63.48</v>
      </c>
    </row>
    <row r="1020" spans="1:19" ht="43" hidden="1" x14ac:dyDescent="0.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 s="9">
        <f>(((I1020/60)/60/24)+DATE(1970,1,1))</f>
        <v>42432.154930555553</v>
      </c>
      <c r="K1020">
        <v>1454298186</v>
      </c>
      <c r="L1020" s="9">
        <f>(((K1020/60)/60/24)+DATE(1970,1,1))</f>
        <v>42401.154930555553</v>
      </c>
      <c r="M1020" t="b">
        <v>0</v>
      </c>
      <c r="N1020">
        <v>104</v>
      </c>
      <c r="O1020" t="b">
        <v>1</v>
      </c>
      <c r="P1020" s="14" t="s">
        <v>8316</v>
      </c>
      <c r="Q1020" t="s">
        <v>8317</v>
      </c>
      <c r="R1020" s="12">
        <f>ROUND(E1020/D1020*100,0)</f>
        <v>114</v>
      </c>
      <c r="S1020">
        <f>IFERROR(ROUND(E1020/N1020,2),0)</f>
        <v>27.32</v>
      </c>
    </row>
    <row r="1021" spans="1:19" ht="43" hidden="1" x14ac:dyDescent="0.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 s="9">
        <f>(((I1021/60)/60/24)+DATE(1970,1,1))</f>
        <v>42670.888194444444</v>
      </c>
      <c r="K1021">
        <v>1475013710</v>
      </c>
      <c r="L1021" s="9">
        <f>(((K1021/60)/60/24)+DATE(1970,1,1))</f>
        <v>42640.917939814812</v>
      </c>
      <c r="M1021" t="b">
        <v>0</v>
      </c>
      <c r="N1021">
        <v>158</v>
      </c>
      <c r="O1021" t="b">
        <v>1</v>
      </c>
      <c r="P1021" s="14" t="s">
        <v>8316</v>
      </c>
      <c r="Q1021" t="s">
        <v>8317</v>
      </c>
      <c r="R1021" s="12">
        <f>ROUND(E1021/D1021*100,0)</f>
        <v>114</v>
      </c>
      <c r="S1021">
        <f>IFERROR(ROUND(E1021/N1021,2),0)</f>
        <v>72.06</v>
      </c>
    </row>
    <row r="1022" spans="1:19" ht="43" hidden="1" x14ac:dyDescent="0.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 s="9">
        <f>(((I1022/60)/60/24)+DATE(1970,1,1))</f>
        <v>40890.092546296299</v>
      </c>
      <c r="K1022">
        <v>1319850796</v>
      </c>
      <c r="L1022" s="9">
        <f>(((K1022/60)/60/24)+DATE(1970,1,1))</f>
        <v>40845.050879629627</v>
      </c>
      <c r="M1022" t="b">
        <v>0</v>
      </c>
      <c r="N1022">
        <v>136</v>
      </c>
      <c r="O1022" t="b">
        <v>1</v>
      </c>
      <c r="P1022" s="14" t="s">
        <v>8316</v>
      </c>
      <c r="Q1022" t="s">
        <v>8317</v>
      </c>
      <c r="R1022" s="12">
        <f>ROUND(E1022/D1022*100,0)</f>
        <v>114</v>
      </c>
      <c r="S1022">
        <f>IFERROR(ROUND(E1022/N1022,2),0)</f>
        <v>67.13</v>
      </c>
    </row>
    <row r="1023" spans="1:19" ht="43" hidden="1" x14ac:dyDescent="0.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 s="9">
        <f>(((I1023/60)/60/24)+DATE(1970,1,1))</f>
        <v>42726.083333333328</v>
      </c>
      <c r="K1023">
        <v>1479276838</v>
      </c>
      <c r="L1023" s="9">
        <f>(((K1023/60)/60/24)+DATE(1970,1,1))</f>
        <v>42690.259699074071</v>
      </c>
      <c r="M1023" t="b">
        <v>0</v>
      </c>
      <c r="N1023">
        <v>89</v>
      </c>
      <c r="O1023" t="b">
        <v>1</v>
      </c>
      <c r="P1023" s="14" t="s">
        <v>8327</v>
      </c>
      <c r="Q1023" t="s">
        <v>8328</v>
      </c>
      <c r="R1023" s="12">
        <f>ROUND(E1023/D1023*100,0)</f>
        <v>114</v>
      </c>
      <c r="S1023">
        <f>IFERROR(ROUND(E1023/N1023,2),0)</f>
        <v>89.67</v>
      </c>
    </row>
    <row r="1024" spans="1:19" ht="57.35" hidden="1" x14ac:dyDescent="0.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 s="9">
        <f>(((I1024/60)/60/24)+DATE(1970,1,1))</f>
        <v>41654.814583333333</v>
      </c>
      <c r="K1024">
        <v>1387390555</v>
      </c>
      <c r="L1024" s="9">
        <f>(((K1024/60)/60/24)+DATE(1970,1,1))</f>
        <v>41626.761053240742</v>
      </c>
      <c r="M1024" t="b">
        <v>0</v>
      </c>
      <c r="N1024">
        <v>33</v>
      </c>
      <c r="O1024" t="b">
        <v>1</v>
      </c>
      <c r="P1024" s="14" t="s">
        <v>8316</v>
      </c>
      <c r="Q1024" t="s">
        <v>8333</v>
      </c>
      <c r="R1024" s="12">
        <f>ROUND(E1024/D1024*100,0)</f>
        <v>114</v>
      </c>
      <c r="S1024">
        <f>IFERROR(ROUND(E1024/N1024,2),0)</f>
        <v>104</v>
      </c>
    </row>
    <row r="1025" spans="1:19" ht="43" hidden="1" x14ac:dyDescent="0.5">
      <c r="A1025">
        <v>1764</v>
      </c>
      <c r="B1025" s="3" t="s">
        <v>1765</v>
      </c>
      <c r="C1025" s="3" t="s">
        <v>5874</v>
      </c>
      <c r="D1025" s="6">
        <v>11000</v>
      </c>
      <c r="E1025" s="8">
        <v>2156</v>
      </c>
      <c r="F1025" t="s">
        <v>8220</v>
      </c>
      <c r="G1025" t="s">
        <v>8224</v>
      </c>
      <c r="H1025" t="s">
        <v>8246</v>
      </c>
      <c r="I1025">
        <v>1407065979</v>
      </c>
      <c r="J1025" s="9">
        <f>(((I1025/60)/60/24)+DATE(1970,1,1))</f>
        <v>41854.485868055555</v>
      </c>
      <c r="K1025">
        <v>1404560379</v>
      </c>
      <c r="L1025" s="9">
        <f>(((K1025/60)/60/24)+DATE(1970,1,1))</f>
        <v>41825.485868055555</v>
      </c>
      <c r="M1025" t="b">
        <v>1</v>
      </c>
      <c r="N1025">
        <v>39</v>
      </c>
      <c r="O1025" t="b">
        <v>0</v>
      </c>
      <c r="P1025" s="14" t="s">
        <v>8327</v>
      </c>
      <c r="Q1025" t="s">
        <v>8328</v>
      </c>
      <c r="R1025" s="12">
        <f>ROUND(E1025/D1025*100,0)</f>
        <v>20</v>
      </c>
      <c r="S1025">
        <f>IFERROR(ROUND(E1025/N1025,2),0)</f>
        <v>55.28</v>
      </c>
    </row>
    <row r="1026" spans="1:19" ht="28.7" hidden="1" x14ac:dyDescent="0.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 s="9">
        <f>(((I1026/60)/60/24)+DATE(1970,1,1))</f>
        <v>42706.291666666672</v>
      </c>
      <c r="K1026">
        <v>1478000502</v>
      </c>
      <c r="L1026" s="9">
        <f>(((K1026/60)/60/24)+DATE(1970,1,1))</f>
        <v>42675.487291666665</v>
      </c>
      <c r="M1026" t="b">
        <v>0</v>
      </c>
      <c r="N1026">
        <v>234</v>
      </c>
      <c r="O1026" t="b">
        <v>1</v>
      </c>
      <c r="P1026" s="14" t="s">
        <v>8314</v>
      </c>
      <c r="Q1026" t="s">
        <v>8315</v>
      </c>
      <c r="R1026" s="12">
        <f>ROUND(E1026/D1026*100,0)</f>
        <v>114</v>
      </c>
      <c r="S1026">
        <f>IFERROR(ROUND(E1026/N1026,2),0)</f>
        <v>68.11</v>
      </c>
    </row>
    <row r="1027" spans="1:19" ht="43" hidden="1" x14ac:dyDescent="0.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 s="9">
        <f>(((I1027/60)/60/24)+DATE(1970,1,1))</f>
        <v>41582.041666666664</v>
      </c>
      <c r="K1027">
        <v>1380650177</v>
      </c>
      <c r="L1027" s="9">
        <f>(((K1027/60)/60/24)+DATE(1970,1,1))</f>
        <v>41548.747418981482</v>
      </c>
      <c r="M1027" t="b">
        <v>0</v>
      </c>
      <c r="N1027">
        <v>123</v>
      </c>
      <c r="O1027" t="b">
        <v>1</v>
      </c>
      <c r="P1027" s="14" t="s">
        <v>8316</v>
      </c>
      <c r="Q1027" t="s">
        <v>8329</v>
      </c>
      <c r="R1027" s="12">
        <f>ROUND(E1027/D1027*100,0)</f>
        <v>114</v>
      </c>
      <c r="S1027">
        <f>IFERROR(ROUND(E1027/N1027,2),0)</f>
        <v>55.8</v>
      </c>
    </row>
    <row r="1028" spans="1:19" ht="43" hidden="1" x14ac:dyDescent="0.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 s="9">
        <f>(((I1028/60)/60/24)+DATE(1970,1,1))</f>
        <v>40582.429733796293</v>
      </c>
      <c r="K1028">
        <v>1295000329</v>
      </c>
      <c r="L1028" s="9">
        <f>(((K1028/60)/60/24)+DATE(1970,1,1))</f>
        <v>40557.429733796293</v>
      </c>
      <c r="M1028" t="b">
        <v>0</v>
      </c>
      <c r="N1028">
        <v>47</v>
      </c>
      <c r="O1028" t="b">
        <v>1</v>
      </c>
      <c r="P1028" s="14" t="s">
        <v>8316</v>
      </c>
      <c r="Q1028" t="s">
        <v>8333</v>
      </c>
      <c r="R1028" s="12">
        <f>ROUND(E1028/D1028*100,0)</f>
        <v>114</v>
      </c>
      <c r="S1028">
        <f>IFERROR(ROUND(E1028/N1028,2),0)</f>
        <v>29.02</v>
      </c>
    </row>
    <row r="1029" spans="1:19" ht="28.7" hidden="1" x14ac:dyDescent="0.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 s="9">
        <f>(((I1029/60)/60/24)+DATE(1970,1,1))</f>
        <v>41030.708368055559</v>
      </c>
      <c r="K1029">
        <v>1330711203</v>
      </c>
      <c r="L1029" s="9">
        <f>(((K1029/60)/60/24)+DATE(1970,1,1))</f>
        <v>40970.750034722223</v>
      </c>
      <c r="M1029" t="b">
        <v>0</v>
      </c>
      <c r="N1029">
        <v>19</v>
      </c>
      <c r="O1029" t="b">
        <v>1</v>
      </c>
      <c r="P1029" s="14" t="s">
        <v>8316</v>
      </c>
      <c r="Q1029" t="s">
        <v>8333</v>
      </c>
      <c r="R1029" s="12">
        <f>ROUND(E1029/D1029*100,0)</f>
        <v>114</v>
      </c>
      <c r="S1029">
        <f>IFERROR(ROUND(E1029/N1029,2),0)</f>
        <v>65.84</v>
      </c>
    </row>
    <row r="1030" spans="1:19" ht="43" hidden="1" x14ac:dyDescent="0.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 s="9">
        <f>(((I1030/60)/60/24)+DATE(1970,1,1))</f>
        <v>42706.256550925929</v>
      </c>
      <c r="K1030">
        <v>1479449366</v>
      </c>
      <c r="L1030" s="9">
        <f>(((K1030/60)/60/24)+DATE(1970,1,1))</f>
        <v>42692.256550925929</v>
      </c>
      <c r="M1030" t="b">
        <v>0</v>
      </c>
      <c r="N1030">
        <v>62</v>
      </c>
      <c r="O1030" t="b">
        <v>1</v>
      </c>
      <c r="P1030" s="14" t="s">
        <v>8312</v>
      </c>
      <c r="Q1030" t="s">
        <v>8321</v>
      </c>
      <c r="R1030" s="12">
        <f>ROUND(E1030/D1030*100,0)</f>
        <v>114</v>
      </c>
      <c r="S1030">
        <f>IFERROR(ROUND(E1030/N1030,2),0)</f>
        <v>36.770000000000003</v>
      </c>
    </row>
    <row r="1031" spans="1:19" ht="43" hidden="1" x14ac:dyDescent="0.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 s="9">
        <f>(((I1031/60)/60/24)+DATE(1970,1,1))</f>
        <v>42263.738564814819</v>
      </c>
      <c r="K1031">
        <v>1439833412</v>
      </c>
      <c r="L1031" s="9">
        <f>(((K1031/60)/60/24)+DATE(1970,1,1))</f>
        <v>42233.738564814819</v>
      </c>
      <c r="M1031" t="b">
        <v>0</v>
      </c>
      <c r="N1031">
        <v>128</v>
      </c>
      <c r="O1031" t="b">
        <v>1</v>
      </c>
      <c r="P1031" s="14" t="s">
        <v>8319</v>
      </c>
      <c r="Q1031" t="s">
        <v>8320</v>
      </c>
      <c r="R1031" s="12">
        <f>ROUND(E1031/D1031*100,0)</f>
        <v>114</v>
      </c>
      <c r="S1031">
        <f>IFERROR(ROUND(E1031/N1031,2),0)</f>
        <v>88.77</v>
      </c>
    </row>
    <row r="1032" spans="1:19" ht="43" hidden="1" x14ac:dyDescent="0.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 s="9">
        <f>(((I1032/60)/60/24)+DATE(1970,1,1))</f>
        <v>42072.156157407408</v>
      </c>
      <c r="K1032">
        <v>1423284292</v>
      </c>
      <c r="L1032" s="9">
        <f>(((K1032/60)/60/24)+DATE(1970,1,1))</f>
        <v>42042.197824074072</v>
      </c>
      <c r="M1032" t="b">
        <v>0</v>
      </c>
      <c r="N1032">
        <v>71</v>
      </c>
      <c r="O1032" t="b">
        <v>1</v>
      </c>
      <c r="P1032" s="14" t="s">
        <v>8319</v>
      </c>
      <c r="Q1032" t="s">
        <v>8320</v>
      </c>
      <c r="R1032" s="12">
        <f>ROUND(E1032/D1032*100,0)</f>
        <v>114</v>
      </c>
      <c r="S1032">
        <f>IFERROR(ROUND(E1032/N1032,2),0)</f>
        <v>80.23</v>
      </c>
    </row>
    <row r="1033" spans="1:19" ht="57.35" hidden="1" x14ac:dyDescent="0.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 s="9">
        <f>(((I1033/60)/60/24)+DATE(1970,1,1))</f>
        <v>42086.093055555553</v>
      </c>
      <c r="K1033">
        <v>1421960934</v>
      </c>
      <c r="L1033" s="9">
        <f>(((K1033/60)/60/24)+DATE(1970,1,1))</f>
        <v>42026.88118055556</v>
      </c>
      <c r="M1033" t="b">
        <v>0</v>
      </c>
      <c r="N1033">
        <v>30</v>
      </c>
      <c r="O1033" t="b">
        <v>1</v>
      </c>
      <c r="P1033" s="14" t="s">
        <v>8319</v>
      </c>
      <c r="Q1033" t="s">
        <v>8320</v>
      </c>
      <c r="R1033" s="12">
        <f>ROUND(E1033/D1033*100,0)</f>
        <v>114</v>
      </c>
      <c r="S1033">
        <f>IFERROR(ROUND(E1033/N1033,2),0)</f>
        <v>113.57</v>
      </c>
    </row>
    <row r="1034" spans="1:19" ht="28.7" hidden="1" x14ac:dyDescent="0.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 s="9">
        <f>(((I1034/60)/60/24)+DATE(1970,1,1))</f>
        <v>41477.839722222219</v>
      </c>
      <c r="K1034">
        <v>1371931752</v>
      </c>
      <c r="L1034" s="9">
        <f>(((K1034/60)/60/24)+DATE(1970,1,1))</f>
        <v>41447.839722222219</v>
      </c>
      <c r="M1034" t="b">
        <v>1</v>
      </c>
      <c r="N1034">
        <v>69</v>
      </c>
      <c r="O1034" t="b">
        <v>1</v>
      </c>
      <c r="P1034" s="14" t="s">
        <v>8319</v>
      </c>
      <c r="Q1034" t="s">
        <v>8320</v>
      </c>
      <c r="R1034" s="12">
        <f>ROUND(E1034/D1034*100,0)</f>
        <v>114</v>
      </c>
      <c r="S1034">
        <f>IFERROR(ROUND(E1034/N1034,2),0)</f>
        <v>82.61</v>
      </c>
    </row>
    <row r="1035" spans="1:19" ht="28.7" hidden="1" x14ac:dyDescent="0.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 s="9">
        <f>(((I1035/60)/60/24)+DATE(1970,1,1))</f>
        <v>41400.702210648145</v>
      </c>
      <c r="K1035">
        <v>1365699071</v>
      </c>
      <c r="L1035" s="9">
        <f>(((K1035/60)/60/24)+DATE(1970,1,1))</f>
        <v>41375.702210648145</v>
      </c>
      <c r="M1035" t="b">
        <v>1</v>
      </c>
      <c r="N1035">
        <v>62</v>
      </c>
      <c r="O1035" t="b">
        <v>1</v>
      </c>
      <c r="P1035" s="14" t="s">
        <v>8319</v>
      </c>
      <c r="Q1035" t="s">
        <v>8320</v>
      </c>
      <c r="R1035" s="12">
        <f>ROUND(E1035/D1035*100,0)</f>
        <v>114</v>
      </c>
      <c r="S1035">
        <f>IFERROR(ROUND(E1035/N1035,2),0)</f>
        <v>77.34</v>
      </c>
    </row>
    <row r="1036" spans="1:19" ht="43" hidden="1" x14ac:dyDescent="0.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 s="9">
        <f>(((I1036/60)/60/24)+DATE(1970,1,1))</f>
        <v>42461.06086805556</v>
      </c>
      <c r="K1036">
        <v>1456885659</v>
      </c>
      <c r="L1036" s="9">
        <f>(((K1036/60)/60/24)+DATE(1970,1,1))</f>
        <v>42431.102534722217</v>
      </c>
      <c r="M1036" t="b">
        <v>0</v>
      </c>
      <c r="N1036">
        <v>63</v>
      </c>
      <c r="O1036" t="b">
        <v>1</v>
      </c>
      <c r="P1036" s="14" t="s">
        <v>8319</v>
      </c>
      <c r="Q1036" t="s">
        <v>8320</v>
      </c>
      <c r="R1036" s="12">
        <f>ROUND(E1036/D1036*100,0)</f>
        <v>114</v>
      </c>
      <c r="S1036">
        <f>IFERROR(ROUND(E1036/N1036,2),0)</f>
        <v>105.21</v>
      </c>
    </row>
    <row r="1037" spans="1:19" ht="43" hidden="1" x14ac:dyDescent="0.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 s="9">
        <f>(((I1037/60)/60/24)+DATE(1970,1,1))</f>
        <v>42264.165972222225</v>
      </c>
      <c r="K1037">
        <v>1439743900</v>
      </c>
      <c r="L1037" s="9">
        <f>(((K1037/60)/60/24)+DATE(1970,1,1))</f>
        <v>42232.702546296292</v>
      </c>
      <c r="M1037" t="b">
        <v>0</v>
      </c>
      <c r="N1037">
        <v>14</v>
      </c>
      <c r="O1037" t="b">
        <v>1</v>
      </c>
      <c r="P1037" s="14" t="s">
        <v>8319</v>
      </c>
      <c r="Q1037" t="s">
        <v>8320</v>
      </c>
      <c r="R1037" s="12">
        <f>ROUND(E1037/D1037*100,0)</f>
        <v>114</v>
      </c>
      <c r="S1037">
        <f>IFERROR(ROUND(E1037/N1037,2),0)</f>
        <v>40.71</v>
      </c>
    </row>
    <row r="1038" spans="1:19" ht="43" hidden="1" x14ac:dyDescent="0.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 s="9">
        <f>(((I1038/60)/60/24)+DATE(1970,1,1))</f>
        <v>42536.760405092587</v>
      </c>
      <c r="K1038">
        <v>1463422499</v>
      </c>
      <c r="L1038" s="9">
        <f>(((K1038/60)/60/24)+DATE(1970,1,1))</f>
        <v>42506.760405092587</v>
      </c>
      <c r="M1038" t="b">
        <v>0</v>
      </c>
      <c r="N1038">
        <v>44</v>
      </c>
      <c r="O1038" t="b">
        <v>1</v>
      </c>
      <c r="P1038" s="14" t="s">
        <v>8319</v>
      </c>
      <c r="Q1038" t="s">
        <v>8320</v>
      </c>
      <c r="R1038" s="12">
        <f>ROUND(E1038/D1038*100,0)</f>
        <v>114</v>
      </c>
      <c r="S1038">
        <f>IFERROR(ROUND(E1038/N1038,2),0)</f>
        <v>64.91</v>
      </c>
    </row>
    <row r="1039" spans="1:19" ht="43" hidden="1" x14ac:dyDescent="0.5">
      <c r="A1039">
        <v>1800</v>
      </c>
      <c r="B1039" s="3" t="s">
        <v>1801</v>
      </c>
      <c r="C1039" s="3" t="s">
        <v>5910</v>
      </c>
      <c r="D1039" s="6">
        <v>46260</v>
      </c>
      <c r="E1039" s="8">
        <v>9460</v>
      </c>
      <c r="F1039" t="s">
        <v>8220</v>
      </c>
      <c r="G1039" t="s">
        <v>8224</v>
      </c>
      <c r="H1039" t="s">
        <v>8246</v>
      </c>
      <c r="I1039">
        <v>1476109970</v>
      </c>
      <c r="J1039" s="9">
        <f>(((I1039/60)/60/24)+DATE(1970,1,1))</f>
        <v>42653.606134259258</v>
      </c>
      <c r="K1039">
        <v>1473517970</v>
      </c>
      <c r="L1039" s="9">
        <f>(((K1039/60)/60/24)+DATE(1970,1,1))</f>
        <v>42623.606134259258</v>
      </c>
      <c r="M1039" t="b">
        <v>1</v>
      </c>
      <c r="N1039">
        <v>113</v>
      </c>
      <c r="O1039" t="b">
        <v>0</v>
      </c>
      <c r="P1039" s="14" t="s">
        <v>8327</v>
      </c>
      <c r="Q1039" t="s">
        <v>8328</v>
      </c>
      <c r="R1039" s="12">
        <f>ROUND(E1039/D1039*100,0)</f>
        <v>20</v>
      </c>
      <c r="S1039">
        <f>IFERROR(ROUND(E1039/N1039,2),0)</f>
        <v>83.72</v>
      </c>
    </row>
    <row r="1040" spans="1:19" ht="43" hidden="1" x14ac:dyDescent="0.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 s="9">
        <f>(((I1040/60)/60/24)+DATE(1970,1,1))</f>
        <v>42504.165972222225</v>
      </c>
      <c r="K1040">
        <v>1461117201</v>
      </c>
      <c r="L1040" s="9">
        <f>(((K1040/60)/60/24)+DATE(1970,1,1))</f>
        <v>42480.078715277778</v>
      </c>
      <c r="M1040" t="b">
        <v>0</v>
      </c>
      <c r="N1040">
        <v>336</v>
      </c>
      <c r="O1040" t="b">
        <v>1</v>
      </c>
      <c r="P1040" s="14" t="s">
        <v>8319</v>
      </c>
      <c r="Q1040" t="s">
        <v>8320</v>
      </c>
      <c r="R1040" s="12">
        <f>ROUND(E1040/D1040*100,0)</f>
        <v>114</v>
      </c>
      <c r="S1040">
        <f>IFERROR(ROUND(E1040/N1040,2),0)</f>
        <v>119.18</v>
      </c>
    </row>
    <row r="1041" spans="1:19" ht="43" hidden="1" x14ac:dyDescent="0.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 s="9">
        <f>(((I1041/60)/60/24)+DATE(1970,1,1))</f>
        <v>42004.291666666672</v>
      </c>
      <c r="K1041">
        <v>1417593483</v>
      </c>
      <c r="L1041" s="9">
        <f>(((K1041/60)/60/24)+DATE(1970,1,1))</f>
        <v>41976.331979166673</v>
      </c>
      <c r="M1041" t="b">
        <v>0</v>
      </c>
      <c r="N1041">
        <v>26</v>
      </c>
      <c r="O1041" t="b">
        <v>1</v>
      </c>
      <c r="P1041" s="14" t="s">
        <v>8319</v>
      </c>
      <c r="Q1041" t="s">
        <v>8320</v>
      </c>
      <c r="R1041" s="12">
        <f>ROUND(E1041/D1041*100,0)</f>
        <v>114</v>
      </c>
      <c r="S1041">
        <f>IFERROR(ROUND(E1041/N1041,2),0)</f>
        <v>87.96</v>
      </c>
    </row>
    <row r="1042" spans="1:19" ht="43" hidden="1" x14ac:dyDescent="0.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 s="9">
        <f>(((I1042/60)/60/24)+DATE(1970,1,1))</f>
        <v>42064.207638888889</v>
      </c>
      <c r="K1042">
        <v>1421900022</v>
      </c>
      <c r="L1042" s="9">
        <f>(((K1042/60)/60/24)+DATE(1970,1,1))</f>
        <v>42026.176180555558</v>
      </c>
      <c r="M1042" t="b">
        <v>0</v>
      </c>
      <c r="N1042">
        <v>27</v>
      </c>
      <c r="O1042" t="b">
        <v>1</v>
      </c>
      <c r="P1042" s="14" t="s">
        <v>8319</v>
      </c>
      <c r="Q1042" t="s">
        <v>8320</v>
      </c>
      <c r="R1042" s="12">
        <f>ROUND(E1042/D1042*100,0)</f>
        <v>114</v>
      </c>
      <c r="S1042">
        <f>IFERROR(ROUND(E1042/N1042,2),0)</f>
        <v>37.96</v>
      </c>
    </row>
    <row r="1043" spans="1:19" ht="28.7" hidden="1" x14ac:dyDescent="0.5">
      <c r="A1043">
        <v>1772</v>
      </c>
      <c r="B1043" s="3" t="s">
        <v>1773</v>
      </c>
      <c r="C1043" s="3" t="s">
        <v>5882</v>
      </c>
      <c r="D1043" s="6">
        <v>5500</v>
      </c>
      <c r="E1043" s="8">
        <v>858</v>
      </c>
      <c r="F1043" t="s">
        <v>8220</v>
      </c>
      <c r="G1043" t="s">
        <v>8224</v>
      </c>
      <c r="H1043" t="s">
        <v>8246</v>
      </c>
      <c r="I1043">
        <v>1404666836</v>
      </c>
      <c r="J1043" s="9">
        <f>(((I1043/60)/60/24)+DATE(1970,1,1))</f>
        <v>41826.718009259261</v>
      </c>
      <c r="K1043">
        <v>1399482836</v>
      </c>
      <c r="L1043" s="9">
        <f>(((K1043/60)/60/24)+DATE(1970,1,1))</f>
        <v>41766.718009259261</v>
      </c>
      <c r="M1043" t="b">
        <v>1</v>
      </c>
      <c r="N1043">
        <v>19</v>
      </c>
      <c r="O1043" t="b">
        <v>0</v>
      </c>
      <c r="P1043" s="14" t="s">
        <v>8327</v>
      </c>
      <c r="Q1043" t="s">
        <v>8328</v>
      </c>
      <c r="R1043" s="12">
        <f>ROUND(E1043/D1043*100,0)</f>
        <v>16</v>
      </c>
      <c r="S1043">
        <f>IFERROR(ROUND(E1043/N1043,2),0)</f>
        <v>45.16</v>
      </c>
    </row>
    <row r="1044" spans="1:19" ht="28.7" hidden="1" x14ac:dyDescent="0.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 s="9">
        <f>(((I1044/60)/60/24)+DATE(1970,1,1))</f>
        <v>41805.666666666664</v>
      </c>
      <c r="K1044">
        <v>1400606573</v>
      </c>
      <c r="L1044" s="9">
        <f>(((K1044/60)/60/24)+DATE(1970,1,1))</f>
        <v>41779.724224537036</v>
      </c>
      <c r="M1044" t="b">
        <v>0</v>
      </c>
      <c r="N1044">
        <v>21</v>
      </c>
      <c r="O1044" t="b">
        <v>1</v>
      </c>
      <c r="P1044" s="14" t="s">
        <v>8319</v>
      </c>
      <c r="Q1044" t="s">
        <v>8320</v>
      </c>
      <c r="R1044" s="12">
        <f>ROUND(E1044/D1044*100,0)</f>
        <v>114</v>
      </c>
      <c r="S1044">
        <f>IFERROR(ROUND(E1044/N1044,2),0)</f>
        <v>27.14</v>
      </c>
    </row>
    <row r="1045" spans="1:19" ht="43" hidden="1" x14ac:dyDescent="0.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 s="9">
        <f>(((I1045/60)/60/24)+DATE(1970,1,1))</f>
        <v>42390.487210648149</v>
      </c>
      <c r="K1045">
        <v>1450784495</v>
      </c>
      <c r="L1045" s="9">
        <f>(((K1045/60)/60/24)+DATE(1970,1,1))</f>
        <v>42360.487210648149</v>
      </c>
      <c r="M1045" t="b">
        <v>0</v>
      </c>
      <c r="N1045">
        <v>29</v>
      </c>
      <c r="O1045" t="b">
        <v>1</v>
      </c>
      <c r="P1045" s="14" t="s">
        <v>8322</v>
      </c>
      <c r="Q1045" t="s">
        <v>8323</v>
      </c>
      <c r="R1045" s="12">
        <f>ROUND(E1045/D1045*100,0)</f>
        <v>113</v>
      </c>
      <c r="S1045">
        <f>IFERROR(ROUND(E1045/N1045,2),0)</f>
        <v>19.47</v>
      </c>
    </row>
    <row r="1046" spans="1:19" ht="28.7" hidden="1" x14ac:dyDescent="0.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 s="9">
        <f>(((I1046/60)/60/24)+DATE(1970,1,1))</f>
        <v>40753.053657407407</v>
      </c>
      <c r="K1046">
        <v>1309310236</v>
      </c>
      <c r="L1046" s="9">
        <f>(((K1046/60)/60/24)+DATE(1970,1,1))</f>
        <v>40723.053657407407</v>
      </c>
      <c r="M1046" t="b">
        <v>0</v>
      </c>
      <c r="N1046">
        <v>39</v>
      </c>
      <c r="O1046" t="b">
        <v>1</v>
      </c>
      <c r="P1046" s="14" t="s">
        <v>8322</v>
      </c>
      <c r="Q1046" t="s">
        <v>8323</v>
      </c>
      <c r="R1046" s="12">
        <f>ROUND(E1046/D1046*100,0)</f>
        <v>113</v>
      </c>
      <c r="S1046">
        <f>IFERROR(ROUND(E1046/N1046,2),0)</f>
        <v>144.91</v>
      </c>
    </row>
    <row r="1047" spans="1:19" ht="43" hidden="1" x14ac:dyDescent="0.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 s="9">
        <f>(((I1047/60)/60/24)+DATE(1970,1,1))</f>
        <v>41994.697962962964</v>
      </c>
      <c r="K1047">
        <v>1415292304</v>
      </c>
      <c r="L1047" s="9">
        <f>(((K1047/60)/60/24)+DATE(1970,1,1))</f>
        <v>41949.697962962964</v>
      </c>
      <c r="M1047" t="b">
        <v>1</v>
      </c>
      <c r="N1047">
        <v>376</v>
      </c>
      <c r="O1047" t="b">
        <v>1</v>
      </c>
      <c r="P1047" s="14" t="s">
        <v>8322</v>
      </c>
      <c r="Q1047" t="s">
        <v>8334</v>
      </c>
      <c r="R1047" s="12">
        <f>ROUND(E1047/D1047*100,0)</f>
        <v>113</v>
      </c>
      <c r="S1047">
        <f>IFERROR(ROUND(E1047/N1047,2),0)</f>
        <v>109.04</v>
      </c>
    </row>
    <row r="1048" spans="1:19" ht="43" hidden="1" x14ac:dyDescent="0.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 s="9">
        <f>(((I1048/60)/60/24)+DATE(1970,1,1))</f>
        <v>40897.492939814816</v>
      </c>
      <c r="K1048">
        <v>1321357790</v>
      </c>
      <c r="L1048" s="9">
        <f>(((K1048/60)/60/24)+DATE(1970,1,1))</f>
        <v>40862.492939814816</v>
      </c>
      <c r="M1048" t="b">
        <v>1</v>
      </c>
      <c r="N1048">
        <v>202</v>
      </c>
      <c r="O1048" t="b">
        <v>1</v>
      </c>
      <c r="P1048" s="14" t="s">
        <v>8322</v>
      </c>
      <c r="Q1048" t="s">
        <v>8334</v>
      </c>
      <c r="R1048" s="12">
        <f>ROUND(E1048/D1048*100,0)</f>
        <v>113</v>
      </c>
      <c r="S1048">
        <f>IFERROR(ROUND(E1048/N1048,2),0)</f>
        <v>73.02</v>
      </c>
    </row>
    <row r="1049" spans="1:19" ht="57.35" hidden="1" x14ac:dyDescent="0.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 s="9">
        <f>(((I1049/60)/60/24)+DATE(1970,1,1))</f>
        <v>40412.736111111109</v>
      </c>
      <c r="K1049">
        <v>1275603020</v>
      </c>
      <c r="L1049" s="9">
        <f>(((K1049/60)/60/24)+DATE(1970,1,1))</f>
        <v>40332.923842592594</v>
      </c>
      <c r="M1049" t="b">
        <v>1</v>
      </c>
      <c r="N1049">
        <v>235</v>
      </c>
      <c r="O1049" t="b">
        <v>1</v>
      </c>
      <c r="P1049" s="14" t="s">
        <v>8322</v>
      </c>
      <c r="Q1049" t="s">
        <v>8334</v>
      </c>
      <c r="R1049" s="12">
        <f>ROUND(E1049/D1049*100,0)</f>
        <v>113</v>
      </c>
      <c r="S1049">
        <f>IFERROR(ROUND(E1049/N1049,2),0)</f>
        <v>48.05</v>
      </c>
    </row>
    <row r="1050" spans="1:19" ht="57.35" hidden="1" x14ac:dyDescent="0.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 s="9">
        <f>(((I1050/60)/60/24)+DATE(1970,1,1))</f>
        <v>40211.332638888889</v>
      </c>
      <c r="K1050">
        <v>1257538029</v>
      </c>
      <c r="L1050" s="9">
        <f>(((K1050/60)/60/24)+DATE(1970,1,1))</f>
        <v>40123.83829861111</v>
      </c>
      <c r="M1050" t="b">
        <v>1</v>
      </c>
      <c r="N1050">
        <v>51</v>
      </c>
      <c r="O1050" t="b">
        <v>1</v>
      </c>
      <c r="P1050" s="14" t="s">
        <v>8322</v>
      </c>
      <c r="Q1050" t="s">
        <v>8334</v>
      </c>
      <c r="R1050" s="12">
        <f>ROUND(E1050/D1050*100,0)</f>
        <v>113</v>
      </c>
      <c r="S1050">
        <f>IFERROR(ROUND(E1050/N1050,2),0)</f>
        <v>110.47</v>
      </c>
    </row>
    <row r="1051" spans="1:19" ht="43" hidden="1" x14ac:dyDescent="0.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 s="9">
        <f>(((I1051/60)/60/24)+DATE(1970,1,1))</f>
        <v>42808.956250000003</v>
      </c>
      <c r="K1051">
        <v>1486625606</v>
      </c>
      <c r="L1051" s="9">
        <f>(((K1051/60)/60/24)+DATE(1970,1,1))</f>
        <v>42775.314884259264</v>
      </c>
      <c r="M1051" t="b">
        <v>1</v>
      </c>
      <c r="N1051">
        <v>1151</v>
      </c>
      <c r="O1051" t="b">
        <v>1</v>
      </c>
      <c r="P1051" s="14" t="s">
        <v>8322</v>
      </c>
      <c r="Q1051" t="s">
        <v>8334</v>
      </c>
      <c r="R1051" s="12">
        <f>ROUND(E1051/D1051*100,0)</f>
        <v>113</v>
      </c>
      <c r="S1051">
        <f>IFERROR(ROUND(E1051/N1051,2),0)</f>
        <v>147.16999999999999</v>
      </c>
    </row>
    <row r="1052" spans="1:19" ht="43" hidden="1" x14ac:dyDescent="0.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 s="9">
        <f>(((I1052/60)/60/24)+DATE(1970,1,1))</f>
        <v>42305.333333333328</v>
      </c>
      <c r="K1052">
        <v>1442420377</v>
      </c>
      <c r="L1052" s="9">
        <f>(((K1052/60)/60/24)+DATE(1970,1,1))</f>
        <v>42263.680289351847</v>
      </c>
      <c r="M1052" t="b">
        <v>1</v>
      </c>
      <c r="N1052">
        <v>555</v>
      </c>
      <c r="O1052" t="b">
        <v>1</v>
      </c>
      <c r="P1052" s="14" t="s">
        <v>8322</v>
      </c>
      <c r="Q1052" t="s">
        <v>8334</v>
      </c>
      <c r="R1052" s="12">
        <f>ROUND(E1052/D1052*100,0)</f>
        <v>113</v>
      </c>
      <c r="S1052">
        <f>IFERROR(ROUND(E1052/N1052,2),0)</f>
        <v>203.63</v>
      </c>
    </row>
    <row r="1053" spans="1:19" ht="28.7" hidden="1" x14ac:dyDescent="0.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 s="9">
        <f>(((I1053/60)/60/24)+DATE(1970,1,1))</f>
        <v>41328.339583333334</v>
      </c>
      <c r="K1053">
        <v>1361002140</v>
      </c>
      <c r="L1053" s="9">
        <f>(((K1053/60)/60/24)+DATE(1970,1,1))</f>
        <v>41321.339583333334</v>
      </c>
      <c r="M1053" t="b">
        <v>0</v>
      </c>
      <c r="N1053">
        <v>17</v>
      </c>
      <c r="O1053" t="b">
        <v>1</v>
      </c>
      <c r="P1053" s="14" t="s">
        <v>8316</v>
      </c>
      <c r="Q1053" t="s">
        <v>8317</v>
      </c>
      <c r="R1053" s="12">
        <f>ROUND(E1053/D1053*100,0)</f>
        <v>113</v>
      </c>
      <c r="S1053">
        <f>IFERROR(ROUND(E1053/N1053,2),0)</f>
        <v>66.47</v>
      </c>
    </row>
    <row r="1054" spans="1:19" ht="43" hidden="1" x14ac:dyDescent="0.5">
      <c r="A1054">
        <v>1801</v>
      </c>
      <c r="B1054" s="3" t="s">
        <v>1802</v>
      </c>
      <c r="C1054" s="3" t="s">
        <v>5911</v>
      </c>
      <c r="D1054" s="6">
        <v>17000</v>
      </c>
      <c r="E1054" s="8">
        <v>2355</v>
      </c>
      <c r="F1054" t="s">
        <v>8220</v>
      </c>
      <c r="G1054" t="s">
        <v>8224</v>
      </c>
      <c r="H1054" t="s">
        <v>8246</v>
      </c>
      <c r="I1054">
        <v>1450181400</v>
      </c>
      <c r="J1054" s="9">
        <f>(((I1054/60)/60/24)+DATE(1970,1,1))</f>
        <v>42353.506944444445</v>
      </c>
      <c r="K1054">
        <v>1447429868</v>
      </c>
      <c r="L1054" s="9">
        <f>(((K1054/60)/60/24)+DATE(1970,1,1))</f>
        <v>42321.660509259258</v>
      </c>
      <c r="M1054" t="b">
        <v>1</v>
      </c>
      <c r="N1054">
        <v>37</v>
      </c>
      <c r="O1054" t="b">
        <v>0</v>
      </c>
      <c r="P1054" s="14" t="s">
        <v>8327</v>
      </c>
      <c r="Q1054" t="s">
        <v>8328</v>
      </c>
      <c r="R1054" s="12">
        <f>ROUND(E1054/D1054*100,0)</f>
        <v>14</v>
      </c>
      <c r="S1054">
        <f>IFERROR(ROUND(E1054/N1054,2),0)</f>
        <v>63.65</v>
      </c>
    </row>
    <row r="1055" spans="1:19" ht="28.7" hidden="1" x14ac:dyDescent="0.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 s="9">
        <f>(((I1055/60)/60/24)+DATE(1970,1,1))</f>
        <v>41064.656597222223</v>
      </c>
      <c r="K1055">
        <v>1336232730</v>
      </c>
      <c r="L1055" s="9">
        <f>(((K1055/60)/60/24)+DATE(1970,1,1))</f>
        <v>41034.656597222223</v>
      </c>
      <c r="M1055" t="b">
        <v>0</v>
      </c>
      <c r="N1055">
        <v>49</v>
      </c>
      <c r="O1055" t="b">
        <v>1</v>
      </c>
      <c r="P1055" s="14" t="s">
        <v>8316</v>
      </c>
      <c r="Q1055" t="s">
        <v>8324</v>
      </c>
      <c r="R1055" s="12">
        <f>ROUND(E1055/D1055*100,0)</f>
        <v>113</v>
      </c>
      <c r="S1055">
        <f>IFERROR(ROUND(E1055/N1055,2),0)</f>
        <v>39.18</v>
      </c>
    </row>
    <row r="1056" spans="1:19" ht="43" hidden="1" x14ac:dyDescent="0.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 s="9">
        <f>(((I1056/60)/60/24)+DATE(1970,1,1))</f>
        <v>40795.876886574071</v>
      </c>
      <c r="K1056">
        <v>1313010163</v>
      </c>
      <c r="L1056" s="9">
        <f>(((K1056/60)/60/24)+DATE(1970,1,1))</f>
        <v>40765.876886574071</v>
      </c>
      <c r="M1056" t="b">
        <v>1</v>
      </c>
      <c r="N1056">
        <v>162</v>
      </c>
      <c r="O1056" t="b">
        <v>1</v>
      </c>
      <c r="P1056" s="14" t="s">
        <v>8312</v>
      </c>
      <c r="Q1056" t="s">
        <v>8313</v>
      </c>
      <c r="R1056" s="12">
        <f>ROUND(E1056/D1056*100,0)</f>
        <v>113</v>
      </c>
      <c r="S1056">
        <f>IFERROR(ROUND(E1056/N1056,2),0)</f>
        <v>50.22</v>
      </c>
    </row>
    <row r="1057" spans="1:19" ht="43" hidden="1" x14ac:dyDescent="0.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 s="9">
        <f>(((I1057/60)/60/24)+DATE(1970,1,1))</f>
        <v>41064.72216435185</v>
      </c>
      <c r="K1057">
        <v>1336238395</v>
      </c>
      <c r="L1057" s="9">
        <f>(((K1057/60)/60/24)+DATE(1970,1,1))</f>
        <v>41034.72216435185</v>
      </c>
      <c r="M1057" t="b">
        <v>0</v>
      </c>
      <c r="N1057">
        <v>25</v>
      </c>
      <c r="O1057" t="b">
        <v>1</v>
      </c>
      <c r="P1057" s="14" t="s">
        <v>8316</v>
      </c>
      <c r="Q1057" t="s">
        <v>8333</v>
      </c>
      <c r="R1057" s="12">
        <f>ROUND(E1057/D1057*100,0)</f>
        <v>113</v>
      </c>
      <c r="S1057">
        <f>IFERROR(ROUND(E1057/N1057,2),0)</f>
        <v>34</v>
      </c>
    </row>
    <row r="1058" spans="1:19" ht="43" hidden="1" x14ac:dyDescent="0.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 s="9">
        <f>(((I1058/60)/60/24)+DATE(1970,1,1))</f>
        <v>40952.149467592593</v>
      </c>
      <c r="K1058">
        <v>1323920114</v>
      </c>
      <c r="L1058" s="9">
        <f>(((K1058/60)/60/24)+DATE(1970,1,1))</f>
        <v>40892.149467592593</v>
      </c>
      <c r="M1058" t="b">
        <v>0</v>
      </c>
      <c r="N1058">
        <v>44</v>
      </c>
      <c r="O1058" t="b">
        <v>1</v>
      </c>
      <c r="P1058" s="14" t="s">
        <v>8316</v>
      </c>
      <c r="Q1058" t="s">
        <v>8333</v>
      </c>
      <c r="R1058" s="12">
        <f>ROUND(E1058/D1058*100,0)</f>
        <v>113</v>
      </c>
      <c r="S1058">
        <f>IFERROR(ROUND(E1058/N1058,2),0)</f>
        <v>51.48</v>
      </c>
    </row>
    <row r="1059" spans="1:19" ht="43" hidden="1" x14ac:dyDescent="0.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 s="9">
        <f>(((I1059/60)/60/24)+DATE(1970,1,1))</f>
        <v>42326.672997685186</v>
      </c>
      <c r="K1059">
        <v>1445267347</v>
      </c>
      <c r="L1059" s="9">
        <f>(((K1059/60)/60/24)+DATE(1970,1,1))</f>
        <v>42296.631331018521</v>
      </c>
      <c r="M1059" t="b">
        <v>0</v>
      </c>
      <c r="N1059">
        <v>84</v>
      </c>
      <c r="O1059" t="b">
        <v>1</v>
      </c>
      <c r="P1059" s="14" t="s">
        <v>8314</v>
      </c>
      <c r="Q1059" t="s">
        <v>8315</v>
      </c>
      <c r="R1059" s="12">
        <f>ROUND(E1059/D1059*100,0)</f>
        <v>113</v>
      </c>
      <c r="S1059">
        <f>IFERROR(ROUND(E1059/N1059,2),0)</f>
        <v>107.32</v>
      </c>
    </row>
    <row r="1060" spans="1:19" ht="43" hidden="1" x14ac:dyDescent="0.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 s="9">
        <f>(((I1060/60)/60/24)+DATE(1970,1,1))</f>
        <v>41029.645925925928</v>
      </c>
      <c r="K1060">
        <v>1333207808</v>
      </c>
      <c r="L1060" s="9">
        <f>(((K1060/60)/60/24)+DATE(1970,1,1))</f>
        <v>40999.645925925928</v>
      </c>
      <c r="M1060" t="b">
        <v>0</v>
      </c>
      <c r="N1060">
        <v>95</v>
      </c>
      <c r="O1060" t="b">
        <v>1</v>
      </c>
      <c r="P1060" s="14" t="s">
        <v>8316</v>
      </c>
      <c r="Q1060" t="s">
        <v>8333</v>
      </c>
      <c r="R1060" s="12">
        <f>ROUND(E1060/D1060*100,0)</f>
        <v>113</v>
      </c>
      <c r="S1060">
        <f>IFERROR(ROUND(E1060/N1060,2),0)</f>
        <v>47.54</v>
      </c>
    </row>
    <row r="1061" spans="1:19" ht="43" hidden="1" x14ac:dyDescent="0.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 s="9">
        <f>(((I1061/60)/60/24)+DATE(1970,1,1))</f>
        <v>40760.878912037035</v>
      </c>
      <c r="K1061">
        <v>1309986338</v>
      </c>
      <c r="L1061" s="9">
        <f>(((K1061/60)/60/24)+DATE(1970,1,1))</f>
        <v>40730.878912037035</v>
      </c>
      <c r="M1061" t="b">
        <v>0</v>
      </c>
      <c r="N1061">
        <v>56</v>
      </c>
      <c r="O1061" t="b">
        <v>1</v>
      </c>
      <c r="P1061" s="14" t="s">
        <v>8316</v>
      </c>
      <c r="Q1061" t="s">
        <v>8333</v>
      </c>
      <c r="R1061" s="12">
        <f>ROUND(E1061/D1061*100,0)</f>
        <v>113</v>
      </c>
      <c r="S1061">
        <f>IFERROR(ROUND(E1061/N1061,2),0)</f>
        <v>80.55</v>
      </c>
    </row>
    <row r="1062" spans="1:19" ht="43" hidden="1" x14ac:dyDescent="0.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 s="9">
        <f>(((I1062/60)/60/24)+DATE(1970,1,1))</f>
        <v>41083.772858796299</v>
      </c>
      <c r="K1062">
        <v>1337884375</v>
      </c>
      <c r="L1062" s="9">
        <f>(((K1062/60)/60/24)+DATE(1970,1,1))</f>
        <v>41053.772858796299</v>
      </c>
      <c r="M1062" t="b">
        <v>0</v>
      </c>
      <c r="N1062">
        <v>29</v>
      </c>
      <c r="O1062" t="b">
        <v>1</v>
      </c>
      <c r="P1062" s="14" t="s">
        <v>8316</v>
      </c>
      <c r="Q1062" t="s">
        <v>8333</v>
      </c>
      <c r="R1062" s="12">
        <f>ROUND(E1062/D1062*100,0)</f>
        <v>113</v>
      </c>
      <c r="S1062">
        <f>IFERROR(ROUND(E1062/N1062,2),0)</f>
        <v>23.45</v>
      </c>
    </row>
    <row r="1063" spans="1:19" ht="43" hidden="1" x14ac:dyDescent="0.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 s="9">
        <f>(((I1063/60)/60/24)+DATE(1970,1,1))</f>
        <v>41981.207638888889</v>
      </c>
      <c r="K1063">
        <v>1415585474</v>
      </c>
      <c r="L1063" s="9">
        <f>(((K1063/60)/60/24)+DATE(1970,1,1))</f>
        <v>41953.091134259259</v>
      </c>
      <c r="M1063" t="b">
        <v>0</v>
      </c>
      <c r="N1063">
        <v>33</v>
      </c>
      <c r="O1063" t="b">
        <v>1</v>
      </c>
      <c r="P1063" s="14" t="s">
        <v>8316</v>
      </c>
      <c r="Q1063" t="s">
        <v>8338</v>
      </c>
      <c r="R1063" s="12">
        <f>ROUND(E1063/D1063*100,0)</f>
        <v>113</v>
      </c>
      <c r="S1063">
        <f>IFERROR(ROUND(E1063/N1063,2),0)</f>
        <v>136.91</v>
      </c>
    </row>
    <row r="1064" spans="1:19" ht="28.7" hidden="1" x14ac:dyDescent="0.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 s="9">
        <f>(((I1064/60)/60/24)+DATE(1970,1,1))</f>
        <v>41329.207638888889</v>
      </c>
      <c r="K1064">
        <v>1359029661</v>
      </c>
      <c r="L1064" s="9">
        <f>(((K1064/60)/60/24)+DATE(1970,1,1))</f>
        <v>41298.509965277779</v>
      </c>
      <c r="M1064" t="b">
        <v>0</v>
      </c>
      <c r="N1064">
        <v>185</v>
      </c>
      <c r="O1064" t="b">
        <v>1</v>
      </c>
      <c r="P1064" s="14" t="s">
        <v>8316</v>
      </c>
      <c r="Q1064" t="s">
        <v>8338</v>
      </c>
      <c r="R1064" s="12">
        <f>ROUND(E1064/D1064*100,0)</f>
        <v>113</v>
      </c>
      <c r="S1064">
        <f>IFERROR(ROUND(E1064/N1064,2),0)</f>
        <v>109.96</v>
      </c>
    </row>
    <row r="1065" spans="1:19" ht="43" hidden="1" x14ac:dyDescent="0.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 s="9">
        <f>(((I1065/60)/60/24)+DATE(1970,1,1))</f>
        <v>42100.166666666672</v>
      </c>
      <c r="K1065">
        <v>1424368298</v>
      </c>
      <c r="L1065" s="9">
        <f>(((K1065/60)/60/24)+DATE(1970,1,1))</f>
        <v>42054.74418981481</v>
      </c>
      <c r="M1065" t="b">
        <v>0</v>
      </c>
      <c r="N1065">
        <v>83</v>
      </c>
      <c r="O1065" t="b">
        <v>1</v>
      </c>
      <c r="P1065" s="14" t="s">
        <v>8319</v>
      </c>
      <c r="Q1065" t="s">
        <v>8320</v>
      </c>
      <c r="R1065" s="12">
        <f>ROUND(E1065/D1065*100,0)</f>
        <v>113</v>
      </c>
      <c r="S1065">
        <f>IFERROR(ROUND(E1065/N1065,2),0)</f>
        <v>68.25</v>
      </c>
    </row>
    <row r="1066" spans="1:19" ht="43" hidden="1" x14ac:dyDescent="0.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 s="9">
        <f>(((I1066/60)/60/24)+DATE(1970,1,1))</f>
        <v>41958.922731481478</v>
      </c>
      <c r="K1066">
        <v>1413493724</v>
      </c>
      <c r="L1066" s="9">
        <f>(((K1066/60)/60/24)+DATE(1970,1,1))</f>
        <v>41928.881064814814</v>
      </c>
      <c r="M1066" t="b">
        <v>0</v>
      </c>
      <c r="N1066">
        <v>277</v>
      </c>
      <c r="O1066" t="b">
        <v>1</v>
      </c>
      <c r="P1066" s="14" t="s">
        <v>8319</v>
      </c>
      <c r="Q1066" t="s">
        <v>8332</v>
      </c>
      <c r="R1066" s="12">
        <f>ROUND(E1066/D1066*100,0)</f>
        <v>113</v>
      </c>
      <c r="S1066">
        <f>IFERROR(ROUND(E1066/N1066,2),0)</f>
        <v>162.91</v>
      </c>
    </row>
    <row r="1067" spans="1:19" ht="43" hidden="1" x14ac:dyDescent="0.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 s="9">
        <f>(((I1067/60)/60/24)+DATE(1970,1,1))</f>
        <v>41948.208333333336</v>
      </c>
      <c r="K1067">
        <v>1412737080</v>
      </c>
      <c r="L1067" s="9">
        <f>(((K1067/60)/60/24)+DATE(1970,1,1))</f>
        <v>41920.123611111114</v>
      </c>
      <c r="M1067" t="b">
        <v>0</v>
      </c>
      <c r="N1067">
        <v>557</v>
      </c>
      <c r="O1067" t="b">
        <v>1</v>
      </c>
      <c r="P1067" s="14" t="s">
        <v>8319</v>
      </c>
      <c r="Q1067" t="s">
        <v>8332</v>
      </c>
      <c r="R1067" s="12">
        <f>ROUND(E1067/D1067*100,0)</f>
        <v>113</v>
      </c>
      <c r="S1067">
        <f>IFERROR(ROUND(E1067/N1067,2),0)</f>
        <v>50.76</v>
      </c>
    </row>
    <row r="1068" spans="1:19" ht="57.35" hidden="1" x14ac:dyDescent="0.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 s="9">
        <f>(((I1068/60)/60/24)+DATE(1970,1,1))</f>
        <v>42675.165972222225</v>
      </c>
      <c r="K1068">
        <v>1475326255</v>
      </c>
      <c r="L1068" s="9">
        <f>(((K1068/60)/60/24)+DATE(1970,1,1))</f>
        <v>42644.535358796296</v>
      </c>
      <c r="M1068" t="b">
        <v>0</v>
      </c>
      <c r="N1068">
        <v>1260</v>
      </c>
      <c r="O1068" t="b">
        <v>1</v>
      </c>
      <c r="P1068" s="14" t="s">
        <v>8319</v>
      </c>
      <c r="Q1068" t="s">
        <v>8332</v>
      </c>
      <c r="R1068" s="12">
        <f>ROUND(E1068/D1068*100,0)</f>
        <v>113</v>
      </c>
      <c r="S1068">
        <f>IFERROR(ROUND(E1068/N1068,2),0)</f>
        <v>89.31</v>
      </c>
    </row>
    <row r="1069" spans="1:19" ht="43" hidden="1" x14ac:dyDescent="0.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 s="9">
        <f>(((I1069/60)/60/24)+DATE(1970,1,1))</f>
        <v>41000.834004629629</v>
      </c>
      <c r="K1069">
        <v>1330722058</v>
      </c>
      <c r="L1069" s="9">
        <f>(((K1069/60)/60/24)+DATE(1970,1,1))</f>
        <v>40970.875671296293</v>
      </c>
      <c r="M1069" t="b">
        <v>1</v>
      </c>
      <c r="N1069">
        <v>123</v>
      </c>
      <c r="O1069" t="b">
        <v>1</v>
      </c>
      <c r="P1069" s="14" t="s">
        <v>8319</v>
      </c>
      <c r="Q1069" t="s">
        <v>8320</v>
      </c>
      <c r="R1069" s="12">
        <f>ROUND(E1069/D1069*100,0)</f>
        <v>113</v>
      </c>
      <c r="S1069">
        <f>IFERROR(ROUND(E1069/N1069,2),0)</f>
        <v>64.27</v>
      </c>
    </row>
    <row r="1070" spans="1:19" ht="43" hidden="1" x14ac:dyDescent="0.5">
      <c r="A1070">
        <v>1812</v>
      </c>
      <c r="B1070" s="3" t="s">
        <v>1813</v>
      </c>
      <c r="C1070" s="3" t="s">
        <v>5922</v>
      </c>
      <c r="D1070" s="6">
        <v>6500</v>
      </c>
      <c r="E1070" s="8">
        <v>865</v>
      </c>
      <c r="F1070" t="s">
        <v>8220</v>
      </c>
      <c r="G1070" t="s">
        <v>8224</v>
      </c>
      <c r="H1070" t="s">
        <v>8246</v>
      </c>
      <c r="I1070">
        <v>1467531536</v>
      </c>
      <c r="J1070" s="9">
        <f>(((I1070/60)/60/24)+DATE(1970,1,1))</f>
        <v>42554.318703703699</v>
      </c>
      <c r="K1070">
        <v>1464939536</v>
      </c>
      <c r="L1070" s="9">
        <f>(((K1070/60)/60/24)+DATE(1970,1,1))</f>
        <v>42524.318703703699</v>
      </c>
      <c r="M1070" t="b">
        <v>0</v>
      </c>
      <c r="N1070">
        <v>23</v>
      </c>
      <c r="O1070" t="b">
        <v>0</v>
      </c>
      <c r="P1070" s="14" t="s">
        <v>8327</v>
      </c>
      <c r="Q1070" t="s">
        <v>8328</v>
      </c>
      <c r="R1070" s="12">
        <f>ROUND(E1070/D1070*100,0)</f>
        <v>13</v>
      </c>
      <c r="S1070">
        <f>IFERROR(ROUND(E1070/N1070,2),0)</f>
        <v>37.61</v>
      </c>
    </row>
    <row r="1071" spans="1:19" ht="43" hidden="1" x14ac:dyDescent="0.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 s="9">
        <f>(((I1071/60)/60/24)+DATE(1970,1,1))</f>
        <v>41883.665972222225</v>
      </c>
      <c r="K1071">
        <v>1408062990</v>
      </c>
      <c r="L1071" s="9">
        <f>(((K1071/60)/60/24)+DATE(1970,1,1))</f>
        <v>41866.025347222225</v>
      </c>
      <c r="M1071" t="b">
        <v>0</v>
      </c>
      <c r="N1071">
        <v>68</v>
      </c>
      <c r="O1071" t="b">
        <v>1</v>
      </c>
      <c r="P1071" s="14" t="s">
        <v>8319</v>
      </c>
      <c r="Q1071" t="s">
        <v>8320</v>
      </c>
      <c r="R1071" s="12">
        <f>ROUND(E1071/D1071*100,0)</f>
        <v>113</v>
      </c>
      <c r="S1071">
        <f>IFERROR(ROUND(E1071/N1071,2),0)</f>
        <v>83.43</v>
      </c>
    </row>
    <row r="1072" spans="1:19" ht="43" hidden="1" x14ac:dyDescent="0.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 s="9">
        <f>(((I1072/60)/60/24)+DATE(1970,1,1))</f>
        <v>42488.641724537039</v>
      </c>
      <c r="K1072">
        <v>1459265045</v>
      </c>
      <c r="L1072" s="9">
        <f>(((K1072/60)/60/24)+DATE(1970,1,1))</f>
        <v>42458.641724537039</v>
      </c>
      <c r="M1072" t="b">
        <v>0</v>
      </c>
      <c r="N1072">
        <v>63</v>
      </c>
      <c r="O1072" t="b">
        <v>1</v>
      </c>
      <c r="P1072" s="14" t="s">
        <v>8319</v>
      </c>
      <c r="Q1072" t="s">
        <v>8320</v>
      </c>
      <c r="R1072" s="12">
        <f>ROUND(E1072/D1072*100,0)</f>
        <v>113</v>
      </c>
      <c r="S1072">
        <f>IFERROR(ROUND(E1072/N1072,2),0)</f>
        <v>50.4</v>
      </c>
    </row>
    <row r="1073" spans="1:19" ht="43" hidden="1" x14ac:dyDescent="0.5">
      <c r="A1073">
        <v>1776</v>
      </c>
      <c r="B1073" s="3" t="s">
        <v>1777</v>
      </c>
      <c r="C1073" s="3" t="s">
        <v>5886</v>
      </c>
      <c r="D1073" s="6">
        <v>5000</v>
      </c>
      <c r="E1073" s="8">
        <v>335</v>
      </c>
      <c r="F1073" t="s">
        <v>8220</v>
      </c>
      <c r="G1073" t="s">
        <v>8224</v>
      </c>
      <c r="H1073" t="s">
        <v>8246</v>
      </c>
      <c r="I1073">
        <v>1414623471</v>
      </c>
      <c r="J1073" s="9">
        <f>(((I1073/60)/60/24)+DATE(1970,1,1))</f>
        <v>41941.95684027778</v>
      </c>
      <c r="K1073">
        <v>1411513071</v>
      </c>
      <c r="L1073" s="9">
        <f>(((K1073/60)/60/24)+DATE(1970,1,1))</f>
        <v>41905.95684027778</v>
      </c>
      <c r="M1073" t="b">
        <v>1</v>
      </c>
      <c r="N1073">
        <v>4</v>
      </c>
      <c r="O1073" t="b">
        <v>0</v>
      </c>
      <c r="P1073" s="14" t="s">
        <v>8327</v>
      </c>
      <c r="Q1073" t="s">
        <v>8328</v>
      </c>
      <c r="R1073" s="12">
        <f>ROUND(E1073/D1073*100,0)</f>
        <v>7</v>
      </c>
      <c r="S1073">
        <f>IFERROR(ROUND(E1073/N1073,2),0)</f>
        <v>83.75</v>
      </c>
    </row>
    <row r="1074" spans="1:19" ht="43" hidden="1" x14ac:dyDescent="0.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 s="9">
        <f>(((I1074/60)/60/24)+DATE(1970,1,1))</f>
        <v>42079.875</v>
      </c>
      <c r="K1074">
        <v>1424296822</v>
      </c>
      <c r="L1074" s="9">
        <f>(((K1074/60)/60/24)+DATE(1970,1,1))</f>
        <v>42053.916921296302</v>
      </c>
      <c r="M1074" t="b">
        <v>0</v>
      </c>
      <c r="N1074">
        <v>57</v>
      </c>
      <c r="O1074" t="b">
        <v>1</v>
      </c>
      <c r="P1074" s="14" t="s">
        <v>8319</v>
      </c>
      <c r="Q1074" t="s">
        <v>8320</v>
      </c>
      <c r="R1074" s="12">
        <f>ROUND(E1074/D1074*100,0)</f>
        <v>113</v>
      </c>
      <c r="S1074">
        <f>IFERROR(ROUND(E1074/N1074,2),0)</f>
        <v>39.6</v>
      </c>
    </row>
    <row r="1075" spans="1:19" ht="28.7" hidden="1" x14ac:dyDescent="0.5">
      <c r="A1075">
        <v>1791</v>
      </c>
      <c r="B1075" s="3" t="s">
        <v>1792</v>
      </c>
      <c r="C1075" s="3" t="s">
        <v>5901</v>
      </c>
      <c r="D1075" s="6">
        <v>3000</v>
      </c>
      <c r="E1075" s="8">
        <v>107</v>
      </c>
      <c r="F1075" t="s">
        <v>8220</v>
      </c>
      <c r="G1075" t="s">
        <v>8224</v>
      </c>
      <c r="H1075" t="s">
        <v>8246</v>
      </c>
      <c r="I1075">
        <v>1422553565</v>
      </c>
      <c r="J1075" s="9">
        <f>(((I1075/60)/60/24)+DATE(1970,1,1))</f>
        <v>42033.740335648152</v>
      </c>
      <c r="K1075">
        <v>1417369565</v>
      </c>
      <c r="L1075" s="9">
        <f>(((K1075/60)/60/24)+DATE(1970,1,1))</f>
        <v>41973.740335648152</v>
      </c>
      <c r="M1075" t="b">
        <v>1</v>
      </c>
      <c r="N1075">
        <v>4</v>
      </c>
      <c r="O1075" t="b">
        <v>0</v>
      </c>
      <c r="P1075" s="14" t="s">
        <v>8327</v>
      </c>
      <c r="Q1075" t="s">
        <v>8328</v>
      </c>
      <c r="R1075" s="12">
        <f>ROUND(E1075/D1075*100,0)</f>
        <v>4</v>
      </c>
      <c r="S1075">
        <f>IFERROR(ROUND(E1075/N1075,2),0)</f>
        <v>26.75</v>
      </c>
    </row>
    <row r="1076" spans="1:19" ht="43" hidden="1" x14ac:dyDescent="0.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 s="9">
        <f>(((I1076/60)/60/24)+DATE(1970,1,1))</f>
        <v>42046.708333333328</v>
      </c>
      <c r="K1076">
        <v>1421025159</v>
      </c>
      <c r="L1076" s="9">
        <f>(((K1076/60)/60/24)+DATE(1970,1,1))</f>
        <v>42016.050451388888</v>
      </c>
      <c r="M1076" t="b">
        <v>0</v>
      </c>
      <c r="N1076">
        <v>53</v>
      </c>
      <c r="O1076" t="b">
        <v>1</v>
      </c>
      <c r="P1076" s="14" t="s">
        <v>8319</v>
      </c>
      <c r="Q1076" t="s">
        <v>8320</v>
      </c>
      <c r="R1076" s="12">
        <f>ROUND(E1076/D1076*100,0)</f>
        <v>113</v>
      </c>
      <c r="S1076">
        <f>IFERROR(ROUND(E1076/N1076,2),0)</f>
        <v>107</v>
      </c>
    </row>
    <row r="1077" spans="1:19" ht="43" hidden="1" x14ac:dyDescent="0.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 s="9">
        <f>(((I1077/60)/60/24)+DATE(1970,1,1))</f>
        <v>42489.290972222225</v>
      </c>
      <c r="K1077">
        <v>1461370956</v>
      </c>
      <c r="L1077" s="9">
        <f>(((K1077/60)/60/24)+DATE(1970,1,1))</f>
        <v>42483.015694444446</v>
      </c>
      <c r="M1077" t="b">
        <v>0</v>
      </c>
      <c r="N1077">
        <v>69</v>
      </c>
      <c r="O1077" t="b">
        <v>1</v>
      </c>
      <c r="P1077" s="14" t="s">
        <v>8319</v>
      </c>
      <c r="Q1077" t="s">
        <v>8320</v>
      </c>
      <c r="R1077" s="12">
        <f>ROUND(E1077/D1077*100,0)</f>
        <v>113</v>
      </c>
      <c r="S1077">
        <f>IFERROR(ROUND(E1077/N1077,2),0)</f>
        <v>49.06</v>
      </c>
    </row>
    <row r="1078" spans="1:19" ht="43" hidden="1" x14ac:dyDescent="0.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 s="9">
        <f>(((I1078/60)/60/24)+DATE(1970,1,1))</f>
        <v>42693.916666666672</v>
      </c>
      <c r="K1078">
        <v>1476760226</v>
      </c>
      <c r="L1078" s="9">
        <f>(((K1078/60)/60/24)+DATE(1970,1,1))</f>
        <v>42661.132245370376</v>
      </c>
      <c r="M1078" t="b">
        <v>0</v>
      </c>
      <c r="N1078">
        <v>17</v>
      </c>
      <c r="O1078" t="b">
        <v>1</v>
      </c>
      <c r="P1078" s="14" t="s">
        <v>8319</v>
      </c>
      <c r="Q1078" t="s">
        <v>8320</v>
      </c>
      <c r="R1078" s="12">
        <f>ROUND(E1078/D1078*100,0)</f>
        <v>113</v>
      </c>
      <c r="S1078">
        <f>IFERROR(ROUND(E1078/N1078,2),0)</f>
        <v>66.47</v>
      </c>
    </row>
    <row r="1079" spans="1:19" ht="43" hidden="1" x14ac:dyDescent="0.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 s="9">
        <f>(((I1079/60)/60/24)+DATE(1970,1,1))</f>
        <v>42648.454097222217</v>
      </c>
      <c r="K1079">
        <v>1473850434</v>
      </c>
      <c r="L1079" s="9">
        <f>(((K1079/60)/60/24)+DATE(1970,1,1))</f>
        <v>42627.454097222217</v>
      </c>
      <c r="M1079" t="b">
        <v>0</v>
      </c>
      <c r="N1079">
        <v>34</v>
      </c>
      <c r="O1079" t="b">
        <v>1</v>
      </c>
      <c r="P1079" s="14" t="s">
        <v>8319</v>
      </c>
      <c r="Q1079" t="s">
        <v>8320</v>
      </c>
      <c r="R1079" s="12">
        <f>ROUND(E1079/D1079*100,0)</f>
        <v>113</v>
      </c>
      <c r="S1079">
        <f>IFERROR(ROUND(E1079/N1079,2),0)</f>
        <v>99.5</v>
      </c>
    </row>
    <row r="1080" spans="1:19" ht="43" hidden="1" x14ac:dyDescent="0.5">
      <c r="A1080">
        <v>1806</v>
      </c>
      <c r="B1080" s="3" t="s">
        <v>1807</v>
      </c>
      <c r="C1080" s="3" t="s">
        <v>5916</v>
      </c>
      <c r="D1080" s="6">
        <v>20000</v>
      </c>
      <c r="E1080" s="8">
        <v>591</v>
      </c>
      <c r="F1080" t="s">
        <v>8220</v>
      </c>
      <c r="G1080" t="s">
        <v>8224</v>
      </c>
      <c r="H1080" t="s">
        <v>8246</v>
      </c>
      <c r="I1080">
        <v>1412090349</v>
      </c>
      <c r="J1080" s="9">
        <f>(((I1080/60)/60/24)+DATE(1970,1,1))</f>
        <v>41912.638298611113</v>
      </c>
      <c r="K1080">
        <v>1409066349</v>
      </c>
      <c r="L1080" s="9">
        <f>(((K1080/60)/60/24)+DATE(1970,1,1))</f>
        <v>41877.638298611113</v>
      </c>
      <c r="M1080" t="b">
        <v>1</v>
      </c>
      <c r="N1080">
        <v>8</v>
      </c>
      <c r="O1080" t="b">
        <v>0</v>
      </c>
      <c r="P1080" s="14" t="s">
        <v>8327</v>
      </c>
      <c r="Q1080" t="s">
        <v>8328</v>
      </c>
      <c r="R1080" s="12">
        <f>ROUND(E1080/D1080*100,0)</f>
        <v>3</v>
      </c>
      <c r="S1080">
        <f>IFERROR(ROUND(E1080/N1080,2),0)</f>
        <v>73.88</v>
      </c>
    </row>
    <row r="1081" spans="1:19" ht="43" hidden="1" x14ac:dyDescent="0.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 s="9">
        <f>(((I1081/60)/60/24)+DATE(1970,1,1))</f>
        <v>41850.776412037041</v>
      </c>
      <c r="K1081">
        <v>1404153482</v>
      </c>
      <c r="L1081" s="9">
        <f>(((K1081/60)/60/24)+DATE(1970,1,1))</f>
        <v>41820.776412037041</v>
      </c>
      <c r="M1081" t="b">
        <v>0</v>
      </c>
      <c r="N1081">
        <v>107</v>
      </c>
      <c r="O1081" t="b">
        <v>1</v>
      </c>
      <c r="P1081" s="14" t="s">
        <v>8319</v>
      </c>
      <c r="Q1081" t="s">
        <v>8340</v>
      </c>
      <c r="R1081" s="12">
        <f>ROUND(E1081/D1081*100,0)</f>
        <v>113</v>
      </c>
      <c r="S1081">
        <f>IFERROR(ROUND(E1081/N1081,2),0)</f>
        <v>74.22</v>
      </c>
    </row>
    <row r="1082" spans="1:19" ht="43" hidden="1" x14ac:dyDescent="0.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 s="9">
        <f>(((I1082/60)/60/24)+DATE(1970,1,1))</f>
        <v>42585.172916666663</v>
      </c>
      <c r="K1082">
        <v>1467497652</v>
      </c>
      <c r="L1082" s="9">
        <f>(((K1082/60)/60/24)+DATE(1970,1,1))</f>
        <v>42553.926527777774</v>
      </c>
      <c r="M1082" t="b">
        <v>0</v>
      </c>
      <c r="N1082">
        <v>14</v>
      </c>
      <c r="O1082" t="b">
        <v>1</v>
      </c>
      <c r="P1082" s="14" t="s">
        <v>8319</v>
      </c>
      <c r="Q1082" t="s">
        <v>8320</v>
      </c>
      <c r="R1082" s="12">
        <f>ROUND(E1082/D1082*100,0)</f>
        <v>113</v>
      </c>
      <c r="S1082">
        <f>IFERROR(ROUND(E1082/N1082,2),0)</f>
        <v>64.290000000000006</v>
      </c>
    </row>
    <row r="1083" spans="1:19" ht="43" hidden="1" x14ac:dyDescent="0.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 s="9">
        <f>(((I1083/60)/60/24)+DATE(1970,1,1))</f>
        <v>41959.206400462965</v>
      </c>
      <c r="K1083">
        <v>1413518233</v>
      </c>
      <c r="L1083" s="9">
        <f>(((K1083/60)/60/24)+DATE(1970,1,1))</f>
        <v>41929.164733796293</v>
      </c>
      <c r="M1083" t="b">
        <v>0</v>
      </c>
      <c r="N1083">
        <v>150</v>
      </c>
      <c r="O1083" t="b">
        <v>1</v>
      </c>
      <c r="P1083" s="14" t="s">
        <v>8322</v>
      </c>
      <c r="Q1083" t="s">
        <v>8336</v>
      </c>
      <c r="R1083" s="12">
        <f>ROUND(E1083/D1083*100,0)</f>
        <v>112</v>
      </c>
      <c r="S1083">
        <f>IFERROR(ROUND(E1083/N1083,2),0)</f>
        <v>148.97</v>
      </c>
    </row>
    <row r="1084" spans="1:19" ht="43" hidden="1" x14ac:dyDescent="0.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 s="9">
        <f>(((I1084/60)/60/24)+DATE(1970,1,1))</f>
        <v>41378.877685185187</v>
      </c>
      <c r="K1084">
        <v>1363381432</v>
      </c>
      <c r="L1084" s="9">
        <f>(((K1084/60)/60/24)+DATE(1970,1,1))</f>
        <v>41348.877685185187</v>
      </c>
      <c r="M1084" t="b">
        <v>1</v>
      </c>
      <c r="N1084">
        <v>146</v>
      </c>
      <c r="O1084" t="b">
        <v>1</v>
      </c>
      <c r="P1084" s="14" t="s">
        <v>8322</v>
      </c>
      <c r="Q1084" t="s">
        <v>8334</v>
      </c>
      <c r="R1084" s="12">
        <f>ROUND(E1084/D1084*100,0)</f>
        <v>112</v>
      </c>
      <c r="S1084">
        <f>IFERROR(ROUND(E1084/N1084,2),0)</f>
        <v>61.3</v>
      </c>
    </row>
    <row r="1085" spans="1:19" ht="43" hidden="1" x14ac:dyDescent="0.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 s="9">
        <f>(((I1085/60)/60/24)+DATE(1970,1,1))</f>
        <v>42322.537141203706</v>
      </c>
      <c r="K1085">
        <v>1444910009</v>
      </c>
      <c r="L1085" s="9">
        <f>(((K1085/60)/60/24)+DATE(1970,1,1))</f>
        <v>42292.495474537034</v>
      </c>
      <c r="M1085" t="b">
        <v>1</v>
      </c>
      <c r="N1085">
        <v>379</v>
      </c>
      <c r="O1085" t="b">
        <v>1</v>
      </c>
      <c r="P1085" s="14" t="s">
        <v>8322</v>
      </c>
      <c r="Q1085" t="s">
        <v>8334</v>
      </c>
      <c r="R1085" s="12">
        <f>ROUND(E1085/D1085*100,0)</f>
        <v>112</v>
      </c>
      <c r="S1085">
        <f>IFERROR(ROUND(E1085/N1085,2),0)</f>
        <v>117.77</v>
      </c>
    </row>
    <row r="1086" spans="1:19" ht="57.35" hidden="1" x14ac:dyDescent="0.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 s="9">
        <f>(((I1086/60)/60/24)+DATE(1970,1,1))</f>
        <v>42394.994444444441</v>
      </c>
      <c r="K1086">
        <v>1451655808</v>
      </c>
      <c r="L1086" s="9">
        <f>(((K1086/60)/60/24)+DATE(1970,1,1))</f>
        <v>42370.571851851855</v>
      </c>
      <c r="M1086" t="b">
        <v>0</v>
      </c>
      <c r="N1086">
        <v>83</v>
      </c>
      <c r="O1086" t="b">
        <v>1</v>
      </c>
      <c r="P1086" s="14" t="s">
        <v>8322</v>
      </c>
      <c r="Q1086" t="s">
        <v>8334</v>
      </c>
      <c r="R1086" s="12">
        <f>ROUND(E1086/D1086*100,0)</f>
        <v>112</v>
      </c>
      <c r="S1086">
        <f>IFERROR(ROUND(E1086/N1086,2),0)</f>
        <v>40.4</v>
      </c>
    </row>
    <row r="1087" spans="1:19" ht="43" hidden="1" x14ac:dyDescent="0.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 s="9">
        <f>(((I1087/60)/60/24)+DATE(1970,1,1))</f>
        <v>42010.781793981485</v>
      </c>
      <c r="K1087">
        <v>1417977947</v>
      </c>
      <c r="L1087" s="9">
        <f>(((K1087/60)/60/24)+DATE(1970,1,1))</f>
        <v>41980.781793981485</v>
      </c>
      <c r="M1087" t="b">
        <v>0</v>
      </c>
      <c r="N1087">
        <v>383</v>
      </c>
      <c r="O1087" t="b">
        <v>1</v>
      </c>
      <c r="P1087" s="14" t="s">
        <v>8322</v>
      </c>
      <c r="Q1087" t="s">
        <v>8334</v>
      </c>
      <c r="R1087" s="12">
        <f>ROUND(E1087/D1087*100,0)</f>
        <v>112</v>
      </c>
      <c r="S1087">
        <f>IFERROR(ROUND(E1087/N1087,2),0)</f>
        <v>58.54</v>
      </c>
    </row>
    <row r="1088" spans="1:19" ht="43" hidden="1" x14ac:dyDescent="0.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 s="9">
        <f>(((I1088/60)/60/24)+DATE(1970,1,1))</f>
        <v>42477.776412037041</v>
      </c>
      <c r="K1088">
        <v>1455737882</v>
      </c>
      <c r="L1088" s="9">
        <f>(((K1088/60)/60/24)+DATE(1970,1,1))</f>
        <v>42417.818078703705</v>
      </c>
      <c r="M1088" t="b">
        <v>0</v>
      </c>
      <c r="N1088">
        <v>50</v>
      </c>
      <c r="O1088" t="b">
        <v>1</v>
      </c>
      <c r="P1088" s="14" t="s">
        <v>8322</v>
      </c>
      <c r="Q1088" t="s">
        <v>8334</v>
      </c>
      <c r="R1088" s="12">
        <f>ROUND(E1088/D1088*100,0)</f>
        <v>112</v>
      </c>
      <c r="S1088">
        <f>IFERROR(ROUND(E1088/N1088,2),0)</f>
        <v>105.18</v>
      </c>
    </row>
    <row r="1089" spans="1:19" ht="43" hidden="1" x14ac:dyDescent="0.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 s="9">
        <f>(((I1089/60)/60/24)+DATE(1970,1,1))</f>
        <v>41776.145833333336</v>
      </c>
      <c r="K1089">
        <v>1397661347</v>
      </c>
      <c r="L1089" s="9">
        <f>(((K1089/60)/60/24)+DATE(1970,1,1))</f>
        <v>41745.635960648149</v>
      </c>
      <c r="M1089" t="b">
        <v>0</v>
      </c>
      <c r="N1089">
        <v>62</v>
      </c>
      <c r="O1089" t="b">
        <v>1</v>
      </c>
      <c r="P1089" s="14" t="s">
        <v>8322</v>
      </c>
      <c r="Q1089" t="s">
        <v>8334</v>
      </c>
      <c r="R1089" s="12">
        <f>ROUND(E1089/D1089*100,0)</f>
        <v>112</v>
      </c>
      <c r="S1089">
        <f>IFERROR(ROUND(E1089/N1089,2),0)</f>
        <v>181.13</v>
      </c>
    </row>
    <row r="1090" spans="1:19" ht="43" hidden="1" x14ac:dyDescent="0.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 s="9">
        <f>(((I1090/60)/60/24)+DATE(1970,1,1))</f>
        <v>41992.078518518523</v>
      </c>
      <c r="K1090">
        <v>1413766384</v>
      </c>
      <c r="L1090" s="9">
        <f>(((K1090/60)/60/24)+DATE(1970,1,1))</f>
        <v>41932.036851851852</v>
      </c>
      <c r="M1090" t="b">
        <v>0</v>
      </c>
      <c r="N1090">
        <v>48</v>
      </c>
      <c r="O1090" t="b">
        <v>1</v>
      </c>
      <c r="P1090" s="14" t="s">
        <v>8312</v>
      </c>
      <c r="Q1090" t="s">
        <v>8318</v>
      </c>
      <c r="R1090" s="12">
        <f>ROUND(E1090/D1090*100,0)</f>
        <v>112</v>
      </c>
      <c r="S1090">
        <f>IFERROR(ROUND(E1090/N1090,2),0)</f>
        <v>35.130000000000003</v>
      </c>
    </row>
    <row r="1091" spans="1:19" ht="43" hidden="1" x14ac:dyDescent="0.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 s="9">
        <f>(((I1091/60)/60/24)+DATE(1970,1,1))</f>
        <v>42659.458333333328</v>
      </c>
      <c r="K1091">
        <v>1474884417</v>
      </c>
      <c r="L1091" s="9">
        <f>(((K1091/60)/60/24)+DATE(1970,1,1))</f>
        <v>42639.421493055561</v>
      </c>
      <c r="M1091" t="b">
        <v>0</v>
      </c>
      <c r="N1091">
        <v>105</v>
      </c>
      <c r="O1091" t="b">
        <v>1</v>
      </c>
      <c r="P1091" s="14" t="s">
        <v>8325</v>
      </c>
      <c r="Q1091" t="s">
        <v>8335</v>
      </c>
      <c r="R1091" s="12">
        <f>ROUND(E1091/D1091*100,0)</f>
        <v>112</v>
      </c>
      <c r="S1091">
        <f>IFERROR(ROUND(E1091/N1091,2),0)</f>
        <v>53.19</v>
      </c>
    </row>
    <row r="1092" spans="1:19" ht="43" hidden="1" x14ac:dyDescent="0.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 s="9">
        <f>(((I1092/60)/60/24)+DATE(1970,1,1))</f>
        <v>41006.207638888889</v>
      </c>
      <c r="K1092">
        <v>1330094566</v>
      </c>
      <c r="L1092" s="9">
        <f>(((K1092/60)/60/24)+DATE(1970,1,1))</f>
        <v>40963.613032407404</v>
      </c>
      <c r="M1092" t="b">
        <v>0</v>
      </c>
      <c r="N1092">
        <v>184</v>
      </c>
      <c r="O1092" t="b">
        <v>1</v>
      </c>
      <c r="P1092" s="14" t="s">
        <v>8316</v>
      </c>
      <c r="Q1092" t="s">
        <v>8317</v>
      </c>
      <c r="R1092" s="12">
        <f>ROUND(E1092/D1092*100,0)</f>
        <v>112</v>
      </c>
      <c r="S1092">
        <f>IFERROR(ROUND(E1092/N1092,2),0)</f>
        <v>85.05</v>
      </c>
    </row>
    <row r="1093" spans="1:19" ht="43" hidden="1" x14ac:dyDescent="0.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 s="9">
        <f>(((I1093/60)/60/24)+DATE(1970,1,1))</f>
        <v>40725.795370370368</v>
      </c>
      <c r="K1093">
        <v>1306955120</v>
      </c>
      <c r="L1093" s="9">
        <f>(((K1093/60)/60/24)+DATE(1970,1,1))</f>
        <v>40695.795370370368</v>
      </c>
      <c r="M1093" t="b">
        <v>0</v>
      </c>
      <c r="N1093">
        <v>51</v>
      </c>
      <c r="O1093" t="b">
        <v>1</v>
      </c>
      <c r="P1093" s="14" t="s">
        <v>8316</v>
      </c>
      <c r="Q1093" t="s">
        <v>8317</v>
      </c>
      <c r="R1093" s="12">
        <f>ROUND(E1093/D1093*100,0)</f>
        <v>112</v>
      </c>
      <c r="S1093">
        <f>IFERROR(ROUND(E1093/N1093,2),0)</f>
        <v>43.73</v>
      </c>
    </row>
    <row r="1094" spans="1:19" ht="28.7" hidden="1" x14ac:dyDescent="0.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 s="9">
        <f>(((I1094/60)/60/24)+DATE(1970,1,1))</f>
        <v>42098.915972222225</v>
      </c>
      <c r="K1094">
        <v>1423501507</v>
      </c>
      <c r="L1094" s="9">
        <f>(((K1094/60)/60/24)+DATE(1970,1,1))</f>
        <v>42044.711886574078</v>
      </c>
      <c r="M1094" t="b">
        <v>0</v>
      </c>
      <c r="N1094">
        <v>141</v>
      </c>
      <c r="O1094" t="b">
        <v>1</v>
      </c>
      <c r="P1094" s="14" t="s">
        <v>8316</v>
      </c>
      <c r="Q1094" t="s">
        <v>8329</v>
      </c>
      <c r="R1094" s="12">
        <f>ROUND(E1094/D1094*100,0)</f>
        <v>112</v>
      </c>
      <c r="S1094">
        <f>IFERROR(ROUND(E1094/N1094,2),0)</f>
        <v>79.260000000000005</v>
      </c>
    </row>
    <row r="1095" spans="1:19" ht="43" hidden="1" x14ac:dyDescent="0.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 s="9">
        <f>(((I1095/60)/60/24)+DATE(1970,1,1))</f>
        <v>41281.333333333336</v>
      </c>
      <c r="K1095">
        <v>1354790790</v>
      </c>
      <c r="L1095" s="9">
        <f>(((K1095/60)/60/24)+DATE(1970,1,1))</f>
        <v>41249.448958333334</v>
      </c>
      <c r="M1095" t="b">
        <v>0</v>
      </c>
      <c r="N1095">
        <v>211</v>
      </c>
      <c r="O1095" t="b">
        <v>1</v>
      </c>
      <c r="P1095" s="14" t="s">
        <v>8316</v>
      </c>
      <c r="Q1095" t="s">
        <v>8329</v>
      </c>
      <c r="R1095" s="12">
        <f>ROUND(E1095/D1095*100,0)</f>
        <v>112</v>
      </c>
      <c r="S1095">
        <f>IFERROR(ROUND(E1095/N1095,2),0)</f>
        <v>23.96</v>
      </c>
    </row>
    <row r="1096" spans="1:19" ht="28.7" hidden="1" x14ac:dyDescent="0.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 s="9">
        <f>(((I1096/60)/60/24)+DATE(1970,1,1))</f>
        <v>42684.218854166669</v>
      </c>
      <c r="K1096">
        <v>1476159309</v>
      </c>
      <c r="L1096" s="9">
        <f>(((K1096/60)/60/24)+DATE(1970,1,1))</f>
        <v>42654.177187499998</v>
      </c>
      <c r="M1096" t="b">
        <v>0</v>
      </c>
      <c r="N1096">
        <v>191</v>
      </c>
      <c r="O1096" t="b">
        <v>1</v>
      </c>
      <c r="P1096" s="14" t="s">
        <v>8327</v>
      </c>
      <c r="Q1096" t="s">
        <v>8328</v>
      </c>
      <c r="R1096" s="12">
        <f>ROUND(E1096/D1096*100,0)</f>
        <v>112</v>
      </c>
      <c r="S1096">
        <f>IFERROR(ROUND(E1096/N1096,2),0)</f>
        <v>116.21</v>
      </c>
    </row>
    <row r="1097" spans="1:19" ht="43" hidden="1" x14ac:dyDescent="0.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 s="9">
        <f>(((I1097/60)/60/24)+DATE(1970,1,1))</f>
        <v>42292.882731481484</v>
      </c>
      <c r="K1097">
        <v>1441919468</v>
      </c>
      <c r="L1097" s="9">
        <f>(((K1097/60)/60/24)+DATE(1970,1,1))</f>
        <v>42257.882731481484</v>
      </c>
      <c r="M1097" t="b">
        <v>0</v>
      </c>
      <c r="N1097">
        <v>35</v>
      </c>
      <c r="O1097" t="b">
        <v>0</v>
      </c>
      <c r="P1097" s="14" t="s">
        <v>8312</v>
      </c>
      <c r="Q1097" t="s">
        <v>8318</v>
      </c>
      <c r="R1097" s="12">
        <f>ROUND(E1097/D1097*100,0)</f>
        <v>112</v>
      </c>
      <c r="S1097">
        <f>IFERROR(ROUND(E1097/N1097,2),0)</f>
        <v>367.97</v>
      </c>
    </row>
    <row r="1098" spans="1:19" ht="43" hidden="1" x14ac:dyDescent="0.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 s="9">
        <f>(((I1098/60)/60/24)+DATE(1970,1,1))</f>
        <v>40719.570868055554</v>
      </c>
      <c r="K1098">
        <v>1306417323</v>
      </c>
      <c r="L1098" s="9">
        <f>(((K1098/60)/60/24)+DATE(1970,1,1))</f>
        <v>40689.570868055554</v>
      </c>
      <c r="M1098" t="b">
        <v>0</v>
      </c>
      <c r="N1098">
        <v>49</v>
      </c>
      <c r="O1098" t="b">
        <v>1</v>
      </c>
      <c r="P1098" s="14" t="s">
        <v>8325</v>
      </c>
      <c r="Q1098" t="s">
        <v>8335</v>
      </c>
      <c r="R1098" s="12">
        <f>ROUND(E1098/D1098*100,0)</f>
        <v>112</v>
      </c>
      <c r="S1098">
        <f>IFERROR(ROUND(E1098/N1098,2),0)</f>
        <v>68.37</v>
      </c>
    </row>
    <row r="1099" spans="1:19" ht="28.7" hidden="1" x14ac:dyDescent="0.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 s="9">
        <f>(((I1099/60)/60/24)+DATE(1970,1,1))</f>
        <v>42160.491620370376</v>
      </c>
      <c r="K1099">
        <v>1430912876</v>
      </c>
      <c r="L1099" s="9">
        <f>(((K1099/60)/60/24)+DATE(1970,1,1))</f>
        <v>42130.491620370376</v>
      </c>
      <c r="M1099" t="b">
        <v>0</v>
      </c>
      <c r="N1099">
        <v>151</v>
      </c>
      <c r="O1099" t="b">
        <v>1</v>
      </c>
      <c r="P1099" s="14" t="s">
        <v>8316</v>
      </c>
      <c r="Q1099" t="s">
        <v>8317</v>
      </c>
      <c r="R1099" s="12">
        <f>ROUND(E1099/D1099*100,0)</f>
        <v>112</v>
      </c>
      <c r="S1099">
        <f>IFERROR(ROUND(E1099/N1099,2),0)</f>
        <v>73.91</v>
      </c>
    </row>
    <row r="1100" spans="1:19" hidden="1" x14ac:dyDescent="0.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 s="9">
        <f>(((I1100/60)/60/24)+DATE(1970,1,1))</f>
        <v>42749.90834490741</v>
      </c>
      <c r="K1100">
        <v>1481838481</v>
      </c>
      <c r="L1100" s="9">
        <f>(((K1100/60)/60/24)+DATE(1970,1,1))</f>
        <v>42719.90834490741</v>
      </c>
      <c r="M1100" t="b">
        <v>0</v>
      </c>
      <c r="N1100">
        <v>82</v>
      </c>
      <c r="O1100" t="b">
        <v>1</v>
      </c>
      <c r="P1100" s="14" t="s">
        <v>8316</v>
      </c>
      <c r="Q1100" t="s">
        <v>8317</v>
      </c>
      <c r="R1100" s="12">
        <f>ROUND(E1100/D1100*100,0)</f>
        <v>112</v>
      </c>
      <c r="S1100">
        <f>IFERROR(ROUND(E1100/N1100,2),0)</f>
        <v>47.76</v>
      </c>
    </row>
    <row r="1101" spans="1:19" ht="43" hidden="1" x14ac:dyDescent="0.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 s="9">
        <f>(((I1101/60)/60/24)+DATE(1970,1,1))</f>
        <v>41530.727916666663</v>
      </c>
      <c r="K1101">
        <v>1376501292</v>
      </c>
      <c r="L1101" s="9">
        <f>(((K1101/60)/60/24)+DATE(1970,1,1))</f>
        <v>41500.727916666663</v>
      </c>
      <c r="M1101" t="b">
        <v>1</v>
      </c>
      <c r="N1101">
        <v>76</v>
      </c>
      <c r="O1101" t="b">
        <v>1</v>
      </c>
      <c r="P1101" s="14" t="s">
        <v>8325</v>
      </c>
      <c r="Q1101" t="s">
        <v>8326</v>
      </c>
      <c r="R1101" s="12">
        <f>ROUND(E1101/D1101*100,0)</f>
        <v>112</v>
      </c>
      <c r="S1101">
        <f>IFERROR(ROUND(E1101/N1101,2),0)</f>
        <v>44.32</v>
      </c>
    </row>
    <row r="1102" spans="1:19" ht="43" hidden="1" x14ac:dyDescent="0.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 s="9">
        <f>(((I1102/60)/60/24)+DATE(1970,1,1))</f>
        <v>42326.625046296293</v>
      </c>
      <c r="K1102">
        <v>1445263204</v>
      </c>
      <c r="L1102" s="9">
        <f>(((K1102/60)/60/24)+DATE(1970,1,1))</f>
        <v>42296.583379629628</v>
      </c>
      <c r="M1102" t="b">
        <v>1</v>
      </c>
      <c r="N1102">
        <v>206</v>
      </c>
      <c r="O1102" t="b">
        <v>1</v>
      </c>
      <c r="P1102" s="14" t="s">
        <v>8327</v>
      </c>
      <c r="Q1102" t="s">
        <v>8328</v>
      </c>
      <c r="R1102" s="12">
        <f>ROUND(E1102/D1102*100,0)</f>
        <v>112</v>
      </c>
      <c r="S1102">
        <f>IFERROR(ROUND(E1102/N1102,2),0)</f>
        <v>75.98</v>
      </c>
    </row>
    <row r="1103" spans="1:19" ht="43" hidden="1" x14ac:dyDescent="0.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 s="9">
        <f>(((I1103/60)/60/24)+DATE(1970,1,1))</f>
        <v>42476.249305555553</v>
      </c>
      <c r="K1103">
        <v>1455615976</v>
      </c>
      <c r="L1103" s="9">
        <f>(((K1103/60)/60/24)+DATE(1970,1,1))</f>
        <v>42416.407129629632</v>
      </c>
      <c r="M1103" t="b">
        <v>0</v>
      </c>
      <c r="N1103">
        <v>42</v>
      </c>
      <c r="O1103" t="b">
        <v>1</v>
      </c>
      <c r="P1103" s="14" t="s">
        <v>8316</v>
      </c>
      <c r="Q1103" t="s">
        <v>8324</v>
      </c>
      <c r="R1103" s="12">
        <f>ROUND(E1103/D1103*100,0)</f>
        <v>112</v>
      </c>
      <c r="S1103">
        <f>IFERROR(ROUND(E1103/N1103,2),0)</f>
        <v>159.52000000000001</v>
      </c>
    </row>
    <row r="1104" spans="1:19" ht="43" hidden="1" x14ac:dyDescent="0.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 s="9">
        <f>(((I1104/60)/60/24)+DATE(1970,1,1))</f>
        <v>41844.766099537039</v>
      </c>
      <c r="K1104">
        <v>1403547791</v>
      </c>
      <c r="L1104" s="9">
        <f>(((K1104/60)/60/24)+DATE(1970,1,1))</f>
        <v>41813.766099537039</v>
      </c>
      <c r="M1104" t="b">
        <v>0</v>
      </c>
      <c r="N1104">
        <v>58</v>
      </c>
      <c r="O1104" t="b">
        <v>1</v>
      </c>
      <c r="P1104" s="14" t="s">
        <v>8316</v>
      </c>
      <c r="Q1104" t="s">
        <v>8317</v>
      </c>
      <c r="R1104" s="12">
        <f>ROUND(E1104/D1104*100,0)</f>
        <v>112</v>
      </c>
      <c r="S1104">
        <f>IFERROR(ROUND(E1104/N1104,2),0)</f>
        <v>87.1</v>
      </c>
    </row>
    <row r="1105" spans="1:19" ht="43" hidden="1" x14ac:dyDescent="0.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 s="9">
        <f>(((I1105/60)/60/24)+DATE(1970,1,1))</f>
        <v>41552.208333333336</v>
      </c>
      <c r="K1105">
        <v>1378586179</v>
      </c>
      <c r="L1105" s="9">
        <f>(((K1105/60)/60/24)+DATE(1970,1,1))</f>
        <v>41524.858553240738</v>
      </c>
      <c r="M1105" t="b">
        <v>0</v>
      </c>
      <c r="N1105">
        <v>65</v>
      </c>
      <c r="O1105" t="b">
        <v>1</v>
      </c>
      <c r="P1105" s="14" t="s">
        <v>8316</v>
      </c>
      <c r="Q1105" t="s">
        <v>8338</v>
      </c>
      <c r="R1105" s="12">
        <f>ROUND(E1105/D1105*100,0)</f>
        <v>112</v>
      </c>
      <c r="S1105">
        <f>IFERROR(ROUND(E1105/N1105,2),0)</f>
        <v>60.15</v>
      </c>
    </row>
    <row r="1106" spans="1:19" ht="43" hidden="1" x14ac:dyDescent="0.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 s="9">
        <f>(((I1106/60)/60/24)+DATE(1970,1,1))</f>
        <v>42158.628113425926</v>
      </c>
      <c r="K1106">
        <v>1430751869</v>
      </c>
      <c r="L1106" s="9">
        <f>(((K1106/60)/60/24)+DATE(1970,1,1))</f>
        <v>42128.628113425926</v>
      </c>
      <c r="M1106" t="b">
        <v>0</v>
      </c>
      <c r="N1106">
        <v>50</v>
      </c>
      <c r="O1106" t="b">
        <v>1</v>
      </c>
      <c r="P1106" s="14" t="s">
        <v>8312</v>
      </c>
      <c r="Q1106" t="s">
        <v>8321</v>
      </c>
      <c r="R1106" s="12">
        <f>ROUND(E1106/D1106*100,0)</f>
        <v>112</v>
      </c>
      <c r="S1106">
        <f>IFERROR(ROUND(E1106/N1106,2),0)</f>
        <v>56</v>
      </c>
    </row>
    <row r="1107" spans="1:19" ht="43" hidden="1" x14ac:dyDescent="0.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 s="9">
        <f>(((I1107/60)/60/24)+DATE(1970,1,1))</f>
        <v>41928.290972222225</v>
      </c>
      <c r="K1107">
        <v>1410937483</v>
      </c>
      <c r="L1107" s="9">
        <f>(((K1107/60)/60/24)+DATE(1970,1,1))</f>
        <v>41899.294942129629</v>
      </c>
      <c r="M1107" t="b">
        <v>1</v>
      </c>
      <c r="N1107">
        <v>263</v>
      </c>
      <c r="O1107" t="b">
        <v>1</v>
      </c>
      <c r="P1107" s="14" t="s">
        <v>8319</v>
      </c>
      <c r="Q1107" t="s">
        <v>8332</v>
      </c>
      <c r="R1107" s="12">
        <f>ROUND(E1107/D1107*100,0)</f>
        <v>112</v>
      </c>
      <c r="S1107">
        <f>IFERROR(ROUND(E1107/N1107,2),0)</f>
        <v>149.44</v>
      </c>
    </row>
    <row r="1108" spans="1:19" ht="28.7" hidden="1" x14ac:dyDescent="0.5">
      <c r="A1108">
        <v>1799</v>
      </c>
      <c r="B1108" s="3" t="s">
        <v>1800</v>
      </c>
      <c r="C1108" s="3" t="s">
        <v>5909</v>
      </c>
      <c r="D1108" s="6">
        <v>4000</v>
      </c>
      <c r="E1108" s="8">
        <v>69.83</v>
      </c>
      <c r="F1108" t="s">
        <v>8220</v>
      </c>
      <c r="G1108" t="s">
        <v>8224</v>
      </c>
      <c r="H1108" t="s">
        <v>8246</v>
      </c>
      <c r="I1108">
        <v>1415740408</v>
      </c>
      <c r="J1108" s="9">
        <f>(((I1108/60)/60/24)+DATE(1970,1,1))</f>
        <v>41954.884351851855</v>
      </c>
      <c r="K1108">
        <v>1414008808</v>
      </c>
      <c r="L1108" s="9">
        <f>(((K1108/60)/60/24)+DATE(1970,1,1))</f>
        <v>41934.842685185184</v>
      </c>
      <c r="M1108" t="b">
        <v>1</v>
      </c>
      <c r="N1108">
        <v>6</v>
      </c>
      <c r="O1108" t="b">
        <v>0</v>
      </c>
      <c r="P1108" s="14" t="s">
        <v>8327</v>
      </c>
      <c r="Q1108" t="s">
        <v>8328</v>
      </c>
      <c r="R1108" s="12">
        <f>ROUND(E1108/D1108*100,0)</f>
        <v>2</v>
      </c>
      <c r="S1108">
        <f>IFERROR(ROUND(E1108/N1108,2),0)</f>
        <v>11.64</v>
      </c>
    </row>
    <row r="1109" spans="1:19" ht="43" hidden="1" x14ac:dyDescent="0.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 s="9">
        <f>(((I1109/60)/60/24)+DATE(1970,1,1))</f>
        <v>41822.166666666664</v>
      </c>
      <c r="K1109">
        <v>1401414944</v>
      </c>
      <c r="L1109" s="9">
        <f>(((K1109/60)/60/24)+DATE(1970,1,1))</f>
        <v>41789.080370370371</v>
      </c>
      <c r="M1109" t="b">
        <v>1</v>
      </c>
      <c r="N1109">
        <v>71</v>
      </c>
      <c r="O1109" t="b">
        <v>1</v>
      </c>
      <c r="P1109" s="14" t="s">
        <v>8319</v>
      </c>
      <c r="Q1109" t="s">
        <v>8320</v>
      </c>
      <c r="R1109" s="12">
        <f>ROUND(E1109/D1109*100,0)</f>
        <v>112</v>
      </c>
      <c r="S1109">
        <f>IFERROR(ROUND(E1109/N1109,2),0)</f>
        <v>31.62</v>
      </c>
    </row>
    <row r="1110" spans="1:19" ht="43" hidden="1" x14ac:dyDescent="0.5">
      <c r="A1110">
        <v>1788</v>
      </c>
      <c r="B1110" s="3" t="s">
        <v>1789</v>
      </c>
      <c r="C1110" s="3" t="s">
        <v>5898</v>
      </c>
      <c r="D1110" s="6">
        <v>5500</v>
      </c>
      <c r="E1110" s="8">
        <v>76</v>
      </c>
      <c r="F1110" t="s">
        <v>8220</v>
      </c>
      <c r="G1110" t="s">
        <v>8224</v>
      </c>
      <c r="H1110" t="s">
        <v>8246</v>
      </c>
      <c r="I1110">
        <v>1414795542</v>
      </c>
      <c r="J1110" s="9">
        <f>(((I1110/60)/60/24)+DATE(1970,1,1))</f>
        <v>41943.94840277778</v>
      </c>
      <c r="K1110">
        <v>1412203542</v>
      </c>
      <c r="L1110" s="9">
        <f>(((K1110/60)/60/24)+DATE(1970,1,1))</f>
        <v>41913.94840277778</v>
      </c>
      <c r="M1110" t="b">
        <v>1</v>
      </c>
      <c r="N1110">
        <v>4</v>
      </c>
      <c r="O1110" t="b">
        <v>0</v>
      </c>
      <c r="P1110" s="14" t="s">
        <v>8327</v>
      </c>
      <c r="Q1110" t="s">
        <v>8328</v>
      </c>
      <c r="R1110" s="12">
        <f>ROUND(E1110/D1110*100,0)</f>
        <v>1</v>
      </c>
      <c r="S1110">
        <f>IFERROR(ROUND(E1110/N1110,2),0)</f>
        <v>19</v>
      </c>
    </row>
    <row r="1111" spans="1:19" ht="28.7" hidden="1" x14ac:dyDescent="0.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 s="9">
        <f>(((I1111/60)/60/24)+DATE(1970,1,1))</f>
        <v>42307.875</v>
      </c>
      <c r="K1111">
        <v>1444220588</v>
      </c>
      <c r="L1111" s="9">
        <f>(((K1111/60)/60/24)+DATE(1970,1,1))</f>
        <v>42284.516064814816</v>
      </c>
      <c r="M1111" t="b">
        <v>1</v>
      </c>
      <c r="N1111">
        <v>68</v>
      </c>
      <c r="O1111" t="b">
        <v>1</v>
      </c>
      <c r="P1111" s="14" t="s">
        <v>8319</v>
      </c>
      <c r="Q1111" t="s">
        <v>8320</v>
      </c>
      <c r="R1111" s="12">
        <f>ROUND(E1111/D1111*100,0)</f>
        <v>112</v>
      </c>
      <c r="S1111">
        <f>IFERROR(ROUND(E1111/N1111,2),0)</f>
        <v>41.24</v>
      </c>
    </row>
    <row r="1112" spans="1:19" hidden="1" x14ac:dyDescent="0.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 s="9">
        <f>(((I1112/60)/60/24)+DATE(1970,1,1))</f>
        <v>42794.208333333328</v>
      </c>
      <c r="K1112">
        <v>1485556626</v>
      </c>
      <c r="L1112" s="9">
        <f>(((K1112/60)/60/24)+DATE(1970,1,1))</f>
        <v>42762.942430555559</v>
      </c>
      <c r="M1112" t="b">
        <v>0</v>
      </c>
      <c r="N1112">
        <v>81</v>
      </c>
      <c r="O1112" t="b">
        <v>1</v>
      </c>
      <c r="P1112" s="14" t="s">
        <v>8319</v>
      </c>
      <c r="Q1112" t="s">
        <v>8320</v>
      </c>
      <c r="R1112" s="12">
        <f>ROUND(E1112/D1112*100,0)</f>
        <v>112</v>
      </c>
      <c r="S1112">
        <f>IFERROR(ROUND(E1112/N1112,2),0)</f>
        <v>69.19</v>
      </c>
    </row>
    <row r="1113" spans="1:19" ht="43" hidden="1" x14ac:dyDescent="0.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 s="9">
        <f>(((I1113/60)/60/24)+DATE(1970,1,1))</f>
        <v>42544.782638888893</v>
      </c>
      <c r="K1113">
        <v>1464979620</v>
      </c>
      <c r="L1113" s="9">
        <f>(((K1113/60)/60/24)+DATE(1970,1,1))</f>
        <v>42524.782638888893</v>
      </c>
      <c r="M1113" t="b">
        <v>0</v>
      </c>
      <c r="N1113">
        <v>30</v>
      </c>
      <c r="O1113" t="b">
        <v>1</v>
      </c>
      <c r="P1113" s="14" t="s">
        <v>8319</v>
      </c>
      <c r="Q1113" t="s">
        <v>8320</v>
      </c>
      <c r="R1113" s="12">
        <f>ROUND(E1113/D1113*100,0)</f>
        <v>112</v>
      </c>
      <c r="S1113">
        <f>IFERROR(ROUND(E1113/N1113,2),0)</f>
        <v>65.17</v>
      </c>
    </row>
    <row r="1114" spans="1:19" ht="43" hidden="1" x14ac:dyDescent="0.5">
      <c r="A1114">
        <v>1813</v>
      </c>
      <c r="B1114" s="3" t="s">
        <v>1814</v>
      </c>
      <c r="C1114" s="3" t="s">
        <v>5923</v>
      </c>
      <c r="D1114" s="6">
        <v>8750</v>
      </c>
      <c r="E1114" s="8">
        <v>0</v>
      </c>
      <c r="F1114" t="s">
        <v>8220</v>
      </c>
      <c r="G1114" t="s">
        <v>8224</v>
      </c>
      <c r="H1114" t="s">
        <v>8246</v>
      </c>
      <c r="I1114">
        <v>1407532812</v>
      </c>
      <c r="J1114" s="9">
        <f>(((I1114/60)/60/24)+DATE(1970,1,1))</f>
        <v>41859.889027777775</v>
      </c>
      <c r="K1114">
        <v>1404940812</v>
      </c>
      <c r="L1114" s="9">
        <f>(((K1114/60)/60/24)+DATE(1970,1,1))</f>
        <v>41829.889027777775</v>
      </c>
      <c r="M1114" t="b">
        <v>0</v>
      </c>
      <c r="N1114">
        <v>0</v>
      </c>
      <c r="O1114" t="b">
        <v>0</v>
      </c>
      <c r="P1114" s="14" t="s">
        <v>8327</v>
      </c>
      <c r="Q1114" t="s">
        <v>8328</v>
      </c>
      <c r="R1114" s="12">
        <f>ROUND(E1114/D1114*100,0)</f>
        <v>0</v>
      </c>
      <c r="S1114">
        <f>IFERROR(ROUND(E1114/N1114,2),0)</f>
        <v>0</v>
      </c>
    </row>
    <row r="1115" spans="1:19" ht="43" hidden="1" x14ac:dyDescent="0.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 s="9">
        <f>(((I1115/60)/60/24)+DATE(1970,1,1))</f>
        <v>42589.125</v>
      </c>
      <c r="K1115">
        <v>1469112493</v>
      </c>
      <c r="L1115" s="9">
        <f>(((K1115/60)/60/24)+DATE(1970,1,1))</f>
        <v>42572.61681712963</v>
      </c>
      <c r="M1115" t="b">
        <v>0</v>
      </c>
      <c r="N1115">
        <v>19</v>
      </c>
      <c r="O1115" t="b">
        <v>1</v>
      </c>
      <c r="P1115" s="14" t="s">
        <v>8319</v>
      </c>
      <c r="Q1115" t="s">
        <v>8320</v>
      </c>
      <c r="R1115" s="12">
        <f>ROUND(E1115/D1115*100,0)</f>
        <v>112</v>
      </c>
      <c r="S1115">
        <f>IFERROR(ROUND(E1115/N1115,2),0)</f>
        <v>58.95</v>
      </c>
    </row>
    <row r="1116" spans="1:19" ht="57.35" hidden="1" x14ac:dyDescent="0.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 s="9">
        <f>(((I1116/60)/60/24)+DATE(1970,1,1))</f>
        <v>42384.651504629626</v>
      </c>
      <c r="K1116">
        <v>1452008290</v>
      </c>
      <c r="L1116" s="9">
        <f>(((K1116/60)/60/24)+DATE(1970,1,1))</f>
        <v>42374.651504629626</v>
      </c>
      <c r="M1116" t="b">
        <v>0</v>
      </c>
      <c r="N1116">
        <v>18</v>
      </c>
      <c r="O1116" t="b">
        <v>1</v>
      </c>
      <c r="P1116" s="14" t="s">
        <v>8319</v>
      </c>
      <c r="Q1116" t="s">
        <v>8320</v>
      </c>
      <c r="R1116" s="12">
        <f>ROUND(E1116/D1116*100,0)</f>
        <v>112</v>
      </c>
      <c r="S1116">
        <f>IFERROR(ROUND(E1116/N1116,2),0)</f>
        <v>62.17</v>
      </c>
    </row>
    <row r="1117" spans="1:19" ht="43" hidden="1" x14ac:dyDescent="0.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 s="9">
        <f>(((I1117/60)/60/24)+DATE(1970,1,1))</f>
        <v>40818.290972222225</v>
      </c>
      <c r="K1117">
        <v>1314765025</v>
      </c>
      <c r="L1117" s="9">
        <f>(((K1117/60)/60/24)+DATE(1970,1,1))</f>
        <v>40786.187789351854</v>
      </c>
      <c r="M1117" t="b">
        <v>0</v>
      </c>
      <c r="N1117">
        <v>178</v>
      </c>
      <c r="O1117" t="b">
        <v>1</v>
      </c>
      <c r="P1117" s="14" t="s">
        <v>8322</v>
      </c>
      <c r="Q1117" t="s">
        <v>8323</v>
      </c>
      <c r="R1117" s="12">
        <f>ROUND(E1117/D1117*100,0)</f>
        <v>111</v>
      </c>
      <c r="S1117">
        <f>IFERROR(ROUND(E1117/N1117,2),0)</f>
        <v>62.33</v>
      </c>
    </row>
    <row r="1118" spans="1:19" ht="57.35" hidden="1" x14ac:dyDescent="0.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 s="9">
        <f>(((I1118/60)/60/24)+DATE(1970,1,1))</f>
        <v>41093.875</v>
      </c>
      <c r="K1118">
        <v>1338928537</v>
      </c>
      <c r="L1118" s="9">
        <f>(((K1118/60)/60/24)+DATE(1970,1,1))</f>
        <v>41065.858067129629</v>
      </c>
      <c r="M1118" t="b">
        <v>0</v>
      </c>
      <c r="N1118">
        <v>15</v>
      </c>
      <c r="O1118" t="b">
        <v>1</v>
      </c>
      <c r="P1118" s="14" t="s">
        <v>8322</v>
      </c>
      <c r="Q1118" t="s">
        <v>8323</v>
      </c>
      <c r="R1118" s="12">
        <f>ROUND(E1118/D1118*100,0)</f>
        <v>111</v>
      </c>
      <c r="S1118">
        <f>IFERROR(ROUND(E1118/N1118,2),0)</f>
        <v>73.73</v>
      </c>
    </row>
    <row r="1119" spans="1:19" ht="57.35" hidden="1" x14ac:dyDescent="0.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 s="9">
        <f>(((I1119/60)/60/24)+DATE(1970,1,1))</f>
        <v>40308.844444444447</v>
      </c>
      <c r="K1119">
        <v>1269928430</v>
      </c>
      <c r="L1119" s="9">
        <f>(((K1119/60)/60/24)+DATE(1970,1,1))</f>
        <v>40267.245717592588</v>
      </c>
      <c r="M1119" t="b">
        <v>1</v>
      </c>
      <c r="N1119">
        <v>58</v>
      </c>
      <c r="O1119" t="b">
        <v>1</v>
      </c>
      <c r="P1119" s="14" t="s">
        <v>8322</v>
      </c>
      <c r="Q1119" t="s">
        <v>8334</v>
      </c>
      <c r="R1119" s="12">
        <f>ROUND(E1119/D1119*100,0)</f>
        <v>111</v>
      </c>
      <c r="S1119">
        <f>IFERROR(ROUND(E1119/N1119,2),0)</f>
        <v>95.78</v>
      </c>
    </row>
    <row r="1120" spans="1:19" ht="43" hidden="1" x14ac:dyDescent="0.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 s="9">
        <f>(((I1120/60)/60/24)+DATE(1970,1,1))</f>
        <v>40854.194189814814</v>
      </c>
      <c r="K1120">
        <v>1316749178</v>
      </c>
      <c r="L1120" s="9">
        <f>(((K1120/60)/60/24)+DATE(1970,1,1))</f>
        <v>40809.15252314815</v>
      </c>
      <c r="M1120" t="b">
        <v>1</v>
      </c>
      <c r="N1120">
        <v>111</v>
      </c>
      <c r="O1120" t="b">
        <v>1</v>
      </c>
      <c r="P1120" s="14" t="s">
        <v>8322</v>
      </c>
      <c r="Q1120" t="s">
        <v>8334</v>
      </c>
      <c r="R1120" s="12">
        <f>ROUND(E1120/D1120*100,0)</f>
        <v>111</v>
      </c>
      <c r="S1120">
        <f>IFERROR(ROUND(E1120/N1120,2),0)</f>
        <v>50.18</v>
      </c>
    </row>
    <row r="1121" spans="1:19" hidden="1" x14ac:dyDescent="0.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 s="9">
        <f>(((I1121/60)/60/24)+DATE(1970,1,1))</f>
        <v>41312.944456018515</v>
      </c>
      <c r="K1121">
        <v>1357684801</v>
      </c>
      <c r="L1121" s="9">
        <f>(((K1121/60)/60/24)+DATE(1970,1,1))</f>
        <v>41282.944456018515</v>
      </c>
      <c r="M1121" t="b">
        <v>1</v>
      </c>
      <c r="N1121">
        <v>576</v>
      </c>
      <c r="O1121" t="b">
        <v>1</v>
      </c>
      <c r="P1121" s="14" t="s">
        <v>8322</v>
      </c>
      <c r="Q1121" t="s">
        <v>8334</v>
      </c>
      <c r="R1121" s="12">
        <f>ROUND(E1121/D1121*100,0)</f>
        <v>111</v>
      </c>
      <c r="S1121">
        <f>IFERROR(ROUND(E1121/N1121,2),0)</f>
        <v>42.52</v>
      </c>
    </row>
    <row r="1122" spans="1:19" ht="43" hidden="1" x14ac:dyDescent="0.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 s="9">
        <f>(((I1122/60)/60/24)+DATE(1970,1,1))</f>
        <v>41966.042893518519</v>
      </c>
      <c r="K1122">
        <v>1414108906</v>
      </c>
      <c r="L1122" s="9">
        <f>(((K1122/60)/60/24)+DATE(1970,1,1))</f>
        <v>41936.001226851848</v>
      </c>
      <c r="M1122" t="b">
        <v>0</v>
      </c>
      <c r="N1122">
        <v>354</v>
      </c>
      <c r="O1122" t="b">
        <v>1</v>
      </c>
      <c r="P1122" s="14" t="s">
        <v>8322</v>
      </c>
      <c r="Q1122" t="s">
        <v>8334</v>
      </c>
      <c r="R1122" s="12">
        <f>ROUND(E1122/D1122*100,0)</f>
        <v>111</v>
      </c>
      <c r="S1122">
        <f>IFERROR(ROUND(E1122/N1122,2),0)</f>
        <v>109.82</v>
      </c>
    </row>
    <row r="1123" spans="1:19" ht="43" hidden="1" x14ac:dyDescent="0.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 s="9">
        <f>(((I1123/60)/60/24)+DATE(1970,1,1))</f>
        <v>41719.876296296294</v>
      </c>
      <c r="K1123">
        <v>1392847312</v>
      </c>
      <c r="L1123" s="9">
        <f>(((K1123/60)/60/24)+DATE(1970,1,1))</f>
        <v>41689.917962962965</v>
      </c>
      <c r="M1123" t="b">
        <v>0</v>
      </c>
      <c r="N1123">
        <v>23</v>
      </c>
      <c r="O1123" t="b">
        <v>1</v>
      </c>
      <c r="P1123" s="14" t="s">
        <v>8325</v>
      </c>
      <c r="Q1123" t="s">
        <v>8335</v>
      </c>
      <c r="R1123" s="12">
        <f>ROUND(E1123/D1123*100,0)</f>
        <v>111</v>
      </c>
      <c r="S1123">
        <f>IFERROR(ROUND(E1123/N1123,2),0)</f>
        <v>67.39</v>
      </c>
    </row>
    <row r="1124" spans="1:19" hidden="1" x14ac:dyDescent="0.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 s="9">
        <f>(((I1124/60)/60/24)+DATE(1970,1,1))</f>
        <v>41175.165972222225</v>
      </c>
      <c r="K1124">
        <v>1346806909</v>
      </c>
      <c r="L1124" s="9">
        <f>(((K1124/60)/60/24)+DATE(1970,1,1))</f>
        <v>41157.042928240742</v>
      </c>
      <c r="M1124" t="b">
        <v>0</v>
      </c>
      <c r="N1124">
        <v>97</v>
      </c>
      <c r="O1124" t="b">
        <v>1</v>
      </c>
      <c r="P1124" s="14" t="s">
        <v>8325</v>
      </c>
      <c r="Q1124" t="s">
        <v>8335</v>
      </c>
      <c r="R1124" s="12">
        <f>ROUND(E1124/D1124*100,0)</f>
        <v>111</v>
      </c>
      <c r="S1124">
        <f>IFERROR(ROUND(E1124/N1124,2),0)</f>
        <v>34.21</v>
      </c>
    </row>
    <row r="1125" spans="1:19" ht="43" hidden="1" x14ac:dyDescent="0.5">
      <c r="A1125">
        <v>1591</v>
      </c>
      <c r="B1125" s="3" t="s">
        <v>1592</v>
      </c>
      <c r="C1125" s="3" t="s">
        <v>5701</v>
      </c>
      <c r="D1125" s="6">
        <v>14000</v>
      </c>
      <c r="E1125" s="8">
        <v>4092</v>
      </c>
      <c r="F1125" t="s">
        <v>8220</v>
      </c>
      <c r="G1125" t="s">
        <v>8224</v>
      </c>
      <c r="H1125" t="s">
        <v>8246</v>
      </c>
      <c r="I1125">
        <v>1459700741</v>
      </c>
      <c r="J1125" s="9">
        <f>(((I1125/60)/60/24)+DATE(1970,1,1))</f>
        <v>42463.68450231482</v>
      </c>
      <c r="K1125">
        <v>1457112341</v>
      </c>
      <c r="L1125" s="9">
        <f>(((K1125/60)/60/24)+DATE(1970,1,1))</f>
        <v>42433.726168981477</v>
      </c>
      <c r="M1125" t="b">
        <v>0</v>
      </c>
      <c r="N1125">
        <v>92</v>
      </c>
      <c r="O1125" t="b">
        <v>0</v>
      </c>
      <c r="P1125" s="14" t="s">
        <v>8327</v>
      </c>
      <c r="Q1125" t="s">
        <v>8345</v>
      </c>
      <c r="R1125" s="12">
        <f>ROUND(E1125/D1125*100,0)</f>
        <v>29</v>
      </c>
      <c r="S1125">
        <f>IFERROR(ROUND(E1125/N1125,2),0)</f>
        <v>44.48</v>
      </c>
    </row>
    <row r="1126" spans="1:19" ht="43" hidden="1" x14ac:dyDescent="0.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 s="9">
        <f>(((I1126/60)/60/24)+DATE(1970,1,1))</f>
        <v>41722.057523148149</v>
      </c>
      <c r="K1126">
        <v>1392171770</v>
      </c>
      <c r="L1126" s="9">
        <f>(((K1126/60)/60/24)+DATE(1970,1,1))</f>
        <v>41682.099189814813</v>
      </c>
      <c r="M1126" t="b">
        <v>1</v>
      </c>
      <c r="N1126">
        <v>189</v>
      </c>
      <c r="O1126" t="b">
        <v>1</v>
      </c>
      <c r="P1126" s="14" t="s">
        <v>8316</v>
      </c>
      <c r="Q1126" t="s">
        <v>8317</v>
      </c>
      <c r="R1126" s="12">
        <f>ROUND(E1126/D1126*100,0)</f>
        <v>111</v>
      </c>
      <c r="S1126">
        <f>IFERROR(ROUND(E1126/N1126,2),0)</f>
        <v>73.36</v>
      </c>
    </row>
    <row r="1127" spans="1:19" ht="43" hidden="1" x14ac:dyDescent="0.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 s="9">
        <f>(((I1127/60)/60/24)+DATE(1970,1,1))</f>
        <v>40603.757569444446</v>
      </c>
      <c r="K1127">
        <v>1291227054</v>
      </c>
      <c r="L1127" s="9">
        <f>(((K1127/60)/60/24)+DATE(1970,1,1))</f>
        <v>40513.757569444446</v>
      </c>
      <c r="M1127" t="b">
        <v>1</v>
      </c>
      <c r="N1127">
        <v>130</v>
      </c>
      <c r="O1127" t="b">
        <v>1</v>
      </c>
      <c r="P1127" s="14" t="s">
        <v>8316</v>
      </c>
      <c r="Q1127" t="s">
        <v>8317</v>
      </c>
      <c r="R1127" s="12">
        <f>ROUND(E1127/D1127*100,0)</f>
        <v>111</v>
      </c>
      <c r="S1127">
        <f>IFERROR(ROUND(E1127/N1127,2),0)</f>
        <v>127.98</v>
      </c>
    </row>
    <row r="1128" spans="1:19" ht="43" hidden="1" x14ac:dyDescent="0.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 s="9">
        <f>(((I1128/60)/60/24)+DATE(1970,1,1))</f>
        <v>41483.743472222224</v>
      </c>
      <c r="K1128">
        <v>1373305836</v>
      </c>
      <c r="L1128" s="9">
        <f>(((K1128/60)/60/24)+DATE(1970,1,1))</f>
        <v>41463.743472222224</v>
      </c>
      <c r="M1128" t="b">
        <v>1</v>
      </c>
      <c r="N1128">
        <v>74</v>
      </c>
      <c r="O1128" t="b">
        <v>1</v>
      </c>
      <c r="P1128" s="14" t="s">
        <v>8316</v>
      </c>
      <c r="Q1128" t="s">
        <v>8317</v>
      </c>
      <c r="R1128" s="12">
        <f>ROUND(E1128/D1128*100,0)</f>
        <v>111</v>
      </c>
      <c r="S1128">
        <f>IFERROR(ROUND(E1128/N1128,2),0)</f>
        <v>104.73</v>
      </c>
    </row>
    <row r="1129" spans="1:19" ht="43" hidden="1" x14ac:dyDescent="0.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 s="9">
        <f>(((I1129/60)/60/24)+DATE(1970,1,1))</f>
        <v>42170.190902777773</v>
      </c>
      <c r="K1129">
        <v>1432269294</v>
      </c>
      <c r="L1129" s="9">
        <f>(((K1129/60)/60/24)+DATE(1970,1,1))</f>
        <v>42146.190902777773</v>
      </c>
      <c r="M1129" t="b">
        <v>0</v>
      </c>
      <c r="N1129">
        <v>87</v>
      </c>
      <c r="O1129" t="b">
        <v>1</v>
      </c>
      <c r="P1129" s="14" t="s">
        <v>8316</v>
      </c>
      <c r="Q1129" t="s">
        <v>8317</v>
      </c>
      <c r="R1129" s="12">
        <f>ROUND(E1129/D1129*100,0)</f>
        <v>111</v>
      </c>
      <c r="S1129">
        <f>IFERROR(ROUND(E1129/N1129,2),0)</f>
        <v>63.62</v>
      </c>
    </row>
    <row r="1130" spans="1:19" ht="43" hidden="1" x14ac:dyDescent="0.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 s="9">
        <f>(((I1130/60)/60/24)+DATE(1970,1,1))</f>
        <v>40900.125</v>
      </c>
      <c r="K1130">
        <v>1319467604</v>
      </c>
      <c r="L1130" s="9">
        <f>(((K1130/60)/60/24)+DATE(1970,1,1))</f>
        <v>40840.615787037037</v>
      </c>
      <c r="M1130" t="b">
        <v>1</v>
      </c>
      <c r="N1130">
        <v>369</v>
      </c>
      <c r="O1130" t="b">
        <v>1</v>
      </c>
      <c r="P1130" s="14" t="s">
        <v>8325</v>
      </c>
      <c r="Q1130" t="s">
        <v>8326</v>
      </c>
      <c r="R1130" s="12">
        <f>ROUND(E1130/D1130*100,0)</f>
        <v>111</v>
      </c>
      <c r="S1130">
        <f>IFERROR(ROUND(E1130/N1130,2),0)</f>
        <v>90.5</v>
      </c>
    </row>
    <row r="1131" spans="1:19" ht="43" hidden="1" x14ac:dyDescent="0.5">
      <c r="A1131">
        <v>1596</v>
      </c>
      <c r="B1131" s="3" t="s">
        <v>1597</v>
      </c>
      <c r="C1131" s="3" t="s">
        <v>5706</v>
      </c>
      <c r="D1131" s="6">
        <v>3250</v>
      </c>
      <c r="E1131" s="8">
        <v>75</v>
      </c>
      <c r="F1131" t="s">
        <v>8220</v>
      </c>
      <c r="G1131" t="s">
        <v>8224</v>
      </c>
      <c r="H1131" t="s">
        <v>8246</v>
      </c>
      <c r="I1131">
        <v>1418469569</v>
      </c>
      <c r="J1131" s="9">
        <f>(((I1131/60)/60/24)+DATE(1970,1,1))</f>
        <v>41986.471863425926</v>
      </c>
      <c r="K1131">
        <v>1414577969</v>
      </c>
      <c r="L1131" s="9">
        <f>(((K1131/60)/60/24)+DATE(1970,1,1))</f>
        <v>41941.430196759262</v>
      </c>
      <c r="M1131" t="b">
        <v>0</v>
      </c>
      <c r="N1131">
        <v>3</v>
      </c>
      <c r="O1131" t="b">
        <v>0</v>
      </c>
      <c r="P1131" s="14" t="s">
        <v>8327</v>
      </c>
      <c r="Q1131" t="s">
        <v>8345</v>
      </c>
      <c r="R1131" s="12">
        <f>ROUND(E1131/D1131*100,0)</f>
        <v>2</v>
      </c>
      <c r="S1131">
        <f>IFERROR(ROUND(E1131/N1131,2),0)</f>
        <v>25</v>
      </c>
    </row>
    <row r="1132" spans="1:19" ht="43" hidden="1" x14ac:dyDescent="0.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 s="9">
        <f>(((I1132/60)/60/24)+DATE(1970,1,1))</f>
        <v>41817.614363425928</v>
      </c>
      <c r="K1132">
        <v>1401201881</v>
      </c>
      <c r="L1132" s="9">
        <f>(((K1132/60)/60/24)+DATE(1970,1,1))</f>
        <v>41786.614363425928</v>
      </c>
      <c r="M1132" t="b">
        <v>1</v>
      </c>
      <c r="N1132">
        <v>211</v>
      </c>
      <c r="O1132" t="b">
        <v>1</v>
      </c>
      <c r="P1132" s="14" t="s">
        <v>8327</v>
      </c>
      <c r="Q1132" t="s">
        <v>8328</v>
      </c>
      <c r="R1132" s="12">
        <f>ROUND(E1132/D1132*100,0)</f>
        <v>111</v>
      </c>
      <c r="S1132">
        <f>IFERROR(ROUND(E1132/N1132,2),0)</f>
        <v>97.11</v>
      </c>
    </row>
    <row r="1133" spans="1:19" ht="43" hidden="1" x14ac:dyDescent="0.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 s="9">
        <f>(((I1133/60)/60/24)+DATE(1970,1,1))</f>
        <v>41535.617361111108</v>
      </c>
      <c r="K1133">
        <v>1378306140</v>
      </c>
      <c r="L1133" s="9">
        <f>(((K1133/60)/60/24)+DATE(1970,1,1))</f>
        <v>41521.617361111108</v>
      </c>
      <c r="M1133" t="b">
        <v>0</v>
      </c>
      <c r="N1133">
        <v>10</v>
      </c>
      <c r="O1133" t="b">
        <v>1</v>
      </c>
      <c r="P1133" s="14" t="s">
        <v>8316</v>
      </c>
      <c r="Q1133" t="s">
        <v>8324</v>
      </c>
      <c r="R1133" s="12">
        <f>ROUND(E1133/D1133*100,0)</f>
        <v>111</v>
      </c>
      <c r="S1133">
        <f>IFERROR(ROUND(E1133/N1133,2),0)</f>
        <v>554</v>
      </c>
    </row>
    <row r="1134" spans="1:19" ht="43" hidden="1" x14ac:dyDescent="0.5">
      <c r="A1134">
        <v>1581</v>
      </c>
      <c r="B1134" s="3" t="s">
        <v>1582</v>
      </c>
      <c r="C1134" s="3" t="s">
        <v>5691</v>
      </c>
      <c r="D1134" s="6">
        <v>1000</v>
      </c>
      <c r="E1134" s="8">
        <v>5</v>
      </c>
      <c r="F1134" t="s">
        <v>8220</v>
      </c>
      <c r="G1134" t="s">
        <v>8224</v>
      </c>
      <c r="H1134" t="s">
        <v>8246</v>
      </c>
      <c r="I1134">
        <v>1450521990</v>
      </c>
      <c r="J1134" s="9">
        <f>(((I1134/60)/60/24)+DATE(1970,1,1))</f>
        <v>42357.448958333334</v>
      </c>
      <c r="K1134">
        <v>1447757190</v>
      </c>
      <c r="L1134" s="9">
        <f>(((K1134/60)/60/24)+DATE(1970,1,1))</f>
        <v>42325.448958333334</v>
      </c>
      <c r="M1134" t="b">
        <v>0</v>
      </c>
      <c r="N1134">
        <v>1</v>
      </c>
      <c r="O1134" t="b">
        <v>0</v>
      </c>
      <c r="P1134" s="14" t="s">
        <v>8327</v>
      </c>
      <c r="Q1134" t="s">
        <v>8345</v>
      </c>
      <c r="R1134" s="12">
        <f>ROUND(E1134/D1134*100,0)</f>
        <v>1</v>
      </c>
      <c r="S1134">
        <f>IFERROR(ROUND(E1134/N1134,2),0)</f>
        <v>5</v>
      </c>
    </row>
    <row r="1135" spans="1:19" ht="43" hidden="1" x14ac:dyDescent="0.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 s="9">
        <f>(((I1135/60)/60/24)+DATE(1970,1,1))</f>
        <v>42097.835104166668</v>
      </c>
      <c r="K1135">
        <v>1425502953</v>
      </c>
      <c r="L1135" s="9">
        <f>(((K1135/60)/60/24)+DATE(1970,1,1))</f>
        <v>42067.876770833333</v>
      </c>
      <c r="M1135" t="b">
        <v>0</v>
      </c>
      <c r="N1135">
        <v>90</v>
      </c>
      <c r="O1135" t="b">
        <v>1</v>
      </c>
      <c r="P1135" s="14" t="s">
        <v>8327</v>
      </c>
      <c r="Q1135" t="s">
        <v>8328</v>
      </c>
      <c r="R1135" s="12">
        <f>ROUND(E1135/D1135*100,0)</f>
        <v>111</v>
      </c>
      <c r="S1135">
        <f>IFERROR(ROUND(E1135/N1135,2),0)</f>
        <v>104.39</v>
      </c>
    </row>
    <row r="1136" spans="1:19" ht="43" hidden="1" x14ac:dyDescent="0.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 s="9">
        <f>(((I1136/60)/60/24)+DATE(1970,1,1))</f>
        <v>42341.895833333328</v>
      </c>
      <c r="K1136">
        <v>1447614732</v>
      </c>
      <c r="L1136" s="9">
        <f>(((K1136/60)/60/24)+DATE(1970,1,1))</f>
        <v>42323.800138888888</v>
      </c>
      <c r="M1136" t="b">
        <v>0</v>
      </c>
      <c r="N1136">
        <v>8</v>
      </c>
      <c r="O1136" t="b">
        <v>1</v>
      </c>
      <c r="P1136" s="14" t="s">
        <v>8316</v>
      </c>
      <c r="Q1136" t="s">
        <v>8333</v>
      </c>
      <c r="R1136" s="12">
        <f>ROUND(E1136/D1136*100,0)</f>
        <v>111</v>
      </c>
      <c r="S1136">
        <f>IFERROR(ROUND(E1136/N1136,2),0)</f>
        <v>416.88</v>
      </c>
    </row>
    <row r="1137" spans="1:19" ht="43" hidden="1" x14ac:dyDescent="0.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 s="9">
        <f>(((I1137/60)/60/24)+DATE(1970,1,1))</f>
        <v>41343.943379629629</v>
      </c>
      <c r="K1137">
        <v>1360366708</v>
      </c>
      <c r="L1137" s="9">
        <f>(((K1137/60)/60/24)+DATE(1970,1,1))</f>
        <v>41313.985046296293</v>
      </c>
      <c r="M1137" t="b">
        <v>0</v>
      </c>
      <c r="N1137">
        <v>96</v>
      </c>
      <c r="O1137" t="b">
        <v>1</v>
      </c>
      <c r="P1137" s="14" t="s">
        <v>8316</v>
      </c>
      <c r="Q1137" t="s">
        <v>8333</v>
      </c>
      <c r="R1137" s="12">
        <f>ROUND(E1137/D1137*100,0)</f>
        <v>111</v>
      </c>
      <c r="S1137">
        <f>IFERROR(ROUND(E1137/N1137,2),0)</f>
        <v>115.31</v>
      </c>
    </row>
    <row r="1138" spans="1:19" ht="43" hidden="1" x14ac:dyDescent="0.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 s="9">
        <f>(((I1138/60)/60/24)+DATE(1970,1,1))</f>
        <v>42497.581388888888</v>
      </c>
      <c r="K1138">
        <v>1460037432</v>
      </c>
      <c r="L1138" s="9">
        <f>(((K1138/60)/60/24)+DATE(1970,1,1))</f>
        <v>42467.581388888888</v>
      </c>
      <c r="M1138" t="b">
        <v>0</v>
      </c>
      <c r="N1138">
        <v>350</v>
      </c>
      <c r="O1138" t="b">
        <v>1</v>
      </c>
      <c r="P1138" s="14" t="s">
        <v>8312</v>
      </c>
      <c r="Q1138" t="s">
        <v>8313</v>
      </c>
      <c r="R1138" s="12">
        <f>ROUND(E1138/D1138*100,0)</f>
        <v>111</v>
      </c>
      <c r="S1138">
        <f>IFERROR(ROUND(E1138/N1138,2),0)</f>
        <v>226.21</v>
      </c>
    </row>
    <row r="1139" spans="1:19" ht="43" hidden="1" x14ac:dyDescent="0.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 s="9">
        <f>(((I1139/60)/60/24)+DATE(1970,1,1))</f>
        <v>40871.161990740737</v>
      </c>
      <c r="K1139">
        <v>1316919196</v>
      </c>
      <c r="L1139" s="9">
        <f>(((K1139/60)/60/24)+DATE(1970,1,1))</f>
        <v>40811.120324074072</v>
      </c>
      <c r="M1139" t="b">
        <v>0</v>
      </c>
      <c r="N1139">
        <v>38</v>
      </c>
      <c r="O1139" t="b">
        <v>1</v>
      </c>
      <c r="P1139" s="14" t="s">
        <v>8316</v>
      </c>
      <c r="Q1139" t="s">
        <v>8333</v>
      </c>
      <c r="R1139" s="12">
        <f>ROUND(E1139/D1139*100,0)</f>
        <v>111</v>
      </c>
      <c r="S1139">
        <f>IFERROR(ROUND(E1139/N1139,2),0)</f>
        <v>43.71</v>
      </c>
    </row>
    <row r="1140" spans="1:19" ht="43" hidden="1" x14ac:dyDescent="0.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 s="9">
        <f>(((I1140/60)/60/24)+DATE(1970,1,1))</f>
        <v>41013.73333333333</v>
      </c>
      <c r="K1140">
        <v>1329442510</v>
      </c>
      <c r="L1140" s="9">
        <f>(((K1140/60)/60/24)+DATE(1970,1,1))</f>
        <v>40956.066087962965</v>
      </c>
      <c r="M1140" t="b">
        <v>0</v>
      </c>
      <c r="N1140">
        <v>72</v>
      </c>
      <c r="O1140" t="b">
        <v>1</v>
      </c>
      <c r="P1140" s="14" t="s">
        <v>8316</v>
      </c>
      <c r="Q1140" t="s">
        <v>8329</v>
      </c>
      <c r="R1140" s="12">
        <f>ROUND(E1140/D1140*100,0)</f>
        <v>111</v>
      </c>
      <c r="S1140">
        <f>IFERROR(ROUND(E1140/N1140,2),0)</f>
        <v>61.9</v>
      </c>
    </row>
    <row r="1141" spans="1:19" ht="28.7" hidden="1" x14ac:dyDescent="0.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 s="9">
        <f>(((I1141/60)/60/24)+DATE(1970,1,1))</f>
        <v>41816.640543981484</v>
      </c>
      <c r="K1141">
        <v>1401204143</v>
      </c>
      <c r="L1141" s="9">
        <f>(((K1141/60)/60/24)+DATE(1970,1,1))</f>
        <v>41786.640543981484</v>
      </c>
      <c r="M1141" t="b">
        <v>1</v>
      </c>
      <c r="N1141">
        <v>179</v>
      </c>
      <c r="O1141" t="b">
        <v>1</v>
      </c>
      <c r="P1141" s="14" t="s">
        <v>8330</v>
      </c>
      <c r="Q1141" t="s">
        <v>8331</v>
      </c>
      <c r="R1141" s="12">
        <f>ROUND(E1141/D1141*100,0)</f>
        <v>111</v>
      </c>
      <c r="S1141">
        <f>IFERROR(ROUND(E1141/N1141,2),0)</f>
        <v>74.180000000000007</v>
      </c>
    </row>
    <row r="1142" spans="1:19" ht="43" hidden="1" x14ac:dyDescent="0.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 s="9">
        <f>(((I1142/60)/60/24)+DATE(1970,1,1))</f>
        <v>41109.186296296299</v>
      </c>
      <c r="K1142">
        <v>1340944096</v>
      </c>
      <c r="L1142" s="9">
        <f>(((K1142/60)/60/24)+DATE(1970,1,1))</f>
        <v>41089.186296296299</v>
      </c>
      <c r="M1142" t="b">
        <v>0</v>
      </c>
      <c r="N1142">
        <v>115</v>
      </c>
      <c r="O1142" t="b">
        <v>1</v>
      </c>
      <c r="P1142" s="14" t="s">
        <v>8316</v>
      </c>
      <c r="Q1142" t="s">
        <v>8333</v>
      </c>
      <c r="R1142" s="12">
        <f>ROUND(E1142/D1142*100,0)</f>
        <v>111</v>
      </c>
      <c r="S1142">
        <f>IFERROR(ROUND(E1142/N1142,2),0)</f>
        <v>28.88</v>
      </c>
    </row>
    <row r="1143" spans="1:19" ht="43" hidden="1" x14ac:dyDescent="0.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 s="9">
        <f>(((I1143/60)/60/24)+DATE(1970,1,1))</f>
        <v>42277.811805555553</v>
      </c>
      <c r="K1143">
        <v>1441143397</v>
      </c>
      <c r="L1143" s="9">
        <f>(((K1143/60)/60/24)+DATE(1970,1,1))</f>
        <v>42248.90042824074</v>
      </c>
      <c r="M1143" t="b">
        <v>0</v>
      </c>
      <c r="N1143">
        <v>43</v>
      </c>
      <c r="O1143" t="b">
        <v>1</v>
      </c>
      <c r="P1143" s="14" t="s">
        <v>8316</v>
      </c>
      <c r="Q1143" t="s">
        <v>8333</v>
      </c>
      <c r="R1143" s="12">
        <f>ROUND(E1143/D1143*100,0)</f>
        <v>111</v>
      </c>
      <c r="S1143">
        <f>IFERROR(ROUND(E1143/N1143,2),0)</f>
        <v>51.67</v>
      </c>
    </row>
    <row r="1144" spans="1:19" ht="43" hidden="1" x14ac:dyDescent="0.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 s="9">
        <f>(((I1144/60)/60/24)+DATE(1970,1,1))</f>
        <v>41334.750787037039</v>
      </c>
      <c r="K1144">
        <v>1359568911</v>
      </c>
      <c r="L1144" s="9">
        <f>(((K1144/60)/60/24)+DATE(1970,1,1))</f>
        <v>41304.751284722224</v>
      </c>
      <c r="M1144" t="b">
        <v>0</v>
      </c>
      <c r="N1144">
        <v>136</v>
      </c>
      <c r="O1144" t="b">
        <v>1</v>
      </c>
      <c r="P1144" s="14" t="s">
        <v>8316</v>
      </c>
      <c r="Q1144" t="s">
        <v>8338</v>
      </c>
      <c r="R1144" s="12">
        <f>ROUND(E1144/D1144*100,0)</f>
        <v>111</v>
      </c>
      <c r="S1144">
        <f>IFERROR(ROUND(E1144/N1144,2),0)</f>
        <v>61.03</v>
      </c>
    </row>
    <row r="1145" spans="1:19" ht="43" hidden="1" x14ac:dyDescent="0.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 s="9">
        <f>(((I1145/60)/60/24)+DATE(1970,1,1))</f>
        <v>40862.817361111112</v>
      </c>
      <c r="K1145">
        <v>1318539484</v>
      </c>
      <c r="L1145" s="9">
        <f>(((K1145/60)/60/24)+DATE(1970,1,1))</f>
        <v>40829.873657407406</v>
      </c>
      <c r="M1145" t="b">
        <v>0</v>
      </c>
      <c r="N1145">
        <v>25</v>
      </c>
      <c r="O1145" t="b">
        <v>1</v>
      </c>
      <c r="P1145" s="14" t="s">
        <v>8316</v>
      </c>
      <c r="Q1145" t="s">
        <v>8338</v>
      </c>
      <c r="R1145" s="12">
        <f>ROUND(E1145/D1145*100,0)</f>
        <v>111</v>
      </c>
      <c r="S1145">
        <f>IFERROR(ROUND(E1145/N1145,2),0)</f>
        <v>35.6</v>
      </c>
    </row>
    <row r="1146" spans="1:19" ht="43" hidden="1" x14ac:dyDescent="0.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 s="9">
        <f>(((I1146/60)/60/24)+DATE(1970,1,1))</f>
        <v>42410.926111111112</v>
      </c>
      <c r="K1146">
        <v>1452550416</v>
      </c>
      <c r="L1146" s="9">
        <f>(((K1146/60)/60/24)+DATE(1970,1,1))</f>
        <v>42380.926111111112</v>
      </c>
      <c r="M1146" t="b">
        <v>0</v>
      </c>
      <c r="N1146">
        <v>18</v>
      </c>
      <c r="O1146" t="b">
        <v>1</v>
      </c>
      <c r="P1146" s="14" t="s">
        <v>8312</v>
      </c>
      <c r="Q1146" t="s">
        <v>8339</v>
      </c>
      <c r="R1146" s="12">
        <f>ROUND(E1146/D1146*100,0)</f>
        <v>111</v>
      </c>
      <c r="S1146">
        <f>IFERROR(ROUND(E1146/N1146,2),0)</f>
        <v>92.22</v>
      </c>
    </row>
    <row r="1147" spans="1:19" ht="57.35" hidden="1" x14ac:dyDescent="0.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 s="9">
        <f>(((I1147/60)/60/24)+DATE(1970,1,1))</f>
        <v>42206.419039351851</v>
      </c>
      <c r="K1147">
        <v>1434881005</v>
      </c>
      <c r="L1147" s="9">
        <f>(((K1147/60)/60/24)+DATE(1970,1,1))</f>
        <v>42176.419039351851</v>
      </c>
      <c r="M1147" t="b">
        <v>0</v>
      </c>
      <c r="N1147">
        <v>73</v>
      </c>
      <c r="O1147" t="b">
        <v>1</v>
      </c>
      <c r="P1147" s="14" t="s">
        <v>8319</v>
      </c>
      <c r="Q1147" t="s">
        <v>8320</v>
      </c>
      <c r="R1147" s="12">
        <f>ROUND(E1147/D1147*100,0)</f>
        <v>111</v>
      </c>
      <c r="S1147">
        <f>IFERROR(ROUND(E1147/N1147,2),0)</f>
        <v>151.46</v>
      </c>
    </row>
    <row r="1148" spans="1:19" ht="28.7" hidden="1" x14ac:dyDescent="0.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 s="9">
        <f>(((I1148/60)/60/24)+DATE(1970,1,1))</f>
        <v>42201.824884259258</v>
      </c>
      <c r="K1148">
        <v>1434484070</v>
      </c>
      <c r="L1148" s="9">
        <f>(((K1148/60)/60/24)+DATE(1970,1,1))</f>
        <v>42171.824884259258</v>
      </c>
      <c r="M1148" t="b">
        <v>0</v>
      </c>
      <c r="N1148">
        <v>52</v>
      </c>
      <c r="O1148" t="b">
        <v>1</v>
      </c>
      <c r="P1148" s="14" t="s">
        <v>8319</v>
      </c>
      <c r="Q1148" t="s">
        <v>8320</v>
      </c>
      <c r="R1148" s="12">
        <f>ROUND(E1148/D1148*100,0)</f>
        <v>111</v>
      </c>
      <c r="S1148">
        <f>IFERROR(ROUND(E1148/N1148,2),0)</f>
        <v>63.85</v>
      </c>
    </row>
    <row r="1149" spans="1:19" ht="43" hidden="1" x14ac:dyDescent="0.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 s="9">
        <f>(((I1149/60)/60/24)+DATE(1970,1,1))</f>
        <v>41876.207638888889</v>
      </c>
      <c r="K1149">
        <v>1406958354</v>
      </c>
      <c r="L1149" s="9">
        <f>(((K1149/60)/60/24)+DATE(1970,1,1))</f>
        <v>41853.240208333329</v>
      </c>
      <c r="M1149" t="b">
        <v>0</v>
      </c>
      <c r="N1149">
        <v>31</v>
      </c>
      <c r="O1149" t="b">
        <v>1</v>
      </c>
      <c r="P1149" s="14" t="s">
        <v>8319</v>
      </c>
      <c r="Q1149" t="s">
        <v>8320</v>
      </c>
      <c r="R1149" s="12">
        <f>ROUND(E1149/D1149*100,0)</f>
        <v>111</v>
      </c>
      <c r="S1149">
        <f>IFERROR(ROUND(E1149/N1149,2),0)</f>
        <v>125.81</v>
      </c>
    </row>
    <row r="1150" spans="1:19" ht="43" hidden="1" x14ac:dyDescent="0.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 s="9">
        <f>(((I1150/60)/60/24)+DATE(1970,1,1))</f>
        <v>41805.753761574073</v>
      </c>
      <c r="K1150">
        <v>1400263525</v>
      </c>
      <c r="L1150" s="9">
        <f>(((K1150/60)/60/24)+DATE(1970,1,1))</f>
        <v>41775.753761574073</v>
      </c>
      <c r="M1150" t="b">
        <v>1</v>
      </c>
      <c r="N1150">
        <v>72</v>
      </c>
      <c r="O1150" t="b">
        <v>1</v>
      </c>
      <c r="P1150" s="14" t="s">
        <v>8319</v>
      </c>
      <c r="Q1150" t="s">
        <v>8320</v>
      </c>
      <c r="R1150" s="12">
        <f>ROUND(E1150/D1150*100,0)</f>
        <v>111</v>
      </c>
      <c r="S1150">
        <f>IFERROR(ROUND(E1150/N1150,2),0)</f>
        <v>200.69</v>
      </c>
    </row>
    <row r="1151" spans="1:19" ht="43" hidden="1" x14ac:dyDescent="0.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 s="9">
        <f>(((I1151/60)/60/24)+DATE(1970,1,1))</f>
        <v>42259.165972222225</v>
      </c>
      <c r="K1151">
        <v>1439551200</v>
      </c>
      <c r="L1151" s="9">
        <f>(((K1151/60)/60/24)+DATE(1970,1,1))</f>
        <v>42230.472222222219</v>
      </c>
      <c r="M1151" t="b">
        <v>1</v>
      </c>
      <c r="N1151">
        <v>193</v>
      </c>
      <c r="O1151" t="b">
        <v>1</v>
      </c>
      <c r="P1151" s="14" t="s">
        <v>8319</v>
      </c>
      <c r="Q1151" t="s">
        <v>8320</v>
      </c>
      <c r="R1151" s="12">
        <f>ROUND(E1151/D1151*100,0)</f>
        <v>111</v>
      </c>
      <c r="S1151">
        <f>IFERROR(ROUND(E1151/N1151,2),0)</f>
        <v>57.63</v>
      </c>
    </row>
    <row r="1152" spans="1:19" ht="43" hidden="1" x14ac:dyDescent="0.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 s="9">
        <f>(((I1152/60)/60/24)+DATE(1970,1,1))</f>
        <v>42176.731087962966</v>
      </c>
      <c r="K1152">
        <v>1432315966</v>
      </c>
      <c r="L1152" s="9">
        <f>(((K1152/60)/60/24)+DATE(1970,1,1))</f>
        <v>42146.731087962966</v>
      </c>
      <c r="M1152" t="b">
        <v>1</v>
      </c>
      <c r="N1152">
        <v>20</v>
      </c>
      <c r="O1152" t="b">
        <v>1</v>
      </c>
      <c r="P1152" s="14" t="s">
        <v>8319</v>
      </c>
      <c r="Q1152" t="s">
        <v>8320</v>
      </c>
      <c r="R1152" s="12">
        <f>ROUND(E1152/D1152*100,0)</f>
        <v>111</v>
      </c>
      <c r="S1152">
        <f>IFERROR(ROUND(E1152/N1152,2),0)</f>
        <v>83.05</v>
      </c>
    </row>
    <row r="1153" spans="1:19" ht="43" hidden="1" x14ac:dyDescent="0.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 s="9">
        <f>(((I1153/60)/60/24)+DATE(1970,1,1))</f>
        <v>41964.708333333328</v>
      </c>
      <c r="K1153">
        <v>1414605776</v>
      </c>
      <c r="L1153" s="9">
        <f>(((K1153/60)/60/24)+DATE(1970,1,1))</f>
        <v>41941.75203703704</v>
      </c>
      <c r="M1153" t="b">
        <v>0</v>
      </c>
      <c r="N1153">
        <v>65</v>
      </c>
      <c r="O1153" t="b">
        <v>1</v>
      </c>
      <c r="P1153" s="14" t="s">
        <v>8319</v>
      </c>
      <c r="Q1153" t="s">
        <v>8320</v>
      </c>
      <c r="R1153" s="12">
        <f>ROUND(E1153/D1153*100,0)</f>
        <v>111</v>
      </c>
      <c r="S1153">
        <f>IFERROR(ROUND(E1153/N1153,2),0)</f>
        <v>68.349999999999994</v>
      </c>
    </row>
    <row r="1154" spans="1:19" ht="43" hidden="1" x14ac:dyDescent="0.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 s="9">
        <f>(((I1154/60)/60/24)+DATE(1970,1,1))</f>
        <v>41899.740671296298</v>
      </c>
      <c r="K1154">
        <v>1408383994</v>
      </c>
      <c r="L1154" s="9">
        <f>(((K1154/60)/60/24)+DATE(1970,1,1))</f>
        <v>41869.740671296298</v>
      </c>
      <c r="M1154" t="b">
        <v>0</v>
      </c>
      <c r="N1154">
        <v>19</v>
      </c>
      <c r="O1154" t="b">
        <v>1</v>
      </c>
      <c r="P1154" s="14" t="s">
        <v>8319</v>
      </c>
      <c r="Q1154" t="s">
        <v>8320</v>
      </c>
      <c r="R1154" s="12">
        <f>ROUND(E1154/D1154*100,0)</f>
        <v>111</v>
      </c>
      <c r="S1154">
        <f>IFERROR(ROUND(E1154/N1154,2),0)</f>
        <v>58.42</v>
      </c>
    </row>
    <row r="1155" spans="1:19" ht="43" hidden="1" x14ac:dyDescent="0.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 s="9">
        <f>(((I1155/60)/60/24)+DATE(1970,1,1))</f>
        <v>42009.851388888885</v>
      </c>
      <c r="K1155">
        <v>1417469639</v>
      </c>
      <c r="L1155" s="9">
        <f>(((K1155/60)/60/24)+DATE(1970,1,1))</f>
        <v>41974.898599537039</v>
      </c>
      <c r="M1155" t="b">
        <v>0</v>
      </c>
      <c r="N1155">
        <v>43</v>
      </c>
      <c r="O1155" t="b">
        <v>1</v>
      </c>
      <c r="P1155" s="14" t="s">
        <v>8319</v>
      </c>
      <c r="Q1155" t="s">
        <v>8320</v>
      </c>
      <c r="R1155" s="12">
        <f>ROUND(E1155/D1155*100,0)</f>
        <v>111</v>
      </c>
      <c r="S1155">
        <f>IFERROR(ROUND(E1155/N1155,2),0)</f>
        <v>77.19</v>
      </c>
    </row>
    <row r="1156" spans="1:19" ht="43" hidden="1" x14ac:dyDescent="0.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 s="9">
        <f>(((I1156/60)/60/24)+DATE(1970,1,1))</f>
        <v>42522.904166666667</v>
      </c>
      <c r="K1156">
        <v>1462806419</v>
      </c>
      <c r="L1156" s="9">
        <f>(((K1156/60)/60/24)+DATE(1970,1,1))</f>
        <v>42499.629849537043</v>
      </c>
      <c r="M1156" t="b">
        <v>0</v>
      </c>
      <c r="N1156">
        <v>20</v>
      </c>
      <c r="O1156" t="b">
        <v>1</v>
      </c>
      <c r="P1156" s="14" t="s">
        <v>8319</v>
      </c>
      <c r="Q1156" t="s">
        <v>8320</v>
      </c>
      <c r="R1156" s="12">
        <f>ROUND(E1156/D1156*100,0)</f>
        <v>111</v>
      </c>
      <c r="S1156">
        <f>IFERROR(ROUND(E1156/N1156,2),0)</f>
        <v>110.75</v>
      </c>
    </row>
    <row r="1157" spans="1:19" ht="43" hidden="1" x14ac:dyDescent="0.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 s="9">
        <f>(((I1157/60)/60/24)+DATE(1970,1,1))</f>
        <v>42470.166666666672</v>
      </c>
      <c r="K1157">
        <v>1458336672</v>
      </c>
      <c r="L1157" s="9">
        <f>(((K1157/60)/60/24)+DATE(1970,1,1))</f>
        <v>42447.896666666667</v>
      </c>
      <c r="M1157" t="b">
        <v>0</v>
      </c>
      <c r="N1157">
        <v>36</v>
      </c>
      <c r="O1157" t="b">
        <v>1</v>
      </c>
      <c r="P1157" s="14" t="s">
        <v>8319</v>
      </c>
      <c r="Q1157" t="s">
        <v>8320</v>
      </c>
      <c r="R1157" s="12">
        <f>ROUND(E1157/D1157*100,0)</f>
        <v>111</v>
      </c>
      <c r="S1157">
        <f>IFERROR(ROUND(E1157/N1157,2),0)</f>
        <v>92.5</v>
      </c>
    </row>
    <row r="1158" spans="1:19" ht="43" hidden="1" x14ac:dyDescent="0.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 s="9">
        <f>(((I1158/60)/60/24)+DATE(1970,1,1))</f>
        <v>42663.116851851853</v>
      </c>
      <c r="K1158">
        <v>1474339696</v>
      </c>
      <c r="L1158" s="9">
        <f>(((K1158/60)/60/24)+DATE(1970,1,1))</f>
        <v>42633.116851851853</v>
      </c>
      <c r="M1158" t="b">
        <v>0</v>
      </c>
      <c r="N1158">
        <v>66</v>
      </c>
      <c r="O1158" t="b">
        <v>1</v>
      </c>
      <c r="P1158" s="14" t="s">
        <v>8319</v>
      </c>
      <c r="Q1158" t="s">
        <v>8320</v>
      </c>
      <c r="R1158" s="12">
        <f>ROUND(E1158/D1158*100,0)</f>
        <v>111</v>
      </c>
      <c r="S1158">
        <f>IFERROR(ROUND(E1158/N1158,2),0)</f>
        <v>58.79</v>
      </c>
    </row>
    <row r="1159" spans="1:19" ht="28.7" hidden="1" x14ac:dyDescent="0.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 s="9">
        <f>(((I1159/60)/60/24)+DATE(1970,1,1))</f>
        <v>42431.806562500002</v>
      </c>
      <c r="K1159">
        <v>1454354487</v>
      </c>
      <c r="L1159" s="9">
        <f>(((K1159/60)/60/24)+DATE(1970,1,1))</f>
        <v>42401.806562500002</v>
      </c>
      <c r="M1159" t="b">
        <v>0</v>
      </c>
      <c r="N1159">
        <v>136</v>
      </c>
      <c r="O1159" t="b">
        <v>1</v>
      </c>
      <c r="P1159" s="14" t="s">
        <v>8319</v>
      </c>
      <c r="Q1159" t="s">
        <v>8320</v>
      </c>
      <c r="R1159" s="12">
        <f>ROUND(E1159/D1159*100,0)</f>
        <v>111</v>
      </c>
      <c r="S1159">
        <f>IFERROR(ROUND(E1159/N1159,2),0)</f>
        <v>40.630000000000003</v>
      </c>
    </row>
    <row r="1160" spans="1:19" ht="57.35" hidden="1" x14ac:dyDescent="0.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 s="9">
        <f>(((I1160/60)/60/24)+DATE(1970,1,1))</f>
        <v>42411.957638888889</v>
      </c>
      <c r="K1160">
        <v>1452614847</v>
      </c>
      <c r="L1160" s="9">
        <f>(((K1160/60)/60/24)+DATE(1970,1,1))</f>
        <v>42381.671840277777</v>
      </c>
      <c r="M1160" t="b">
        <v>0</v>
      </c>
      <c r="N1160">
        <v>35</v>
      </c>
      <c r="O1160" t="b">
        <v>1</v>
      </c>
      <c r="P1160" s="14" t="s">
        <v>8319</v>
      </c>
      <c r="Q1160" t="s">
        <v>8320</v>
      </c>
      <c r="R1160" s="12">
        <f>ROUND(E1160/D1160*100,0)</f>
        <v>111</v>
      </c>
      <c r="S1160">
        <f>IFERROR(ROUND(E1160/N1160,2),0)</f>
        <v>47.66</v>
      </c>
    </row>
    <row r="1161" spans="1:19" ht="43" hidden="1" x14ac:dyDescent="0.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 s="9">
        <f>(((I1161/60)/60/24)+DATE(1970,1,1))</f>
        <v>42517.037905092591</v>
      </c>
      <c r="K1161">
        <v>1461718475</v>
      </c>
      <c r="L1161" s="9">
        <f>(((K1161/60)/60/24)+DATE(1970,1,1))</f>
        <v>42487.037905092591</v>
      </c>
      <c r="M1161" t="b">
        <v>0</v>
      </c>
      <c r="N1161">
        <v>71</v>
      </c>
      <c r="O1161" t="b">
        <v>1</v>
      </c>
      <c r="P1161" s="14" t="s">
        <v>8319</v>
      </c>
      <c r="Q1161" t="s">
        <v>8340</v>
      </c>
      <c r="R1161" s="12">
        <f>ROUND(E1161/D1161*100,0)</f>
        <v>111</v>
      </c>
      <c r="S1161">
        <f>IFERROR(ROUND(E1161/N1161,2),0)</f>
        <v>93.77</v>
      </c>
    </row>
    <row r="1162" spans="1:19" ht="43" hidden="1" x14ac:dyDescent="0.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 s="9">
        <f>(((I1162/60)/60/24)+DATE(1970,1,1))</f>
        <v>42580.232638888891</v>
      </c>
      <c r="K1162">
        <v>1468362207</v>
      </c>
      <c r="L1162" s="9">
        <f>(((K1162/60)/60/24)+DATE(1970,1,1))</f>
        <v>42563.932951388888</v>
      </c>
      <c r="M1162" t="b">
        <v>0</v>
      </c>
      <c r="N1162">
        <v>47</v>
      </c>
      <c r="O1162" t="b">
        <v>1</v>
      </c>
      <c r="P1162" s="14" t="s">
        <v>8322</v>
      </c>
      <c r="Q1162" t="s">
        <v>8336</v>
      </c>
      <c r="R1162" s="12">
        <f>ROUND(E1162/D1162*100,0)</f>
        <v>110</v>
      </c>
      <c r="S1162">
        <f>IFERROR(ROUND(E1162/N1162,2),0)</f>
        <v>93.4</v>
      </c>
    </row>
    <row r="1163" spans="1:19" ht="43" hidden="1" x14ac:dyDescent="0.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 s="9">
        <f>(((I1163/60)/60/24)+DATE(1970,1,1))</f>
        <v>41405.057222222218</v>
      </c>
      <c r="K1163">
        <v>1365643344</v>
      </c>
      <c r="L1163" s="9">
        <f>(((K1163/60)/60/24)+DATE(1970,1,1))</f>
        <v>41375.057222222218</v>
      </c>
      <c r="M1163" t="b">
        <v>0</v>
      </c>
      <c r="N1163">
        <v>66</v>
      </c>
      <c r="O1163" t="b">
        <v>1</v>
      </c>
      <c r="P1163" s="14" t="s">
        <v>8322</v>
      </c>
      <c r="Q1163" t="s">
        <v>8336</v>
      </c>
      <c r="R1163" s="12">
        <f>ROUND(E1163/D1163*100,0)</f>
        <v>110</v>
      </c>
      <c r="S1163">
        <f>IFERROR(ROUND(E1163/N1163,2),0)</f>
        <v>41.68</v>
      </c>
    </row>
    <row r="1164" spans="1:19" ht="28.7" hidden="1" x14ac:dyDescent="0.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 s="9">
        <f>(((I1164/60)/60/24)+DATE(1970,1,1))</f>
        <v>41733.916666666664</v>
      </c>
      <c r="K1164">
        <v>1395407445</v>
      </c>
      <c r="L1164" s="9">
        <f>(((K1164/60)/60/24)+DATE(1970,1,1))</f>
        <v>41719.549131944441</v>
      </c>
      <c r="M1164" t="b">
        <v>0</v>
      </c>
      <c r="N1164">
        <v>117</v>
      </c>
      <c r="O1164" t="b">
        <v>1</v>
      </c>
      <c r="P1164" s="14" t="s">
        <v>8322</v>
      </c>
      <c r="Q1164" t="s">
        <v>8336</v>
      </c>
      <c r="R1164" s="12">
        <f>ROUND(E1164/D1164*100,0)</f>
        <v>110</v>
      </c>
      <c r="S1164">
        <f>IFERROR(ROUND(E1164/N1164,2),0)</f>
        <v>28.11</v>
      </c>
    </row>
    <row r="1165" spans="1:19" ht="43" hidden="1" x14ac:dyDescent="0.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 s="9">
        <f>(((I1165/60)/60/24)+DATE(1970,1,1))</f>
        <v>42147.891423611116</v>
      </c>
      <c r="K1165">
        <v>1429824219</v>
      </c>
      <c r="L1165" s="9">
        <f>(((K1165/60)/60/24)+DATE(1970,1,1))</f>
        <v>42117.891423611116</v>
      </c>
      <c r="M1165" t="b">
        <v>1</v>
      </c>
      <c r="N1165">
        <v>951</v>
      </c>
      <c r="O1165" t="b">
        <v>1</v>
      </c>
      <c r="P1165" s="14" t="s">
        <v>8322</v>
      </c>
      <c r="Q1165" t="s">
        <v>8334</v>
      </c>
      <c r="R1165" s="12">
        <f>ROUND(E1165/D1165*100,0)</f>
        <v>110</v>
      </c>
      <c r="S1165">
        <f>IFERROR(ROUND(E1165/N1165,2),0)</f>
        <v>75.44</v>
      </c>
    </row>
    <row r="1166" spans="1:19" ht="43" hidden="1" x14ac:dyDescent="0.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 s="9">
        <f>(((I1166/60)/60/24)+DATE(1970,1,1))</f>
        <v>42616.041666666672</v>
      </c>
      <c r="K1166">
        <v>1468001290</v>
      </c>
      <c r="L1166" s="9">
        <f>(((K1166/60)/60/24)+DATE(1970,1,1))</f>
        <v>42559.755671296298</v>
      </c>
      <c r="M1166" t="b">
        <v>1</v>
      </c>
      <c r="N1166">
        <v>236</v>
      </c>
      <c r="O1166" t="b">
        <v>1</v>
      </c>
      <c r="P1166" s="14" t="s">
        <v>8322</v>
      </c>
      <c r="Q1166" t="s">
        <v>8334</v>
      </c>
      <c r="R1166" s="12">
        <f>ROUND(E1166/D1166*100,0)</f>
        <v>110</v>
      </c>
      <c r="S1166">
        <f>IFERROR(ROUND(E1166/N1166,2),0)</f>
        <v>70</v>
      </c>
    </row>
    <row r="1167" spans="1:19" ht="43" hidden="1" x14ac:dyDescent="0.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 s="9">
        <f>(((I1167/60)/60/24)+DATE(1970,1,1))</f>
        <v>41811.165972222225</v>
      </c>
      <c r="K1167">
        <v>1400704672</v>
      </c>
      <c r="L1167" s="9">
        <f>(((K1167/60)/60/24)+DATE(1970,1,1))</f>
        <v>41780.859629629631</v>
      </c>
      <c r="M1167" t="b">
        <v>0</v>
      </c>
      <c r="N1167">
        <v>113</v>
      </c>
      <c r="O1167" t="b">
        <v>1</v>
      </c>
      <c r="P1167" s="14" t="s">
        <v>8322</v>
      </c>
      <c r="Q1167" t="s">
        <v>8334</v>
      </c>
      <c r="R1167" s="12">
        <f>ROUND(E1167/D1167*100,0)</f>
        <v>110</v>
      </c>
      <c r="S1167">
        <f>IFERROR(ROUND(E1167/N1167,2),0)</f>
        <v>68.239999999999995</v>
      </c>
    </row>
    <row r="1168" spans="1:19" ht="43" hidden="1" x14ac:dyDescent="0.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 s="9">
        <f>(((I1168/60)/60/24)+DATE(1970,1,1))</f>
        <v>40923.551724537036</v>
      </c>
      <c r="K1168">
        <v>1324041269</v>
      </c>
      <c r="L1168" s="9">
        <f>(((K1168/60)/60/24)+DATE(1970,1,1))</f>
        <v>40893.551724537036</v>
      </c>
      <c r="M1168" t="b">
        <v>0</v>
      </c>
      <c r="N1168">
        <v>167</v>
      </c>
      <c r="O1168" t="b">
        <v>1</v>
      </c>
      <c r="P1168" s="14" t="s">
        <v>8322</v>
      </c>
      <c r="Q1168" t="s">
        <v>8334</v>
      </c>
      <c r="R1168" s="12">
        <f>ROUND(E1168/D1168*100,0)</f>
        <v>110</v>
      </c>
      <c r="S1168">
        <f>IFERROR(ROUND(E1168/N1168,2),0)</f>
        <v>42.87</v>
      </c>
    </row>
    <row r="1169" spans="1:19" ht="28.7" hidden="1" x14ac:dyDescent="0.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 s="9">
        <f>(((I1169/60)/60/24)+DATE(1970,1,1))</f>
        <v>41557.708935185183</v>
      </c>
      <c r="K1169">
        <v>1378746052</v>
      </c>
      <c r="L1169" s="9">
        <f>(((K1169/60)/60/24)+DATE(1970,1,1))</f>
        <v>41526.708935185183</v>
      </c>
      <c r="M1169" t="b">
        <v>0</v>
      </c>
      <c r="N1169">
        <v>351</v>
      </c>
      <c r="O1169" t="b">
        <v>1</v>
      </c>
      <c r="P1169" s="14" t="s">
        <v>8322</v>
      </c>
      <c r="Q1169" t="s">
        <v>8334</v>
      </c>
      <c r="R1169" s="12">
        <f>ROUND(E1169/D1169*100,0)</f>
        <v>110</v>
      </c>
      <c r="S1169">
        <f>IFERROR(ROUND(E1169/N1169,2),0)</f>
        <v>157.33000000000001</v>
      </c>
    </row>
    <row r="1170" spans="1:19" ht="28.7" hidden="1" x14ac:dyDescent="0.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 s="9">
        <f>(((I1170/60)/60/24)+DATE(1970,1,1))</f>
        <v>42079.792094907403</v>
      </c>
      <c r="K1170">
        <v>1423944037</v>
      </c>
      <c r="L1170" s="9">
        <f>(((K1170/60)/60/24)+DATE(1970,1,1))</f>
        <v>42049.833761574075</v>
      </c>
      <c r="M1170" t="b">
        <v>1</v>
      </c>
      <c r="N1170">
        <v>1071</v>
      </c>
      <c r="O1170" t="b">
        <v>1</v>
      </c>
      <c r="P1170" s="14" t="s">
        <v>8316</v>
      </c>
      <c r="Q1170" t="s">
        <v>8329</v>
      </c>
      <c r="R1170" s="12">
        <f>ROUND(E1170/D1170*100,0)</f>
        <v>110</v>
      </c>
      <c r="S1170">
        <f>IFERROR(ROUND(E1170/N1170,2),0)</f>
        <v>71.849999999999994</v>
      </c>
    </row>
    <row r="1171" spans="1:19" ht="43" hidden="1" x14ac:dyDescent="0.5">
      <c r="A1171">
        <v>1583</v>
      </c>
      <c r="B1171" s="3" t="s">
        <v>1584</v>
      </c>
      <c r="C1171" s="3" t="s">
        <v>5693</v>
      </c>
      <c r="D1171" s="6">
        <v>20000</v>
      </c>
      <c r="E1171" s="8">
        <v>15</v>
      </c>
      <c r="F1171" t="s">
        <v>8220</v>
      </c>
      <c r="G1171" t="s">
        <v>8224</v>
      </c>
      <c r="H1171" t="s">
        <v>8246</v>
      </c>
      <c r="I1171">
        <v>1411681391</v>
      </c>
      <c r="J1171" s="9">
        <f>(((I1171/60)/60/24)+DATE(1970,1,1))</f>
        <v>41907.904988425929</v>
      </c>
      <c r="K1171">
        <v>1409089391</v>
      </c>
      <c r="L1171" s="9">
        <f>(((K1171/60)/60/24)+DATE(1970,1,1))</f>
        <v>41877.904988425929</v>
      </c>
      <c r="M1171" t="b">
        <v>0</v>
      </c>
      <c r="N1171">
        <v>1</v>
      </c>
      <c r="O1171" t="b">
        <v>0</v>
      </c>
      <c r="P1171" s="14" t="s">
        <v>8327</v>
      </c>
      <c r="Q1171" t="s">
        <v>8345</v>
      </c>
      <c r="R1171" s="12">
        <f>ROUND(E1171/D1171*100,0)</f>
        <v>0</v>
      </c>
      <c r="S1171">
        <f>IFERROR(ROUND(E1171/N1171,2),0)</f>
        <v>15</v>
      </c>
    </row>
    <row r="1172" spans="1:19" ht="43" hidden="1" x14ac:dyDescent="0.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 s="9">
        <f>(((I1172/60)/60/24)+DATE(1970,1,1))</f>
        <v>42491.747199074074</v>
      </c>
      <c r="K1172">
        <v>1459533358</v>
      </c>
      <c r="L1172" s="9">
        <f>(((K1172/60)/60/24)+DATE(1970,1,1))</f>
        <v>42461.747199074074</v>
      </c>
      <c r="M1172" t="b">
        <v>0</v>
      </c>
      <c r="N1172">
        <v>238</v>
      </c>
      <c r="O1172" t="b">
        <v>1</v>
      </c>
      <c r="P1172" s="14" t="s">
        <v>8319</v>
      </c>
      <c r="Q1172" t="s">
        <v>8320</v>
      </c>
      <c r="R1172" s="12">
        <f>ROUND(E1172/D1172*100,0)</f>
        <v>110</v>
      </c>
      <c r="S1172">
        <f>IFERROR(ROUND(E1172/N1172,2),0)</f>
        <v>92.04</v>
      </c>
    </row>
    <row r="1173" spans="1:19" ht="43" hidden="1" x14ac:dyDescent="0.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 s="9">
        <f>(((I1173/60)/60/24)+DATE(1970,1,1))</f>
        <v>42489.507638888885</v>
      </c>
      <c r="K1173">
        <v>1457109121</v>
      </c>
      <c r="L1173" s="9">
        <f>(((K1173/60)/60/24)+DATE(1970,1,1))</f>
        <v>42433.688900462963</v>
      </c>
      <c r="M1173" t="b">
        <v>0</v>
      </c>
      <c r="N1173">
        <v>134</v>
      </c>
      <c r="O1173" t="b">
        <v>1</v>
      </c>
      <c r="P1173" s="14" t="s">
        <v>8316</v>
      </c>
      <c r="Q1173" t="s">
        <v>8317</v>
      </c>
      <c r="R1173" s="12">
        <f>ROUND(E1173/D1173*100,0)</f>
        <v>110</v>
      </c>
      <c r="S1173">
        <f>IFERROR(ROUND(E1173/N1173,2),0)</f>
        <v>65.91</v>
      </c>
    </row>
    <row r="1174" spans="1:19" ht="43" hidden="1" x14ac:dyDescent="0.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 s="9">
        <f>(((I1174/60)/60/24)+DATE(1970,1,1))</f>
        <v>42238.207638888889</v>
      </c>
      <c r="K1174">
        <v>1436369818</v>
      </c>
      <c r="L1174" s="9">
        <f>(((K1174/60)/60/24)+DATE(1970,1,1))</f>
        <v>42193.650671296295</v>
      </c>
      <c r="M1174" t="b">
        <v>0</v>
      </c>
      <c r="N1174">
        <v>13</v>
      </c>
      <c r="O1174" t="b">
        <v>1</v>
      </c>
      <c r="P1174" s="14" t="s">
        <v>8316</v>
      </c>
      <c r="Q1174" t="s">
        <v>8317</v>
      </c>
      <c r="R1174" s="12">
        <f>ROUND(E1174/D1174*100,0)</f>
        <v>110</v>
      </c>
      <c r="S1174">
        <f>IFERROR(ROUND(E1174/N1174,2),0)</f>
        <v>42.38</v>
      </c>
    </row>
    <row r="1175" spans="1:19" ht="43" hidden="1" x14ac:dyDescent="0.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 s="9">
        <f>(((I1175/60)/60/24)+DATE(1970,1,1))</f>
        <v>42556.874236111107</v>
      </c>
      <c r="K1175">
        <v>1465160334</v>
      </c>
      <c r="L1175" s="9">
        <f>(((K1175/60)/60/24)+DATE(1970,1,1))</f>
        <v>42526.874236111107</v>
      </c>
      <c r="M1175" t="b">
        <v>0</v>
      </c>
      <c r="N1175">
        <v>65</v>
      </c>
      <c r="O1175" t="b">
        <v>1</v>
      </c>
      <c r="P1175" s="14" t="s">
        <v>8316</v>
      </c>
      <c r="Q1175" t="s">
        <v>8317</v>
      </c>
      <c r="R1175" s="12">
        <f>ROUND(E1175/D1175*100,0)</f>
        <v>110</v>
      </c>
      <c r="S1175">
        <f>IFERROR(ROUND(E1175/N1175,2),0)</f>
        <v>74.25</v>
      </c>
    </row>
    <row r="1176" spans="1:19" ht="43" hidden="1" x14ac:dyDescent="0.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 s="9">
        <f>(((I1176/60)/60/24)+DATE(1970,1,1))</f>
        <v>42808.558865740735</v>
      </c>
      <c r="K1176">
        <v>1487082286</v>
      </c>
      <c r="L1176" s="9">
        <f>(((K1176/60)/60/24)+DATE(1970,1,1))</f>
        <v>42780.600532407407</v>
      </c>
      <c r="M1176" t="b">
        <v>1</v>
      </c>
      <c r="N1176">
        <v>70</v>
      </c>
      <c r="O1176" t="b">
        <v>1</v>
      </c>
      <c r="P1176" s="14" t="s">
        <v>8327</v>
      </c>
      <c r="Q1176" t="s">
        <v>8328</v>
      </c>
      <c r="R1176" s="12">
        <f>ROUND(E1176/D1176*100,0)</f>
        <v>110</v>
      </c>
      <c r="S1176">
        <f>IFERROR(ROUND(E1176/N1176,2),0)</f>
        <v>55.22</v>
      </c>
    </row>
    <row r="1177" spans="1:19" ht="28.7" hidden="1" x14ac:dyDescent="0.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 s="9">
        <f>(((I1177/60)/60/24)+DATE(1970,1,1))</f>
        <v>41276.874814814815</v>
      </c>
      <c r="K1177">
        <v>1354568384</v>
      </c>
      <c r="L1177" s="9">
        <f>(((K1177/60)/60/24)+DATE(1970,1,1))</f>
        <v>41246.874814814815</v>
      </c>
      <c r="M1177" t="b">
        <v>0</v>
      </c>
      <c r="N1177">
        <v>11</v>
      </c>
      <c r="O1177" t="b">
        <v>1</v>
      </c>
      <c r="P1177" s="14" t="s">
        <v>8316</v>
      </c>
      <c r="Q1177" t="s">
        <v>8317</v>
      </c>
      <c r="R1177" s="12">
        <f>ROUND(E1177/D1177*100,0)</f>
        <v>110</v>
      </c>
      <c r="S1177">
        <f>IFERROR(ROUND(E1177/N1177,2),0)</f>
        <v>50</v>
      </c>
    </row>
    <row r="1178" spans="1:19" ht="43" hidden="1" x14ac:dyDescent="0.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 s="9">
        <f>(((I1178/60)/60/24)+DATE(1970,1,1))</f>
        <v>41235.101388888892</v>
      </c>
      <c r="K1178">
        <v>1348363560</v>
      </c>
      <c r="L1178" s="9">
        <f>(((K1178/60)/60/24)+DATE(1970,1,1))</f>
        <v>41175.05972222222</v>
      </c>
      <c r="M1178" t="b">
        <v>0</v>
      </c>
      <c r="N1178">
        <v>128</v>
      </c>
      <c r="O1178" t="b">
        <v>1</v>
      </c>
      <c r="P1178" s="14" t="s">
        <v>8316</v>
      </c>
      <c r="Q1178" t="s">
        <v>8324</v>
      </c>
      <c r="R1178" s="12">
        <f>ROUND(E1178/D1178*100,0)</f>
        <v>110</v>
      </c>
      <c r="S1178">
        <f>IFERROR(ROUND(E1178/N1178,2),0)</f>
        <v>85.55</v>
      </c>
    </row>
    <row r="1179" spans="1:19" ht="43" hidden="1" x14ac:dyDescent="0.5">
      <c r="A1179">
        <v>1599</v>
      </c>
      <c r="B1179" s="3" t="s">
        <v>1600</v>
      </c>
      <c r="C1179" s="3" t="s">
        <v>5709</v>
      </c>
      <c r="D1179" s="6">
        <v>500</v>
      </c>
      <c r="E1179" s="8">
        <v>0</v>
      </c>
      <c r="F1179" t="s">
        <v>8220</v>
      </c>
      <c r="G1179" t="s">
        <v>8224</v>
      </c>
      <c r="H1179" t="s">
        <v>8246</v>
      </c>
      <c r="I1179">
        <v>1460116576</v>
      </c>
      <c r="J1179" s="9">
        <f>(((I1179/60)/60/24)+DATE(1970,1,1))</f>
        <v>42468.497407407413</v>
      </c>
      <c r="K1179">
        <v>1457528176</v>
      </c>
      <c r="L1179" s="9">
        <f>(((K1179/60)/60/24)+DATE(1970,1,1))</f>
        <v>42438.53907407407</v>
      </c>
      <c r="M1179" t="b">
        <v>0</v>
      </c>
      <c r="N1179">
        <v>0</v>
      </c>
      <c r="O1179" t="b">
        <v>0</v>
      </c>
      <c r="P1179" s="14" t="s">
        <v>8327</v>
      </c>
      <c r="Q1179" t="s">
        <v>8345</v>
      </c>
      <c r="R1179" s="12">
        <f>ROUND(E1179/D1179*100,0)</f>
        <v>0</v>
      </c>
      <c r="S1179">
        <f>IFERROR(ROUND(E1179/N1179,2),0)</f>
        <v>0</v>
      </c>
    </row>
    <row r="1180" spans="1:19" ht="28.7" hidden="1" x14ac:dyDescent="0.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 s="9">
        <f>(((I1180/60)/60/24)+DATE(1970,1,1))</f>
        <v>41558</v>
      </c>
      <c r="K1180">
        <v>1379540288</v>
      </c>
      <c r="L1180" s="9">
        <f>(((K1180/60)/60/24)+DATE(1970,1,1))</f>
        <v>41535.90148148148</v>
      </c>
      <c r="M1180" t="b">
        <v>0</v>
      </c>
      <c r="N1180">
        <v>52</v>
      </c>
      <c r="O1180" t="b">
        <v>1</v>
      </c>
      <c r="P1180" s="14" t="s">
        <v>8316</v>
      </c>
      <c r="Q1180" t="s">
        <v>8333</v>
      </c>
      <c r="R1180" s="12">
        <f>ROUND(E1180/D1180*100,0)</f>
        <v>110</v>
      </c>
      <c r="S1180">
        <f>IFERROR(ROUND(E1180/N1180,2),0)</f>
        <v>31.83</v>
      </c>
    </row>
    <row r="1181" spans="1:19" ht="43" hidden="1" x14ac:dyDescent="0.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 s="9">
        <f>(((I1181/60)/60/24)+DATE(1970,1,1))</f>
        <v>42620.083333333328</v>
      </c>
      <c r="K1181">
        <v>1470062743</v>
      </c>
      <c r="L1181" s="9">
        <f>(((K1181/60)/60/24)+DATE(1970,1,1))</f>
        <v>42583.615081018521</v>
      </c>
      <c r="M1181" t="b">
        <v>0</v>
      </c>
      <c r="N1181">
        <v>392</v>
      </c>
      <c r="O1181" t="b">
        <v>1</v>
      </c>
      <c r="P1181" s="14" t="s">
        <v>8314</v>
      </c>
      <c r="Q1181" t="s">
        <v>8315</v>
      </c>
      <c r="R1181" s="12">
        <f>ROUND(E1181/D1181*100,0)</f>
        <v>110</v>
      </c>
      <c r="S1181">
        <f>IFERROR(ROUND(E1181/N1181,2),0)</f>
        <v>55.96</v>
      </c>
    </row>
    <row r="1182" spans="1:19" ht="43" hidden="1" x14ac:dyDescent="0.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 s="9">
        <f>(((I1182/60)/60/24)+DATE(1970,1,1))</f>
        <v>42271.85974537037</v>
      </c>
      <c r="K1182">
        <v>1440535082</v>
      </c>
      <c r="L1182" s="9">
        <f>(((K1182/60)/60/24)+DATE(1970,1,1))</f>
        <v>42241.85974537037</v>
      </c>
      <c r="M1182" t="b">
        <v>0</v>
      </c>
      <c r="N1182">
        <v>50</v>
      </c>
      <c r="O1182" t="b">
        <v>1</v>
      </c>
      <c r="P1182" s="14" t="s">
        <v>8316</v>
      </c>
      <c r="Q1182" t="s">
        <v>8329</v>
      </c>
      <c r="R1182" s="12">
        <f>ROUND(E1182/D1182*100,0)</f>
        <v>110</v>
      </c>
      <c r="S1182">
        <f>IFERROR(ROUND(E1182/N1182,2),0)</f>
        <v>43.82</v>
      </c>
    </row>
    <row r="1183" spans="1:19" ht="43" hidden="1" x14ac:dyDescent="0.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 s="9">
        <f>(((I1183/60)/60/24)+DATE(1970,1,1))</f>
        <v>42530.791666666672</v>
      </c>
      <c r="K1183">
        <v>1462481718</v>
      </c>
      <c r="L1183" s="9">
        <f>(((K1183/60)/60/24)+DATE(1970,1,1))</f>
        <v>42495.871736111112</v>
      </c>
      <c r="M1183" t="b">
        <v>0</v>
      </c>
      <c r="N1183">
        <v>80</v>
      </c>
      <c r="O1183" t="b">
        <v>1</v>
      </c>
      <c r="P1183" s="14" t="s">
        <v>8330</v>
      </c>
      <c r="Q1183" t="s">
        <v>8331</v>
      </c>
      <c r="R1183" s="12">
        <f>ROUND(E1183/D1183*100,0)</f>
        <v>110</v>
      </c>
      <c r="S1183">
        <f>IFERROR(ROUND(E1183/N1183,2),0)</f>
        <v>68.86</v>
      </c>
    </row>
    <row r="1184" spans="1:19" ht="43" hidden="1" x14ac:dyDescent="0.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 s="9">
        <f>(((I1184/60)/60/24)+DATE(1970,1,1))</f>
        <v>40756.648784722223</v>
      </c>
      <c r="K1184">
        <v>1307028855</v>
      </c>
      <c r="L1184" s="9">
        <f>(((K1184/60)/60/24)+DATE(1970,1,1))</f>
        <v>40696.648784722223</v>
      </c>
      <c r="M1184" t="b">
        <v>0</v>
      </c>
      <c r="N1184">
        <v>11</v>
      </c>
      <c r="O1184" t="b">
        <v>1</v>
      </c>
      <c r="P1184" s="14" t="s">
        <v>8316</v>
      </c>
      <c r="Q1184" t="s">
        <v>8338</v>
      </c>
      <c r="R1184" s="12">
        <f>ROUND(E1184/D1184*100,0)</f>
        <v>110</v>
      </c>
      <c r="S1184">
        <f>IFERROR(ROUND(E1184/N1184,2),0)</f>
        <v>100</v>
      </c>
    </row>
    <row r="1185" spans="1:19" ht="57.35" hidden="1" x14ac:dyDescent="0.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 s="9">
        <f>(((I1185/60)/60/24)+DATE(1970,1,1))</f>
        <v>41758.712754629632</v>
      </c>
      <c r="K1185">
        <v>1396026382</v>
      </c>
      <c r="L1185" s="9">
        <f>(((K1185/60)/60/24)+DATE(1970,1,1))</f>
        <v>41726.712754629632</v>
      </c>
      <c r="M1185" t="b">
        <v>1</v>
      </c>
      <c r="N1185">
        <v>385</v>
      </c>
      <c r="O1185" t="b">
        <v>1</v>
      </c>
      <c r="P1185" s="14" t="s">
        <v>8312</v>
      </c>
      <c r="Q1185" t="s">
        <v>8321</v>
      </c>
      <c r="R1185" s="12">
        <f>ROUND(E1185/D1185*100,0)</f>
        <v>110</v>
      </c>
      <c r="S1185">
        <f>IFERROR(ROUND(E1185/N1185,2),0)</f>
        <v>31.44</v>
      </c>
    </row>
    <row r="1186" spans="1:19" ht="28.7" hidden="1" x14ac:dyDescent="0.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 s="9">
        <f>(((I1186/60)/60/24)+DATE(1970,1,1))</f>
        <v>41973.966053240743</v>
      </c>
      <c r="K1186">
        <v>1415661067</v>
      </c>
      <c r="L1186" s="9">
        <f>(((K1186/60)/60/24)+DATE(1970,1,1))</f>
        <v>41953.966053240743</v>
      </c>
      <c r="M1186" t="b">
        <v>0</v>
      </c>
      <c r="N1186">
        <v>21</v>
      </c>
      <c r="O1186" t="b">
        <v>1</v>
      </c>
      <c r="P1186" s="14" t="s">
        <v>8312</v>
      </c>
      <c r="Q1186" t="s">
        <v>8321</v>
      </c>
      <c r="R1186" s="12">
        <f>ROUND(E1186/D1186*100,0)</f>
        <v>110</v>
      </c>
      <c r="S1186">
        <f>IFERROR(ROUND(E1186/N1186,2),0)</f>
        <v>44.1</v>
      </c>
    </row>
    <row r="1187" spans="1:19" ht="43" hidden="1" x14ac:dyDescent="0.5">
      <c r="A1187">
        <v>3840</v>
      </c>
      <c r="B1187" s="3" t="s">
        <v>3837</v>
      </c>
      <c r="C1187" s="3" t="s">
        <v>7949</v>
      </c>
      <c r="D1187" s="6">
        <v>1</v>
      </c>
      <c r="E1187" s="8">
        <v>65</v>
      </c>
      <c r="F1187" t="s">
        <v>8218</v>
      </c>
      <c r="G1187" t="s">
        <v>8224</v>
      </c>
      <c r="H1187" t="s">
        <v>8246</v>
      </c>
      <c r="I1187">
        <v>1459180229</v>
      </c>
      <c r="J1187" s="9">
        <f>(((I1187/60)/60/24)+DATE(1970,1,1))</f>
        <v>42457.660057870366</v>
      </c>
      <c r="K1187">
        <v>1457023829</v>
      </c>
      <c r="L1187" s="9">
        <f>(((K1187/60)/60/24)+DATE(1970,1,1))</f>
        <v>42432.701724537037</v>
      </c>
      <c r="M1187" t="b">
        <v>0</v>
      </c>
      <c r="N1187">
        <v>3</v>
      </c>
      <c r="O1187" t="b">
        <v>1</v>
      </c>
      <c r="P1187" s="14" t="s">
        <v>8319</v>
      </c>
      <c r="Q1187" t="s">
        <v>8320</v>
      </c>
      <c r="R1187" s="12">
        <f>ROUND(E1187/D1187*100,0)</f>
        <v>6500</v>
      </c>
      <c r="S1187">
        <f>IFERROR(ROUND(E1187/N1187,2),0)</f>
        <v>21.67</v>
      </c>
    </row>
    <row r="1188" spans="1:19" ht="43" hidden="1" x14ac:dyDescent="0.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 s="9">
        <f>(((I1188/60)/60/24)+DATE(1970,1,1))</f>
        <v>42089.166666666672</v>
      </c>
      <c r="K1188">
        <v>1424927159</v>
      </c>
      <c r="L1188" s="9">
        <f>(((K1188/60)/60/24)+DATE(1970,1,1))</f>
        <v>42061.212488425925</v>
      </c>
      <c r="M1188" t="b">
        <v>0</v>
      </c>
      <c r="N1188">
        <v>108</v>
      </c>
      <c r="O1188" t="b">
        <v>1</v>
      </c>
      <c r="P1188" s="14" t="s">
        <v>8319</v>
      </c>
      <c r="Q1188" t="s">
        <v>8320</v>
      </c>
      <c r="R1188" s="12">
        <f>ROUND(E1188/D1188*100,0)</f>
        <v>110</v>
      </c>
      <c r="S1188">
        <f>IFERROR(ROUND(E1188/N1188,2),0)</f>
        <v>50.75</v>
      </c>
    </row>
    <row r="1189" spans="1:19" ht="43" hidden="1" x14ac:dyDescent="0.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 s="9">
        <f>(((I1189/60)/60/24)+DATE(1970,1,1))</f>
        <v>42656</v>
      </c>
      <c r="K1189">
        <v>1473837751</v>
      </c>
      <c r="L1189" s="9">
        <f>(((K1189/60)/60/24)+DATE(1970,1,1))</f>
        <v>42627.307303240741</v>
      </c>
      <c r="M1189" t="b">
        <v>0</v>
      </c>
      <c r="N1189">
        <v>265</v>
      </c>
      <c r="O1189" t="b">
        <v>1</v>
      </c>
      <c r="P1189" s="14" t="s">
        <v>8319</v>
      </c>
      <c r="Q1189" t="s">
        <v>8332</v>
      </c>
      <c r="R1189" s="12">
        <f>ROUND(E1189/D1189*100,0)</f>
        <v>110</v>
      </c>
      <c r="S1189">
        <f>IFERROR(ROUND(E1189/N1189,2),0)</f>
        <v>104.15</v>
      </c>
    </row>
    <row r="1190" spans="1:19" ht="43" hidden="1" x14ac:dyDescent="0.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 s="9">
        <f>(((I1190/60)/60/24)+DATE(1970,1,1))</f>
        <v>41961.190972222219</v>
      </c>
      <c r="K1190">
        <v>1413824447</v>
      </c>
      <c r="L1190" s="9">
        <f>(((K1190/60)/60/24)+DATE(1970,1,1))</f>
        <v>41932.708877314813</v>
      </c>
      <c r="M1190" t="b">
        <v>0</v>
      </c>
      <c r="N1190">
        <v>348</v>
      </c>
      <c r="O1190" t="b">
        <v>1</v>
      </c>
      <c r="P1190" s="14" t="s">
        <v>8319</v>
      </c>
      <c r="Q1190" t="s">
        <v>8332</v>
      </c>
      <c r="R1190" s="12">
        <f>ROUND(E1190/D1190*100,0)</f>
        <v>110</v>
      </c>
      <c r="S1190">
        <f>IFERROR(ROUND(E1190/N1190,2),0)</f>
        <v>94.55</v>
      </c>
    </row>
    <row r="1191" spans="1:19" ht="28.7" hidden="1" x14ac:dyDescent="0.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 s="9">
        <f>(((I1191/60)/60/24)+DATE(1970,1,1))</f>
        <v>42389.868611111116</v>
      </c>
      <c r="K1191">
        <v>1450731048</v>
      </c>
      <c r="L1191" s="9">
        <f>(((K1191/60)/60/24)+DATE(1970,1,1))</f>
        <v>42359.868611111116</v>
      </c>
      <c r="M1191" t="b">
        <v>0</v>
      </c>
      <c r="N1191">
        <v>95</v>
      </c>
      <c r="O1191" t="b">
        <v>1</v>
      </c>
      <c r="P1191" s="14" t="s">
        <v>8319</v>
      </c>
      <c r="Q1191" t="s">
        <v>8332</v>
      </c>
      <c r="R1191" s="12">
        <f>ROUND(E1191/D1191*100,0)</f>
        <v>110</v>
      </c>
      <c r="S1191">
        <f>IFERROR(ROUND(E1191/N1191,2),0)</f>
        <v>96.53</v>
      </c>
    </row>
    <row r="1192" spans="1:19" ht="43" hidden="1" x14ac:dyDescent="0.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 s="9">
        <f>(((I1192/60)/60/24)+DATE(1970,1,1))</f>
        <v>42110.118055555555</v>
      </c>
      <c r="K1192">
        <v>1426815699</v>
      </c>
      <c r="L1192" s="9">
        <f>(((K1192/60)/60/24)+DATE(1970,1,1))</f>
        <v>42083.070590277777</v>
      </c>
      <c r="M1192" t="b">
        <v>0</v>
      </c>
      <c r="N1192">
        <v>128</v>
      </c>
      <c r="O1192" t="b">
        <v>1</v>
      </c>
      <c r="P1192" s="14" t="s">
        <v>8319</v>
      </c>
      <c r="Q1192" t="s">
        <v>8332</v>
      </c>
      <c r="R1192" s="12">
        <f>ROUND(E1192/D1192*100,0)</f>
        <v>110</v>
      </c>
      <c r="S1192">
        <f>IFERROR(ROUND(E1192/N1192,2),0)</f>
        <v>128.91</v>
      </c>
    </row>
    <row r="1193" spans="1:19" ht="57.35" hidden="1" x14ac:dyDescent="0.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 s="9">
        <f>(((I1193/60)/60/24)+DATE(1970,1,1))</f>
        <v>40591.886886574073</v>
      </c>
      <c r="K1193">
        <v>1292793427</v>
      </c>
      <c r="L1193" s="9">
        <f>(((K1193/60)/60/24)+DATE(1970,1,1))</f>
        <v>40531.886886574073</v>
      </c>
      <c r="M1193" t="b">
        <v>1</v>
      </c>
      <c r="N1193">
        <v>60</v>
      </c>
      <c r="O1193" t="b">
        <v>1</v>
      </c>
      <c r="P1193" s="14" t="s">
        <v>8319</v>
      </c>
      <c r="Q1193" t="s">
        <v>8320</v>
      </c>
      <c r="R1193" s="12">
        <f>ROUND(E1193/D1193*100,0)</f>
        <v>110</v>
      </c>
      <c r="S1193">
        <f>IFERROR(ROUND(E1193/N1193,2),0)</f>
        <v>91.3</v>
      </c>
    </row>
    <row r="1194" spans="1:19" ht="28.7" hidden="1" x14ac:dyDescent="0.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 s="9">
        <f>(((I1194/60)/60/24)+DATE(1970,1,1))</f>
        <v>42236.835370370376</v>
      </c>
      <c r="K1194">
        <v>1437508976</v>
      </c>
      <c r="L1194" s="9">
        <f>(((K1194/60)/60/24)+DATE(1970,1,1))</f>
        <v>42206.835370370376</v>
      </c>
      <c r="M1194" t="b">
        <v>1</v>
      </c>
      <c r="N1194">
        <v>74</v>
      </c>
      <c r="O1194" t="b">
        <v>1</v>
      </c>
      <c r="P1194" s="14" t="s">
        <v>8319</v>
      </c>
      <c r="Q1194" t="s">
        <v>8320</v>
      </c>
      <c r="R1194" s="12">
        <f>ROUND(E1194/D1194*100,0)</f>
        <v>110</v>
      </c>
      <c r="S1194">
        <f>IFERROR(ROUND(E1194/N1194,2),0)</f>
        <v>45.88</v>
      </c>
    </row>
    <row r="1195" spans="1:19" ht="43" hidden="1" x14ac:dyDescent="0.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 s="9">
        <f>(((I1195/60)/60/24)+DATE(1970,1,1))</f>
        <v>41913.165972222225</v>
      </c>
      <c r="K1195">
        <v>1410840126</v>
      </c>
      <c r="L1195" s="9">
        <f>(((K1195/60)/60/24)+DATE(1970,1,1))</f>
        <v>41898.168125000004</v>
      </c>
      <c r="M1195" t="b">
        <v>1</v>
      </c>
      <c r="N1195">
        <v>37</v>
      </c>
      <c r="O1195" t="b">
        <v>1</v>
      </c>
      <c r="P1195" s="14" t="s">
        <v>8319</v>
      </c>
      <c r="Q1195" t="s">
        <v>8320</v>
      </c>
      <c r="R1195" s="12">
        <f>ROUND(E1195/D1195*100,0)</f>
        <v>110</v>
      </c>
      <c r="S1195">
        <f>IFERROR(ROUND(E1195/N1195,2),0)</f>
        <v>77.22</v>
      </c>
    </row>
    <row r="1196" spans="1:19" ht="43" hidden="1" x14ac:dyDescent="0.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 s="9">
        <f>(((I1196/60)/60/24)+DATE(1970,1,1))</f>
        <v>42294.29178240741</v>
      </c>
      <c r="K1196">
        <v>1442473210</v>
      </c>
      <c r="L1196" s="9">
        <f>(((K1196/60)/60/24)+DATE(1970,1,1))</f>
        <v>42264.29178240741</v>
      </c>
      <c r="M1196" t="b">
        <v>0</v>
      </c>
      <c r="N1196">
        <v>45</v>
      </c>
      <c r="O1196" t="b">
        <v>1</v>
      </c>
      <c r="P1196" s="14" t="s">
        <v>8319</v>
      </c>
      <c r="Q1196" t="s">
        <v>8320</v>
      </c>
      <c r="R1196" s="12">
        <f>ROUND(E1196/D1196*100,0)</f>
        <v>110</v>
      </c>
      <c r="S1196">
        <f>IFERROR(ROUND(E1196/N1196,2),0)</f>
        <v>61.02</v>
      </c>
    </row>
    <row r="1197" spans="1:19" ht="43" hidden="1" x14ac:dyDescent="0.5">
      <c r="A1197">
        <v>3811</v>
      </c>
      <c r="B1197" s="3" t="s">
        <v>3808</v>
      </c>
      <c r="C1197" s="3" t="s">
        <v>7921</v>
      </c>
      <c r="D1197" s="6">
        <v>250</v>
      </c>
      <c r="E1197" s="8">
        <v>825</v>
      </c>
      <c r="F1197" t="s">
        <v>8218</v>
      </c>
      <c r="G1197" t="s">
        <v>8224</v>
      </c>
      <c r="H1197" t="s">
        <v>8246</v>
      </c>
      <c r="I1197">
        <v>1464692400</v>
      </c>
      <c r="J1197" s="9">
        <f>(((I1197/60)/60/24)+DATE(1970,1,1))</f>
        <v>42521.458333333328</v>
      </c>
      <c r="K1197">
        <v>1461769373</v>
      </c>
      <c r="L1197" s="9">
        <f>(((K1197/60)/60/24)+DATE(1970,1,1))</f>
        <v>42487.62700231481</v>
      </c>
      <c r="M1197" t="b">
        <v>0</v>
      </c>
      <c r="N1197">
        <v>19</v>
      </c>
      <c r="O1197" t="b">
        <v>1</v>
      </c>
      <c r="P1197" s="14" t="s">
        <v>8319</v>
      </c>
      <c r="Q1197" t="s">
        <v>8320</v>
      </c>
      <c r="R1197" s="12">
        <f>ROUND(E1197/D1197*100,0)</f>
        <v>330</v>
      </c>
      <c r="S1197">
        <f>IFERROR(ROUND(E1197/N1197,2),0)</f>
        <v>43.42</v>
      </c>
    </row>
    <row r="1198" spans="1:19" ht="43" hidden="1" x14ac:dyDescent="0.5">
      <c r="A1198">
        <v>3353</v>
      </c>
      <c r="B1198" s="3" t="s">
        <v>3352</v>
      </c>
      <c r="C1198" s="3" t="s">
        <v>7463</v>
      </c>
      <c r="D1198" s="6">
        <v>500</v>
      </c>
      <c r="E1198" s="8">
        <v>1575</v>
      </c>
      <c r="F1198" t="s">
        <v>8218</v>
      </c>
      <c r="G1198" t="s">
        <v>8224</v>
      </c>
      <c r="H1198" t="s">
        <v>8246</v>
      </c>
      <c r="I1198">
        <v>1462230000</v>
      </c>
      <c r="J1198" s="9">
        <f>(((I1198/60)/60/24)+DATE(1970,1,1))</f>
        <v>42492.958333333328</v>
      </c>
      <c r="K1198">
        <v>1461061350</v>
      </c>
      <c r="L1198" s="9">
        <f>(((K1198/60)/60/24)+DATE(1970,1,1))</f>
        <v>42479.432291666672</v>
      </c>
      <c r="M1198" t="b">
        <v>0</v>
      </c>
      <c r="N1198">
        <v>44</v>
      </c>
      <c r="O1198" t="b">
        <v>1</v>
      </c>
      <c r="P1198" s="14" t="s">
        <v>8319</v>
      </c>
      <c r="Q1198" t="s">
        <v>8320</v>
      </c>
      <c r="R1198" s="12">
        <f>ROUND(E1198/D1198*100,0)</f>
        <v>315</v>
      </c>
      <c r="S1198">
        <f>IFERROR(ROUND(E1198/N1198,2),0)</f>
        <v>35.799999999999997</v>
      </c>
    </row>
    <row r="1199" spans="1:19" ht="43" hidden="1" x14ac:dyDescent="0.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 s="9">
        <f>(((I1199/60)/60/24)+DATE(1970,1,1))</f>
        <v>42061.024421296301</v>
      </c>
      <c r="K1199">
        <v>1424306110</v>
      </c>
      <c r="L1199" s="9">
        <f>(((K1199/60)/60/24)+DATE(1970,1,1))</f>
        <v>42054.024421296301</v>
      </c>
      <c r="M1199" t="b">
        <v>0</v>
      </c>
      <c r="N1199">
        <v>18</v>
      </c>
      <c r="O1199" t="b">
        <v>1</v>
      </c>
      <c r="P1199" s="14" t="s">
        <v>8319</v>
      </c>
      <c r="Q1199" t="s">
        <v>8320</v>
      </c>
      <c r="R1199" s="12">
        <f>ROUND(E1199/D1199*100,0)</f>
        <v>110</v>
      </c>
      <c r="S1199">
        <f>IFERROR(ROUND(E1199/N1199,2),0)</f>
        <v>91.67</v>
      </c>
    </row>
    <row r="1200" spans="1:19" ht="43" hidden="1" x14ac:dyDescent="0.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 s="9">
        <f>(((I1200/60)/60/24)+DATE(1970,1,1))</f>
        <v>42320.104861111111</v>
      </c>
      <c r="K1200">
        <v>1444747843</v>
      </c>
      <c r="L1200" s="9">
        <f>(((K1200/60)/60/24)+DATE(1970,1,1))</f>
        <v>42290.61855324074</v>
      </c>
      <c r="M1200" t="b">
        <v>0</v>
      </c>
      <c r="N1200">
        <v>165</v>
      </c>
      <c r="O1200" t="b">
        <v>1</v>
      </c>
      <c r="P1200" s="14" t="s">
        <v>8319</v>
      </c>
      <c r="Q1200" t="s">
        <v>8320</v>
      </c>
      <c r="R1200" s="12">
        <f>ROUND(E1200/D1200*100,0)</f>
        <v>110</v>
      </c>
      <c r="S1200">
        <f>IFERROR(ROUND(E1200/N1200,2),0)</f>
        <v>99.79</v>
      </c>
    </row>
    <row r="1201" spans="1:19" ht="43" hidden="1" x14ac:dyDescent="0.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 s="9">
        <f>(((I1201/60)/60/24)+DATE(1970,1,1))</f>
        <v>42405.916666666672</v>
      </c>
      <c r="K1201">
        <v>1452520614</v>
      </c>
      <c r="L1201" s="9">
        <f>(((K1201/60)/60/24)+DATE(1970,1,1))</f>
        <v>42380.581180555557</v>
      </c>
      <c r="M1201" t="b">
        <v>0</v>
      </c>
      <c r="N1201">
        <v>42</v>
      </c>
      <c r="O1201" t="b">
        <v>1</v>
      </c>
      <c r="P1201" s="14" t="s">
        <v>8319</v>
      </c>
      <c r="Q1201" t="s">
        <v>8320</v>
      </c>
      <c r="R1201" s="12">
        <f>ROUND(E1201/D1201*100,0)</f>
        <v>110</v>
      </c>
      <c r="S1201">
        <f>IFERROR(ROUND(E1201/N1201,2),0)</f>
        <v>52.21</v>
      </c>
    </row>
    <row r="1202" spans="1:19" ht="43" hidden="1" x14ac:dyDescent="0.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 s="9">
        <f>(((I1202/60)/60/24)+DATE(1970,1,1))</f>
        <v>41990.119085648148</v>
      </c>
      <c r="K1202">
        <v>1416192689</v>
      </c>
      <c r="L1202" s="9">
        <f>(((K1202/60)/60/24)+DATE(1970,1,1))</f>
        <v>41960.119085648148</v>
      </c>
      <c r="M1202" t="b">
        <v>0</v>
      </c>
      <c r="N1202">
        <v>45</v>
      </c>
      <c r="O1202" t="b">
        <v>1</v>
      </c>
      <c r="P1202" s="14" t="s">
        <v>8319</v>
      </c>
      <c r="Q1202" t="s">
        <v>8320</v>
      </c>
      <c r="R1202" s="12">
        <f>ROUND(E1202/D1202*100,0)</f>
        <v>110</v>
      </c>
      <c r="S1202">
        <f>IFERROR(ROUND(E1202/N1202,2),0)</f>
        <v>51.22</v>
      </c>
    </row>
    <row r="1203" spans="1:19" ht="43" hidden="1" x14ac:dyDescent="0.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 s="9">
        <f>(((I1203/60)/60/24)+DATE(1970,1,1))</f>
        <v>42037.207638888889</v>
      </c>
      <c r="K1203">
        <v>1421439552</v>
      </c>
      <c r="L1203" s="9">
        <f>(((K1203/60)/60/24)+DATE(1970,1,1))</f>
        <v>42020.846666666665</v>
      </c>
      <c r="M1203" t="b">
        <v>0</v>
      </c>
      <c r="N1203">
        <v>10</v>
      </c>
      <c r="O1203" t="b">
        <v>1</v>
      </c>
      <c r="P1203" s="14" t="s">
        <v>8319</v>
      </c>
      <c r="Q1203" t="s">
        <v>8320</v>
      </c>
      <c r="R1203" s="12">
        <f>ROUND(E1203/D1203*100,0)</f>
        <v>110</v>
      </c>
      <c r="S1203">
        <f>IFERROR(ROUND(E1203/N1203,2),0)</f>
        <v>55</v>
      </c>
    </row>
    <row r="1204" spans="1:19" ht="43" hidden="1" x14ac:dyDescent="0.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 s="9">
        <f>(((I1204/60)/60/24)+DATE(1970,1,1))</f>
        <v>41914.597916666666</v>
      </c>
      <c r="K1204">
        <v>1410461299</v>
      </c>
      <c r="L1204" s="9">
        <f>(((K1204/60)/60/24)+DATE(1970,1,1))</f>
        <v>41893.783553240741</v>
      </c>
      <c r="M1204" t="b">
        <v>0</v>
      </c>
      <c r="N1204">
        <v>33</v>
      </c>
      <c r="O1204" t="b">
        <v>1</v>
      </c>
      <c r="P1204" s="14" t="s">
        <v>8319</v>
      </c>
      <c r="Q1204" t="s">
        <v>8320</v>
      </c>
      <c r="R1204" s="12">
        <f>ROUND(E1204/D1204*100,0)</f>
        <v>110</v>
      </c>
      <c r="S1204">
        <f>IFERROR(ROUND(E1204/N1204,2),0)</f>
        <v>50.02</v>
      </c>
    </row>
    <row r="1205" spans="1:19" ht="43" hidden="1" x14ac:dyDescent="0.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 s="9">
        <f>(((I1205/60)/60/24)+DATE(1970,1,1))</f>
        <v>41885.207638888889</v>
      </c>
      <c r="K1205">
        <v>1408129822</v>
      </c>
      <c r="L1205" s="9">
        <f>(((K1205/60)/60/24)+DATE(1970,1,1))</f>
        <v>41866.79886574074</v>
      </c>
      <c r="M1205" t="b">
        <v>0</v>
      </c>
      <c r="N1205">
        <v>27</v>
      </c>
      <c r="O1205" t="b">
        <v>1</v>
      </c>
      <c r="P1205" s="14" t="s">
        <v>8319</v>
      </c>
      <c r="Q1205" t="s">
        <v>8320</v>
      </c>
      <c r="R1205" s="12">
        <f>ROUND(E1205/D1205*100,0)</f>
        <v>110</v>
      </c>
      <c r="S1205">
        <f>IFERROR(ROUND(E1205/N1205,2),0)</f>
        <v>40.78</v>
      </c>
    </row>
    <row r="1206" spans="1:19" ht="43" hidden="1" x14ac:dyDescent="0.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 s="9">
        <f>(((I1206/60)/60/24)+DATE(1970,1,1))</f>
        <v>42643.875</v>
      </c>
      <c r="K1206">
        <v>1473200844</v>
      </c>
      <c r="L1206" s="9">
        <f>(((K1206/60)/60/24)+DATE(1970,1,1))</f>
        <v>42619.935694444444</v>
      </c>
      <c r="M1206" t="b">
        <v>0</v>
      </c>
      <c r="N1206">
        <v>70</v>
      </c>
      <c r="O1206" t="b">
        <v>1</v>
      </c>
      <c r="P1206" s="14" t="s">
        <v>8319</v>
      </c>
      <c r="Q1206" t="s">
        <v>8320</v>
      </c>
      <c r="R1206" s="12">
        <f>ROUND(E1206/D1206*100,0)</f>
        <v>110</v>
      </c>
      <c r="S1206">
        <f>IFERROR(ROUND(E1206/N1206,2),0)</f>
        <v>47.03</v>
      </c>
    </row>
    <row r="1207" spans="1:19" ht="43" hidden="1" x14ac:dyDescent="0.5">
      <c r="A1207">
        <v>3292</v>
      </c>
      <c r="B1207" s="3" t="s">
        <v>3292</v>
      </c>
      <c r="C1207" s="3" t="s">
        <v>7402</v>
      </c>
      <c r="D1207" s="6">
        <v>101</v>
      </c>
      <c r="E1207" s="8">
        <v>289</v>
      </c>
      <c r="F1207" t="s">
        <v>8218</v>
      </c>
      <c r="G1207" t="s">
        <v>8224</v>
      </c>
      <c r="H1207" t="s">
        <v>8246</v>
      </c>
      <c r="I1207">
        <v>1449257348</v>
      </c>
      <c r="J1207" s="9">
        <f>(((I1207/60)/60/24)+DATE(1970,1,1))</f>
        <v>42342.811898148153</v>
      </c>
      <c r="K1207">
        <v>1444069748</v>
      </c>
      <c r="L1207" s="9">
        <f>(((K1207/60)/60/24)+DATE(1970,1,1))</f>
        <v>42282.770231481481</v>
      </c>
      <c r="M1207" t="b">
        <v>0</v>
      </c>
      <c r="N1207">
        <v>15</v>
      </c>
      <c r="O1207" t="b">
        <v>1</v>
      </c>
      <c r="P1207" s="14" t="s">
        <v>8319</v>
      </c>
      <c r="Q1207" t="s">
        <v>8320</v>
      </c>
      <c r="R1207" s="12">
        <f>ROUND(E1207/D1207*100,0)</f>
        <v>286</v>
      </c>
      <c r="S1207">
        <f>IFERROR(ROUND(E1207/N1207,2),0)</f>
        <v>19.27</v>
      </c>
    </row>
    <row r="1208" spans="1:19" ht="43" hidden="1" x14ac:dyDescent="0.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 s="9">
        <f>(((I1208/60)/60/24)+DATE(1970,1,1))</f>
        <v>41821.207638888889</v>
      </c>
      <c r="K1208">
        <v>1401214581</v>
      </c>
      <c r="L1208" s="9">
        <f>(((K1208/60)/60/24)+DATE(1970,1,1))</f>
        <v>41786.761354166665</v>
      </c>
      <c r="M1208" t="b">
        <v>0</v>
      </c>
      <c r="N1208">
        <v>30</v>
      </c>
      <c r="O1208" t="b">
        <v>1</v>
      </c>
      <c r="P1208" s="14" t="s">
        <v>8319</v>
      </c>
      <c r="Q1208" t="s">
        <v>8320</v>
      </c>
      <c r="R1208" s="12">
        <f>ROUND(E1208/D1208*100,0)</f>
        <v>110</v>
      </c>
      <c r="S1208">
        <f>IFERROR(ROUND(E1208/N1208,2),0)</f>
        <v>73.400000000000006</v>
      </c>
    </row>
    <row r="1209" spans="1:19" ht="28.7" hidden="1" x14ac:dyDescent="0.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 s="9">
        <f>(((I1209/60)/60/24)+DATE(1970,1,1))</f>
        <v>42242.108252314814</v>
      </c>
      <c r="K1209">
        <v>1435372553</v>
      </c>
      <c r="L1209" s="9">
        <f>(((K1209/60)/60/24)+DATE(1970,1,1))</f>
        <v>42182.108252314814</v>
      </c>
      <c r="M1209" t="b">
        <v>0</v>
      </c>
      <c r="N1209">
        <v>88</v>
      </c>
      <c r="O1209" t="b">
        <v>1</v>
      </c>
      <c r="P1209" s="14" t="s">
        <v>8319</v>
      </c>
      <c r="Q1209" t="s">
        <v>8340</v>
      </c>
      <c r="R1209" s="12">
        <f>ROUND(E1209/D1209*100,0)</f>
        <v>110</v>
      </c>
      <c r="S1209">
        <f>IFERROR(ROUND(E1209/N1209,2),0)</f>
        <v>50.11</v>
      </c>
    </row>
    <row r="1210" spans="1:19" ht="43" hidden="1" x14ac:dyDescent="0.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 s="9">
        <f>(((I1210/60)/60/24)+DATE(1970,1,1))</f>
        <v>42703.25</v>
      </c>
      <c r="K1210">
        <v>1478616506</v>
      </c>
      <c r="L1210" s="9">
        <f>(((K1210/60)/60/24)+DATE(1970,1,1))</f>
        <v>42682.616967592592</v>
      </c>
      <c r="M1210" t="b">
        <v>0</v>
      </c>
      <c r="N1210">
        <v>33</v>
      </c>
      <c r="O1210" t="b">
        <v>1</v>
      </c>
      <c r="P1210" s="14" t="s">
        <v>8319</v>
      </c>
      <c r="Q1210" t="s">
        <v>8340</v>
      </c>
      <c r="R1210" s="12">
        <f>ROUND(E1210/D1210*100,0)</f>
        <v>110</v>
      </c>
      <c r="S1210">
        <f>IFERROR(ROUND(E1210/N1210,2),0)</f>
        <v>166.97</v>
      </c>
    </row>
    <row r="1211" spans="1:19" ht="43" hidden="1" x14ac:dyDescent="0.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 s="9">
        <f>(((I1211/60)/60/24)+DATE(1970,1,1))</f>
        <v>41890.882928240739</v>
      </c>
      <c r="K1211">
        <v>1408050685</v>
      </c>
      <c r="L1211" s="9">
        <f>(((K1211/60)/60/24)+DATE(1970,1,1))</f>
        <v>41865.882928240739</v>
      </c>
      <c r="M1211" t="b">
        <v>0</v>
      </c>
      <c r="N1211">
        <v>52</v>
      </c>
      <c r="O1211" t="b">
        <v>1</v>
      </c>
      <c r="P1211" s="14" t="s">
        <v>8319</v>
      </c>
      <c r="Q1211" t="s">
        <v>8340</v>
      </c>
      <c r="R1211" s="12">
        <f>ROUND(E1211/D1211*100,0)</f>
        <v>110</v>
      </c>
      <c r="S1211">
        <f>IFERROR(ROUND(E1211/N1211,2),0)</f>
        <v>94.9</v>
      </c>
    </row>
    <row r="1212" spans="1:19" ht="43" hidden="1" x14ac:dyDescent="0.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 s="9">
        <f>(((I1212/60)/60/24)+DATE(1970,1,1))</f>
        <v>42156.165972222225</v>
      </c>
      <c r="K1212">
        <v>1429120908</v>
      </c>
      <c r="L1212" s="9">
        <f>(((K1212/60)/60/24)+DATE(1970,1,1))</f>
        <v>42109.751250000001</v>
      </c>
      <c r="M1212" t="b">
        <v>0</v>
      </c>
      <c r="N1212">
        <v>11</v>
      </c>
      <c r="O1212" t="b">
        <v>1</v>
      </c>
      <c r="P1212" s="14" t="s">
        <v>8319</v>
      </c>
      <c r="Q1212" t="s">
        <v>8320</v>
      </c>
      <c r="R1212" s="12">
        <f>ROUND(E1212/D1212*100,0)</f>
        <v>110</v>
      </c>
      <c r="S1212">
        <f>IFERROR(ROUND(E1212/N1212,2),0)</f>
        <v>199.18</v>
      </c>
    </row>
    <row r="1213" spans="1:19" ht="57.35" hidden="1" x14ac:dyDescent="0.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 s="9">
        <f>(((I1213/60)/60/24)+DATE(1970,1,1))</f>
        <v>42388.957638888889</v>
      </c>
      <c r="K1213">
        <v>1448136417</v>
      </c>
      <c r="L1213" s="9">
        <f>(((K1213/60)/60/24)+DATE(1970,1,1))</f>
        <v>42329.838159722218</v>
      </c>
      <c r="M1213" t="b">
        <v>0</v>
      </c>
      <c r="N1213">
        <v>76</v>
      </c>
      <c r="O1213" t="b">
        <v>1</v>
      </c>
      <c r="P1213" s="14" t="s">
        <v>8319</v>
      </c>
      <c r="Q1213" t="s">
        <v>8320</v>
      </c>
      <c r="R1213" s="12">
        <f>ROUND(E1213/D1213*100,0)</f>
        <v>110</v>
      </c>
      <c r="S1213">
        <f>IFERROR(ROUND(E1213/N1213,2),0)</f>
        <v>72.38</v>
      </c>
    </row>
    <row r="1214" spans="1:19" ht="43" hidden="1" x14ac:dyDescent="0.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 s="9">
        <f>(((I1214/60)/60/24)+DATE(1970,1,1))</f>
        <v>41908.627187500002</v>
      </c>
      <c r="K1214">
        <v>1409151789</v>
      </c>
      <c r="L1214" s="9">
        <f>(((K1214/60)/60/24)+DATE(1970,1,1))</f>
        <v>41878.627187500002</v>
      </c>
      <c r="M1214" t="b">
        <v>0</v>
      </c>
      <c r="N1214">
        <v>101</v>
      </c>
      <c r="O1214" t="b">
        <v>1</v>
      </c>
      <c r="P1214" s="14" t="s">
        <v>8322</v>
      </c>
      <c r="Q1214" t="s">
        <v>8336</v>
      </c>
      <c r="R1214" s="12">
        <f>ROUND(E1214/D1214*100,0)</f>
        <v>109</v>
      </c>
      <c r="S1214">
        <f>IFERROR(ROUND(E1214/N1214,2),0)</f>
        <v>199.9</v>
      </c>
    </row>
    <row r="1215" spans="1:19" ht="28.7" hidden="1" x14ac:dyDescent="0.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 s="9">
        <f>(((I1215/60)/60/24)+DATE(1970,1,1))</f>
        <v>42262.818750000006</v>
      </c>
      <c r="K1215">
        <v>1439494863</v>
      </c>
      <c r="L1215" s="9">
        <f>(((K1215/60)/60/24)+DATE(1970,1,1))</f>
        <v>42229.820173611108</v>
      </c>
      <c r="M1215" t="b">
        <v>0</v>
      </c>
      <c r="N1215">
        <v>574</v>
      </c>
      <c r="O1215" t="b">
        <v>1</v>
      </c>
      <c r="P1215" s="14" t="s">
        <v>8322</v>
      </c>
      <c r="Q1215" t="s">
        <v>8336</v>
      </c>
      <c r="R1215" s="12">
        <f>ROUND(E1215/D1215*100,0)</f>
        <v>109</v>
      </c>
      <c r="S1215">
        <f>IFERROR(ROUND(E1215/N1215,2),0)</f>
        <v>66.349999999999994</v>
      </c>
    </row>
    <row r="1216" spans="1:19" ht="43" hidden="1" x14ac:dyDescent="0.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 s="9">
        <f>(((I1216/60)/60/24)+DATE(1970,1,1))</f>
        <v>41358.774583333332</v>
      </c>
      <c r="K1216">
        <v>1360352124</v>
      </c>
      <c r="L1216" s="9">
        <f>(((K1216/60)/60/24)+DATE(1970,1,1))</f>
        <v>41313.816249999996</v>
      </c>
      <c r="M1216" t="b">
        <v>1</v>
      </c>
      <c r="N1216">
        <v>135</v>
      </c>
      <c r="O1216" t="b">
        <v>1</v>
      </c>
      <c r="P1216" s="14" t="s">
        <v>8322</v>
      </c>
      <c r="Q1216" t="s">
        <v>8334</v>
      </c>
      <c r="R1216" s="12">
        <f>ROUND(E1216/D1216*100,0)</f>
        <v>109</v>
      </c>
      <c r="S1216">
        <f>IFERROR(ROUND(E1216/N1216,2),0)</f>
        <v>121.28</v>
      </c>
    </row>
    <row r="1217" spans="1:19" ht="28.7" hidden="1" x14ac:dyDescent="0.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 s="9">
        <f>(((I1217/60)/60/24)+DATE(1970,1,1))</f>
        <v>41768.875</v>
      </c>
      <c r="K1217">
        <v>1394536048</v>
      </c>
      <c r="L1217" s="9">
        <f>(((K1217/60)/60/24)+DATE(1970,1,1))</f>
        <v>41709.463518518518</v>
      </c>
      <c r="M1217" t="b">
        <v>1</v>
      </c>
      <c r="N1217">
        <v>2436</v>
      </c>
      <c r="O1217" t="b">
        <v>1</v>
      </c>
      <c r="P1217" s="14" t="s">
        <v>8322</v>
      </c>
      <c r="Q1217" t="s">
        <v>8334</v>
      </c>
      <c r="R1217" s="12">
        <f>ROUND(E1217/D1217*100,0)</f>
        <v>109</v>
      </c>
      <c r="S1217">
        <f>IFERROR(ROUND(E1217/N1217,2),0)</f>
        <v>56.34</v>
      </c>
    </row>
    <row r="1218" spans="1:19" ht="43" hidden="1" x14ac:dyDescent="0.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 s="9">
        <f>(((I1218/60)/60/24)+DATE(1970,1,1))</f>
        <v>42327.833553240736</v>
      </c>
      <c r="K1218">
        <v>1445367619</v>
      </c>
      <c r="L1218" s="9">
        <f>(((K1218/60)/60/24)+DATE(1970,1,1))</f>
        <v>42297.791886574079</v>
      </c>
      <c r="M1218" t="b">
        <v>1</v>
      </c>
      <c r="N1218">
        <v>613</v>
      </c>
      <c r="O1218" t="b">
        <v>1</v>
      </c>
      <c r="P1218" s="14" t="s">
        <v>8322</v>
      </c>
      <c r="Q1218" t="s">
        <v>8334</v>
      </c>
      <c r="R1218" s="12">
        <f>ROUND(E1218/D1218*100,0)</f>
        <v>109</v>
      </c>
      <c r="S1218">
        <f>IFERROR(ROUND(E1218/N1218,2),0)</f>
        <v>103.52</v>
      </c>
    </row>
    <row r="1219" spans="1:19" ht="57.35" hidden="1" x14ac:dyDescent="0.5">
      <c r="A1219">
        <v>1287</v>
      </c>
      <c r="B1219" s="3" t="s">
        <v>1288</v>
      </c>
      <c r="C1219" s="3" t="s">
        <v>5397</v>
      </c>
      <c r="D1219" s="6">
        <v>250</v>
      </c>
      <c r="E1219" s="8">
        <v>605</v>
      </c>
      <c r="F1219" t="s">
        <v>8218</v>
      </c>
      <c r="G1219" t="s">
        <v>8224</v>
      </c>
      <c r="H1219" t="s">
        <v>8246</v>
      </c>
      <c r="I1219">
        <v>1434120856</v>
      </c>
      <c r="J1219" s="9">
        <f>(((I1219/60)/60/24)+DATE(1970,1,1))</f>
        <v>42167.621018518519</v>
      </c>
      <c r="K1219">
        <v>1428936856</v>
      </c>
      <c r="L1219" s="9">
        <f>(((K1219/60)/60/24)+DATE(1970,1,1))</f>
        <v>42107.621018518519</v>
      </c>
      <c r="M1219" t="b">
        <v>0</v>
      </c>
      <c r="N1219">
        <v>25</v>
      </c>
      <c r="O1219" t="b">
        <v>1</v>
      </c>
      <c r="P1219" s="14" t="s">
        <v>8319</v>
      </c>
      <c r="Q1219" t="s">
        <v>8320</v>
      </c>
      <c r="R1219" s="12">
        <f>ROUND(E1219/D1219*100,0)</f>
        <v>242</v>
      </c>
      <c r="S1219">
        <f>IFERROR(ROUND(E1219/N1219,2),0)</f>
        <v>24.2</v>
      </c>
    </row>
    <row r="1220" spans="1:19" ht="28.7" hidden="1" x14ac:dyDescent="0.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 s="9">
        <f>(((I1220/60)/60/24)+DATE(1970,1,1))</f>
        <v>42215.165972222225</v>
      </c>
      <c r="K1220">
        <v>1435606549</v>
      </c>
      <c r="L1220" s="9">
        <f>(((K1220/60)/60/24)+DATE(1970,1,1))</f>
        <v>42184.816539351858</v>
      </c>
      <c r="M1220" t="b">
        <v>0</v>
      </c>
      <c r="N1220">
        <v>100</v>
      </c>
      <c r="O1220" t="b">
        <v>1</v>
      </c>
      <c r="P1220" s="14" t="s">
        <v>8325</v>
      </c>
      <c r="Q1220" t="s">
        <v>8335</v>
      </c>
      <c r="R1220" s="12">
        <f>ROUND(E1220/D1220*100,0)</f>
        <v>109</v>
      </c>
      <c r="S1220">
        <f>IFERROR(ROUND(E1220/N1220,2),0)</f>
        <v>54.69</v>
      </c>
    </row>
    <row r="1221" spans="1:19" ht="43" hidden="1" x14ac:dyDescent="0.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 s="9">
        <f>(((I1221/60)/60/24)+DATE(1970,1,1))</f>
        <v>41295.332638888889</v>
      </c>
      <c r="K1221">
        <v>1357187280</v>
      </c>
      <c r="L1221" s="9">
        <f>(((K1221/60)/60/24)+DATE(1970,1,1))</f>
        <v>41277.186111111114</v>
      </c>
      <c r="M1221" t="b">
        <v>0</v>
      </c>
      <c r="N1221">
        <v>14</v>
      </c>
      <c r="O1221" t="b">
        <v>1</v>
      </c>
      <c r="P1221" s="14" t="s">
        <v>8316</v>
      </c>
      <c r="Q1221" t="s">
        <v>8317</v>
      </c>
      <c r="R1221" s="12">
        <f>ROUND(E1221/D1221*100,0)</f>
        <v>109</v>
      </c>
      <c r="S1221">
        <f>IFERROR(ROUND(E1221/N1221,2),0)</f>
        <v>132.86000000000001</v>
      </c>
    </row>
    <row r="1222" spans="1:19" ht="28.7" hidden="1" x14ac:dyDescent="0.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 s="9">
        <f>(((I1222/60)/60/24)+DATE(1970,1,1))</f>
        <v>41629.197222222225</v>
      </c>
      <c r="K1222">
        <v>1386806254</v>
      </c>
      <c r="L1222" s="9">
        <f>(((K1222/60)/60/24)+DATE(1970,1,1))</f>
        <v>41619.998310185183</v>
      </c>
      <c r="M1222" t="b">
        <v>0</v>
      </c>
      <c r="N1222">
        <v>14</v>
      </c>
      <c r="O1222" t="b">
        <v>1</v>
      </c>
      <c r="P1222" s="14" t="s">
        <v>8316</v>
      </c>
      <c r="Q1222" t="s">
        <v>8317</v>
      </c>
      <c r="R1222" s="12">
        <f>ROUND(E1222/D1222*100,0)</f>
        <v>109</v>
      </c>
      <c r="S1222">
        <f>IFERROR(ROUND(E1222/N1222,2),0)</f>
        <v>31.07</v>
      </c>
    </row>
    <row r="1223" spans="1:19" ht="43" hidden="1" x14ac:dyDescent="0.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 s="9">
        <f>(((I1223/60)/60/24)+DATE(1970,1,1))</f>
        <v>42449.562037037031</v>
      </c>
      <c r="K1223">
        <v>1455892160</v>
      </c>
      <c r="L1223" s="9">
        <f>(((K1223/60)/60/24)+DATE(1970,1,1))</f>
        <v>42419.603703703702</v>
      </c>
      <c r="M1223" t="b">
        <v>0</v>
      </c>
      <c r="N1223">
        <v>33</v>
      </c>
      <c r="O1223" t="b">
        <v>1</v>
      </c>
      <c r="P1223" s="14" t="s">
        <v>8327</v>
      </c>
      <c r="Q1223" t="s">
        <v>8328</v>
      </c>
      <c r="R1223" s="12">
        <f>ROUND(E1223/D1223*100,0)</f>
        <v>109</v>
      </c>
      <c r="S1223">
        <f>IFERROR(ROUND(E1223/N1223,2),0)</f>
        <v>89.24</v>
      </c>
    </row>
    <row r="1224" spans="1:19" ht="43" hidden="1" x14ac:dyDescent="0.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 s="9">
        <f>(((I1224/60)/60/24)+DATE(1970,1,1))</f>
        <v>42476</v>
      </c>
      <c r="K1224">
        <v>1458157512</v>
      </c>
      <c r="L1224" s="9">
        <f>(((K1224/60)/60/24)+DATE(1970,1,1))</f>
        <v>42445.823055555549</v>
      </c>
      <c r="M1224" t="b">
        <v>1</v>
      </c>
      <c r="N1224">
        <v>206</v>
      </c>
      <c r="O1224" t="b">
        <v>1</v>
      </c>
      <c r="P1224" s="14" t="s">
        <v>8316</v>
      </c>
      <c r="Q1224" t="s">
        <v>8317</v>
      </c>
      <c r="R1224" s="12">
        <f>ROUND(E1224/D1224*100,0)</f>
        <v>109</v>
      </c>
      <c r="S1224">
        <f>IFERROR(ROUND(E1224/N1224,2),0)</f>
        <v>99.16</v>
      </c>
    </row>
    <row r="1225" spans="1:19" ht="28.7" hidden="1" x14ac:dyDescent="0.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 s="9">
        <f>(((I1225/60)/60/24)+DATE(1970,1,1))</f>
        <v>42117.290972222225</v>
      </c>
      <c r="K1225">
        <v>1427121931</v>
      </c>
      <c r="L1225" s="9">
        <f>(((K1225/60)/60/24)+DATE(1970,1,1))</f>
        <v>42086.614942129629</v>
      </c>
      <c r="M1225" t="b">
        <v>0</v>
      </c>
      <c r="N1225">
        <v>86</v>
      </c>
      <c r="O1225" t="b">
        <v>1</v>
      </c>
      <c r="P1225" s="14" t="s">
        <v>8319</v>
      </c>
      <c r="Q1225" t="s">
        <v>8320</v>
      </c>
      <c r="R1225" s="12">
        <f>ROUND(E1225/D1225*100,0)</f>
        <v>109</v>
      </c>
      <c r="S1225">
        <f>IFERROR(ROUND(E1225/N1225,2),0)</f>
        <v>44.19</v>
      </c>
    </row>
    <row r="1226" spans="1:19" ht="28.7" hidden="1" x14ac:dyDescent="0.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 s="9">
        <f>(((I1226/60)/60/24)+DATE(1970,1,1))</f>
        <v>41524.934386574074</v>
      </c>
      <c r="K1226">
        <v>1373408731</v>
      </c>
      <c r="L1226" s="9">
        <f>(((K1226/60)/60/24)+DATE(1970,1,1))</f>
        <v>41464.934386574074</v>
      </c>
      <c r="M1226" t="b">
        <v>0</v>
      </c>
      <c r="N1226">
        <v>25</v>
      </c>
      <c r="O1226" t="b">
        <v>1</v>
      </c>
      <c r="P1226" s="14" t="s">
        <v>8325</v>
      </c>
      <c r="Q1226" t="s">
        <v>8335</v>
      </c>
      <c r="R1226" s="12">
        <f>ROUND(E1226/D1226*100,0)</f>
        <v>109</v>
      </c>
      <c r="S1226">
        <f>IFERROR(ROUND(E1226/N1226,2),0)</f>
        <v>43.64</v>
      </c>
    </row>
    <row r="1227" spans="1:19" ht="43" hidden="1" x14ac:dyDescent="0.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 s="9">
        <f>(((I1227/60)/60/24)+DATE(1970,1,1))</f>
        <v>42121.716666666667</v>
      </c>
      <c r="K1227">
        <v>1427224606</v>
      </c>
      <c r="L1227" s="9">
        <f>(((K1227/60)/60/24)+DATE(1970,1,1))</f>
        <v>42087.803310185183</v>
      </c>
      <c r="M1227" t="b">
        <v>0</v>
      </c>
      <c r="N1227">
        <v>19</v>
      </c>
      <c r="O1227" t="b">
        <v>1</v>
      </c>
      <c r="P1227" s="14" t="s">
        <v>8316</v>
      </c>
      <c r="Q1227" t="s">
        <v>8317</v>
      </c>
      <c r="R1227" s="12">
        <f>ROUND(E1227/D1227*100,0)</f>
        <v>109</v>
      </c>
      <c r="S1227">
        <f>IFERROR(ROUND(E1227/N1227,2),0)</f>
        <v>160.79</v>
      </c>
    </row>
    <row r="1228" spans="1:19" ht="43" hidden="1" x14ac:dyDescent="0.5">
      <c r="A1228">
        <v>3718</v>
      </c>
      <c r="B1228" s="3" t="s">
        <v>3715</v>
      </c>
      <c r="C1228" s="3" t="s">
        <v>7828</v>
      </c>
      <c r="D1228" s="6">
        <v>500</v>
      </c>
      <c r="E1228" s="8">
        <v>1197</v>
      </c>
      <c r="F1228" t="s">
        <v>8218</v>
      </c>
      <c r="G1228" t="s">
        <v>8224</v>
      </c>
      <c r="H1228" t="s">
        <v>8246</v>
      </c>
      <c r="I1228">
        <v>1425057075</v>
      </c>
      <c r="J1228" s="9">
        <f>(((I1228/60)/60/24)+DATE(1970,1,1))</f>
        <v>42062.716145833328</v>
      </c>
      <c r="K1228">
        <v>1422465075</v>
      </c>
      <c r="L1228" s="9">
        <f>(((K1228/60)/60/24)+DATE(1970,1,1))</f>
        <v>42032.716145833328</v>
      </c>
      <c r="M1228" t="b">
        <v>0</v>
      </c>
      <c r="N1228">
        <v>46</v>
      </c>
      <c r="O1228" t="b">
        <v>1</v>
      </c>
      <c r="P1228" s="14" t="s">
        <v>8319</v>
      </c>
      <c r="Q1228" t="s">
        <v>8320</v>
      </c>
      <c r="R1228" s="12">
        <f>ROUND(E1228/D1228*100,0)</f>
        <v>239</v>
      </c>
      <c r="S1228">
        <f>IFERROR(ROUND(E1228/N1228,2),0)</f>
        <v>26.02</v>
      </c>
    </row>
    <row r="1229" spans="1:19" ht="28.7" hidden="1" x14ac:dyDescent="0.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 s="9">
        <f>(((I1229/60)/60/24)+DATE(1970,1,1))</f>
        <v>41374.662858796299</v>
      </c>
      <c r="K1229">
        <v>1363017271</v>
      </c>
      <c r="L1229" s="9">
        <f>(((K1229/60)/60/24)+DATE(1970,1,1))</f>
        <v>41344.662858796299</v>
      </c>
      <c r="M1229" t="b">
        <v>1</v>
      </c>
      <c r="N1229">
        <v>150</v>
      </c>
      <c r="O1229" t="b">
        <v>1</v>
      </c>
      <c r="P1229" s="14" t="s">
        <v>8325</v>
      </c>
      <c r="Q1229" t="s">
        <v>8326</v>
      </c>
      <c r="R1229" s="12">
        <f>ROUND(E1229/D1229*100,0)</f>
        <v>109</v>
      </c>
      <c r="S1229">
        <f>IFERROR(ROUND(E1229/N1229,2),0)</f>
        <v>28.94</v>
      </c>
    </row>
    <row r="1230" spans="1:19" ht="43" hidden="1" x14ac:dyDescent="0.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 s="9">
        <f>(((I1230/60)/60/24)+DATE(1970,1,1))</f>
        <v>42649.583333333328</v>
      </c>
      <c r="K1230">
        <v>1473160292</v>
      </c>
      <c r="L1230" s="9">
        <f>(((K1230/60)/60/24)+DATE(1970,1,1))</f>
        <v>42619.466342592597</v>
      </c>
      <c r="M1230" t="b">
        <v>1</v>
      </c>
      <c r="N1230">
        <v>116</v>
      </c>
      <c r="O1230" t="b">
        <v>1</v>
      </c>
      <c r="P1230" s="14" t="s">
        <v>8327</v>
      </c>
      <c r="Q1230" t="s">
        <v>8328</v>
      </c>
      <c r="R1230" s="12">
        <f>ROUND(E1230/D1230*100,0)</f>
        <v>109</v>
      </c>
      <c r="S1230">
        <f>IFERROR(ROUND(E1230/N1230,2),0)</f>
        <v>159.24</v>
      </c>
    </row>
    <row r="1231" spans="1:19" ht="28.7" hidden="1" x14ac:dyDescent="0.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 s="9">
        <f>(((I1231/60)/60/24)+DATE(1970,1,1))</f>
        <v>42811.773622685185</v>
      </c>
      <c r="K1231">
        <v>1487360041</v>
      </c>
      <c r="L1231" s="9">
        <f>(((K1231/60)/60/24)+DATE(1970,1,1))</f>
        <v>42783.815289351856</v>
      </c>
      <c r="M1231" t="b">
        <v>0</v>
      </c>
      <c r="N1231">
        <v>101</v>
      </c>
      <c r="O1231" t="b">
        <v>0</v>
      </c>
      <c r="P1231" s="14" t="s">
        <v>8316</v>
      </c>
      <c r="Q1231" t="s">
        <v>8341</v>
      </c>
      <c r="R1231" s="12">
        <f>ROUND(E1231/D1231*100,0)</f>
        <v>109</v>
      </c>
      <c r="S1231">
        <f>IFERROR(ROUND(E1231/N1231,2),0)</f>
        <v>86.44</v>
      </c>
    </row>
    <row r="1232" spans="1:19" ht="43" hidden="1" x14ac:dyDescent="0.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 s="9">
        <f>(((I1232/60)/60/24)+DATE(1970,1,1))</f>
        <v>42742.875</v>
      </c>
      <c r="K1232">
        <v>1481058170</v>
      </c>
      <c r="L1232" s="9">
        <f>(((K1232/60)/60/24)+DATE(1970,1,1))</f>
        <v>42710.876967592587</v>
      </c>
      <c r="M1232" t="b">
        <v>0</v>
      </c>
      <c r="N1232">
        <v>34</v>
      </c>
      <c r="O1232" t="b">
        <v>1</v>
      </c>
      <c r="P1232" s="14" t="s">
        <v>8327</v>
      </c>
      <c r="Q1232" t="s">
        <v>8328</v>
      </c>
      <c r="R1232" s="12">
        <f>ROUND(E1232/D1232*100,0)</f>
        <v>109</v>
      </c>
      <c r="S1232">
        <f>IFERROR(ROUND(E1232/N1232,2),0)</f>
        <v>63.97</v>
      </c>
    </row>
    <row r="1233" spans="1:19" ht="43" hidden="1" x14ac:dyDescent="0.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 s="9">
        <f>(((I1233/60)/60/24)+DATE(1970,1,1))</f>
        <v>41401.207638888889</v>
      </c>
      <c r="K1233">
        <v>1366251510</v>
      </c>
      <c r="L1233" s="9">
        <f>(((K1233/60)/60/24)+DATE(1970,1,1))</f>
        <v>41382.096180555556</v>
      </c>
      <c r="M1233" t="b">
        <v>0</v>
      </c>
      <c r="N1233">
        <v>13</v>
      </c>
      <c r="O1233" t="b">
        <v>1</v>
      </c>
      <c r="P1233" s="14" t="s">
        <v>8316</v>
      </c>
      <c r="Q1233" t="s">
        <v>8317</v>
      </c>
      <c r="R1233" s="12">
        <f>ROUND(E1233/D1233*100,0)</f>
        <v>109</v>
      </c>
      <c r="S1233">
        <f>IFERROR(ROUND(E1233/N1233,2),0)</f>
        <v>75.38</v>
      </c>
    </row>
    <row r="1234" spans="1:19" ht="43" hidden="1" x14ac:dyDescent="0.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 s="9">
        <f>(((I1234/60)/60/24)+DATE(1970,1,1))</f>
        <v>40893.242141203707</v>
      </c>
      <c r="K1234">
        <v>1318826921</v>
      </c>
      <c r="L1234" s="9">
        <f>(((K1234/60)/60/24)+DATE(1970,1,1))</f>
        <v>40833.200474537036</v>
      </c>
      <c r="M1234" t="b">
        <v>0</v>
      </c>
      <c r="N1234">
        <v>149</v>
      </c>
      <c r="O1234" t="b">
        <v>1</v>
      </c>
      <c r="P1234" s="14" t="s">
        <v>8316</v>
      </c>
      <c r="Q1234" t="s">
        <v>8317</v>
      </c>
      <c r="R1234" s="12">
        <f>ROUND(E1234/D1234*100,0)</f>
        <v>109</v>
      </c>
      <c r="S1234">
        <f>IFERROR(ROUND(E1234/N1234,2),0)</f>
        <v>40.549999999999997</v>
      </c>
    </row>
    <row r="1235" spans="1:19" ht="43" hidden="1" x14ac:dyDescent="0.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 s="9">
        <f>(((I1235/60)/60/24)+DATE(1970,1,1))</f>
        <v>41188.415972222225</v>
      </c>
      <c r="K1235">
        <v>1347137731</v>
      </c>
      <c r="L1235" s="9">
        <f>(((K1235/60)/60/24)+DATE(1970,1,1))</f>
        <v>41160.871886574074</v>
      </c>
      <c r="M1235" t="b">
        <v>0</v>
      </c>
      <c r="N1235">
        <v>54</v>
      </c>
      <c r="O1235" t="b">
        <v>1</v>
      </c>
      <c r="P1235" s="14" t="s">
        <v>8316</v>
      </c>
      <c r="Q1235" t="s">
        <v>8333</v>
      </c>
      <c r="R1235" s="12">
        <f>ROUND(E1235/D1235*100,0)</f>
        <v>109</v>
      </c>
      <c r="S1235">
        <f>IFERROR(ROUND(E1235/N1235,2),0)</f>
        <v>50.63</v>
      </c>
    </row>
    <row r="1236" spans="1:19" ht="43" hidden="1" x14ac:dyDescent="0.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 s="9">
        <f>(((I1236/60)/60/24)+DATE(1970,1,1))</f>
        <v>40890.152731481481</v>
      </c>
      <c r="K1236">
        <v>1320287996</v>
      </c>
      <c r="L1236" s="9">
        <f>(((K1236/60)/60/24)+DATE(1970,1,1))</f>
        <v>40850.111064814817</v>
      </c>
      <c r="M1236" t="b">
        <v>1</v>
      </c>
      <c r="N1236">
        <v>103</v>
      </c>
      <c r="O1236" t="b">
        <v>1</v>
      </c>
      <c r="P1236" s="14" t="s">
        <v>8316</v>
      </c>
      <c r="Q1236" t="s">
        <v>8333</v>
      </c>
      <c r="R1236" s="12">
        <f>ROUND(E1236/D1236*100,0)</f>
        <v>109</v>
      </c>
      <c r="S1236">
        <f>IFERROR(ROUND(E1236/N1236,2),0)</f>
        <v>68.48</v>
      </c>
    </row>
    <row r="1237" spans="1:19" ht="43" hidden="1" x14ac:dyDescent="0.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 s="9">
        <f>(((I1237/60)/60/24)+DATE(1970,1,1))</f>
        <v>41731.775462962964</v>
      </c>
      <c r="K1237">
        <v>1393443400</v>
      </c>
      <c r="L1237" s="9">
        <f>(((K1237/60)/60/24)+DATE(1970,1,1))</f>
        <v>41696.817129629628</v>
      </c>
      <c r="M1237" t="b">
        <v>1</v>
      </c>
      <c r="N1237">
        <v>89</v>
      </c>
      <c r="O1237" t="b">
        <v>1</v>
      </c>
      <c r="P1237" s="14" t="s">
        <v>8316</v>
      </c>
      <c r="Q1237" t="s">
        <v>8333</v>
      </c>
      <c r="R1237" s="12">
        <f>ROUND(E1237/D1237*100,0)</f>
        <v>109</v>
      </c>
      <c r="S1237">
        <f>IFERROR(ROUND(E1237/N1237,2),0)</f>
        <v>61.04</v>
      </c>
    </row>
    <row r="1238" spans="1:19" ht="43" hidden="1" x14ac:dyDescent="0.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 s="9">
        <f>(((I1238/60)/60/24)+DATE(1970,1,1))</f>
        <v>42515.754525462966</v>
      </c>
      <c r="K1238">
        <v>1461607591</v>
      </c>
      <c r="L1238" s="9">
        <f>(((K1238/60)/60/24)+DATE(1970,1,1))</f>
        <v>42485.754525462966</v>
      </c>
      <c r="M1238" t="b">
        <v>0</v>
      </c>
      <c r="N1238">
        <v>61</v>
      </c>
      <c r="O1238" t="b">
        <v>1</v>
      </c>
      <c r="P1238" s="14" t="s">
        <v>8330</v>
      </c>
      <c r="Q1238" t="s">
        <v>8331</v>
      </c>
      <c r="R1238" s="12">
        <f>ROUND(E1238/D1238*100,0)</f>
        <v>109</v>
      </c>
      <c r="S1238">
        <f>IFERROR(ROUND(E1238/N1238,2),0)</f>
        <v>53.41</v>
      </c>
    </row>
    <row r="1239" spans="1:19" ht="57.35" hidden="1" x14ac:dyDescent="0.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 s="9">
        <f>(((I1239/60)/60/24)+DATE(1970,1,1))</f>
        <v>42290.967835648145</v>
      </c>
      <c r="K1239">
        <v>1442963621</v>
      </c>
      <c r="L1239" s="9">
        <f>(((K1239/60)/60/24)+DATE(1970,1,1))</f>
        <v>42269.967835648145</v>
      </c>
      <c r="M1239" t="b">
        <v>0</v>
      </c>
      <c r="N1239">
        <v>132</v>
      </c>
      <c r="O1239" t="b">
        <v>1</v>
      </c>
      <c r="P1239" s="14" t="s">
        <v>8316</v>
      </c>
      <c r="Q1239" t="s">
        <v>8338</v>
      </c>
      <c r="R1239" s="12">
        <f>ROUND(E1239/D1239*100,0)</f>
        <v>109</v>
      </c>
      <c r="S1239">
        <f>IFERROR(ROUND(E1239/N1239,2),0)</f>
        <v>103.68</v>
      </c>
    </row>
    <row r="1240" spans="1:19" ht="28.7" hidden="1" x14ac:dyDescent="0.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 s="9">
        <f>(((I1240/60)/60/24)+DATE(1970,1,1))</f>
        <v>42125.582638888889</v>
      </c>
      <c r="K1240">
        <v>1427747906</v>
      </c>
      <c r="L1240" s="9">
        <f>(((K1240/60)/60/24)+DATE(1970,1,1))</f>
        <v>42093.860023148154</v>
      </c>
      <c r="M1240" t="b">
        <v>0</v>
      </c>
      <c r="N1240">
        <v>18</v>
      </c>
      <c r="O1240" t="b">
        <v>1</v>
      </c>
      <c r="P1240" s="14" t="s">
        <v>8316</v>
      </c>
      <c r="Q1240" t="s">
        <v>8338</v>
      </c>
      <c r="R1240" s="12">
        <f>ROUND(E1240/D1240*100,0)</f>
        <v>109</v>
      </c>
      <c r="S1240">
        <f>IFERROR(ROUND(E1240/N1240,2),0)</f>
        <v>75.61</v>
      </c>
    </row>
    <row r="1241" spans="1:19" ht="43" hidden="1" x14ac:dyDescent="0.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 s="9">
        <f>(((I1241/60)/60/24)+DATE(1970,1,1))</f>
        <v>42477.989513888882</v>
      </c>
      <c r="K1241">
        <v>1455756294</v>
      </c>
      <c r="L1241" s="9">
        <f>(((K1241/60)/60/24)+DATE(1970,1,1))</f>
        <v>42418.031180555554</v>
      </c>
      <c r="M1241" t="b">
        <v>0</v>
      </c>
      <c r="N1241">
        <v>69</v>
      </c>
      <c r="O1241" t="b">
        <v>1</v>
      </c>
      <c r="P1241" s="14" t="s">
        <v>8319</v>
      </c>
      <c r="Q1241" t="s">
        <v>8332</v>
      </c>
      <c r="R1241" s="12">
        <f>ROUND(E1241/D1241*100,0)</f>
        <v>109</v>
      </c>
      <c r="S1241">
        <f>IFERROR(ROUND(E1241/N1241,2),0)</f>
        <v>94.64</v>
      </c>
    </row>
    <row r="1242" spans="1:19" ht="43" hidden="1" x14ac:dyDescent="0.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 s="9">
        <f>(((I1242/60)/60/24)+DATE(1970,1,1))</f>
        <v>42192.729548611111</v>
      </c>
      <c r="K1242">
        <v>1433698233</v>
      </c>
      <c r="L1242" s="9">
        <f>(((K1242/60)/60/24)+DATE(1970,1,1))</f>
        <v>42162.729548611111</v>
      </c>
      <c r="M1242" t="b">
        <v>0</v>
      </c>
      <c r="N1242">
        <v>39</v>
      </c>
      <c r="O1242" t="b">
        <v>1</v>
      </c>
      <c r="P1242" s="14" t="s">
        <v>8319</v>
      </c>
      <c r="Q1242" t="s">
        <v>8320</v>
      </c>
      <c r="R1242" s="12">
        <f>ROUND(E1242/D1242*100,0)</f>
        <v>109</v>
      </c>
      <c r="S1242">
        <f>IFERROR(ROUND(E1242/N1242,2),0)</f>
        <v>41.92</v>
      </c>
    </row>
    <row r="1243" spans="1:19" ht="43" hidden="1" x14ac:dyDescent="0.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 s="9">
        <f>(((I1243/60)/60/24)+DATE(1970,1,1))</f>
        <v>42240.083333333328</v>
      </c>
      <c r="K1243">
        <v>1438639130</v>
      </c>
      <c r="L1243" s="9">
        <f>(((K1243/60)/60/24)+DATE(1970,1,1))</f>
        <v>42219.915856481486</v>
      </c>
      <c r="M1243" t="b">
        <v>0</v>
      </c>
      <c r="N1243">
        <v>24</v>
      </c>
      <c r="O1243" t="b">
        <v>1</v>
      </c>
      <c r="P1243" s="14" t="s">
        <v>8319</v>
      </c>
      <c r="Q1243" t="s">
        <v>8320</v>
      </c>
      <c r="R1243" s="12">
        <f>ROUND(E1243/D1243*100,0)</f>
        <v>109</v>
      </c>
      <c r="S1243">
        <f>IFERROR(ROUND(E1243/N1243,2),0)</f>
        <v>136.46</v>
      </c>
    </row>
    <row r="1244" spans="1:19" ht="28.7" hidden="1" x14ac:dyDescent="0.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 s="9">
        <f>(((I1244/60)/60/24)+DATE(1970,1,1))</f>
        <v>41269.83625</v>
      </c>
      <c r="K1244">
        <v>1353960252</v>
      </c>
      <c r="L1244" s="9">
        <f>(((K1244/60)/60/24)+DATE(1970,1,1))</f>
        <v>41239.83625</v>
      </c>
      <c r="M1244" t="b">
        <v>0</v>
      </c>
      <c r="N1244">
        <v>104</v>
      </c>
      <c r="O1244" t="b">
        <v>1</v>
      </c>
      <c r="P1244" s="14" t="s">
        <v>8319</v>
      </c>
      <c r="Q1244" t="s">
        <v>8332</v>
      </c>
      <c r="R1244" s="12">
        <f>ROUND(E1244/D1244*100,0)</f>
        <v>109</v>
      </c>
      <c r="S1244">
        <f>IFERROR(ROUND(E1244/N1244,2),0)</f>
        <v>73.03</v>
      </c>
    </row>
    <row r="1245" spans="1:19" ht="28.7" hidden="1" x14ac:dyDescent="0.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 s="9">
        <f>(((I1245/60)/60/24)+DATE(1970,1,1))</f>
        <v>41398.560289351852</v>
      </c>
      <c r="K1245">
        <v>1365082009</v>
      </c>
      <c r="L1245" s="9">
        <f>(((K1245/60)/60/24)+DATE(1970,1,1))</f>
        <v>41368.560289351852</v>
      </c>
      <c r="M1245" t="b">
        <v>0</v>
      </c>
      <c r="N1245">
        <v>307</v>
      </c>
      <c r="O1245" t="b">
        <v>1</v>
      </c>
      <c r="P1245" s="14" t="s">
        <v>8319</v>
      </c>
      <c r="Q1245" t="s">
        <v>8332</v>
      </c>
      <c r="R1245" s="12">
        <f>ROUND(E1245/D1245*100,0)</f>
        <v>109</v>
      </c>
      <c r="S1245">
        <f>IFERROR(ROUND(E1245/N1245,2),0)</f>
        <v>88.59</v>
      </c>
    </row>
    <row r="1246" spans="1:19" ht="43" hidden="1" x14ac:dyDescent="0.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 s="9">
        <f>(((I1246/60)/60/24)+DATE(1970,1,1))</f>
        <v>41637.332638888889</v>
      </c>
      <c r="K1246">
        <v>1386011038</v>
      </c>
      <c r="L1246" s="9">
        <f>(((K1246/60)/60/24)+DATE(1970,1,1))</f>
        <v>41610.794421296298</v>
      </c>
      <c r="M1246" t="b">
        <v>0</v>
      </c>
      <c r="N1246">
        <v>236</v>
      </c>
      <c r="O1246" t="b">
        <v>1</v>
      </c>
      <c r="P1246" s="14" t="s">
        <v>8319</v>
      </c>
      <c r="Q1246" t="s">
        <v>8332</v>
      </c>
      <c r="R1246" s="12">
        <f>ROUND(E1246/D1246*100,0)</f>
        <v>109</v>
      </c>
      <c r="S1246">
        <f>IFERROR(ROUND(E1246/N1246,2),0)</f>
        <v>92.13</v>
      </c>
    </row>
    <row r="1247" spans="1:19" ht="43" hidden="1" x14ac:dyDescent="0.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 s="9">
        <f>(((I1247/60)/60/24)+DATE(1970,1,1))</f>
        <v>42402.7268287037</v>
      </c>
      <c r="K1247">
        <v>1453137998</v>
      </c>
      <c r="L1247" s="9">
        <f>(((K1247/60)/60/24)+DATE(1970,1,1))</f>
        <v>42387.7268287037</v>
      </c>
      <c r="M1247" t="b">
        <v>0</v>
      </c>
      <c r="N1247">
        <v>156</v>
      </c>
      <c r="O1247" t="b">
        <v>1</v>
      </c>
      <c r="P1247" s="14" t="s">
        <v>8319</v>
      </c>
      <c r="Q1247" t="s">
        <v>8332</v>
      </c>
      <c r="R1247" s="12">
        <f>ROUND(E1247/D1247*100,0)</f>
        <v>109</v>
      </c>
      <c r="S1247">
        <f>IFERROR(ROUND(E1247/N1247,2),0)</f>
        <v>84.11</v>
      </c>
    </row>
    <row r="1248" spans="1:19" ht="43" hidden="1" x14ac:dyDescent="0.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 s="9">
        <f>(((I1248/60)/60/24)+DATE(1970,1,1))</f>
        <v>42810.784039351856</v>
      </c>
      <c r="K1248">
        <v>1487101741</v>
      </c>
      <c r="L1248" s="9">
        <f>(((K1248/60)/60/24)+DATE(1970,1,1))</f>
        <v>42780.825706018513</v>
      </c>
      <c r="M1248" t="b">
        <v>0</v>
      </c>
      <c r="N1248">
        <v>117</v>
      </c>
      <c r="O1248" t="b">
        <v>0</v>
      </c>
      <c r="P1248" s="14" t="s">
        <v>8319</v>
      </c>
      <c r="Q1248" t="s">
        <v>8320</v>
      </c>
      <c r="R1248" s="12">
        <f>ROUND(E1248/D1248*100,0)</f>
        <v>109</v>
      </c>
      <c r="S1248">
        <f>IFERROR(ROUND(E1248/N1248,2),0)</f>
        <v>139.24</v>
      </c>
    </row>
    <row r="1249" spans="1:19" ht="43" hidden="1" x14ac:dyDescent="0.5">
      <c r="A1249">
        <v>3471</v>
      </c>
      <c r="B1249" s="3" t="s">
        <v>3470</v>
      </c>
      <c r="C1249" s="3" t="s">
        <v>7581</v>
      </c>
      <c r="D1249" s="6">
        <v>500</v>
      </c>
      <c r="E1249" s="8">
        <v>1073</v>
      </c>
      <c r="F1249" t="s">
        <v>8218</v>
      </c>
      <c r="G1249" t="s">
        <v>8224</v>
      </c>
      <c r="H1249" t="s">
        <v>8246</v>
      </c>
      <c r="I1249">
        <v>1409515200</v>
      </c>
      <c r="J1249" s="9">
        <f>(((I1249/60)/60/24)+DATE(1970,1,1))</f>
        <v>41882.833333333336</v>
      </c>
      <c r="K1249">
        <v>1405971690</v>
      </c>
      <c r="L1249" s="9">
        <f>(((K1249/60)/60/24)+DATE(1970,1,1))</f>
        <v>41841.820486111108</v>
      </c>
      <c r="M1249" t="b">
        <v>0</v>
      </c>
      <c r="N1249">
        <v>30</v>
      </c>
      <c r="O1249" t="b">
        <v>1</v>
      </c>
      <c r="P1249" s="14" t="s">
        <v>8319</v>
      </c>
      <c r="Q1249" t="s">
        <v>8320</v>
      </c>
      <c r="R1249" s="12">
        <f>ROUND(E1249/D1249*100,0)</f>
        <v>215</v>
      </c>
      <c r="S1249">
        <f>IFERROR(ROUND(E1249/N1249,2),0)</f>
        <v>35.770000000000003</v>
      </c>
    </row>
    <row r="1250" spans="1:19" ht="43" hidden="1" x14ac:dyDescent="0.5">
      <c r="A1250">
        <v>3314</v>
      </c>
      <c r="B1250" s="3" t="s">
        <v>3314</v>
      </c>
      <c r="C1250" s="3" t="s">
        <v>7424</v>
      </c>
      <c r="D1250" s="6">
        <v>800</v>
      </c>
      <c r="E1250" s="8">
        <v>1686</v>
      </c>
      <c r="F1250" t="s">
        <v>8218</v>
      </c>
      <c r="G1250" t="s">
        <v>8224</v>
      </c>
      <c r="H1250" t="s">
        <v>8246</v>
      </c>
      <c r="I1250">
        <v>1431115500</v>
      </c>
      <c r="J1250" s="9">
        <f>(((I1250/60)/60/24)+DATE(1970,1,1))</f>
        <v>42132.836805555555</v>
      </c>
      <c r="K1250">
        <v>1428733511</v>
      </c>
      <c r="L1250" s="9">
        <f>(((K1250/60)/60/24)+DATE(1970,1,1))</f>
        <v>42105.267488425925</v>
      </c>
      <c r="M1250" t="b">
        <v>0</v>
      </c>
      <c r="N1250">
        <v>58</v>
      </c>
      <c r="O1250" t="b">
        <v>1</v>
      </c>
      <c r="P1250" s="14" t="s">
        <v>8319</v>
      </c>
      <c r="Q1250" t="s">
        <v>8320</v>
      </c>
      <c r="R1250" s="12">
        <f>ROUND(E1250/D1250*100,0)</f>
        <v>211</v>
      </c>
      <c r="S1250">
        <f>IFERROR(ROUND(E1250/N1250,2),0)</f>
        <v>29.07</v>
      </c>
    </row>
    <row r="1251" spans="1:19" ht="43" hidden="1" x14ac:dyDescent="0.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 s="9">
        <f>(((I1251/60)/60/24)+DATE(1970,1,1))</f>
        <v>41509.79478009259</v>
      </c>
      <c r="K1251">
        <v>1375729469</v>
      </c>
      <c r="L1251" s="9">
        <f>(((K1251/60)/60/24)+DATE(1970,1,1))</f>
        <v>41491.79478009259</v>
      </c>
      <c r="M1251" t="b">
        <v>1</v>
      </c>
      <c r="N1251">
        <v>68</v>
      </c>
      <c r="O1251" t="b">
        <v>1</v>
      </c>
      <c r="P1251" s="14" t="s">
        <v>8319</v>
      </c>
      <c r="Q1251" t="s">
        <v>8320</v>
      </c>
      <c r="R1251" s="12">
        <f>ROUND(E1251/D1251*100,0)</f>
        <v>109</v>
      </c>
      <c r="S1251">
        <f>IFERROR(ROUND(E1251/N1251,2),0)</f>
        <v>40.07</v>
      </c>
    </row>
    <row r="1252" spans="1:19" ht="43" hidden="1" x14ac:dyDescent="0.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 s="9">
        <f>(((I1252/60)/60/24)+DATE(1970,1,1))</f>
        <v>42338.714328703703</v>
      </c>
      <c r="K1252">
        <v>1445875718</v>
      </c>
      <c r="L1252" s="9">
        <f>(((K1252/60)/60/24)+DATE(1970,1,1))</f>
        <v>42303.672662037032</v>
      </c>
      <c r="M1252" t="b">
        <v>1</v>
      </c>
      <c r="N1252">
        <v>73</v>
      </c>
      <c r="O1252" t="b">
        <v>1</v>
      </c>
      <c r="P1252" s="14" t="s">
        <v>8319</v>
      </c>
      <c r="Q1252" t="s">
        <v>8320</v>
      </c>
      <c r="R1252" s="12">
        <f>ROUND(E1252/D1252*100,0)</f>
        <v>109</v>
      </c>
      <c r="S1252">
        <f>IFERROR(ROUND(E1252/N1252,2),0)</f>
        <v>74.819999999999993</v>
      </c>
    </row>
    <row r="1253" spans="1:19" ht="28.7" hidden="1" x14ac:dyDescent="0.5">
      <c r="A1253">
        <v>3719</v>
      </c>
      <c r="B1253" s="3" t="s">
        <v>3716</v>
      </c>
      <c r="C1253" s="3" t="s">
        <v>7829</v>
      </c>
      <c r="D1253" s="6">
        <v>200</v>
      </c>
      <c r="E1253" s="8">
        <v>420</v>
      </c>
      <c r="F1253" t="s">
        <v>8218</v>
      </c>
      <c r="G1253" t="s">
        <v>8224</v>
      </c>
      <c r="H1253" t="s">
        <v>8246</v>
      </c>
      <c r="I1253">
        <v>1434994266</v>
      </c>
      <c r="J1253" s="9">
        <f>(((I1253/60)/60/24)+DATE(1970,1,1))</f>
        <v>42177.729930555557</v>
      </c>
      <c r="K1253">
        <v>1432402266</v>
      </c>
      <c r="L1253" s="9">
        <f>(((K1253/60)/60/24)+DATE(1970,1,1))</f>
        <v>42147.729930555557</v>
      </c>
      <c r="M1253" t="b">
        <v>0</v>
      </c>
      <c r="N1253">
        <v>4</v>
      </c>
      <c r="O1253" t="b">
        <v>1</v>
      </c>
      <c r="P1253" s="14" t="s">
        <v>8319</v>
      </c>
      <c r="Q1253" t="s">
        <v>8320</v>
      </c>
      <c r="R1253" s="12">
        <f>ROUND(E1253/D1253*100,0)</f>
        <v>210</v>
      </c>
      <c r="S1253">
        <f>IFERROR(ROUND(E1253/N1253,2),0)</f>
        <v>105</v>
      </c>
    </row>
    <row r="1254" spans="1:19" ht="43" hidden="1" x14ac:dyDescent="0.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 s="9">
        <f>(((I1254/60)/60/24)+DATE(1970,1,1))</f>
        <v>42527.291666666672</v>
      </c>
      <c r="K1254">
        <v>1462841990</v>
      </c>
      <c r="L1254" s="9">
        <f>(((K1254/60)/60/24)+DATE(1970,1,1))</f>
        <v>42500.041550925926</v>
      </c>
      <c r="M1254" t="b">
        <v>0</v>
      </c>
      <c r="N1254">
        <v>40</v>
      </c>
      <c r="O1254" t="b">
        <v>1</v>
      </c>
      <c r="P1254" s="14" t="s">
        <v>8319</v>
      </c>
      <c r="Q1254" t="s">
        <v>8320</v>
      </c>
      <c r="R1254" s="12">
        <f>ROUND(E1254/D1254*100,0)</f>
        <v>109</v>
      </c>
      <c r="S1254">
        <f>IFERROR(ROUND(E1254/N1254,2),0)</f>
        <v>81.38</v>
      </c>
    </row>
    <row r="1255" spans="1:19" ht="43" hidden="1" x14ac:dyDescent="0.5">
      <c r="A1255">
        <v>3460</v>
      </c>
      <c r="B1255" s="3" t="s">
        <v>3459</v>
      </c>
      <c r="C1255" s="3" t="s">
        <v>7570</v>
      </c>
      <c r="D1255" s="6">
        <v>500</v>
      </c>
      <c r="E1255" s="8">
        <v>950</v>
      </c>
      <c r="F1255" t="s">
        <v>8218</v>
      </c>
      <c r="G1255" t="s">
        <v>8224</v>
      </c>
      <c r="H1255" t="s">
        <v>8246</v>
      </c>
      <c r="I1255">
        <v>1408106352</v>
      </c>
      <c r="J1255" s="9">
        <f>(((I1255/60)/60/24)+DATE(1970,1,1))</f>
        <v>41866.527222222219</v>
      </c>
      <c r="K1255">
        <v>1406896752</v>
      </c>
      <c r="L1255" s="9">
        <f>(((K1255/60)/60/24)+DATE(1970,1,1))</f>
        <v>41852.527222222219</v>
      </c>
      <c r="M1255" t="b">
        <v>0</v>
      </c>
      <c r="N1255">
        <v>19</v>
      </c>
      <c r="O1255" t="b">
        <v>1</v>
      </c>
      <c r="P1255" s="14" t="s">
        <v>8319</v>
      </c>
      <c r="Q1255" t="s">
        <v>8320</v>
      </c>
      <c r="R1255" s="12">
        <f>ROUND(E1255/D1255*100,0)</f>
        <v>190</v>
      </c>
      <c r="S1255">
        <f>IFERROR(ROUND(E1255/N1255,2),0)</f>
        <v>50</v>
      </c>
    </row>
    <row r="1256" spans="1:19" ht="43" hidden="1" x14ac:dyDescent="0.5">
      <c r="A1256">
        <v>3155</v>
      </c>
      <c r="B1256" s="3" t="s">
        <v>3155</v>
      </c>
      <c r="C1256" s="3" t="s">
        <v>7265</v>
      </c>
      <c r="D1256" s="6">
        <v>5000</v>
      </c>
      <c r="E1256" s="8">
        <v>9425.23</v>
      </c>
      <c r="F1256" t="s">
        <v>8218</v>
      </c>
      <c r="G1256" t="s">
        <v>8224</v>
      </c>
      <c r="H1256" t="s">
        <v>8246</v>
      </c>
      <c r="I1256">
        <v>1356004725</v>
      </c>
      <c r="J1256" s="9">
        <f>(((I1256/60)/60/24)+DATE(1970,1,1))</f>
        <v>41263.499131944445</v>
      </c>
      <c r="K1256">
        <v>1353412725</v>
      </c>
      <c r="L1256" s="9">
        <f>(((K1256/60)/60/24)+DATE(1970,1,1))</f>
        <v>41233.499131944445</v>
      </c>
      <c r="M1256" t="b">
        <v>1</v>
      </c>
      <c r="N1256">
        <v>302</v>
      </c>
      <c r="O1256" t="b">
        <v>1</v>
      </c>
      <c r="P1256" s="14" t="s">
        <v>8319</v>
      </c>
      <c r="Q1256" t="s">
        <v>8320</v>
      </c>
      <c r="R1256" s="12">
        <f>ROUND(E1256/D1256*100,0)</f>
        <v>189</v>
      </c>
      <c r="S1256">
        <f>IFERROR(ROUND(E1256/N1256,2),0)</f>
        <v>31.21</v>
      </c>
    </row>
    <row r="1257" spans="1:19" ht="43" hidden="1" x14ac:dyDescent="0.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 s="9">
        <f>(((I1257/60)/60/24)+DATE(1970,1,1))</f>
        <v>42523.916666666672</v>
      </c>
      <c r="K1257">
        <v>1463852904</v>
      </c>
      <c r="L1257" s="9">
        <f>(((K1257/60)/60/24)+DATE(1970,1,1))</f>
        <v>42511.741944444439</v>
      </c>
      <c r="M1257" t="b">
        <v>0</v>
      </c>
      <c r="N1257">
        <v>49</v>
      </c>
      <c r="O1257" t="b">
        <v>1</v>
      </c>
      <c r="P1257" s="14" t="s">
        <v>8319</v>
      </c>
      <c r="Q1257" t="s">
        <v>8320</v>
      </c>
      <c r="R1257" s="12">
        <f>ROUND(E1257/D1257*100,0)</f>
        <v>109</v>
      </c>
      <c r="S1257">
        <f>IFERROR(ROUND(E1257/N1257,2),0)</f>
        <v>34.409999999999997</v>
      </c>
    </row>
    <row r="1258" spans="1:19" ht="43" hidden="1" x14ac:dyDescent="0.5">
      <c r="A1258">
        <v>2835</v>
      </c>
      <c r="B1258" s="3" t="s">
        <v>2835</v>
      </c>
      <c r="C1258" s="3" t="s">
        <v>6945</v>
      </c>
      <c r="D1258" s="6">
        <v>1000</v>
      </c>
      <c r="E1258" s="8">
        <v>1870.99</v>
      </c>
      <c r="F1258" t="s">
        <v>8218</v>
      </c>
      <c r="G1258" t="s">
        <v>8224</v>
      </c>
      <c r="H1258" t="s">
        <v>8246</v>
      </c>
      <c r="I1258">
        <v>1449273600</v>
      </c>
      <c r="J1258" s="9">
        <f>(((I1258/60)/60/24)+DATE(1970,1,1))</f>
        <v>42343</v>
      </c>
      <c r="K1258">
        <v>1446742417</v>
      </c>
      <c r="L1258" s="9">
        <f>(((K1258/60)/60/24)+DATE(1970,1,1))</f>
        <v>42313.703900462962</v>
      </c>
      <c r="M1258" t="b">
        <v>0</v>
      </c>
      <c r="N1258">
        <v>93</v>
      </c>
      <c r="O1258" t="b">
        <v>1</v>
      </c>
      <c r="P1258" s="14" t="s">
        <v>8319</v>
      </c>
      <c r="Q1258" t="s">
        <v>8320</v>
      </c>
      <c r="R1258" s="12">
        <f>ROUND(E1258/D1258*100,0)</f>
        <v>187</v>
      </c>
      <c r="S1258">
        <f>IFERROR(ROUND(E1258/N1258,2),0)</f>
        <v>20.12</v>
      </c>
    </row>
    <row r="1259" spans="1:19" ht="43" hidden="1" x14ac:dyDescent="0.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 s="9">
        <f>(((I1259/60)/60/24)+DATE(1970,1,1))</f>
        <v>42478.384317129632</v>
      </c>
      <c r="K1259">
        <v>1455790405</v>
      </c>
      <c r="L1259" s="9">
        <f>(((K1259/60)/60/24)+DATE(1970,1,1))</f>
        <v>42418.425983796296</v>
      </c>
      <c r="M1259" t="b">
        <v>0</v>
      </c>
      <c r="N1259">
        <v>24</v>
      </c>
      <c r="O1259" t="b">
        <v>1</v>
      </c>
      <c r="P1259" s="14" t="s">
        <v>8319</v>
      </c>
      <c r="Q1259" t="s">
        <v>8320</v>
      </c>
      <c r="R1259" s="12">
        <f>ROUND(E1259/D1259*100,0)</f>
        <v>109</v>
      </c>
      <c r="S1259">
        <f>IFERROR(ROUND(E1259/N1259,2),0)</f>
        <v>135.63</v>
      </c>
    </row>
    <row r="1260" spans="1:19" hidden="1" x14ac:dyDescent="0.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 s="9">
        <f>(((I1260/60)/60/24)+DATE(1970,1,1))</f>
        <v>42636.697569444441</v>
      </c>
      <c r="K1260">
        <v>1469465070</v>
      </c>
      <c r="L1260" s="9">
        <f>(((K1260/60)/60/24)+DATE(1970,1,1))</f>
        <v>42576.697569444441</v>
      </c>
      <c r="M1260" t="b">
        <v>0</v>
      </c>
      <c r="N1260">
        <v>54</v>
      </c>
      <c r="O1260" t="b">
        <v>1</v>
      </c>
      <c r="P1260" s="14" t="s">
        <v>8319</v>
      </c>
      <c r="Q1260" t="s">
        <v>8320</v>
      </c>
      <c r="R1260" s="12">
        <f>ROUND(E1260/D1260*100,0)</f>
        <v>109</v>
      </c>
      <c r="S1260">
        <f>IFERROR(ROUND(E1260/N1260,2),0)</f>
        <v>151.97999999999999</v>
      </c>
    </row>
    <row r="1261" spans="1:19" ht="43" hidden="1" x14ac:dyDescent="0.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 s="9">
        <f>(((I1261/60)/60/24)+DATE(1970,1,1))</f>
        <v>42537.248715277776</v>
      </c>
      <c r="K1261">
        <v>1464847089</v>
      </c>
      <c r="L1261" s="9">
        <f>(((K1261/60)/60/24)+DATE(1970,1,1))</f>
        <v>42523.248715277776</v>
      </c>
      <c r="M1261" t="b">
        <v>0</v>
      </c>
      <c r="N1261">
        <v>19</v>
      </c>
      <c r="O1261" t="b">
        <v>1</v>
      </c>
      <c r="P1261" s="14" t="s">
        <v>8319</v>
      </c>
      <c r="Q1261" t="s">
        <v>8320</v>
      </c>
      <c r="R1261" s="12">
        <f>ROUND(E1261/D1261*100,0)</f>
        <v>109</v>
      </c>
      <c r="S1261">
        <f>IFERROR(ROUND(E1261/N1261,2),0)</f>
        <v>46.05</v>
      </c>
    </row>
    <row r="1262" spans="1:19" ht="28.7" hidden="1" x14ac:dyDescent="0.5">
      <c r="A1262">
        <v>3395</v>
      </c>
      <c r="B1262" s="3" t="s">
        <v>3394</v>
      </c>
      <c r="C1262" s="3" t="s">
        <v>7505</v>
      </c>
      <c r="D1262" s="6">
        <v>500</v>
      </c>
      <c r="E1262" s="8">
        <v>920</v>
      </c>
      <c r="F1262" t="s">
        <v>8218</v>
      </c>
      <c r="G1262" t="s">
        <v>8224</v>
      </c>
      <c r="H1262" t="s">
        <v>8246</v>
      </c>
      <c r="I1262">
        <v>1433009400</v>
      </c>
      <c r="J1262" s="9">
        <f>(((I1262/60)/60/24)+DATE(1970,1,1))</f>
        <v>42154.756944444445</v>
      </c>
      <c r="K1262">
        <v>1431795944</v>
      </c>
      <c r="L1262" s="9">
        <f>(((K1262/60)/60/24)+DATE(1970,1,1))</f>
        <v>42140.712314814817</v>
      </c>
      <c r="M1262" t="b">
        <v>0</v>
      </c>
      <c r="N1262">
        <v>38</v>
      </c>
      <c r="O1262" t="b">
        <v>1</v>
      </c>
      <c r="P1262" s="14" t="s">
        <v>8319</v>
      </c>
      <c r="Q1262" t="s">
        <v>8320</v>
      </c>
      <c r="R1262" s="12">
        <f>ROUND(E1262/D1262*100,0)</f>
        <v>184</v>
      </c>
      <c r="S1262">
        <f>IFERROR(ROUND(E1262/N1262,2),0)</f>
        <v>24.21</v>
      </c>
    </row>
    <row r="1263" spans="1:19" ht="57.35" hidden="1" x14ac:dyDescent="0.5">
      <c r="A1263">
        <v>3605</v>
      </c>
      <c r="B1263" s="3" t="s">
        <v>3604</v>
      </c>
      <c r="C1263" s="3" t="s">
        <v>7715</v>
      </c>
      <c r="D1263" s="6">
        <v>250</v>
      </c>
      <c r="E1263" s="8">
        <v>460</v>
      </c>
      <c r="F1263" t="s">
        <v>8218</v>
      </c>
      <c r="G1263" t="s">
        <v>8224</v>
      </c>
      <c r="H1263" t="s">
        <v>8246</v>
      </c>
      <c r="I1263">
        <v>1455390126</v>
      </c>
      <c r="J1263" s="9">
        <f>(((I1263/60)/60/24)+DATE(1970,1,1))</f>
        <v>42413.793124999997</v>
      </c>
      <c r="K1263">
        <v>1452798126</v>
      </c>
      <c r="L1263" s="9">
        <f>(((K1263/60)/60/24)+DATE(1970,1,1))</f>
        <v>42383.793124999997</v>
      </c>
      <c r="M1263" t="b">
        <v>0</v>
      </c>
      <c r="N1263">
        <v>15</v>
      </c>
      <c r="O1263" t="b">
        <v>1</v>
      </c>
      <c r="P1263" s="14" t="s">
        <v>8319</v>
      </c>
      <c r="Q1263" t="s">
        <v>8320</v>
      </c>
      <c r="R1263" s="12">
        <f>ROUND(E1263/D1263*100,0)</f>
        <v>184</v>
      </c>
      <c r="S1263">
        <f>IFERROR(ROUND(E1263/N1263,2),0)</f>
        <v>30.67</v>
      </c>
    </row>
    <row r="1264" spans="1:19" ht="43" hidden="1" x14ac:dyDescent="0.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 s="9">
        <f>(((I1264/60)/60/24)+DATE(1970,1,1))</f>
        <v>41974.850868055553</v>
      </c>
      <c r="K1264">
        <v>1415737515</v>
      </c>
      <c r="L1264" s="9">
        <f>(((K1264/60)/60/24)+DATE(1970,1,1))</f>
        <v>41954.850868055553</v>
      </c>
      <c r="M1264" t="b">
        <v>0</v>
      </c>
      <c r="N1264">
        <v>50</v>
      </c>
      <c r="O1264" t="b">
        <v>1</v>
      </c>
      <c r="P1264" s="14" t="s">
        <v>8319</v>
      </c>
      <c r="Q1264" t="s">
        <v>8340</v>
      </c>
      <c r="R1264" s="12">
        <f>ROUND(E1264/D1264*100,0)</f>
        <v>109</v>
      </c>
      <c r="S1264">
        <f>IFERROR(ROUND(E1264/N1264,2),0)</f>
        <v>75.959999999999994</v>
      </c>
    </row>
    <row r="1265" spans="1:19" ht="43" hidden="1" x14ac:dyDescent="0.5">
      <c r="A1265">
        <v>3508</v>
      </c>
      <c r="B1265" s="3" t="s">
        <v>3507</v>
      </c>
      <c r="C1265" s="3" t="s">
        <v>7618</v>
      </c>
      <c r="D1265" s="6">
        <v>100</v>
      </c>
      <c r="E1265" s="8">
        <v>180</v>
      </c>
      <c r="F1265" t="s">
        <v>8218</v>
      </c>
      <c r="G1265" t="s">
        <v>8224</v>
      </c>
      <c r="H1265" t="s">
        <v>8246</v>
      </c>
      <c r="I1265">
        <v>1462914000</v>
      </c>
      <c r="J1265" s="9">
        <f>(((I1265/60)/60/24)+DATE(1970,1,1))</f>
        <v>42500.875</v>
      </c>
      <c r="K1265">
        <v>1460914253</v>
      </c>
      <c r="L1265" s="9">
        <f>(((K1265/60)/60/24)+DATE(1970,1,1))</f>
        <v>42477.729780092588</v>
      </c>
      <c r="M1265" t="b">
        <v>0</v>
      </c>
      <c r="N1265">
        <v>15</v>
      </c>
      <c r="O1265" t="b">
        <v>1</v>
      </c>
      <c r="P1265" s="14" t="s">
        <v>8319</v>
      </c>
      <c r="Q1265" t="s">
        <v>8320</v>
      </c>
      <c r="R1265" s="12">
        <f>ROUND(E1265/D1265*100,0)</f>
        <v>180</v>
      </c>
      <c r="S1265">
        <f>IFERROR(ROUND(E1265/N1265,2),0)</f>
        <v>12</v>
      </c>
    </row>
    <row r="1266" spans="1:19" ht="43" hidden="1" x14ac:dyDescent="0.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 s="9">
        <f>(((I1266/60)/60/24)+DATE(1970,1,1))</f>
        <v>41992.861192129625</v>
      </c>
      <c r="K1266">
        <v>1413834007</v>
      </c>
      <c r="L1266" s="9">
        <f>(((K1266/60)/60/24)+DATE(1970,1,1))</f>
        <v>41932.819525462961</v>
      </c>
      <c r="M1266" t="b">
        <v>0</v>
      </c>
      <c r="N1266">
        <v>70</v>
      </c>
      <c r="O1266" t="b">
        <v>1</v>
      </c>
      <c r="P1266" s="14" t="s">
        <v>8322</v>
      </c>
      <c r="Q1266" t="s">
        <v>8336</v>
      </c>
      <c r="R1266" s="12">
        <f>ROUND(E1266/D1266*100,0)</f>
        <v>108</v>
      </c>
      <c r="S1266">
        <f>IFERROR(ROUND(E1266/N1266,2),0)</f>
        <v>76.87</v>
      </c>
    </row>
    <row r="1267" spans="1:19" ht="43" hidden="1" x14ac:dyDescent="0.5">
      <c r="A1267">
        <v>3255</v>
      </c>
      <c r="B1267" s="3" t="s">
        <v>3255</v>
      </c>
      <c r="C1267" s="3" t="s">
        <v>7365</v>
      </c>
      <c r="D1267" s="6">
        <v>300</v>
      </c>
      <c r="E1267" s="8">
        <v>525</v>
      </c>
      <c r="F1267" t="s">
        <v>8218</v>
      </c>
      <c r="G1267" t="s">
        <v>8224</v>
      </c>
      <c r="H1267" t="s">
        <v>8246</v>
      </c>
      <c r="I1267">
        <v>1412706375</v>
      </c>
      <c r="J1267" s="9">
        <f>(((I1267/60)/60/24)+DATE(1970,1,1))</f>
        <v>41919.768229166664</v>
      </c>
      <c r="K1267">
        <v>1410114375</v>
      </c>
      <c r="L1267" s="9">
        <f>(((K1267/60)/60/24)+DATE(1970,1,1))</f>
        <v>41889.768229166664</v>
      </c>
      <c r="M1267" t="b">
        <v>1</v>
      </c>
      <c r="N1267">
        <v>18</v>
      </c>
      <c r="O1267" t="b">
        <v>1</v>
      </c>
      <c r="P1267" s="14" t="s">
        <v>8319</v>
      </c>
      <c r="Q1267" t="s">
        <v>8320</v>
      </c>
      <c r="R1267" s="12">
        <f>ROUND(E1267/D1267*100,0)</f>
        <v>175</v>
      </c>
      <c r="S1267">
        <f>IFERROR(ROUND(E1267/N1267,2),0)</f>
        <v>29.17</v>
      </c>
    </row>
    <row r="1268" spans="1:19" ht="43" hidden="1" x14ac:dyDescent="0.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 s="9">
        <f>(((I1268/60)/60/24)+DATE(1970,1,1))</f>
        <v>41862.249305555553</v>
      </c>
      <c r="K1268">
        <v>1405453354</v>
      </c>
      <c r="L1268" s="9">
        <f>(((K1268/60)/60/24)+DATE(1970,1,1))</f>
        <v>41835.821226851855</v>
      </c>
      <c r="M1268" t="b">
        <v>0</v>
      </c>
      <c r="N1268">
        <v>57</v>
      </c>
      <c r="O1268" t="b">
        <v>1</v>
      </c>
      <c r="P1268" s="14" t="s">
        <v>8322</v>
      </c>
      <c r="Q1268" t="s">
        <v>8323</v>
      </c>
      <c r="R1268" s="12">
        <f>ROUND(E1268/D1268*100,0)</f>
        <v>108</v>
      </c>
      <c r="S1268">
        <f>IFERROR(ROUND(E1268/N1268,2),0)</f>
        <v>132.05000000000001</v>
      </c>
    </row>
    <row r="1269" spans="1:19" ht="43" hidden="1" x14ac:dyDescent="0.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 s="9">
        <f>(((I1269/60)/60/24)+DATE(1970,1,1))</f>
        <v>41228</v>
      </c>
      <c r="K1269">
        <v>1351210481</v>
      </c>
      <c r="L1269" s="9">
        <f>(((K1269/60)/60/24)+DATE(1970,1,1))</f>
        <v>41208.010196759256</v>
      </c>
      <c r="M1269" t="b">
        <v>0</v>
      </c>
      <c r="N1269">
        <v>41</v>
      </c>
      <c r="O1269" t="b">
        <v>1</v>
      </c>
      <c r="P1269" s="14" t="s">
        <v>8322</v>
      </c>
      <c r="Q1269" t="s">
        <v>8323</v>
      </c>
      <c r="R1269" s="12">
        <f>ROUND(E1269/D1269*100,0)</f>
        <v>108</v>
      </c>
      <c r="S1269">
        <f>IFERROR(ROUND(E1269/N1269,2),0)</f>
        <v>58.17</v>
      </c>
    </row>
    <row r="1270" spans="1:19" ht="43" hidden="1" x14ac:dyDescent="0.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 s="9">
        <f>(((I1270/60)/60/24)+DATE(1970,1,1))</f>
        <v>41399.708460648151</v>
      </c>
      <c r="K1270">
        <v>1363885211</v>
      </c>
      <c r="L1270" s="9">
        <f>(((K1270/60)/60/24)+DATE(1970,1,1))</f>
        <v>41354.708460648151</v>
      </c>
      <c r="M1270" t="b">
        <v>1</v>
      </c>
      <c r="N1270">
        <v>137</v>
      </c>
      <c r="O1270" t="b">
        <v>1</v>
      </c>
      <c r="P1270" s="14" t="s">
        <v>8322</v>
      </c>
      <c r="Q1270" t="s">
        <v>8334</v>
      </c>
      <c r="R1270" s="12">
        <f>ROUND(E1270/D1270*100,0)</f>
        <v>108</v>
      </c>
      <c r="S1270">
        <f>IFERROR(ROUND(E1270/N1270,2),0)</f>
        <v>117.85</v>
      </c>
    </row>
    <row r="1271" spans="1:19" ht="43" hidden="1" x14ac:dyDescent="0.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 s="9">
        <f>(((I1271/60)/60/24)+DATE(1970,1,1))</f>
        <v>40727.498449074075</v>
      </c>
      <c r="K1271">
        <v>1307102266</v>
      </c>
      <c r="L1271" s="9">
        <f>(((K1271/60)/60/24)+DATE(1970,1,1))</f>
        <v>40697.498449074075</v>
      </c>
      <c r="M1271" t="b">
        <v>1</v>
      </c>
      <c r="N1271">
        <v>118</v>
      </c>
      <c r="O1271" t="b">
        <v>1</v>
      </c>
      <c r="P1271" s="14" t="s">
        <v>8322</v>
      </c>
      <c r="Q1271" t="s">
        <v>8334</v>
      </c>
      <c r="R1271" s="12">
        <f>ROUND(E1271/D1271*100,0)</f>
        <v>108</v>
      </c>
      <c r="S1271">
        <f>IFERROR(ROUND(E1271/N1271,2),0)</f>
        <v>45.67</v>
      </c>
    </row>
    <row r="1272" spans="1:19" ht="43" hidden="1" x14ac:dyDescent="0.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 s="9">
        <f>(((I1272/60)/60/24)+DATE(1970,1,1))</f>
        <v>41223.073680555557</v>
      </c>
      <c r="K1272">
        <v>1349916366</v>
      </c>
      <c r="L1272" s="9">
        <f>(((K1272/60)/60/24)+DATE(1970,1,1))</f>
        <v>41193.032013888893</v>
      </c>
      <c r="M1272" t="b">
        <v>1</v>
      </c>
      <c r="N1272">
        <v>332</v>
      </c>
      <c r="O1272" t="b">
        <v>1</v>
      </c>
      <c r="P1272" s="14" t="s">
        <v>8322</v>
      </c>
      <c r="Q1272" t="s">
        <v>8334</v>
      </c>
      <c r="R1272" s="12">
        <f>ROUND(E1272/D1272*100,0)</f>
        <v>108</v>
      </c>
      <c r="S1272">
        <f>IFERROR(ROUND(E1272/N1272,2),0)</f>
        <v>65.3</v>
      </c>
    </row>
    <row r="1273" spans="1:19" ht="43" hidden="1" x14ac:dyDescent="0.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 s="9">
        <f>(((I1273/60)/60/24)+DATE(1970,1,1))</f>
        <v>42503.57</v>
      </c>
      <c r="K1273">
        <v>1460554848</v>
      </c>
      <c r="L1273" s="9">
        <f>(((K1273/60)/60/24)+DATE(1970,1,1))</f>
        <v>42473.57</v>
      </c>
      <c r="M1273" t="b">
        <v>1</v>
      </c>
      <c r="N1273">
        <v>186</v>
      </c>
      <c r="O1273" t="b">
        <v>1</v>
      </c>
      <c r="P1273" s="14" t="s">
        <v>8322</v>
      </c>
      <c r="Q1273" t="s">
        <v>8334</v>
      </c>
      <c r="R1273" s="12">
        <f>ROUND(E1273/D1273*100,0)</f>
        <v>108</v>
      </c>
      <c r="S1273">
        <f>IFERROR(ROUND(E1273/N1273,2),0)</f>
        <v>145.04</v>
      </c>
    </row>
    <row r="1274" spans="1:19" ht="43" hidden="1" x14ac:dyDescent="0.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 s="9">
        <f>(((I1274/60)/60/24)+DATE(1970,1,1))</f>
        <v>42123.760046296295</v>
      </c>
      <c r="K1274">
        <v>1427739268</v>
      </c>
      <c r="L1274" s="9">
        <f>(((K1274/60)/60/24)+DATE(1970,1,1))</f>
        <v>42093.760046296295</v>
      </c>
      <c r="M1274" t="b">
        <v>1</v>
      </c>
      <c r="N1274">
        <v>89</v>
      </c>
      <c r="O1274" t="b">
        <v>1</v>
      </c>
      <c r="P1274" s="14" t="s">
        <v>8322</v>
      </c>
      <c r="Q1274" t="s">
        <v>8334</v>
      </c>
      <c r="R1274" s="12">
        <f>ROUND(E1274/D1274*100,0)</f>
        <v>108</v>
      </c>
      <c r="S1274">
        <f>IFERROR(ROUND(E1274/N1274,2),0)</f>
        <v>72.87</v>
      </c>
    </row>
    <row r="1275" spans="1:19" ht="43" hidden="1" x14ac:dyDescent="0.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 s="9">
        <f>(((I1275/60)/60/24)+DATE(1970,1,1))</f>
        <v>41026.897222222222</v>
      </c>
      <c r="K1275">
        <v>1332452960</v>
      </c>
      <c r="L1275" s="9">
        <f>(((K1275/60)/60/24)+DATE(1970,1,1))</f>
        <v>40990.909259259257</v>
      </c>
      <c r="M1275" t="b">
        <v>0</v>
      </c>
      <c r="N1275">
        <v>184</v>
      </c>
      <c r="O1275" t="b">
        <v>1</v>
      </c>
      <c r="P1275" s="14" t="s">
        <v>8322</v>
      </c>
      <c r="Q1275" t="s">
        <v>8334</v>
      </c>
      <c r="R1275" s="12">
        <f>ROUND(E1275/D1275*100,0)</f>
        <v>108</v>
      </c>
      <c r="S1275">
        <f>IFERROR(ROUND(E1275/N1275,2),0)</f>
        <v>58.72</v>
      </c>
    </row>
    <row r="1276" spans="1:19" ht="28.7" hidden="1" x14ac:dyDescent="0.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 s="9">
        <f>(((I1276/60)/60/24)+DATE(1970,1,1))</f>
        <v>41704.08494212963</v>
      </c>
      <c r="K1276">
        <v>1391479339</v>
      </c>
      <c r="L1276" s="9">
        <f>(((K1276/60)/60/24)+DATE(1970,1,1))</f>
        <v>41674.08494212963</v>
      </c>
      <c r="M1276" t="b">
        <v>0</v>
      </c>
      <c r="N1276">
        <v>55</v>
      </c>
      <c r="O1276" t="b">
        <v>1</v>
      </c>
      <c r="P1276" s="14" t="s">
        <v>8322</v>
      </c>
      <c r="Q1276" t="s">
        <v>8334</v>
      </c>
      <c r="R1276" s="12">
        <f>ROUND(E1276/D1276*100,0)</f>
        <v>108</v>
      </c>
      <c r="S1276">
        <f>IFERROR(ROUND(E1276/N1276,2),0)</f>
        <v>55.2</v>
      </c>
    </row>
    <row r="1277" spans="1:19" ht="43" hidden="1" x14ac:dyDescent="0.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 s="9">
        <f>(((I1277/60)/60/24)+DATE(1970,1,1))</f>
        <v>40672.249305555553</v>
      </c>
      <c r="K1277">
        <v>1301975637</v>
      </c>
      <c r="L1277" s="9">
        <f>(((K1277/60)/60/24)+DATE(1970,1,1))</f>
        <v>40638.162465277775</v>
      </c>
      <c r="M1277" t="b">
        <v>0</v>
      </c>
      <c r="N1277">
        <v>35</v>
      </c>
      <c r="O1277" t="b">
        <v>1</v>
      </c>
      <c r="P1277" s="14" t="s">
        <v>8322</v>
      </c>
      <c r="Q1277" t="s">
        <v>8334</v>
      </c>
      <c r="R1277" s="12">
        <f>ROUND(E1277/D1277*100,0)</f>
        <v>108</v>
      </c>
      <c r="S1277">
        <f>IFERROR(ROUND(E1277/N1277,2),0)</f>
        <v>86.16</v>
      </c>
    </row>
    <row r="1278" spans="1:19" ht="43" hidden="1" x14ac:dyDescent="0.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 s="9">
        <f>(((I1278/60)/60/24)+DATE(1970,1,1))</f>
        <v>42179.083333333328</v>
      </c>
      <c r="K1278">
        <v>1433254268</v>
      </c>
      <c r="L1278" s="9">
        <f>(((K1278/60)/60/24)+DATE(1970,1,1))</f>
        <v>42157.591064814813</v>
      </c>
      <c r="M1278" t="b">
        <v>0</v>
      </c>
      <c r="N1278">
        <v>29</v>
      </c>
      <c r="O1278" t="b">
        <v>1</v>
      </c>
      <c r="P1278" s="14" t="s">
        <v>8319</v>
      </c>
      <c r="Q1278" t="s">
        <v>8320</v>
      </c>
      <c r="R1278" s="12">
        <f>ROUND(E1278/D1278*100,0)</f>
        <v>108</v>
      </c>
      <c r="S1278">
        <f>IFERROR(ROUND(E1278/N1278,2),0)</f>
        <v>126.55</v>
      </c>
    </row>
    <row r="1279" spans="1:19" ht="43" hidden="1" x14ac:dyDescent="0.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 s="9">
        <f>(((I1279/60)/60/24)+DATE(1970,1,1))</f>
        <v>41028.166666666664</v>
      </c>
      <c r="K1279">
        <v>1332978688</v>
      </c>
      <c r="L1279" s="9">
        <f>(((K1279/60)/60/24)+DATE(1970,1,1))</f>
        <v>40996.994074074071</v>
      </c>
      <c r="M1279" t="b">
        <v>0</v>
      </c>
      <c r="N1279">
        <v>71</v>
      </c>
      <c r="O1279" t="b">
        <v>1</v>
      </c>
      <c r="P1279" s="14" t="s">
        <v>8316</v>
      </c>
      <c r="Q1279" t="s">
        <v>8317</v>
      </c>
      <c r="R1279" s="12">
        <f>ROUND(E1279/D1279*100,0)</f>
        <v>108</v>
      </c>
      <c r="S1279">
        <f>IFERROR(ROUND(E1279/N1279,2),0)</f>
        <v>45.44</v>
      </c>
    </row>
    <row r="1280" spans="1:19" ht="43" hidden="1" x14ac:dyDescent="0.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 s="9">
        <f>(((I1280/60)/60/24)+DATE(1970,1,1))</f>
        <v>41355.484085648146</v>
      </c>
      <c r="K1280">
        <v>1361363825</v>
      </c>
      <c r="L1280" s="9">
        <f>(((K1280/60)/60/24)+DATE(1970,1,1))</f>
        <v>41325.525752314818</v>
      </c>
      <c r="M1280" t="b">
        <v>0</v>
      </c>
      <c r="N1280">
        <v>32</v>
      </c>
      <c r="O1280" t="b">
        <v>1</v>
      </c>
      <c r="P1280" s="14" t="s">
        <v>8316</v>
      </c>
      <c r="Q1280" t="s">
        <v>8317</v>
      </c>
      <c r="R1280" s="12">
        <f>ROUND(E1280/D1280*100,0)</f>
        <v>108</v>
      </c>
      <c r="S1280">
        <f>IFERROR(ROUND(E1280/N1280,2),0)</f>
        <v>60.66</v>
      </c>
    </row>
    <row r="1281" spans="1:19" hidden="1" x14ac:dyDescent="0.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 s="9">
        <f>(((I1281/60)/60/24)+DATE(1970,1,1))</f>
        <v>42544.666956018518</v>
      </c>
      <c r="K1281">
        <v>1464105625</v>
      </c>
      <c r="L1281" s="9">
        <f>(((K1281/60)/60/24)+DATE(1970,1,1))</f>
        <v>42514.666956018518</v>
      </c>
      <c r="M1281" t="b">
        <v>0</v>
      </c>
      <c r="N1281">
        <v>96</v>
      </c>
      <c r="O1281" t="b">
        <v>1</v>
      </c>
      <c r="P1281" s="14" t="s">
        <v>8316</v>
      </c>
      <c r="Q1281" t="s">
        <v>8329</v>
      </c>
      <c r="R1281" s="12">
        <f>ROUND(E1281/D1281*100,0)</f>
        <v>108</v>
      </c>
      <c r="S1281">
        <f>IFERROR(ROUND(E1281/N1281,2),0)</f>
        <v>61.03</v>
      </c>
    </row>
    <row r="1282" spans="1:19" ht="43" hidden="1" x14ac:dyDescent="0.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 s="9">
        <f>(((I1282/60)/60/24)+DATE(1970,1,1))</f>
        <v>42046.641435185185</v>
      </c>
      <c r="K1282">
        <v>1421076220</v>
      </c>
      <c r="L1282" s="9">
        <f>(((K1282/60)/60/24)+DATE(1970,1,1))</f>
        <v>42016.641435185185</v>
      </c>
      <c r="M1282" t="b">
        <v>0</v>
      </c>
      <c r="N1282">
        <v>76</v>
      </c>
      <c r="O1282" t="b">
        <v>1</v>
      </c>
      <c r="P1282" s="14" t="s">
        <v>8316</v>
      </c>
      <c r="Q1282" t="s">
        <v>8329</v>
      </c>
      <c r="R1282" s="12">
        <f>ROUND(E1282/D1282*100,0)</f>
        <v>108</v>
      </c>
      <c r="S1282">
        <f>IFERROR(ROUND(E1282/N1282,2),0)</f>
        <v>65.16</v>
      </c>
    </row>
    <row r="1283" spans="1:19" ht="43" hidden="1" x14ac:dyDescent="0.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 s="9">
        <f>(((I1283/60)/60/24)+DATE(1970,1,1))</f>
        <v>42550.979108796295</v>
      </c>
      <c r="K1283">
        <v>1465428595</v>
      </c>
      <c r="L1283" s="9">
        <f>(((K1283/60)/60/24)+DATE(1970,1,1))</f>
        <v>42529.979108796295</v>
      </c>
      <c r="M1283" t="b">
        <v>0</v>
      </c>
      <c r="N1283">
        <v>86</v>
      </c>
      <c r="O1283" t="b">
        <v>1</v>
      </c>
      <c r="P1283" s="14" t="s">
        <v>8327</v>
      </c>
      <c r="Q1283" t="s">
        <v>8328</v>
      </c>
      <c r="R1283" s="12">
        <f>ROUND(E1283/D1283*100,0)</f>
        <v>108</v>
      </c>
      <c r="S1283">
        <f>IFERROR(ROUND(E1283/N1283,2),0)</f>
        <v>112.79</v>
      </c>
    </row>
    <row r="1284" spans="1:19" ht="43" hidden="1" x14ac:dyDescent="0.5">
      <c r="A1284">
        <v>3654</v>
      </c>
      <c r="B1284" s="3" t="s">
        <v>3651</v>
      </c>
      <c r="C1284" s="3" t="s">
        <v>7764</v>
      </c>
      <c r="D1284" s="6">
        <v>1500</v>
      </c>
      <c r="E1284" s="8">
        <v>2616</v>
      </c>
      <c r="F1284" t="s">
        <v>8218</v>
      </c>
      <c r="G1284" t="s">
        <v>8224</v>
      </c>
      <c r="H1284" t="s">
        <v>8246</v>
      </c>
      <c r="I1284">
        <v>1459702800</v>
      </c>
      <c r="J1284" s="9">
        <f>(((I1284/60)/60/24)+DATE(1970,1,1))</f>
        <v>42463.708333333328</v>
      </c>
      <c r="K1284">
        <v>1457690386</v>
      </c>
      <c r="L1284" s="9">
        <f>(((K1284/60)/60/24)+DATE(1970,1,1))</f>
        <v>42440.416504629626</v>
      </c>
      <c r="M1284" t="b">
        <v>0</v>
      </c>
      <c r="N1284">
        <v>38</v>
      </c>
      <c r="O1284" t="b">
        <v>1</v>
      </c>
      <c r="P1284" s="14" t="s">
        <v>8319</v>
      </c>
      <c r="Q1284" t="s">
        <v>8320</v>
      </c>
      <c r="R1284" s="12">
        <f>ROUND(E1284/D1284*100,0)</f>
        <v>174</v>
      </c>
      <c r="S1284">
        <f>IFERROR(ROUND(E1284/N1284,2),0)</f>
        <v>68.84</v>
      </c>
    </row>
    <row r="1285" spans="1:19" ht="43" hidden="1" x14ac:dyDescent="0.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 s="9">
        <f>(((I1285/60)/60/24)+DATE(1970,1,1))</f>
        <v>42381.208333333328</v>
      </c>
      <c r="K1285">
        <v>1449029266</v>
      </c>
      <c r="L1285" s="9">
        <f>(((K1285/60)/60/24)+DATE(1970,1,1))</f>
        <v>42340.172060185185</v>
      </c>
      <c r="M1285" t="b">
        <v>1</v>
      </c>
      <c r="N1285">
        <v>248</v>
      </c>
      <c r="O1285" t="b">
        <v>1</v>
      </c>
      <c r="P1285" s="14" t="s">
        <v>8325</v>
      </c>
      <c r="Q1285" t="s">
        <v>8326</v>
      </c>
      <c r="R1285" s="12">
        <f>ROUND(E1285/D1285*100,0)</f>
        <v>108</v>
      </c>
      <c r="S1285">
        <f>IFERROR(ROUND(E1285/N1285,2),0)</f>
        <v>69.599999999999994</v>
      </c>
    </row>
    <row r="1286" spans="1:19" ht="28.7" hidden="1" x14ac:dyDescent="0.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 s="9">
        <f>(((I1286/60)/60/24)+DATE(1970,1,1))</f>
        <v>41320.598483796297</v>
      </c>
      <c r="K1286">
        <v>1358346109</v>
      </c>
      <c r="L1286" s="9">
        <f>(((K1286/60)/60/24)+DATE(1970,1,1))</f>
        <v>41290.598483796297</v>
      </c>
      <c r="M1286" t="b">
        <v>1</v>
      </c>
      <c r="N1286">
        <v>321</v>
      </c>
      <c r="O1286" t="b">
        <v>1</v>
      </c>
      <c r="P1286" s="14" t="s">
        <v>8325</v>
      </c>
      <c r="Q1286" t="s">
        <v>8326</v>
      </c>
      <c r="R1286" s="12">
        <f>ROUND(E1286/D1286*100,0)</f>
        <v>108</v>
      </c>
      <c r="S1286">
        <f>IFERROR(ROUND(E1286/N1286,2),0)</f>
        <v>149.46</v>
      </c>
    </row>
    <row r="1287" spans="1:19" ht="43" hidden="1" x14ac:dyDescent="0.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 s="9">
        <f>(((I1287/60)/60/24)+DATE(1970,1,1))</f>
        <v>42666.347233796296</v>
      </c>
      <c r="K1287">
        <v>1472026801</v>
      </c>
      <c r="L1287" s="9">
        <f>(((K1287/60)/60/24)+DATE(1970,1,1))</f>
        <v>42606.347233796296</v>
      </c>
      <c r="M1287" t="b">
        <v>1</v>
      </c>
      <c r="N1287">
        <v>71</v>
      </c>
      <c r="O1287" t="b">
        <v>1</v>
      </c>
      <c r="P1287" s="14" t="s">
        <v>8327</v>
      </c>
      <c r="Q1287" t="s">
        <v>8328</v>
      </c>
      <c r="R1287" s="12">
        <f>ROUND(E1287/D1287*100,0)</f>
        <v>108</v>
      </c>
      <c r="S1287">
        <f>IFERROR(ROUND(E1287/N1287,2),0)</f>
        <v>56.98</v>
      </c>
    </row>
    <row r="1288" spans="1:19" ht="43" hidden="1" x14ac:dyDescent="0.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 s="9">
        <f>(((I1288/60)/60/24)+DATE(1970,1,1))</f>
        <v>40668.092974537038</v>
      </c>
      <c r="K1288">
        <v>1301969633</v>
      </c>
      <c r="L1288" s="9">
        <f>(((K1288/60)/60/24)+DATE(1970,1,1))</f>
        <v>40638.092974537038</v>
      </c>
      <c r="M1288" t="b">
        <v>0</v>
      </c>
      <c r="N1288">
        <v>56</v>
      </c>
      <c r="O1288" t="b">
        <v>1</v>
      </c>
      <c r="P1288" s="14" t="s">
        <v>8316</v>
      </c>
      <c r="Q1288" t="s">
        <v>8317</v>
      </c>
      <c r="R1288" s="12">
        <f>ROUND(E1288/D1288*100,0)</f>
        <v>108</v>
      </c>
      <c r="S1288">
        <f>IFERROR(ROUND(E1288/N1288,2),0)</f>
        <v>48.33</v>
      </c>
    </row>
    <row r="1289" spans="1:19" ht="28.7" hidden="1" x14ac:dyDescent="0.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 s="9">
        <f>(((I1289/60)/60/24)+DATE(1970,1,1))</f>
        <v>42036.02207175926</v>
      </c>
      <c r="K1289">
        <v>1420158707</v>
      </c>
      <c r="L1289" s="9">
        <f>(((K1289/60)/60/24)+DATE(1970,1,1))</f>
        <v>42006.02207175926</v>
      </c>
      <c r="M1289" t="b">
        <v>0</v>
      </c>
      <c r="N1289">
        <v>32</v>
      </c>
      <c r="O1289" t="b">
        <v>1</v>
      </c>
      <c r="P1289" s="14" t="s">
        <v>8316</v>
      </c>
      <c r="Q1289" t="s">
        <v>8324</v>
      </c>
      <c r="R1289" s="12">
        <f>ROUND(E1289/D1289*100,0)</f>
        <v>108</v>
      </c>
      <c r="S1289">
        <f>IFERROR(ROUND(E1289/N1289,2),0)</f>
        <v>33.75</v>
      </c>
    </row>
    <row r="1290" spans="1:19" ht="43" hidden="1" x14ac:dyDescent="0.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 s="9">
        <f>(((I1290/60)/60/24)+DATE(1970,1,1))</f>
        <v>42450.707962962959</v>
      </c>
      <c r="K1290">
        <v>1455991168</v>
      </c>
      <c r="L1290" s="9">
        <f>(((K1290/60)/60/24)+DATE(1970,1,1))</f>
        <v>42420.74962962963</v>
      </c>
      <c r="M1290" t="b">
        <v>0</v>
      </c>
      <c r="N1290">
        <v>35</v>
      </c>
      <c r="O1290" t="b">
        <v>1</v>
      </c>
      <c r="P1290" s="14" t="s">
        <v>8327</v>
      </c>
      <c r="Q1290" t="s">
        <v>8328</v>
      </c>
      <c r="R1290" s="12">
        <f>ROUND(E1290/D1290*100,0)</f>
        <v>108</v>
      </c>
      <c r="S1290">
        <f>IFERROR(ROUND(E1290/N1290,2),0)</f>
        <v>462.86</v>
      </c>
    </row>
    <row r="1291" spans="1:19" ht="43" hidden="1" x14ac:dyDescent="0.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 s="9">
        <f>(((I1291/60)/60/24)+DATE(1970,1,1))</f>
        <v>41811.207638888889</v>
      </c>
      <c r="K1291">
        <v>1400106171</v>
      </c>
      <c r="L1291" s="9">
        <f>(((K1291/60)/60/24)+DATE(1970,1,1))</f>
        <v>41773.932534722226</v>
      </c>
      <c r="M1291" t="b">
        <v>0</v>
      </c>
      <c r="N1291">
        <v>50</v>
      </c>
      <c r="O1291" t="b">
        <v>1</v>
      </c>
      <c r="P1291" s="14" t="s">
        <v>8316</v>
      </c>
      <c r="Q1291" t="s">
        <v>8333</v>
      </c>
      <c r="R1291" s="12">
        <f>ROUND(E1291/D1291*100,0)</f>
        <v>108</v>
      </c>
      <c r="S1291">
        <f>IFERROR(ROUND(E1291/N1291,2),0)</f>
        <v>54.2</v>
      </c>
    </row>
    <row r="1292" spans="1:19" ht="43" hidden="1" x14ac:dyDescent="0.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 s="9">
        <f>(((I1292/60)/60/24)+DATE(1970,1,1))</f>
        <v>42168.684189814812</v>
      </c>
      <c r="K1292">
        <v>1431620714</v>
      </c>
      <c r="L1292" s="9">
        <f>(((K1292/60)/60/24)+DATE(1970,1,1))</f>
        <v>42138.684189814812</v>
      </c>
      <c r="M1292" t="b">
        <v>0</v>
      </c>
      <c r="N1292">
        <v>180</v>
      </c>
      <c r="O1292" t="b">
        <v>1</v>
      </c>
      <c r="P1292" s="14" t="s">
        <v>8312</v>
      </c>
      <c r="Q1292" t="s">
        <v>8313</v>
      </c>
      <c r="R1292" s="12">
        <f>ROUND(E1292/D1292*100,0)</f>
        <v>108</v>
      </c>
      <c r="S1292">
        <f>IFERROR(ROUND(E1292/N1292,2),0)</f>
        <v>90.18</v>
      </c>
    </row>
    <row r="1293" spans="1:19" ht="43" hidden="1" x14ac:dyDescent="0.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 s="9">
        <f>(((I1293/60)/60/24)+DATE(1970,1,1))</f>
        <v>42735.764513888891</v>
      </c>
      <c r="K1293">
        <v>1480616454</v>
      </c>
      <c r="L1293" s="9">
        <f>(((K1293/60)/60/24)+DATE(1970,1,1))</f>
        <v>42705.764513888891</v>
      </c>
      <c r="M1293" t="b">
        <v>0</v>
      </c>
      <c r="N1293">
        <v>35</v>
      </c>
      <c r="O1293" t="b">
        <v>1</v>
      </c>
      <c r="P1293" s="14" t="s">
        <v>8312</v>
      </c>
      <c r="Q1293" t="s">
        <v>8313</v>
      </c>
      <c r="R1293" s="12">
        <f>ROUND(E1293/D1293*100,0)</f>
        <v>108</v>
      </c>
      <c r="S1293">
        <f>IFERROR(ROUND(E1293/N1293,2),0)</f>
        <v>154.16999999999999</v>
      </c>
    </row>
    <row r="1294" spans="1:19" ht="43" hidden="1" x14ac:dyDescent="0.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 s="9">
        <f>(((I1294/60)/60/24)+DATE(1970,1,1))</f>
        <v>41763.290972222225</v>
      </c>
      <c r="K1294">
        <v>1396468782</v>
      </c>
      <c r="L1294" s="9">
        <f>(((K1294/60)/60/24)+DATE(1970,1,1))</f>
        <v>41731.833124999997</v>
      </c>
      <c r="M1294" t="b">
        <v>0</v>
      </c>
      <c r="N1294">
        <v>46</v>
      </c>
      <c r="O1294" t="b">
        <v>1</v>
      </c>
      <c r="P1294" s="14" t="s">
        <v>8316</v>
      </c>
      <c r="Q1294" t="s">
        <v>8333</v>
      </c>
      <c r="R1294" s="12">
        <f>ROUND(E1294/D1294*100,0)</f>
        <v>108</v>
      </c>
      <c r="S1294">
        <f>IFERROR(ROUND(E1294/N1294,2),0)</f>
        <v>70.650000000000006</v>
      </c>
    </row>
    <row r="1295" spans="1:19" ht="43" hidden="1" x14ac:dyDescent="0.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 s="9">
        <f>(((I1295/60)/60/24)+DATE(1970,1,1))</f>
        <v>41955.752233796295</v>
      </c>
      <c r="K1295">
        <v>1413997393</v>
      </c>
      <c r="L1295" s="9">
        <f>(((K1295/60)/60/24)+DATE(1970,1,1))</f>
        <v>41934.71056712963</v>
      </c>
      <c r="M1295" t="b">
        <v>0</v>
      </c>
      <c r="N1295">
        <v>58</v>
      </c>
      <c r="O1295" t="b">
        <v>1</v>
      </c>
      <c r="P1295" s="14" t="s">
        <v>8316</v>
      </c>
      <c r="Q1295" t="s">
        <v>8333</v>
      </c>
      <c r="R1295" s="12">
        <f>ROUND(E1295/D1295*100,0)</f>
        <v>108</v>
      </c>
      <c r="S1295">
        <f>IFERROR(ROUND(E1295/N1295,2),0)</f>
        <v>37.15</v>
      </c>
    </row>
    <row r="1296" spans="1:19" ht="43" hidden="1" x14ac:dyDescent="0.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 s="9">
        <f>(((I1296/60)/60/24)+DATE(1970,1,1))</f>
        <v>42483</v>
      </c>
      <c r="K1296">
        <v>1458748809</v>
      </c>
      <c r="L1296" s="9">
        <f>(((K1296/60)/60/24)+DATE(1970,1,1))</f>
        <v>42452.666770833333</v>
      </c>
      <c r="M1296" t="b">
        <v>0</v>
      </c>
      <c r="N1296">
        <v>218</v>
      </c>
      <c r="O1296" t="b">
        <v>1</v>
      </c>
      <c r="P1296" s="14" t="s">
        <v>8314</v>
      </c>
      <c r="Q1296" t="s">
        <v>8315</v>
      </c>
      <c r="R1296" s="12">
        <f>ROUND(E1296/D1296*100,0)</f>
        <v>108</v>
      </c>
      <c r="S1296">
        <f>IFERROR(ROUND(E1296/N1296,2),0)</f>
        <v>37.200000000000003</v>
      </c>
    </row>
    <row r="1297" spans="1:19" ht="43" hidden="1" x14ac:dyDescent="0.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 s="9">
        <f>(((I1297/60)/60/24)+DATE(1970,1,1))</f>
        <v>42412.207638888889</v>
      </c>
      <c r="K1297">
        <v>1452625822</v>
      </c>
      <c r="L1297" s="9">
        <f>(((K1297/60)/60/24)+DATE(1970,1,1))</f>
        <v>42381.79886574074</v>
      </c>
      <c r="M1297" t="b">
        <v>0</v>
      </c>
      <c r="N1297">
        <v>321</v>
      </c>
      <c r="O1297" t="b">
        <v>1</v>
      </c>
      <c r="P1297" s="14" t="s">
        <v>8314</v>
      </c>
      <c r="Q1297" t="s">
        <v>8315</v>
      </c>
      <c r="R1297" s="12">
        <f>ROUND(E1297/D1297*100,0)</f>
        <v>108</v>
      </c>
      <c r="S1297">
        <f>IFERROR(ROUND(E1297/N1297,2),0)</f>
        <v>60.82</v>
      </c>
    </row>
    <row r="1298" spans="1:19" ht="28.7" hidden="1" x14ac:dyDescent="0.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 s="9">
        <f>(((I1298/60)/60/24)+DATE(1970,1,1))</f>
        <v>41177.165972222225</v>
      </c>
      <c r="K1298">
        <v>1346345999</v>
      </c>
      <c r="L1298" s="9">
        <f>(((K1298/60)/60/24)+DATE(1970,1,1))</f>
        <v>41151.708321759259</v>
      </c>
      <c r="M1298" t="b">
        <v>0</v>
      </c>
      <c r="N1298">
        <v>27</v>
      </c>
      <c r="O1298" t="b">
        <v>1</v>
      </c>
      <c r="P1298" s="14" t="s">
        <v>8316</v>
      </c>
      <c r="Q1298" t="s">
        <v>8317</v>
      </c>
      <c r="R1298" s="12">
        <f>ROUND(E1298/D1298*100,0)</f>
        <v>108</v>
      </c>
      <c r="S1298">
        <f>IFERROR(ROUND(E1298/N1298,2),0)</f>
        <v>34.07</v>
      </c>
    </row>
    <row r="1299" spans="1:19" ht="43" hidden="1" x14ac:dyDescent="0.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 s="9">
        <f>(((I1299/60)/60/24)+DATE(1970,1,1))</f>
        <v>41747.958333333336</v>
      </c>
      <c r="K1299">
        <v>1395155478</v>
      </c>
      <c r="L1299" s="9">
        <f>(((K1299/60)/60/24)+DATE(1970,1,1))</f>
        <v>41716.632847222223</v>
      </c>
      <c r="M1299" t="b">
        <v>1</v>
      </c>
      <c r="N1299">
        <v>79</v>
      </c>
      <c r="O1299" t="b">
        <v>1</v>
      </c>
      <c r="P1299" s="14" t="s">
        <v>8316</v>
      </c>
      <c r="Q1299" t="s">
        <v>8333</v>
      </c>
      <c r="R1299" s="12">
        <f>ROUND(E1299/D1299*100,0)</f>
        <v>108</v>
      </c>
      <c r="S1299">
        <f>IFERROR(ROUND(E1299/N1299,2),0)</f>
        <v>40.96</v>
      </c>
    </row>
    <row r="1300" spans="1:19" ht="43" hidden="1" x14ac:dyDescent="0.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 s="9">
        <f>(((I1300/60)/60/24)+DATE(1970,1,1))</f>
        <v>41623.082002314812</v>
      </c>
      <c r="K1300">
        <v>1384480685</v>
      </c>
      <c r="L1300" s="9">
        <f>(((K1300/60)/60/24)+DATE(1970,1,1))</f>
        <v>41593.082002314812</v>
      </c>
      <c r="M1300" t="b">
        <v>1</v>
      </c>
      <c r="N1300">
        <v>77</v>
      </c>
      <c r="O1300" t="b">
        <v>1</v>
      </c>
      <c r="P1300" s="14" t="s">
        <v>8316</v>
      </c>
      <c r="Q1300" t="s">
        <v>8333</v>
      </c>
      <c r="R1300" s="12">
        <f>ROUND(E1300/D1300*100,0)</f>
        <v>108</v>
      </c>
      <c r="S1300">
        <f>IFERROR(ROUND(E1300/N1300,2),0)</f>
        <v>41.96</v>
      </c>
    </row>
    <row r="1301" spans="1:19" ht="28.7" hidden="1" x14ac:dyDescent="0.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 s="9">
        <f>(((I1301/60)/60/24)+DATE(1970,1,1))</f>
        <v>42208.207638888889</v>
      </c>
      <c r="K1301">
        <v>1435806054</v>
      </c>
      <c r="L1301" s="9">
        <f>(((K1301/60)/60/24)+DATE(1970,1,1))</f>
        <v>42187.125625000001</v>
      </c>
      <c r="M1301" t="b">
        <v>0</v>
      </c>
      <c r="N1301">
        <v>109</v>
      </c>
      <c r="O1301" t="b">
        <v>1</v>
      </c>
      <c r="P1301" s="14" t="s">
        <v>8330</v>
      </c>
      <c r="Q1301" t="s">
        <v>8331</v>
      </c>
      <c r="R1301" s="12">
        <f>ROUND(E1301/D1301*100,0)</f>
        <v>108</v>
      </c>
      <c r="S1301">
        <f>IFERROR(ROUND(E1301/N1301,2),0)</f>
        <v>74.23</v>
      </c>
    </row>
    <row r="1302" spans="1:19" ht="43" hidden="1" x14ac:dyDescent="0.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 s="9">
        <f>(((I1302/60)/60/24)+DATE(1970,1,1))</f>
        <v>42613.233333333337</v>
      </c>
      <c r="K1302">
        <v>1472110513</v>
      </c>
      <c r="L1302" s="9">
        <f>(((K1302/60)/60/24)+DATE(1970,1,1))</f>
        <v>42607.316122685181</v>
      </c>
      <c r="M1302" t="b">
        <v>0</v>
      </c>
      <c r="N1302">
        <v>9</v>
      </c>
      <c r="O1302" t="b">
        <v>1</v>
      </c>
      <c r="P1302" s="14" t="s">
        <v>8330</v>
      </c>
      <c r="Q1302" t="s">
        <v>8331</v>
      </c>
      <c r="R1302" s="12">
        <f>ROUND(E1302/D1302*100,0)</f>
        <v>108</v>
      </c>
      <c r="S1302">
        <f>IFERROR(ROUND(E1302/N1302,2),0)</f>
        <v>47.78</v>
      </c>
    </row>
    <row r="1303" spans="1:19" ht="43" hidden="1" x14ac:dyDescent="0.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 s="9">
        <f>(((I1303/60)/60/24)+DATE(1970,1,1))</f>
        <v>41973.184201388889</v>
      </c>
      <c r="K1303">
        <v>1414725915</v>
      </c>
      <c r="L1303" s="9">
        <f>(((K1303/60)/60/24)+DATE(1970,1,1))</f>
        <v>41943.142534722225</v>
      </c>
      <c r="M1303" t="b">
        <v>0</v>
      </c>
      <c r="N1303">
        <v>120</v>
      </c>
      <c r="O1303" t="b">
        <v>1</v>
      </c>
      <c r="P1303" s="14" t="s">
        <v>8330</v>
      </c>
      <c r="Q1303" t="s">
        <v>8331</v>
      </c>
      <c r="R1303" s="12">
        <f>ROUND(E1303/D1303*100,0)</f>
        <v>108</v>
      </c>
      <c r="S1303">
        <f>IFERROR(ROUND(E1303/N1303,2),0)</f>
        <v>90</v>
      </c>
    </row>
    <row r="1304" spans="1:19" ht="43" hidden="1" x14ac:dyDescent="0.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 s="9">
        <f>(((I1304/60)/60/24)+DATE(1970,1,1))</f>
        <v>42104.231180555551</v>
      </c>
      <c r="K1304">
        <v>1423463574</v>
      </c>
      <c r="L1304" s="9">
        <f>(((K1304/60)/60/24)+DATE(1970,1,1))</f>
        <v>42044.272847222222</v>
      </c>
      <c r="M1304" t="b">
        <v>0</v>
      </c>
      <c r="N1304">
        <v>119</v>
      </c>
      <c r="O1304" t="b">
        <v>1</v>
      </c>
      <c r="P1304" s="14" t="s">
        <v>8312</v>
      </c>
      <c r="Q1304" t="s">
        <v>8313</v>
      </c>
      <c r="R1304" s="12">
        <f>ROUND(E1304/D1304*100,0)</f>
        <v>108</v>
      </c>
      <c r="S1304">
        <f>IFERROR(ROUND(E1304/N1304,2),0)</f>
        <v>451.84</v>
      </c>
    </row>
    <row r="1305" spans="1:19" ht="43" hidden="1" x14ac:dyDescent="0.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 s="9">
        <f>(((I1305/60)/60/24)+DATE(1970,1,1))</f>
        <v>42228.231006944443</v>
      </c>
      <c r="K1305">
        <v>1435469559</v>
      </c>
      <c r="L1305" s="9">
        <f>(((K1305/60)/60/24)+DATE(1970,1,1))</f>
        <v>42183.231006944443</v>
      </c>
      <c r="M1305" t="b">
        <v>0</v>
      </c>
      <c r="N1305">
        <v>24</v>
      </c>
      <c r="O1305" t="b">
        <v>1</v>
      </c>
      <c r="P1305" s="14" t="s">
        <v>8319</v>
      </c>
      <c r="Q1305" t="s">
        <v>8320</v>
      </c>
      <c r="R1305" s="12">
        <f>ROUND(E1305/D1305*100,0)</f>
        <v>108</v>
      </c>
      <c r="S1305">
        <f>IFERROR(ROUND(E1305/N1305,2),0)</f>
        <v>89.67</v>
      </c>
    </row>
    <row r="1306" spans="1:19" ht="43" hidden="1" x14ac:dyDescent="0.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 s="9">
        <f>(((I1306/60)/60/24)+DATE(1970,1,1))</f>
        <v>41791.165972222225</v>
      </c>
      <c r="K1306">
        <v>1398828064</v>
      </c>
      <c r="L1306" s="9">
        <f>(((K1306/60)/60/24)+DATE(1970,1,1))</f>
        <v>41759.13962962963</v>
      </c>
      <c r="M1306" t="b">
        <v>0</v>
      </c>
      <c r="N1306">
        <v>57</v>
      </c>
      <c r="O1306" t="b">
        <v>1</v>
      </c>
      <c r="P1306" s="14" t="s">
        <v>8319</v>
      </c>
      <c r="Q1306" t="s">
        <v>8320</v>
      </c>
      <c r="R1306" s="12">
        <f>ROUND(E1306/D1306*100,0)</f>
        <v>108</v>
      </c>
      <c r="S1306">
        <f>IFERROR(ROUND(E1306/N1306,2),0)</f>
        <v>47.46</v>
      </c>
    </row>
    <row r="1307" spans="1:19" ht="43" hidden="1" x14ac:dyDescent="0.5">
      <c r="A1307">
        <v>3178</v>
      </c>
      <c r="B1307" s="3" t="s">
        <v>3178</v>
      </c>
      <c r="C1307" s="3" t="s">
        <v>7288</v>
      </c>
      <c r="D1307" s="6">
        <v>1500</v>
      </c>
      <c r="E1307" s="8">
        <v>2576</v>
      </c>
      <c r="F1307" t="s">
        <v>8218</v>
      </c>
      <c r="G1307" t="s">
        <v>8224</v>
      </c>
      <c r="H1307" t="s">
        <v>8246</v>
      </c>
      <c r="I1307">
        <v>1405521075</v>
      </c>
      <c r="J1307" s="9">
        <f>(((I1307/60)/60/24)+DATE(1970,1,1))</f>
        <v>41836.605034722219</v>
      </c>
      <c r="K1307">
        <v>1402929075</v>
      </c>
      <c r="L1307" s="9">
        <f>(((K1307/60)/60/24)+DATE(1970,1,1))</f>
        <v>41806.605034722219</v>
      </c>
      <c r="M1307" t="b">
        <v>1</v>
      </c>
      <c r="N1307">
        <v>78</v>
      </c>
      <c r="O1307" t="b">
        <v>1</v>
      </c>
      <c r="P1307" s="14" t="s">
        <v>8319</v>
      </c>
      <c r="Q1307" t="s">
        <v>8320</v>
      </c>
      <c r="R1307" s="12">
        <f>ROUND(E1307/D1307*100,0)</f>
        <v>172</v>
      </c>
      <c r="S1307">
        <f>IFERROR(ROUND(E1307/N1307,2),0)</f>
        <v>33.03</v>
      </c>
    </row>
    <row r="1308" spans="1:19" ht="43" hidden="1" x14ac:dyDescent="0.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 s="9">
        <f>(((I1308/60)/60/24)+DATE(1970,1,1))</f>
        <v>42195.291666666672</v>
      </c>
      <c r="K1308">
        <v>1434415812</v>
      </c>
      <c r="L1308" s="9">
        <f>(((K1308/60)/60/24)+DATE(1970,1,1))</f>
        <v>42171.034861111111</v>
      </c>
      <c r="M1308" t="b">
        <v>0</v>
      </c>
      <c r="N1308">
        <v>19</v>
      </c>
      <c r="O1308" t="b">
        <v>1</v>
      </c>
      <c r="P1308" s="14" t="s">
        <v>8319</v>
      </c>
      <c r="Q1308" t="s">
        <v>8320</v>
      </c>
      <c r="R1308" s="12">
        <f>ROUND(E1308/D1308*100,0)</f>
        <v>108</v>
      </c>
      <c r="S1308">
        <f>IFERROR(ROUND(E1308/N1308,2),0)</f>
        <v>113.42</v>
      </c>
    </row>
    <row r="1309" spans="1:19" hidden="1" x14ac:dyDescent="0.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 s="9">
        <f>(((I1309/60)/60/24)+DATE(1970,1,1))</f>
        <v>42288.083333333328</v>
      </c>
      <c r="K1309">
        <v>1442804633</v>
      </c>
      <c r="L1309" s="9">
        <f>(((K1309/60)/60/24)+DATE(1970,1,1))</f>
        <v>42268.127696759257</v>
      </c>
      <c r="M1309" t="b">
        <v>0</v>
      </c>
      <c r="N1309">
        <v>35</v>
      </c>
      <c r="O1309" t="b">
        <v>1</v>
      </c>
      <c r="P1309" s="14" t="s">
        <v>8319</v>
      </c>
      <c r="Q1309" t="s">
        <v>8320</v>
      </c>
      <c r="R1309" s="12">
        <f>ROUND(E1309/D1309*100,0)</f>
        <v>108</v>
      </c>
      <c r="S1309">
        <f>IFERROR(ROUND(E1309/N1309,2),0)</f>
        <v>83.51</v>
      </c>
    </row>
    <row r="1310" spans="1:19" ht="43" hidden="1" x14ac:dyDescent="0.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 s="9">
        <f>(((I1310/60)/60/24)+DATE(1970,1,1))</f>
        <v>42784.207638888889</v>
      </c>
      <c r="K1310">
        <v>1484115418</v>
      </c>
      <c r="L1310" s="9">
        <f>(((K1310/60)/60/24)+DATE(1970,1,1))</f>
        <v>42746.261782407411</v>
      </c>
      <c r="M1310" t="b">
        <v>0</v>
      </c>
      <c r="N1310">
        <v>11</v>
      </c>
      <c r="O1310" t="b">
        <v>1</v>
      </c>
      <c r="P1310" s="14" t="s">
        <v>8319</v>
      </c>
      <c r="Q1310" t="s">
        <v>8320</v>
      </c>
      <c r="R1310" s="12">
        <f>ROUND(E1310/D1310*100,0)</f>
        <v>108</v>
      </c>
      <c r="S1310">
        <f>IFERROR(ROUND(E1310/N1310,2),0)</f>
        <v>44.09</v>
      </c>
    </row>
    <row r="1311" spans="1:19" ht="43" hidden="1" x14ac:dyDescent="0.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 s="9">
        <f>(((I1311/60)/60/24)+DATE(1970,1,1))</f>
        <v>41805.636157407411</v>
      </c>
      <c r="K1311">
        <v>1400253364</v>
      </c>
      <c r="L1311" s="9">
        <f>(((K1311/60)/60/24)+DATE(1970,1,1))</f>
        <v>41775.636157407411</v>
      </c>
      <c r="M1311" t="b">
        <v>0</v>
      </c>
      <c r="N1311">
        <v>37</v>
      </c>
      <c r="O1311" t="b">
        <v>1</v>
      </c>
      <c r="P1311" s="14" t="s">
        <v>8319</v>
      </c>
      <c r="Q1311" t="s">
        <v>8340</v>
      </c>
      <c r="R1311" s="12">
        <f>ROUND(E1311/D1311*100,0)</f>
        <v>108</v>
      </c>
      <c r="S1311">
        <f>IFERROR(ROUND(E1311/N1311,2),0)</f>
        <v>72.97</v>
      </c>
    </row>
    <row r="1312" spans="1:19" ht="28.7" hidden="1" x14ac:dyDescent="0.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 s="9">
        <f>(((I1312/60)/60/24)+DATE(1970,1,1))</f>
        <v>41987.756840277783</v>
      </c>
      <c r="K1312">
        <v>1415988591</v>
      </c>
      <c r="L1312" s="9">
        <f>(((K1312/60)/60/24)+DATE(1970,1,1))</f>
        <v>41957.756840277783</v>
      </c>
      <c r="M1312" t="b">
        <v>0</v>
      </c>
      <c r="N1312">
        <v>97</v>
      </c>
      <c r="O1312" t="b">
        <v>1</v>
      </c>
      <c r="P1312" s="14" t="s">
        <v>8319</v>
      </c>
      <c r="Q1312" t="s">
        <v>8332</v>
      </c>
      <c r="R1312" s="12">
        <f>ROUND(E1312/D1312*100,0)</f>
        <v>108</v>
      </c>
      <c r="S1312">
        <f>IFERROR(ROUND(E1312/N1312,2),0)</f>
        <v>88.87</v>
      </c>
    </row>
    <row r="1313" spans="1:19" ht="43" hidden="1" x14ac:dyDescent="0.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 s="9">
        <f>(((I1313/60)/60/24)+DATE(1970,1,1))</f>
        <v>42181.958333333328</v>
      </c>
      <c r="K1313">
        <v>1434999621</v>
      </c>
      <c r="L1313" s="9">
        <f>(((K1313/60)/60/24)+DATE(1970,1,1))</f>
        <v>42177.791909722218</v>
      </c>
      <c r="M1313" t="b">
        <v>0</v>
      </c>
      <c r="N1313">
        <v>42</v>
      </c>
      <c r="O1313" t="b">
        <v>1</v>
      </c>
      <c r="P1313" s="14" t="s">
        <v>8319</v>
      </c>
      <c r="Q1313" t="s">
        <v>8332</v>
      </c>
      <c r="R1313" s="12">
        <f>ROUND(E1313/D1313*100,0)</f>
        <v>108</v>
      </c>
      <c r="S1313">
        <f>IFERROR(ROUND(E1313/N1313,2),0)</f>
        <v>76.790000000000006</v>
      </c>
    </row>
    <row r="1314" spans="1:19" ht="43" hidden="1" x14ac:dyDescent="0.5">
      <c r="A1314">
        <v>2976</v>
      </c>
      <c r="B1314" s="3" t="s">
        <v>2976</v>
      </c>
      <c r="C1314" s="3" t="s">
        <v>7086</v>
      </c>
      <c r="D1314" s="6">
        <v>70</v>
      </c>
      <c r="E1314" s="8">
        <v>120</v>
      </c>
      <c r="F1314" t="s">
        <v>8218</v>
      </c>
      <c r="G1314" t="s">
        <v>8224</v>
      </c>
      <c r="H1314" t="s">
        <v>8246</v>
      </c>
      <c r="I1314">
        <v>1457870400</v>
      </c>
      <c r="J1314" s="9">
        <f>(((I1314/60)/60/24)+DATE(1970,1,1))</f>
        <v>42442.5</v>
      </c>
      <c r="K1314">
        <v>1456421530</v>
      </c>
      <c r="L1314" s="9">
        <f>(((K1314/60)/60/24)+DATE(1970,1,1))</f>
        <v>42425.730671296296</v>
      </c>
      <c r="M1314" t="b">
        <v>0</v>
      </c>
      <c r="N1314">
        <v>14</v>
      </c>
      <c r="O1314" t="b">
        <v>1</v>
      </c>
      <c r="P1314" s="14" t="s">
        <v>8319</v>
      </c>
      <c r="Q1314" t="s">
        <v>8320</v>
      </c>
      <c r="R1314" s="12">
        <f>ROUND(E1314/D1314*100,0)</f>
        <v>171</v>
      </c>
      <c r="S1314">
        <f>IFERROR(ROUND(E1314/N1314,2),0)</f>
        <v>8.57</v>
      </c>
    </row>
    <row r="1315" spans="1:19" ht="43" hidden="1" x14ac:dyDescent="0.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 s="9">
        <f>(((I1315/60)/60/24)+DATE(1970,1,1))</f>
        <v>41963.333310185189</v>
      </c>
      <c r="K1315">
        <v>1413874798</v>
      </c>
      <c r="L1315" s="9">
        <f>(((K1315/60)/60/24)+DATE(1970,1,1))</f>
        <v>41933.291643518518</v>
      </c>
      <c r="M1315" t="b">
        <v>1</v>
      </c>
      <c r="N1315">
        <v>202</v>
      </c>
      <c r="O1315" t="b">
        <v>1</v>
      </c>
      <c r="P1315" s="14" t="s">
        <v>8319</v>
      </c>
      <c r="Q1315" t="s">
        <v>8320</v>
      </c>
      <c r="R1315" s="12">
        <f>ROUND(E1315/D1315*100,0)</f>
        <v>108</v>
      </c>
      <c r="S1315">
        <f>IFERROR(ROUND(E1315/N1315,2),0)</f>
        <v>106.8</v>
      </c>
    </row>
    <row r="1316" spans="1:19" ht="43" hidden="1" x14ac:dyDescent="0.5">
      <c r="A1316">
        <v>3343</v>
      </c>
      <c r="B1316" s="3" t="s">
        <v>3343</v>
      </c>
      <c r="C1316" s="3" t="s">
        <v>7453</v>
      </c>
      <c r="D1316" s="6">
        <v>700</v>
      </c>
      <c r="E1316" s="8">
        <v>1200</v>
      </c>
      <c r="F1316" t="s">
        <v>8218</v>
      </c>
      <c r="G1316" t="s">
        <v>8224</v>
      </c>
      <c r="H1316" t="s">
        <v>8246</v>
      </c>
      <c r="I1316">
        <v>1460553480</v>
      </c>
      <c r="J1316" s="9">
        <f>(((I1316/60)/60/24)+DATE(1970,1,1))</f>
        <v>42473.554166666669</v>
      </c>
      <c r="K1316">
        <v>1458770384</v>
      </c>
      <c r="L1316" s="9">
        <f>(((K1316/60)/60/24)+DATE(1970,1,1))</f>
        <v>42452.916481481487</v>
      </c>
      <c r="M1316" t="b">
        <v>0</v>
      </c>
      <c r="N1316">
        <v>23</v>
      </c>
      <c r="O1316" t="b">
        <v>1</v>
      </c>
      <c r="P1316" s="14" t="s">
        <v>8319</v>
      </c>
      <c r="Q1316" t="s">
        <v>8320</v>
      </c>
      <c r="R1316" s="12">
        <f>ROUND(E1316/D1316*100,0)</f>
        <v>171</v>
      </c>
      <c r="S1316">
        <f>IFERROR(ROUND(E1316/N1316,2),0)</f>
        <v>52.17</v>
      </c>
    </row>
    <row r="1317" spans="1:19" ht="43" hidden="1" x14ac:dyDescent="0.5">
      <c r="A1317">
        <v>2834</v>
      </c>
      <c r="B1317" s="3" t="s">
        <v>2834</v>
      </c>
      <c r="C1317" s="3" t="s">
        <v>6944</v>
      </c>
      <c r="D1317" s="6">
        <v>800</v>
      </c>
      <c r="E1317" s="8">
        <v>1360</v>
      </c>
      <c r="F1317" t="s">
        <v>8218</v>
      </c>
      <c r="G1317" t="s">
        <v>8224</v>
      </c>
      <c r="H1317" t="s">
        <v>8246</v>
      </c>
      <c r="I1317">
        <v>1422658930</v>
      </c>
      <c r="J1317" s="9">
        <f>(((I1317/60)/60/24)+DATE(1970,1,1))</f>
        <v>42034.959837962961</v>
      </c>
      <c r="K1317">
        <v>1421362930</v>
      </c>
      <c r="L1317" s="9">
        <f>(((K1317/60)/60/24)+DATE(1970,1,1))</f>
        <v>42019.959837962961</v>
      </c>
      <c r="M1317" t="b">
        <v>0</v>
      </c>
      <c r="N1317">
        <v>21</v>
      </c>
      <c r="O1317" t="b">
        <v>1</v>
      </c>
      <c r="P1317" s="14" t="s">
        <v>8319</v>
      </c>
      <c r="Q1317" t="s">
        <v>8320</v>
      </c>
      <c r="R1317" s="12">
        <f>ROUND(E1317/D1317*100,0)</f>
        <v>170</v>
      </c>
      <c r="S1317">
        <f>IFERROR(ROUND(E1317/N1317,2),0)</f>
        <v>64.760000000000005</v>
      </c>
    </row>
    <row r="1318" spans="1:19" ht="43" hidden="1" x14ac:dyDescent="0.5">
      <c r="A1318">
        <v>3610</v>
      </c>
      <c r="B1318" s="3" t="s">
        <v>3609</v>
      </c>
      <c r="C1318" s="3" t="s">
        <v>7720</v>
      </c>
      <c r="D1318" s="6">
        <v>1000</v>
      </c>
      <c r="E1318" s="8">
        <v>1623</v>
      </c>
      <c r="F1318" t="s">
        <v>8218</v>
      </c>
      <c r="G1318" t="s">
        <v>8224</v>
      </c>
      <c r="H1318" t="s">
        <v>8246</v>
      </c>
      <c r="I1318">
        <v>1439806936</v>
      </c>
      <c r="J1318" s="9">
        <f>(((I1318/60)/60/24)+DATE(1970,1,1))</f>
        <v>42233.432129629626</v>
      </c>
      <c r="K1318">
        <v>1437214936</v>
      </c>
      <c r="L1318" s="9">
        <f>(((K1318/60)/60/24)+DATE(1970,1,1))</f>
        <v>42203.432129629626</v>
      </c>
      <c r="M1318" t="b">
        <v>0</v>
      </c>
      <c r="N1318">
        <v>31</v>
      </c>
      <c r="O1318" t="b">
        <v>1</v>
      </c>
      <c r="P1318" s="14" t="s">
        <v>8319</v>
      </c>
      <c r="Q1318" t="s">
        <v>8320</v>
      </c>
      <c r="R1318" s="12">
        <f>ROUND(E1318/D1318*100,0)</f>
        <v>162</v>
      </c>
      <c r="S1318">
        <f>IFERROR(ROUND(E1318/N1318,2),0)</f>
        <v>52.35</v>
      </c>
    </row>
    <row r="1319" spans="1:19" ht="43" hidden="1" x14ac:dyDescent="0.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 s="9">
        <f>(((I1319/60)/60/24)+DATE(1970,1,1))</f>
        <v>41903.083333333336</v>
      </c>
      <c r="K1319">
        <v>1409620903</v>
      </c>
      <c r="L1319" s="9">
        <f>(((K1319/60)/60/24)+DATE(1970,1,1))</f>
        <v>41884.056747685187</v>
      </c>
      <c r="M1319" t="b">
        <v>0</v>
      </c>
      <c r="N1319">
        <v>87</v>
      </c>
      <c r="O1319" t="b">
        <v>1</v>
      </c>
      <c r="P1319" s="14" t="s">
        <v>8319</v>
      </c>
      <c r="Q1319" t="s">
        <v>8320</v>
      </c>
      <c r="R1319" s="12">
        <f>ROUND(E1319/D1319*100,0)</f>
        <v>108</v>
      </c>
      <c r="S1319">
        <f>IFERROR(ROUND(E1319/N1319,2),0)</f>
        <v>46.61</v>
      </c>
    </row>
    <row r="1320" spans="1:19" ht="43" hidden="1" x14ac:dyDescent="0.5">
      <c r="A1320">
        <v>3835</v>
      </c>
      <c r="B1320" s="3" t="s">
        <v>3832</v>
      </c>
      <c r="C1320" s="3" t="s">
        <v>7944</v>
      </c>
      <c r="D1320" s="6">
        <v>200</v>
      </c>
      <c r="E1320" s="8">
        <v>320</v>
      </c>
      <c r="F1320" t="s">
        <v>8218</v>
      </c>
      <c r="G1320" t="s">
        <v>8224</v>
      </c>
      <c r="H1320" t="s">
        <v>8246</v>
      </c>
      <c r="I1320">
        <v>1461278208</v>
      </c>
      <c r="J1320" s="9">
        <f>(((I1320/60)/60/24)+DATE(1970,1,1))</f>
        <v>42481.94222222222</v>
      </c>
      <c r="K1320">
        <v>1459463808</v>
      </c>
      <c r="L1320" s="9">
        <f>(((K1320/60)/60/24)+DATE(1970,1,1))</f>
        <v>42460.94222222222</v>
      </c>
      <c r="M1320" t="b">
        <v>0</v>
      </c>
      <c r="N1320">
        <v>8</v>
      </c>
      <c r="O1320" t="b">
        <v>1</v>
      </c>
      <c r="P1320" s="14" t="s">
        <v>8319</v>
      </c>
      <c r="Q1320" t="s">
        <v>8320</v>
      </c>
      <c r="R1320" s="12">
        <f>ROUND(E1320/D1320*100,0)</f>
        <v>160</v>
      </c>
      <c r="S1320">
        <f>IFERROR(ROUND(E1320/N1320,2),0)</f>
        <v>40</v>
      </c>
    </row>
    <row r="1321" spans="1:19" ht="28.7" hidden="1" x14ac:dyDescent="0.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 s="9">
        <f>(((I1321/60)/60/24)+DATE(1970,1,1))</f>
        <v>42447.847361111111</v>
      </c>
      <c r="K1321">
        <v>1454448012</v>
      </c>
      <c r="L1321" s="9">
        <f>(((K1321/60)/60/24)+DATE(1970,1,1))</f>
        <v>42402.889027777783</v>
      </c>
      <c r="M1321" t="b">
        <v>0</v>
      </c>
      <c r="N1321">
        <v>14</v>
      </c>
      <c r="O1321" t="b">
        <v>1</v>
      </c>
      <c r="P1321" s="14" t="s">
        <v>8319</v>
      </c>
      <c r="Q1321" t="s">
        <v>8320</v>
      </c>
      <c r="R1321" s="12">
        <f>ROUND(E1321/D1321*100,0)</f>
        <v>108</v>
      </c>
      <c r="S1321">
        <f>IFERROR(ROUND(E1321/N1321,2),0)</f>
        <v>77</v>
      </c>
    </row>
    <row r="1322" spans="1:19" ht="28.7" hidden="1" x14ac:dyDescent="0.5">
      <c r="A1322">
        <v>3309</v>
      </c>
      <c r="B1322" s="3" t="s">
        <v>3309</v>
      </c>
      <c r="C1322" s="3" t="s">
        <v>7419</v>
      </c>
      <c r="D1322" s="6">
        <v>350</v>
      </c>
      <c r="E1322" s="8">
        <v>558</v>
      </c>
      <c r="F1322" t="s">
        <v>8218</v>
      </c>
      <c r="G1322" t="s">
        <v>8224</v>
      </c>
      <c r="H1322" t="s">
        <v>8246</v>
      </c>
      <c r="I1322">
        <v>1476632178</v>
      </c>
      <c r="J1322" s="9">
        <f>(((I1322/60)/60/24)+DATE(1970,1,1))</f>
        <v>42659.650208333333</v>
      </c>
      <c r="K1322">
        <v>1473953778</v>
      </c>
      <c r="L1322" s="9">
        <f>(((K1322/60)/60/24)+DATE(1970,1,1))</f>
        <v>42628.650208333333</v>
      </c>
      <c r="M1322" t="b">
        <v>0</v>
      </c>
      <c r="N1322">
        <v>31</v>
      </c>
      <c r="O1322" t="b">
        <v>1</v>
      </c>
      <c r="P1322" s="14" t="s">
        <v>8319</v>
      </c>
      <c r="Q1322" t="s">
        <v>8320</v>
      </c>
      <c r="R1322" s="12">
        <f>ROUND(E1322/D1322*100,0)</f>
        <v>159</v>
      </c>
      <c r="S1322">
        <f>IFERROR(ROUND(E1322/N1322,2),0)</f>
        <v>18</v>
      </c>
    </row>
    <row r="1323" spans="1:19" ht="43" hidden="1" x14ac:dyDescent="0.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 s="9">
        <f>(((I1323/60)/60/24)+DATE(1970,1,1))</f>
        <v>42151.114583333328</v>
      </c>
      <c r="K1323">
        <v>1429651266</v>
      </c>
      <c r="L1323" s="9">
        <f>(((K1323/60)/60/24)+DATE(1970,1,1))</f>
        <v>42115.889652777783</v>
      </c>
      <c r="M1323" t="b">
        <v>0</v>
      </c>
      <c r="N1323">
        <v>74</v>
      </c>
      <c r="O1323" t="b">
        <v>1</v>
      </c>
      <c r="P1323" s="14" t="s">
        <v>8319</v>
      </c>
      <c r="Q1323" t="s">
        <v>8320</v>
      </c>
      <c r="R1323" s="12">
        <f>ROUND(E1323/D1323*100,0)</f>
        <v>108</v>
      </c>
      <c r="S1323">
        <f>IFERROR(ROUND(E1323/N1323,2),0)</f>
        <v>46.89</v>
      </c>
    </row>
    <row r="1324" spans="1:19" ht="43" hidden="1" x14ac:dyDescent="0.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 s="9">
        <f>(((I1324/60)/60/24)+DATE(1970,1,1))</f>
        <v>41877.715069444443</v>
      </c>
      <c r="K1324">
        <v>1407258582</v>
      </c>
      <c r="L1324" s="9">
        <f>(((K1324/60)/60/24)+DATE(1970,1,1))</f>
        <v>41856.715069444443</v>
      </c>
      <c r="M1324" t="b">
        <v>0</v>
      </c>
      <c r="N1324">
        <v>15</v>
      </c>
      <c r="O1324" t="b">
        <v>1</v>
      </c>
      <c r="P1324" s="14" t="s">
        <v>8319</v>
      </c>
      <c r="Q1324" t="s">
        <v>8320</v>
      </c>
      <c r="R1324" s="12">
        <f>ROUND(E1324/D1324*100,0)</f>
        <v>108</v>
      </c>
      <c r="S1324">
        <f>IFERROR(ROUND(E1324/N1324,2),0)</f>
        <v>79</v>
      </c>
    </row>
    <row r="1325" spans="1:19" ht="43" hidden="1" x14ac:dyDescent="0.5">
      <c r="A1325">
        <v>3696</v>
      </c>
      <c r="B1325" s="3" t="s">
        <v>3693</v>
      </c>
      <c r="C1325" s="3" t="s">
        <v>7806</v>
      </c>
      <c r="D1325" s="6">
        <v>2000</v>
      </c>
      <c r="E1325" s="8">
        <v>3100</v>
      </c>
      <c r="F1325" t="s">
        <v>8218</v>
      </c>
      <c r="G1325" t="s">
        <v>8224</v>
      </c>
      <c r="H1325" t="s">
        <v>8246</v>
      </c>
      <c r="I1325">
        <v>1423838916</v>
      </c>
      <c r="J1325" s="9">
        <f>(((I1325/60)/60/24)+DATE(1970,1,1))</f>
        <v>42048.617083333331</v>
      </c>
      <c r="K1325">
        <v>1418654916</v>
      </c>
      <c r="L1325" s="9">
        <f>(((K1325/60)/60/24)+DATE(1970,1,1))</f>
        <v>41988.617083333331</v>
      </c>
      <c r="M1325" t="b">
        <v>0</v>
      </c>
      <c r="N1325">
        <v>78</v>
      </c>
      <c r="O1325" t="b">
        <v>1</v>
      </c>
      <c r="P1325" s="14" t="s">
        <v>8319</v>
      </c>
      <c r="Q1325" t="s">
        <v>8320</v>
      </c>
      <c r="R1325" s="12">
        <f>ROUND(E1325/D1325*100,0)</f>
        <v>155</v>
      </c>
      <c r="S1325">
        <f>IFERROR(ROUND(E1325/N1325,2),0)</f>
        <v>39.74</v>
      </c>
    </row>
    <row r="1326" spans="1:19" ht="43" hidden="1" x14ac:dyDescent="0.5">
      <c r="A1326">
        <v>3536</v>
      </c>
      <c r="B1326" s="3" t="s">
        <v>3535</v>
      </c>
      <c r="C1326" s="3" t="s">
        <v>7646</v>
      </c>
      <c r="D1326" s="6">
        <v>150</v>
      </c>
      <c r="E1326" s="8">
        <v>230</v>
      </c>
      <c r="F1326" t="s">
        <v>8218</v>
      </c>
      <c r="G1326" t="s">
        <v>8224</v>
      </c>
      <c r="H1326" t="s">
        <v>8246</v>
      </c>
      <c r="I1326">
        <v>1450612740</v>
      </c>
      <c r="J1326" s="9">
        <f>(((I1326/60)/60/24)+DATE(1970,1,1))</f>
        <v>42358.499305555553</v>
      </c>
      <c r="K1326">
        <v>1448040425</v>
      </c>
      <c r="L1326" s="9">
        <f>(((K1326/60)/60/24)+DATE(1970,1,1))</f>
        <v>42328.727141203708</v>
      </c>
      <c r="M1326" t="b">
        <v>0</v>
      </c>
      <c r="N1326">
        <v>17</v>
      </c>
      <c r="O1326" t="b">
        <v>1</v>
      </c>
      <c r="P1326" s="14" t="s">
        <v>8319</v>
      </c>
      <c r="Q1326" t="s">
        <v>8320</v>
      </c>
      <c r="R1326" s="12">
        <f>ROUND(E1326/D1326*100,0)</f>
        <v>153</v>
      </c>
      <c r="S1326">
        <f>IFERROR(ROUND(E1326/N1326,2),0)</f>
        <v>13.53</v>
      </c>
    </row>
    <row r="1327" spans="1:19" ht="43" hidden="1" x14ac:dyDescent="0.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 s="9">
        <f>(((I1327/60)/60/24)+DATE(1970,1,1))</f>
        <v>41802.727893518517</v>
      </c>
      <c r="K1327">
        <v>1400002090</v>
      </c>
      <c r="L1327" s="9">
        <f>(((K1327/60)/60/24)+DATE(1970,1,1))</f>
        <v>41772.727893518517</v>
      </c>
      <c r="M1327" t="b">
        <v>0</v>
      </c>
      <c r="N1327">
        <v>58</v>
      </c>
      <c r="O1327" t="b">
        <v>1</v>
      </c>
      <c r="P1327" s="14" t="s">
        <v>8319</v>
      </c>
      <c r="Q1327" t="s">
        <v>8340</v>
      </c>
      <c r="R1327" s="12">
        <f>ROUND(E1327/D1327*100,0)</f>
        <v>108</v>
      </c>
      <c r="S1327">
        <f>IFERROR(ROUND(E1327/N1327,2),0)</f>
        <v>74.239999999999995</v>
      </c>
    </row>
    <row r="1328" spans="1:19" ht="28.7" hidden="1" x14ac:dyDescent="0.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 s="9">
        <f>(((I1328/60)/60/24)+DATE(1970,1,1))</f>
        <v>42689.088888888888</v>
      </c>
      <c r="K1328">
        <v>1476317247</v>
      </c>
      <c r="L1328" s="9">
        <f>(((K1328/60)/60/24)+DATE(1970,1,1))</f>
        <v>42656.005173611105</v>
      </c>
      <c r="M1328" t="b">
        <v>0</v>
      </c>
      <c r="N1328">
        <v>57</v>
      </c>
      <c r="O1328" t="b">
        <v>1</v>
      </c>
      <c r="P1328" s="14" t="s">
        <v>8319</v>
      </c>
      <c r="Q1328" t="s">
        <v>8340</v>
      </c>
      <c r="R1328" s="12">
        <f>ROUND(E1328/D1328*100,0)</f>
        <v>108</v>
      </c>
      <c r="S1328">
        <f>IFERROR(ROUND(E1328/N1328,2),0)</f>
        <v>94.91</v>
      </c>
    </row>
    <row r="1329" spans="1:19" ht="43" hidden="1" x14ac:dyDescent="0.5">
      <c r="A1329">
        <v>3609</v>
      </c>
      <c r="B1329" s="3" t="s">
        <v>3608</v>
      </c>
      <c r="C1329" s="3" t="s">
        <v>7719</v>
      </c>
      <c r="D1329" s="6">
        <v>1960</v>
      </c>
      <c r="E1329" s="8">
        <v>3005</v>
      </c>
      <c r="F1329" t="s">
        <v>8218</v>
      </c>
      <c r="G1329" t="s">
        <v>8224</v>
      </c>
      <c r="H1329" t="s">
        <v>8246</v>
      </c>
      <c r="I1329">
        <v>1459378085</v>
      </c>
      <c r="J1329" s="9">
        <f>(((I1329/60)/60/24)+DATE(1970,1,1))</f>
        <v>42459.950057870374</v>
      </c>
      <c r="K1329">
        <v>1456789685</v>
      </c>
      <c r="L1329" s="9">
        <f>(((K1329/60)/60/24)+DATE(1970,1,1))</f>
        <v>42429.991724537031</v>
      </c>
      <c r="M1329" t="b">
        <v>0</v>
      </c>
      <c r="N1329">
        <v>21</v>
      </c>
      <c r="O1329" t="b">
        <v>1</v>
      </c>
      <c r="P1329" s="14" t="s">
        <v>8319</v>
      </c>
      <c r="Q1329" t="s">
        <v>8320</v>
      </c>
      <c r="R1329" s="12">
        <f>ROUND(E1329/D1329*100,0)</f>
        <v>153</v>
      </c>
      <c r="S1329">
        <f>IFERROR(ROUND(E1329/N1329,2),0)</f>
        <v>143.1</v>
      </c>
    </row>
    <row r="1330" spans="1:19" ht="43" hidden="1" x14ac:dyDescent="0.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 s="9">
        <f>(((I1330/60)/60/24)+DATE(1970,1,1))</f>
        <v>42274.843055555553</v>
      </c>
      <c r="K1330">
        <v>1441790658</v>
      </c>
      <c r="L1330" s="9">
        <f>(((K1330/60)/60/24)+DATE(1970,1,1))</f>
        <v>42256.391875000001</v>
      </c>
      <c r="M1330" t="b">
        <v>0</v>
      </c>
      <c r="N1330">
        <v>98</v>
      </c>
      <c r="O1330" t="b">
        <v>1</v>
      </c>
      <c r="P1330" s="14" t="s">
        <v>8322</v>
      </c>
      <c r="Q1330" t="s">
        <v>8336</v>
      </c>
      <c r="R1330" s="12">
        <f>ROUND(E1330/D1330*100,0)</f>
        <v>107</v>
      </c>
      <c r="S1330">
        <f>IFERROR(ROUND(E1330/N1330,2),0)</f>
        <v>21.76</v>
      </c>
    </row>
    <row r="1331" spans="1:19" ht="57.35" hidden="1" x14ac:dyDescent="0.5">
      <c r="A1331">
        <v>3827</v>
      </c>
      <c r="B1331" s="3" t="s">
        <v>3824</v>
      </c>
      <c r="C1331" s="3" t="s">
        <v>7936</v>
      </c>
      <c r="D1331" s="6">
        <v>3000</v>
      </c>
      <c r="E1331" s="8">
        <v>4580</v>
      </c>
      <c r="F1331" t="s">
        <v>8218</v>
      </c>
      <c r="G1331" t="s">
        <v>8224</v>
      </c>
      <c r="H1331" t="s">
        <v>8246</v>
      </c>
      <c r="I1331">
        <v>1427414400</v>
      </c>
      <c r="J1331" s="9">
        <f>(((I1331/60)/60/24)+DATE(1970,1,1))</f>
        <v>42090</v>
      </c>
      <c r="K1331">
        <v>1422656201</v>
      </c>
      <c r="L1331" s="9">
        <f>(((K1331/60)/60/24)+DATE(1970,1,1))</f>
        <v>42034.928252314814</v>
      </c>
      <c r="M1331" t="b">
        <v>0</v>
      </c>
      <c r="N1331">
        <v>65</v>
      </c>
      <c r="O1331" t="b">
        <v>1</v>
      </c>
      <c r="P1331" s="14" t="s">
        <v>8319</v>
      </c>
      <c r="Q1331" t="s">
        <v>8320</v>
      </c>
      <c r="R1331" s="12">
        <f>ROUND(E1331/D1331*100,0)</f>
        <v>153</v>
      </c>
      <c r="S1331">
        <f>IFERROR(ROUND(E1331/N1331,2),0)</f>
        <v>70.459999999999994</v>
      </c>
    </row>
    <row r="1332" spans="1:19" ht="43" hidden="1" x14ac:dyDescent="0.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 s="9">
        <f>(((I1332/60)/60/24)+DATE(1970,1,1))</f>
        <v>41618.083981481483</v>
      </c>
      <c r="K1332">
        <v>1383616856</v>
      </c>
      <c r="L1332" s="9">
        <f>(((K1332/60)/60/24)+DATE(1970,1,1))</f>
        <v>41583.083981481483</v>
      </c>
      <c r="M1332" t="b">
        <v>0</v>
      </c>
      <c r="N1332">
        <v>47</v>
      </c>
      <c r="O1332" t="b">
        <v>1</v>
      </c>
      <c r="P1332" s="14" t="s">
        <v>8322</v>
      </c>
      <c r="Q1332" t="s">
        <v>8323</v>
      </c>
      <c r="R1332" s="12">
        <f>ROUND(E1332/D1332*100,0)</f>
        <v>107</v>
      </c>
      <c r="S1332">
        <f>IFERROR(ROUND(E1332/N1332,2),0)</f>
        <v>273.83</v>
      </c>
    </row>
    <row r="1333" spans="1:19" ht="43" hidden="1" x14ac:dyDescent="0.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 s="9">
        <f>(((I1333/60)/60/24)+DATE(1970,1,1))</f>
        <v>42504</v>
      </c>
      <c r="K1333">
        <v>1461605020</v>
      </c>
      <c r="L1333" s="9">
        <f>(((K1333/60)/60/24)+DATE(1970,1,1))</f>
        <v>42485.724768518514</v>
      </c>
      <c r="M1333" t="b">
        <v>0</v>
      </c>
      <c r="N1333">
        <v>60</v>
      </c>
      <c r="O1333" t="b">
        <v>1</v>
      </c>
      <c r="P1333" s="14" t="s">
        <v>8322</v>
      </c>
      <c r="Q1333" t="s">
        <v>8323</v>
      </c>
      <c r="R1333" s="12">
        <f>ROUND(E1333/D1333*100,0)</f>
        <v>107</v>
      </c>
      <c r="S1333">
        <f>IFERROR(ROUND(E1333/N1333,2),0)</f>
        <v>39.380000000000003</v>
      </c>
    </row>
    <row r="1334" spans="1:19" ht="28.7" hidden="1" x14ac:dyDescent="0.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 s="9">
        <f>(((I1334/60)/60/24)+DATE(1970,1,1))</f>
        <v>40618.48474537037</v>
      </c>
      <c r="K1334">
        <v>1297687082</v>
      </c>
      <c r="L1334" s="9">
        <f>(((K1334/60)/60/24)+DATE(1970,1,1))</f>
        <v>40588.526412037041</v>
      </c>
      <c r="M1334" t="b">
        <v>1</v>
      </c>
      <c r="N1334">
        <v>188</v>
      </c>
      <c r="O1334" t="b">
        <v>1</v>
      </c>
      <c r="P1334" s="14" t="s">
        <v>8322</v>
      </c>
      <c r="Q1334" t="s">
        <v>8334</v>
      </c>
      <c r="R1334" s="12">
        <f>ROUND(E1334/D1334*100,0)</f>
        <v>107</v>
      </c>
      <c r="S1334">
        <f>IFERROR(ROUND(E1334/N1334,2),0)</f>
        <v>45.42</v>
      </c>
    </row>
    <row r="1335" spans="1:19" ht="43" hidden="1" x14ac:dyDescent="0.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 s="9">
        <f>(((I1335/60)/60/24)+DATE(1970,1,1))</f>
        <v>42509.626875000002</v>
      </c>
      <c r="K1335">
        <v>1461078162</v>
      </c>
      <c r="L1335" s="9">
        <f>(((K1335/60)/60/24)+DATE(1970,1,1))</f>
        <v>42479.626875000002</v>
      </c>
      <c r="M1335" t="b">
        <v>1</v>
      </c>
      <c r="N1335">
        <v>560</v>
      </c>
      <c r="O1335" t="b">
        <v>1</v>
      </c>
      <c r="P1335" s="14" t="s">
        <v>8322</v>
      </c>
      <c r="Q1335" t="s">
        <v>8334</v>
      </c>
      <c r="R1335" s="12">
        <f>ROUND(E1335/D1335*100,0)</f>
        <v>107</v>
      </c>
      <c r="S1335">
        <f>IFERROR(ROUND(E1335/N1335,2),0)</f>
        <v>66.7</v>
      </c>
    </row>
    <row r="1336" spans="1:19" ht="28.7" hidden="1" x14ac:dyDescent="0.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 s="9">
        <f>(((I1336/60)/60/24)+DATE(1970,1,1))</f>
        <v>41067.621527777781</v>
      </c>
      <c r="K1336">
        <v>1334783704</v>
      </c>
      <c r="L1336" s="9">
        <f>(((K1336/60)/60/24)+DATE(1970,1,1))</f>
        <v>41017.885462962964</v>
      </c>
      <c r="M1336" t="b">
        <v>1</v>
      </c>
      <c r="N1336">
        <v>220</v>
      </c>
      <c r="O1336" t="b">
        <v>1</v>
      </c>
      <c r="P1336" s="14" t="s">
        <v>8322</v>
      </c>
      <c r="Q1336" t="s">
        <v>8334</v>
      </c>
      <c r="R1336" s="12">
        <f>ROUND(E1336/D1336*100,0)</f>
        <v>107</v>
      </c>
      <c r="S1336">
        <f>IFERROR(ROUND(E1336/N1336,2),0)</f>
        <v>97.64</v>
      </c>
    </row>
    <row r="1337" spans="1:19" ht="28.7" hidden="1" x14ac:dyDescent="0.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 s="9">
        <f>(((I1337/60)/60/24)+DATE(1970,1,1))</f>
        <v>40576.332638888889</v>
      </c>
      <c r="K1337">
        <v>1292316697</v>
      </c>
      <c r="L1337" s="9">
        <f>(((K1337/60)/60/24)+DATE(1970,1,1))</f>
        <v>40526.36917824074</v>
      </c>
      <c r="M1337" t="b">
        <v>1</v>
      </c>
      <c r="N1337">
        <v>168</v>
      </c>
      <c r="O1337" t="b">
        <v>1</v>
      </c>
      <c r="P1337" s="14" t="s">
        <v>8322</v>
      </c>
      <c r="Q1337" t="s">
        <v>8334</v>
      </c>
      <c r="R1337" s="12">
        <f>ROUND(E1337/D1337*100,0)</f>
        <v>107</v>
      </c>
      <c r="S1337">
        <f>IFERROR(ROUND(E1337/N1337,2),0)</f>
        <v>28.58</v>
      </c>
    </row>
    <row r="1338" spans="1:19" ht="43" hidden="1" x14ac:dyDescent="0.5">
      <c r="A1338">
        <v>3450</v>
      </c>
      <c r="B1338" s="3" t="s">
        <v>3449</v>
      </c>
      <c r="C1338" s="3" t="s">
        <v>7560</v>
      </c>
      <c r="D1338" s="6">
        <v>500</v>
      </c>
      <c r="E1338" s="8">
        <v>760</v>
      </c>
      <c r="F1338" t="s">
        <v>8218</v>
      </c>
      <c r="G1338" t="s">
        <v>8224</v>
      </c>
      <c r="H1338" t="s">
        <v>8246</v>
      </c>
      <c r="I1338">
        <v>1427990071</v>
      </c>
      <c r="J1338" s="9">
        <f>(((I1338/60)/60/24)+DATE(1970,1,1))</f>
        <v>42096.662858796291</v>
      </c>
      <c r="K1338">
        <v>1422809671</v>
      </c>
      <c r="L1338" s="9">
        <f>(((K1338/60)/60/24)+DATE(1970,1,1))</f>
        <v>42036.704525462963</v>
      </c>
      <c r="M1338" t="b">
        <v>0</v>
      </c>
      <c r="N1338">
        <v>39</v>
      </c>
      <c r="O1338" t="b">
        <v>1</v>
      </c>
      <c r="P1338" s="14" t="s">
        <v>8319</v>
      </c>
      <c r="Q1338" t="s">
        <v>8320</v>
      </c>
      <c r="R1338" s="12">
        <f>ROUND(E1338/D1338*100,0)</f>
        <v>152</v>
      </c>
      <c r="S1338">
        <f>IFERROR(ROUND(E1338/N1338,2),0)</f>
        <v>19.489999999999998</v>
      </c>
    </row>
    <row r="1339" spans="1:19" ht="43" hidden="1" x14ac:dyDescent="0.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 s="9">
        <f>(((I1339/60)/60/24)+DATE(1970,1,1))</f>
        <v>42538.581412037034</v>
      </c>
      <c r="K1339">
        <v>1463493434</v>
      </c>
      <c r="L1339" s="9">
        <f>(((K1339/60)/60/24)+DATE(1970,1,1))</f>
        <v>42507.581412037034</v>
      </c>
      <c r="M1339" t="b">
        <v>1</v>
      </c>
      <c r="N1339">
        <v>438</v>
      </c>
      <c r="O1339" t="b">
        <v>1</v>
      </c>
      <c r="P1339" s="14" t="s">
        <v>8322</v>
      </c>
      <c r="Q1339" t="s">
        <v>8334</v>
      </c>
      <c r="R1339" s="12">
        <f>ROUND(E1339/D1339*100,0)</f>
        <v>107</v>
      </c>
      <c r="S1339">
        <f>IFERROR(ROUND(E1339/N1339,2),0)</f>
        <v>97.36</v>
      </c>
    </row>
    <row r="1340" spans="1:19" ht="43" hidden="1" x14ac:dyDescent="0.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 s="9">
        <f>(((I1340/60)/60/24)+DATE(1970,1,1))</f>
        <v>41913.165972222225</v>
      </c>
      <c r="K1340">
        <v>1410555998</v>
      </c>
      <c r="L1340" s="9">
        <f>(((K1340/60)/60/24)+DATE(1970,1,1))</f>
        <v>41894.879606481481</v>
      </c>
      <c r="M1340" t="b">
        <v>1</v>
      </c>
      <c r="N1340">
        <v>55</v>
      </c>
      <c r="O1340" t="b">
        <v>1</v>
      </c>
      <c r="P1340" s="14" t="s">
        <v>8322</v>
      </c>
      <c r="Q1340" t="s">
        <v>8334</v>
      </c>
      <c r="R1340" s="12">
        <f>ROUND(E1340/D1340*100,0)</f>
        <v>107</v>
      </c>
      <c r="S1340">
        <f>IFERROR(ROUND(E1340/N1340,2),0)</f>
        <v>67.91</v>
      </c>
    </row>
    <row r="1341" spans="1:19" ht="43" hidden="1" x14ac:dyDescent="0.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 s="9">
        <f>(((I1341/60)/60/24)+DATE(1970,1,1))</f>
        <v>42790.498935185184</v>
      </c>
      <c r="K1341">
        <v>1485345508</v>
      </c>
      <c r="L1341" s="9">
        <f>(((K1341/60)/60/24)+DATE(1970,1,1))</f>
        <v>42760.498935185184</v>
      </c>
      <c r="M1341" t="b">
        <v>1</v>
      </c>
      <c r="N1341">
        <v>167</v>
      </c>
      <c r="O1341" t="b">
        <v>1</v>
      </c>
      <c r="P1341" s="14" t="s">
        <v>8322</v>
      </c>
      <c r="Q1341" t="s">
        <v>8334</v>
      </c>
      <c r="R1341" s="12">
        <f>ROUND(E1341/D1341*100,0)</f>
        <v>107</v>
      </c>
      <c r="S1341">
        <f>IFERROR(ROUND(E1341/N1341,2),0)</f>
        <v>71.900000000000006</v>
      </c>
    </row>
    <row r="1342" spans="1:19" ht="43" hidden="1" x14ac:dyDescent="0.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 s="9">
        <f>(((I1342/60)/60/24)+DATE(1970,1,1))</f>
        <v>41108.91201388889</v>
      </c>
      <c r="K1342">
        <v>1340056398</v>
      </c>
      <c r="L1342" s="9">
        <f>(((K1342/60)/60/24)+DATE(1970,1,1))</f>
        <v>41078.91201388889</v>
      </c>
      <c r="M1342" t="b">
        <v>0</v>
      </c>
      <c r="N1342">
        <v>89</v>
      </c>
      <c r="O1342" t="b">
        <v>1</v>
      </c>
      <c r="P1342" s="14" t="s">
        <v>8322</v>
      </c>
      <c r="Q1342" t="s">
        <v>8334</v>
      </c>
      <c r="R1342" s="12">
        <f>ROUND(E1342/D1342*100,0)</f>
        <v>107</v>
      </c>
      <c r="S1342">
        <f>IFERROR(ROUND(E1342/N1342,2),0)</f>
        <v>89.89</v>
      </c>
    </row>
    <row r="1343" spans="1:19" ht="43" hidden="1" x14ac:dyDescent="0.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 s="9">
        <f>(((I1343/60)/60/24)+DATE(1970,1,1))</f>
        <v>41097.564884259256</v>
      </c>
      <c r="K1343">
        <v>1340372006</v>
      </c>
      <c r="L1343" s="9">
        <f>(((K1343/60)/60/24)+DATE(1970,1,1))</f>
        <v>41082.564884259256</v>
      </c>
      <c r="M1343" t="b">
        <v>0</v>
      </c>
      <c r="N1343">
        <v>196</v>
      </c>
      <c r="O1343" t="b">
        <v>1</v>
      </c>
      <c r="P1343" s="14" t="s">
        <v>8322</v>
      </c>
      <c r="Q1343" t="s">
        <v>8334</v>
      </c>
      <c r="R1343" s="12">
        <f>ROUND(E1343/D1343*100,0)</f>
        <v>107</v>
      </c>
      <c r="S1343">
        <f>IFERROR(ROUND(E1343/N1343,2),0)</f>
        <v>81.63</v>
      </c>
    </row>
    <row r="1344" spans="1:19" ht="57.35" hidden="1" x14ac:dyDescent="0.5">
      <c r="A1344">
        <v>2794</v>
      </c>
      <c r="B1344" s="3" t="s">
        <v>2794</v>
      </c>
      <c r="C1344" s="3" t="s">
        <v>6904</v>
      </c>
      <c r="D1344" s="6">
        <v>50</v>
      </c>
      <c r="E1344" s="8">
        <v>75</v>
      </c>
      <c r="F1344" t="s">
        <v>8218</v>
      </c>
      <c r="G1344" t="s">
        <v>8224</v>
      </c>
      <c r="H1344" t="s">
        <v>8246</v>
      </c>
      <c r="I1344">
        <v>1457031600</v>
      </c>
      <c r="J1344" s="9">
        <f>(((I1344/60)/60/24)+DATE(1970,1,1))</f>
        <v>42432.791666666672</v>
      </c>
      <c r="K1344">
        <v>1455640559</v>
      </c>
      <c r="L1344" s="9">
        <f>(((K1344/60)/60/24)+DATE(1970,1,1))</f>
        <v>42416.691655092596</v>
      </c>
      <c r="M1344" t="b">
        <v>0</v>
      </c>
      <c r="N1344">
        <v>3</v>
      </c>
      <c r="O1344" t="b">
        <v>1</v>
      </c>
      <c r="P1344" s="14" t="s">
        <v>8319</v>
      </c>
      <c r="Q1344" t="s">
        <v>8320</v>
      </c>
      <c r="R1344" s="12">
        <f>ROUND(E1344/D1344*100,0)</f>
        <v>150</v>
      </c>
      <c r="S1344">
        <f>IFERROR(ROUND(E1344/N1344,2),0)</f>
        <v>25</v>
      </c>
    </row>
    <row r="1345" spans="1:19" ht="43" hidden="1" x14ac:dyDescent="0.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 s="9">
        <f>(((I1345/60)/60/24)+DATE(1970,1,1))</f>
        <v>42446.726261574076</v>
      </c>
      <c r="K1345">
        <v>1455647149</v>
      </c>
      <c r="L1345" s="9">
        <f>(((K1345/60)/60/24)+DATE(1970,1,1))</f>
        <v>42416.767928240741</v>
      </c>
      <c r="M1345" t="b">
        <v>0</v>
      </c>
      <c r="N1345">
        <v>17</v>
      </c>
      <c r="O1345" t="b">
        <v>1</v>
      </c>
      <c r="P1345" s="14" t="s">
        <v>8312</v>
      </c>
      <c r="Q1345" t="s">
        <v>8318</v>
      </c>
      <c r="R1345" s="12">
        <f>ROUND(E1345/D1345*100,0)</f>
        <v>107</v>
      </c>
      <c r="S1345">
        <f>IFERROR(ROUND(E1345/N1345,2),0)</f>
        <v>125.94</v>
      </c>
    </row>
    <row r="1346" spans="1:19" ht="28.7" hidden="1" x14ac:dyDescent="0.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 s="9">
        <f>(((I1346/60)/60/24)+DATE(1970,1,1))</f>
        <v>41974.207638888889</v>
      </c>
      <c r="K1346">
        <v>1414765794</v>
      </c>
      <c r="L1346" s="9">
        <f>(((K1346/60)/60/24)+DATE(1970,1,1))</f>
        <v>41943.604097222218</v>
      </c>
      <c r="M1346" t="b">
        <v>0</v>
      </c>
      <c r="N1346">
        <v>41</v>
      </c>
      <c r="O1346" t="b">
        <v>1</v>
      </c>
      <c r="P1346" s="14" t="s">
        <v>8325</v>
      </c>
      <c r="Q1346" t="s">
        <v>8335</v>
      </c>
      <c r="R1346" s="12">
        <f>ROUND(E1346/D1346*100,0)</f>
        <v>107</v>
      </c>
      <c r="S1346">
        <f>IFERROR(ROUND(E1346/N1346,2),0)</f>
        <v>39.049999999999997</v>
      </c>
    </row>
    <row r="1347" spans="1:19" ht="43" hidden="1" x14ac:dyDescent="0.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 s="9">
        <f>(((I1347/60)/60/24)+DATE(1970,1,1))</f>
        <v>42176.146782407406</v>
      </c>
      <c r="K1347">
        <v>1433647882</v>
      </c>
      <c r="L1347" s="9">
        <f>(((K1347/60)/60/24)+DATE(1970,1,1))</f>
        <v>42162.146782407406</v>
      </c>
      <c r="M1347" t="b">
        <v>0</v>
      </c>
      <c r="N1347">
        <v>19</v>
      </c>
      <c r="O1347" t="b">
        <v>1</v>
      </c>
      <c r="P1347" s="14" t="s">
        <v>8325</v>
      </c>
      <c r="Q1347" t="s">
        <v>8335</v>
      </c>
      <c r="R1347" s="12">
        <f>ROUND(E1347/D1347*100,0)</f>
        <v>107</v>
      </c>
      <c r="S1347">
        <f>IFERROR(ROUND(E1347/N1347,2),0)</f>
        <v>169.58</v>
      </c>
    </row>
    <row r="1348" spans="1:19" ht="28.7" hidden="1" x14ac:dyDescent="0.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 s="9">
        <f>(((I1348/60)/60/24)+DATE(1970,1,1))</f>
        <v>41944.917858796296</v>
      </c>
      <c r="K1348">
        <v>1412287303</v>
      </c>
      <c r="L1348" s="9">
        <f>(((K1348/60)/60/24)+DATE(1970,1,1))</f>
        <v>41914.917858796296</v>
      </c>
      <c r="M1348" t="b">
        <v>0</v>
      </c>
      <c r="N1348">
        <v>43</v>
      </c>
      <c r="O1348" t="b">
        <v>1</v>
      </c>
      <c r="P1348" s="14" t="s">
        <v>8316</v>
      </c>
      <c r="Q1348" t="s">
        <v>8317</v>
      </c>
      <c r="R1348" s="12">
        <f>ROUND(E1348/D1348*100,0)</f>
        <v>107</v>
      </c>
      <c r="S1348">
        <f>IFERROR(ROUND(E1348/N1348,2),0)</f>
        <v>99.53</v>
      </c>
    </row>
    <row r="1349" spans="1:19" ht="43" hidden="1" x14ac:dyDescent="0.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 s="9">
        <f>(((I1349/60)/60/24)+DATE(1970,1,1))</f>
        <v>41085.683333333334</v>
      </c>
      <c r="K1349">
        <v>1339549982</v>
      </c>
      <c r="L1349" s="9">
        <f>(((K1349/60)/60/24)+DATE(1970,1,1))</f>
        <v>41073.050717592596</v>
      </c>
      <c r="M1349" t="b">
        <v>0</v>
      </c>
      <c r="N1349">
        <v>38</v>
      </c>
      <c r="O1349" t="b">
        <v>1</v>
      </c>
      <c r="P1349" s="14" t="s">
        <v>8316</v>
      </c>
      <c r="Q1349" t="s">
        <v>8317</v>
      </c>
      <c r="R1349" s="12">
        <f>ROUND(E1349/D1349*100,0)</f>
        <v>107</v>
      </c>
      <c r="S1349">
        <f>IFERROR(ROUND(E1349/N1349,2),0)</f>
        <v>36.61</v>
      </c>
    </row>
    <row r="1350" spans="1:19" ht="43" hidden="1" x14ac:dyDescent="0.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 s="9">
        <f>(((I1350/60)/60/24)+DATE(1970,1,1))</f>
        <v>42354.764004629629</v>
      </c>
      <c r="K1350">
        <v>1447698010</v>
      </c>
      <c r="L1350" s="9">
        <f>(((K1350/60)/60/24)+DATE(1970,1,1))</f>
        <v>42324.764004629629</v>
      </c>
      <c r="M1350" t="b">
        <v>0</v>
      </c>
      <c r="N1350">
        <v>99</v>
      </c>
      <c r="O1350" t="b">
        <v>1</v>
      </c>
      <c r="P1350" s="14" t="s">
        <v>8316</v>
      </c>
      <c r="Q1350" t="s">
        <v>8329</v>
      </c>
      <c r="R1350" s="12">
        <f>ROUND(E1350/D1350*100,0)</f>
        <v>107</v>
      </c>
      <c r="S1350">
        <f>IFERROR(ROUND(E1350/N1350,2),0)</f>
        <v>108.48</v>
      </c>
    </row>
    <row r="1351" spans="1:19" ht="43" hidden="1" x14ac:dyDescent="0.5">
      <c r="A1351">
        <v>3562</v>
      </c>
      <c r="B1351" s="3" t="s">
        <v>3561</v>
      </c>
      <c r="C1351" s="3" t="s">
        <v>7672</v>
      </c>
      <c r="D1351" s="6">
        <v>315</v>
      </c>
      <c r="E1351" s="8">
        <v>469</v>
      </c>
      <c r="F1351" t="s">
        <v>8218</v>
      </c>
      <c r="G1351" t="s">
        <v>8224</v>
      </c>
      <c r="H1351" t="s">
        <v>8246</v>
      </c>
      <c r="I1351">
        <v>1457906400</v>
      </c>
      <c r="J1351" s="9">
        <f>(((I1351/60)/60/24)+DATE(1970,1,1))</f>
        <v>42442.916666666672</v>
      </c>
      <c r="K1351">
        <v>1457115427</v>
      </c>
      <c r="L1351" s="9">
        <f>(((K1351/60)/60/24)+DATE(1970,1,1))</f>
        <v>42433.761886574073</v>
      </c>
      <c r="M1351" t="b">
        <v>0</v>
      </c>
      <c r="N1351">
        <v>31</v>
      </c>
      <c r="O1351" t="b">
        <v>1</v>
      </c>
      <c r="P1351" s="14" t="s">
        <v>8319</v>
      </c>
      <c r="Q1351" t="s">
        <v>8320</v>
      </c>
      <c r="R1351" s="12">
        <f>ROUND(E1351/D1351*100,0)</f>
        <v>149</v>
      </c>
      <c r="S1351">
        <f>IFERROR(ROUND(E1351/N1351,2),0)</f>
        <v>15.13</v>
      </c>
    </row>
    <row r="1352" spans="1:19" ht="43" hidden="1" x14ac:dyDescent="0.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 s="9">
        <f>(((I1352/60)/60/24)+DATE(1970,1,1))</f>
        <v>42131.758587962962</v>
      </c>
      <c r="K1352">
        <v>1428430342</v>
      </c>
      <c r="L1352" s="9">
        <f>(((K1352/60)/60/24)+DATE(1970,1,1))</f>
        <v>42101.758587962962</v>
      </c>
      <c r="M1352" t="b">
        <v>0</v>
      </c>
      <c r="N1352">
        <v>70</v>
      </c>
      <c r="O1352" t="b">
        <v>1</v>
      </c>
      <c r="P1352" s="14" t="s">
        <v>8316</v>
      </c>
      <c r="Q1352" t="s">
        <v>8317</v>
      </c>
      <c r="R1352" s="12">
        <f>ROUND(E1352/D1352*100,0)</f>
        <v>107</v>
      </c>
      <c r="S1352">
        <f>IFERROR(ROUND(E1352/N1352,2),0)</f>
        <v>107.07</v>
      </c>
    </row>
    <row r="1353" spans="1:19" ht="43" hidden="1" x14ac:dyDescent="0.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 s="9">
        <f>(((I1353/60)/60/24)+DATE(1970,1,1))</f>
        <v>42733.214409722219</v>
      </c>
      <c r="K1353">
        <v>1480396125</v>
      </c>
      <c r="L1353" s="9">
        <f>(((K1353/60)/60/24)+DATE(1970,1,1))</f>
        <v>42703.214409722219</v>
      </c>
      <c r="M1353" t="b">
        <v>0</v>
      </c>
      <c r="N1353">
        <v>73</v>
      </c>
      <c r="O1353" t="b">
        <v>1</v>
      </c>
      <c r="P1353" s="14" t="s">
        <v>8316</v>
      </c>
      <c r="Q1353" t="s">
        <v>8317</v>
      </c>
      <c r="R1353" s="12">
        <f>ROUND(E1353/D1353*100,0)</f>
        <v>107</v>
      </c>
      <c r="S1353">
        <f>IFERROR(ROUND(E1353/N1353,2),0)</f>
        <v>73.36</v>
      </c>
    </row>
    <row r="1354" spans="1:19" ht="43" hidden="1" x14ac:dyDescent="0.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 s="9">
        <f>(((I1354/60)/60/24)+DATE(1970,1,1))</f>
        <v>42048.99863425926</v>
      </c>
      <c r="K1354">
        <v>1421279882</v>
      </c>
      <c r="L1354" s="9">
        <f>(((K1354/60)/60/24)+DATE(1970,1,1))</f>
        <v>42018.99863425926</v>
      </c>
      <c r="M1354" t="b">
        <v>0</v>
      </c>
      <c r="N1354">
        <v>73</v>
      </c>
      <c r="O1354" t="b">
        <v>1</v>
      </c>
      <c r="P1354" s="14" t="s">
        <v>8316</v>
      </c>
      <c r="Q1354" t="s">
        <v>8317</v>
      </c>
      <c r="R1354" s="12">
        <f>ROUND(E1354/D1354*100,0)</f>
        <v>107</v>
      </c>
      <c r="S1354">
        <f>IFERROR(ROUND(E1354/N1354,2),0)</f>
        <v>88.19</v>
      </c>
    </row>
    <row r="1355" spans="1:19" ht="43" hidden="1" x14ac:dyDescent="0.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 s="9">
        <f>(((I1355/60)/60/24)+DATE(1970,1,1))</f>
        <v>42528.167719907404</v>
      </c>
      <c r="K1355">
        <v>1462248091</v>
      </c>
      <c r="L1355" s="9">
        <f>(((K1355/60)/60/24)+DATE(1970,1,1))</f>
        <v>42493.167719907404</v>
      </c>
      <c r="M1355" t="b">
        <v>1</v>
      </c>
      <c r="N1355">
        <v>235</v>
      </c>
      <c r="O1355" t="b">
        <v>1</v>
      </c>
      <c r="P1355" s="14" t="s">
        <v>8327</v>
      </c>
      <c r="Q1355" t="s">
        <v>8328</v>
      </c>
      <c r="R1355" s="12">
        <f>ROUND(E1355/D1355*100,0)</f>
        <v>107</v>
      </c>
      <c r="S1355">
        <f>IFERROR(ROUND(E1355/N1355,2),0)</f>
        <v>170.45</v>
      </c>
    </row>
    <row r="1356" spans="1:19" ht="28.7" hidden="1" x14ac:dyDescent="0.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 s="9">
        <f>(((I1356/60)/60/24)+DATE(1970,1,1))</f>
        <v>42088.787372685183</v>
      </c>
      <c r="K1356">
        <v>1425585229</v>
      </c>
      <c r="L1356" s="9">
        <f>(((K1356/60)/60/24)+DATE(1970,1,1))</f>
        <v>42068.829039351855</v>
      </c>
      <c r="M1356" t="b">
        <v>0</v>
      </c>
      <c r="N1356">
        <v>49</v>
      </c>
      <c r="O1356" t="b">
        <v>1</v>
      </c>
      <c r="P1356" s="14" t="s">
        <v>8327</v>
      </c>
      <c r="Q1356" t="s">
        <v>8328</v>
      </c>
      <c r="R1356" s="12">
        <f>ROUND(E1356/D1356*100,0)</f>
        <v>107</v>
      </c>
      <c r="S1356">
        <f>IFERROR(ROUND(E1356/N1356,2),0)</f>
        <v>108.78</v>
      </c>
    </row>
    <row r="1357" spans="1:19" ht="43" hidden="1" x14ac:dyDescent="0.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 s="9">
        <f>(((I1357/60)/60/24)+DATE(1970,1,1))</f>
        <v>40755.290972222225</v>
      </c>
      <c r="K1357">
        <v>1306608888</v>
      </c>
      <c r="L1357" s="9">
        <f>(((K1357/60)/60/24)+DATE(1970,1,1))</f>
        <v>40691.788055555553</v>
      </c>
      <c r="M1357" t="b">
        <v>0</v>
      </c>
      <c r="N1357">
        <v>24</v>
      </c>
      <c r="O1357" t="b">
        <v>1</v>
      </c>
      <c r="P1357" s="14" t="s">
        <v>8316</v>
      </c>
      <c r="Q1357" t="s">
        <v>8317</v>
      </c>
      <c r="R1357" s="12">
        <f>ROUND(E1357/D1357*100,0)</f>
        <v>107</v>
      </c>
      <c r="S1357">
        <f>IFERROR(ROUND(E1357/N1357,2),0)</f>
        <v>134.21</v>
      </c>
    </row>
    <row r="1358" spans="1:19" ht="43" hidden="1" x14ac:dyDescent="0.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 s="9">
        <f>(((I1358/60)/60/24)+DATE(1970,1,1))</f>
        <v>41344.751689814817</v>
      </c>
      <c r="K1358">
        <v>1359140546</v>
      </c>
      <c r="L1358" s="9">
        <f>(((K1358/60)/60/24)+DATE(1970,1,1))</f>
        <v>41299.793356481481</v>
      </c>
      <c r="M1358" t="b">
        <v>0</v>
      </c>
      <c r="N1358">
        <v>44</v>
      </c>
      <c r="O1358" t="b">
        <v>1</v>
      </c>
      <c r="P1358" s="14" t="s">
        <v>8316</v>
      </c>
      <c r="Q1358" t="s">
        <v>8333</v>
      </c>
      <c r="R1358" s="12">
        <f>ROUND(E1358/D1358*100,0)</f>
        <v>107</v>
      </c>
      <c r="S1358">
        <f>IFERROR(ROUND(E1358/N1358,2),0)</f>
        <v>48.45</v>
      </c>
    </row>
    <row r="1359" spans="1:19" ht="43" hidden="1" x14ac:dyDescent="0.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 s="9">
        <f>(((I1359/60)/60/24)+DATE(1970,1,1))</f>
        <v>40932.809872685182</v>
      </c>
      <c r="K1359">
        <v>1325618773</v>
      </c>
      <c r="L1359" s="9">
        <f>(((K1359/60)/60/24)+DATE(1970,1,1))</f>
        <v>40911.809872685182</v>
      </c>
      <c r="M1359" t="b">
        <v>0</v>
      </c>
      <c r="N1359">
        <v>80</v>
      </c>
      <c r="O1359" t="b">
        <v>1</v>
      </c>
      <c r="P1359" s="14" t="s">
        <v>8316</v>
      </c>
      <c r="Q1359" t="s">
        <v>8333</v>
      </c>
      <c r="R1359" s="12">
        <f>ROUND(E1359/D1359*100,0)</f>
        <v>107</v>
      </c>
      <c r="S1359">
        <f>IFERROR(ROUND(E1359/N1359,2),0)</f>
        <v>70.209999999999994</v>
      </c>
    </row>
    <row r="1360" spans="1:19" ht="43" hidden="1" x14ac:dyDescent="0.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 s="9">
        <f>(((I1360/60)/60/24)+DATE(1970,1,1))</f>
        <v>41300.21497685185</v>
      </c>
      <c r="K1360">
        <v>1356584974</v>
      </c>
      <c r="L1360" s="9">
        <f>(((K1360/60)/60/24)+DATE(1970,1,1))</f>
        <v>41270.21497685185</v>
      </c>
      <c r="M1360" t="b">
        <v>0</v>
      </c>
      <c r="N1360">
        <v>44</v>
      </c>
      <c r="O1360" t="b">
        <v>1</v>
      </c>
      <c r="P1360" s="14" t="s">
        <v>8316</v>
      </c>
      <c r="Q1360" t="s">
        <v>8333</v>
      </c>
      <c r="R1360" s="12">
        <f>ROUND(E1360/D1360*100,0)</f>
        <v>107</v>
      </c>
      <c r="S1360">
        <f>IFERROR(ROUND(E1360/N1360,2),0)</f>
        <v>53.52</v>
      </c>
    </row>
    <row r="1361" spans="1:19" ht="43" hidden="1" x14ac:dyDescent="0.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 s="9">
        <f>(((I1361/60)/60/24)+DATE(1970,1,1))</f>
        <v>41162.163194444445</v>
      </c>
      <c r="K1361">
        <v>1344917580</v>
      </c>
      <c r="L1361" s="9">
        <f>(((K1361/60)/60/24)+DATE(1970,1,1))</f>
        <v>41135.175694444442</v>
      </c>
      <c r="M1361" t="b">
        <v>0</v>
      </c>
      <c r="N1361">
        <v>191</v>
      </c>
      <c r="O1361" t="b">
        <v>1</v>
      </c>
      <c r="P1361" s="14" t="s">
        <v>8316</v>
      </c>
      <c r="Q1361" t="s">
        <v>8333</v>
      </c>
      <c r="R1361" s="12">
        <f>ROUND(E1361/D1361*100,0)</f>
        <v>107</v>
      </c>
      <c r="S1361">
        <f>IFERROR(ROUND(E1361/N1361,2),0)</f>
        <v>89.9</v>
      </c>
    </row>
    <row r="1362" spans="1:19" ht="28.7" hidden="1" x14ac:dyDescent="0.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 s="9">
        <f>(((I1362/60)/60/24)+DATE(1970,1,1))</f>
        <v>42190.708530092597</v>
      </c>
      <c r="K1362">
        <v>1433523617</v>
      </c>
      <c r="L1362" s="9">
        <f>(((K1362/60)/60/24)+DATE(1970,1,1))</f>
        <v>42160.708530092597</v>
      </c>
      <c r="M1362" t="b">
        <v>0</v>
      </c>
      <c r="N1362">
        <v>40</v>
      </c>
      <c r="O1362" t="b">
        <v>1</v>
      </c>
      <c r="P1362" s="14" t="s">
        <v>8316</v>
      </c>
      <c r="Q1362" t="s">
        <v>8333</v>
      </c>
      <c r="R1362" s="12">
        <f>ROUND(E1362/D1362*100,0)</f>
        <v>107</v>
      </c>
      <c r="S1362">
        <f>IFERROR(ROUND(E1362/N1362,2),0)</f>
        <v>106.53</v>
      </c>
    </row>
    <row r="1363" spans="1:19" ht="43" hidden="1" x14ac:dyDescent="0.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 s="9">
        <f>(((I1363/60)/60/24)+DATE(1970,1,1))</f>
        <v>40770.041666666664</v>
      </c>
      <c r="K1363">
        <v>1307594625</v>
      </c>
      <c r="L1363" s="9">
        <f>(((K1363/60)/60/24)+DATE(1970,1,1))</f>
        <v>40703.197048611109</v>
      </c>
      <c r="M1363" t="b">
        <v>0</v>
      </c>
      <c r="N1363">
        <v>39</v>
      </c>
      <c r="O1363" t="b">
        <v>1</v>
      </c>
      <c r="P1363" s="14" t="s">
        <v>8316</v>
      </c>
      <c r="Q1363" t="s">
        <v>8333</v>
      </c>
      <c r="R1363" s="12">
        <f>ROUND(E1363/D1363*100,0)</f>
        <v>107</v>
      </c>
      <c r="S1363">
        <f>IFERROR(ROUND(E1363/N1363,2),0)</f>
        <v>54.62</v>
      </c>
    </row>
    <row r="1364" spans="1:19" ht="28.7" hidden="1" x14ac:dyDescent="0.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 s="9">
        <f>(((I1364/60)/60/24)+DATE(1970,1,1))</f>
        <v>42321.711435185185</v>
      </c>
      <c r="K1364">
        <v>1443801868</v>
      </c>
      <c r="L1364" s="9">
        <f>(((K1364/60)/60/24)+DATE(1970,1,1))</f>
        <v>42279.669768518521</v>
      </c>
      <c r="M1364" t="b">
        <v>0</v>
      </c>
      <c r="N1364">
        <v>78</v>
      </c>
      <c r="O1364" t="b">
        <v>1</v>
      </c>
      <c r="P1364" s="14" t="s">
        <v>8316</v>
      </c>
      <c r="Q1364" t="s">
        <v>8317</v>
      </c>
      <c r="R1364" s="12">
        <f>ROUND(E1364/D1364*100,0)</f>
        <v>107</v>
      </c>
      <c r="S1364">
        <f>IFERROR(ROUND(E1364/N1364,2),0)</f>
        <v>68.709999999999994</v>
      </c>
    </row>
    <row r="1365" spans="1:19" ht="43" hidden="1" x14ac:dyDescent="0.5">
      <c r="A1365">
        <v>3296</v>
      </c>
      <c r="B1365" s="3" t="s">
        <v>3296</v>
      </c>
      <c r="C1365" s="3" t="s">
        <v>7406</v>
      </c>
      <c r="D1365" s="6">
        <v>1500</v>
      </c>
      <c r="E1365" s="8">
        <v>2161</v>
      </c>
      <c r="F1365" t="s">
        <v>8218</v>
      </c>
      <c r="G1365" t="s">
        <v>8224</v>
      </c>
      <c r="H1365" t="s">
        <v>8246</v>
      </c>
      <c r="I1365">
        <v>1448229600</v>
      </c>
      <c r="J1365" s="9">
        <f>(((I1365/60)/60/24)+DATE(1970,1,1))</f>
        <v>42330.916666666672</v>
      </c>
      <c r="K1365">
        <v>1446401372</v>
      </c>
      <c r="L1365" s="9">
        <f>(((K1365/60)/60/24)+DATE(1970,1,1))</f>
        <v>42309.756620370375</v>
      </c>
      <c r="M1365" t="b">
        <v>0</v>
      </c>
      <c r="N1365">
        <v>47</v>
      </c>
      <c r="O1365" t="b">
        <v>1</v>
      </c>
      <c r="P1365" s="14" t="s">
        <v>8319</v>
      </c>
      <c r="Q1365" t="s">
        <v>8320</v>
      </c>
      <c r="R1365" s="12">
        <f>ROUND(E1365/D1365*100,0)</f>
        <v>144</v>
      </c>
      <c r="S1365">
        <f>IFERROR(ROUND(E1365/N1365,2),0)</f>
        <v>45.98</v>
      </c>
    </row>
    <row r="1366" spans="1:19" ht="43" hidden="1" x14ac:dyDescent="0.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 s="9">
        <f>(((I1366/60)/60/24)+DATE(1970,1,1))</f>
        <v>41614.973611111112</v>
      </c>
      <c r="K1366">
        <v>1382659060</v>
      </c>
      <c r="L1366" s="9">
        <f>(((K1366/60)/60/24)+DATE(1970,1,1))</f>
        <v>41571.998379629629</v>
      </c>
      <c r="M1366" t="b">
        <v>0</v>
      </c>
      <c r="N1366">
        <v>25</v>
      </c>
      <c r="O1366" t="b">
        <v>1</v>
      </c>
      <c r="P1366" s="14" t="s">
        <v>8316</v>
      </c>
      <c r="Q1366" t="s">
        <v>8317</v>
      </c>
      <c r="R1366" s="12">
        <f>ROUND(E1366/D1366*100,0)</f>
        <v>107</v>
      </c>
      <c r="S1366">
        <f>IFERROR(ROUND(E1366/N1366,2),0)</f>
        <v>64.44</v>
      </c>
    </row>
    <row r="1367" spans="1:19" ht="43" hidden="1" x14ac:dyDescent="0.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 s="9">
        <f>(((I1367/60)/60/24)+DATE(1970,1,1))</f>
        <v>41017.697638888887</v>
      </c>
      <c r="K1367">
        <v>1332175476</v>
      </c>
      <c r="L1367" s="9">
        <f>(((K1367/60)/60/24)+DATE(1970,1,1))</f>
        <v>40987.697638888887</v>
      </c>
      <c r="M1367" t="b">
        <v>0</v>
      </c>
      <c r="N1367">
        <v>46</v>
      </c>
      <c r="O1367" t="b">
        <v>1</v>
      </c>
      <c r="P1367" s="14" t="s">
        <v>8316</v>
      </c>
      <c r="Q1367" t="s">
        <v>8317</v>
      </c>
      <c r="R1367" s="12">
        <f>ROUND(E1367/D1367*100,0)</f>
        <v>107</v>
      </c>
      <c r="S1367">
        <f>IFERROR(ROUND(E1367/N1367,2),0)</f>
        <v>46.63</v>
      </c>
    </row>
    <row r="1368" spans="1:19" ht="43" hidden="1" x14ac:dyDescent="0.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 s="9">
        <f>(((I1368/60)/60/24)+DATE(1970,1,1))</f>
        <v>40978.16815972222</v>
      </c>
      <c r="K1368">
        <v>1328760129</v>
      </c>
      <c r="L1368" s="9">
        <f>(((K1368/60)/60/24)+DATE(1970,1,1))</f>
        <v>40948.16815972222</v>
      </c>
      <c r="M1368" t="b">
        <v>1</v>
      </c>
      <c r="N1368">
        <v>73</v>
      </c>
      <c r="O1368" t="b">
        <v>1</v>
      </c>
      <c r="P1368" s="14" t="s">
        <v>8316</v>
      </c>
      <c r="Q1368" t="s">
        <v>8333</v>
      </c>
      <c r="R1368" s="12">
        <f>ROUND(E1368/D1368*100,0)</f>
        <v>107</v>
      </c>
      <c r="S1368">
        <f>IFERROR(ROUND(E1368/N1368,2),0)</f>
        <v>51.19</v>
      </c>
    </row>
    <row r="1369" spans="1:19" ht="43" hidden="1" x14ac:dyDescent="0.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 s="9">
        <f>(((I1369/60)/60/24)+DATE(1970,1,1))</f>
        <v>41034.802407407406</v>
      </c>
      <c r="K1369">
        <v>1333653333</v>
      </c>
      <c r="L1369" s="9">
        <f>(((K1369/60)/60/24)+DATE(1970,1,1))</f>
        <v>41004.802465277775</v>
      </c>
      <c r="M1369" t="b">
        <v>1</v>
      </c>
      <c r="N1369">
        <v>75</v>
      </c>
      <c r="O1369" t="b">
        <v>1</v>
      </c>
      <c r="P1369" s="14" t="s">
        <v>8316</v>
      </c>
      <c r="Q1369" t="s">
        <v>8333</v>
      </c>
      <c r="R1369" s="12">
        <f>ROUND(E1369/D1369*100,0)</f>
        <v>107</v>
      </c>
      <c r="S1369">
        <f>IFERROR(ROUND(E1369/N1369,2),0)</f>
        <v>27.94</v>
      </c>
    </row>
    <row r="1370" spans="1:19" ht="43" hidden="1" x14ac:dyDescent="0.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 s="9">
        <f>(((I1370/60)/60/24)+DATE(1970,1,1))</f>
        <v>41342.987696759257</v>
      </c>
      <c r="K1370">
        <v>1359848537</v>
      </c>
      <c r="L1370" s="9">
        <f>(((K1370/60)/60/24)+DATE(1970,1,1))</f>
        <v>41307.987696759257</v>
      </c>
      <c r="M1370" t="b">
        <v>1</v>
      </c>
      <c r="N1370">
        <v>107</v>
      </c>
      <c r="O1370" t="b">
        <v>1</v>
      </c>
      <c r="P1370" s="14" t="s">
        <v>8316</v>
      </c>
      <c r="Q1370" t="s">
        <v>8333</v>
      </c>
      <c r="R1370" s="12">
        <f>ROUND(E1370/D1370*100,0)</f>
        <v>107</v>
      </c>
      <c r="S1370">
        <f>IFERROR(ROUND(E1370/N1370,2),0)</f>
        <v>59.82</v>
      </c>
    </row>
    <row r="1371" spans="1:19" ht="28.7" hidden="1" x14ac:dyDescent="0.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 s="9">
        <f>(((I1371/60)/60/24)+DATE(1970,1,1))</f>
        <v>41210.208333333336</v>
      </c>
      <c r="K1371">
        <v>1348285321</v>
      </c>
      <c r="L1371" s="9">
        <f>(((K1371/60)/60/24)+DATE(1970,1,1))</f>
        <v>41174.154178240737</v>
      </c>
      <c r="M1371" t="b">
        <v>0</v>
      </c>
      <c r="N1371">
        <v>58</v>
      </c>
      <c r="O1371" t="b">
        <v>1</v>
      </c>
      <c r="P1371" s="14" t="s">
        <v>8316</v>
      </c>
      <c r="Q1371" t="s">
        <v>8333</v>
      </c>
      <c r="R1371" s="12">
        <f>ROUND(E1371/D1371*100,0)</f>
        <v>107</v>
      </c>
      <c r="S1371">
        <f>IFERROR(ROUND(E1371/N1371,2),0)</f>
        <v>36.97</v>
      </c>
    </row>
    <row r="1372" spans="1:19" ht="43" hidden="1" x14ac:dyDescent="0.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 s="9">
        <f>(((I1372/60)/60/24)+DATE(1970,1,1))</f>
        <v>40863.674861111111</v>
      </c>
      <c r="K1372">
        <v>1318864308</v>
      </c>
      <c r="L1372" s="9">
        <f>(((K1372/60)/60/24)+DATE(1970,1,1))</f>
        <v>40833.633194444446</v>
      </c>
      <c r="M1372" t="b">
        <v>0</v>
      </c>
      <c r="N1372">
        <v>65</v>
      </c>
      <c r="O1372" t="b">
        <v>1</v>
      </c>
      <c r="P1372" s="14" t="s">
        <v>8316</v>
      </c>
      <c r="Q1372" t="s">
        <v>8333</v>
      </c>
      <c r="R1372" s="12">
        <f>ROUND(E1372/D1372*100,0)</f>
        <v>107</v>
      </c>
      <c r="S1372">
        <f>IFERROR(ROUND(E1372/N1372,2),0)</f>
        <v>49.25</v>
      </c>
    </row>
    <row r="1373" spans="1:19" ht="43" hidden="1" x14ac:dyDescent="0.5">
      <c r="A1373">
        <v>3558</v>
      </c>
      <c r="B1373" s="3" t="s">
        <v>3557</v>
      </c>
      <c r="C1373" s="3" t="s">
        <v>7668</v>
      </c>
      <c r="D1373" s="6">
        <v>350</v>
      </c>
      <c r="E1373" s="8">
        <v>504</v>
      </c>
      <c r="F1373" t="s">
        <v>8218</v>
      </c>
      <c r="G1373" t="s">
        <v>8224</v>
      </c>
      <c r="H1373" t="s">
        <v>8246</v>
      </c>
      <c r="I1373">
        <v>1435352400</v>
      </c>
      <c r="J1373" s="9">
        <f>(((I1373/60)/60/24)+DATE(1970,1,1))</f>
        <v>42181.875</v>
      </c>
      <c r="K1373">
        <v>1431718575</v>
      </c>
      <c r="L1373" s="9">
        <f>(((K1373/60)/60/24)+DATE(1970,1,1))</f>
        <v>42139.816840277781</v>
      </c>
      <c r="M1373" t="b">
        <v>0</v>
      </c>
      <c r="N1373">
        <v>22</v>
      </c>
      <c r="O1373" t="b">
        <v>1</v>
      </c>
      <c r="P1373" s="14" t="s">
        <v>8319</v>
      </c>
      <c r="Q1373" t="s">
        <v>8320</v>
      </c>
      <c r="R1373" s="12">
        <f>ROUND(E1373/D1373*100,0)</f>
        <v>144</v>
      </c>
      <c r="S1373">
        <f>IFERROR(ROUND(E1373/N1373,2),0)</f>
        <v>22.91</v>
      </c>
    </row>
    <row r="1374" spans="1:19" ht="43" hidden="1" x14ac:dyDescent="0.5">
      <c r="A1374">
        <v>3820</v>
      </c>
      <c r="B1374" s="3" t="s">
        <v>3817</v>
      </c>
      <c r="C1374" s="3" t="s">
        <v>7929</v>
      </c>
      <c r="D1374" s="6">
        <v>300</v>
      </c>
      <c r="E1374" s="8">
        <v>430</v>
      </c>
      <c r="F1374" t="s">
        <v>8218</v>
      </c>
      <c r="G1374" t="s">
        <v>8224</v>
      </c>
      <c r="H1374" t="s">
        <v>8246</v>
      </c>
      <c r="I1374">
        <v>1436110717</v>
      </c>
      <c r="J1374" s="9">
        <f>(((I1374/60)/60/24)+DATE(1970,1,1))</f>
        <v>42190.651817129634</v>
      </c>
      <c r="K1374">
        <v>1433518717</v>
      </c>
      <c r="L1374" s="9">
        <f>(((K1374/60)/60/24)+DATE(1970,1,1))</f>
        <v>42160.651817129634</v>
      </c>
      <c r="M1374" t="b">
        <v>0</v>
      </c>
      <c r="N1374">
        <v>20</v>
      </c>
      <c r="O1374" t="b">
        <v>1</v>
      </c>
      <c r="P1374" s="14" t="s">
        <v>8319</v>
      </c>
      <c r="Q1374" t="s">
        <v>8320</v>
      </c>
      <c r="R1374" s="12">
        <f>ROUND(E1374/D1374*100,0)</f>
        <v>143</v>
      </c>
      <c r="S1374">
        <f>IFERROR(ROUND(E1374/N1374,2),0)</f>
        <v>21.5</v>
      </c>
    </row>
    <row r="1375" spans="1:19" ht="43" hidden="1" x14ac:dyDescent="0.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 s="9">
        <f>(((I1375/60)/60/24)+DATE(1970,1,1))</f>
        <v>42799.809965277775</v>
      </c>
      <c r="K1375">
        <v>1486149981</v>
      </c>
      <c r="L1375" s="9">
        <f>(((K1375/60)/60/24)+DATE(1970,1,1))</f>
        <v>42769.809965277775</v>
      </c>
      <c r="M1375" t="b">
        <v>0</v>
      </c>
      <c r="N1375">
        <v>18</v>
      </c>
      <c r="O1375" t="b">
        <v>1</v>
      </c>
      <c r="P1375" s="14" t="s">
        <v>8316</v>
      </c>
      <c r="Q1375" t="s">
        <v>8338</v>
      </c>
      <c r="R1375" s="12">
        <f>ROUND(E1375/D1375*100,0)</f>
        <v>107</v>
      </c>
      <c r="S1375">
        <f>IFERROR(ROUND(E1375/N1375,2),0)</f>
        <v>177.5</v>
      </c>
    </row>
    <row r="1376" spans="1:19" ht="43" hidden="1" x14ac:dyDescent="0.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 s="9">
        <f>(((I1376/60)/60/24)+DATE(1970,1,1))</f>
        <v>41057.655011574076</v>
      </c>
      <c r="K1376">
        <v>1335541393</v>
      </c>
      <c r="L1376" s="9">
        <f>(((K1376/60)/60/24)+DATE(1970,1,1))</f>
        <v>41026.655011574076</v>
      </c>
      <c r="M1376" t="b">
        <v>0</v>
      </c>
      <c r="N1376">
        <v>35</v>
      </c>
      <c r="O1376" t="b">
        <v>1</v>
      </c>
      <c r="P1376" s="14" t="s">
        <v>8316</v>
      </c>
      <c r="Q1376" t="s">
        <v>8338</v>
      </c>
      <c r="R1376" s="12">
        <f>ROUND(E1376/D1376*100,0)</f>
        <v>107</v>
      </c>
      <c r="S1376">
        <f>IFERROR(ROUND(E1376/N1376,2),0)</f>
        <v>61.34</v>
      </c>
    </row>
    <row r="1377" spans="1:19" ht="43" hidden="1" x14ac:dyDescent="0.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 s="9">
        <f>(((I1377/60)/60/24)+DATE(1970,1,1))</f>
        <v>42538.541550925926</v>
      </c>
      <c r="K1377">
        <v>1463576390</v>
      </c>
      <c r="L1377" s="9">
        <f>(((K1377/60)/60/24)+DATE(1970,1,1))</f>
        <v>42508.541550925926</v>
      </c>
      <c r="M1377" t="b">
        <v>1</v>
      </c>
      <c r="N1377">
        <v>1762</v>
      </c>
      <c r="O1377" t="b">
        <v>1</v>
      </c>
      <c r="P1377" s="14" t="s">
        <v>8312</v>
      </c>
      <c r="Q1377" t="s">
        <v>8321</v>
      </c>
      <c r="R1377" s="12">
        <f>ROUND(E1377/D1377*100,0)</f>
        <v>107</v>
      </c>
      <c r="S1377">
        <f>IFERROR(ROUND(E1377/N1377,2),0)</f>
        <v>60.97</v>
      </c>
    </row>
    <row r="1378" spans="1:19" ht="43" hidden="1" x14ac:dyDescent="0.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 s="9">
        <f>(((I1378/60)/60/24)+DATE(1970,1,1))</f>
        <v>42237.746678240743</v>
      </c>
      <c r="K1378">
        <v>1437587713</v>
      </c>
      <c r="L1378" s="9">
        <f>(((K1378/60)/60/24)+DATE(1970,1,1))</f>
        <v>42207.746678240743</v>
      </c>
      <c r="M1378" t="b">
        <v>0</v>
      </c>
      <c r="N1378">
        <v>80</v>
      </c>
      <c r="O1378" t="b">
        <v>1</v>
      </c>
      <c r="P1378" s="14" t="s">
        <v>8312</v>
      </c>
      <c r="Q1378" t="s">
        <v>8339</v>
      </c>
      <c r="R1378" s="12">
        <f>ROUND(E1378/D1378*100,0)</f>
        <v>107</v>
      </c>
      <c r="S1378">
        <f>IFERROR(ROUND(E1378/N1378,2),0)</f>
        <v>267</v>
      </c>
    </row>
    <row r="1379" spans="1:19" ht="43" hidden="1" x14ac:dyDescent="0.5">
      <c r="A1379">
        <v>2816</v>
      </c>
      <c r="B1379" s="3" t="s">
        <v>2816</v>
      </c>
      <c r="C1379" s="3" t="s">
        <v>6926</v>
      </c>
      <c r="D1379" s="6">
        <v>3000</v>
      </c>
      <c r="E1379" s="8">
        <v>4247</v>
      </c>
      <c r="F1379" t="s">
        <v>8218</v>
      </c>
      <c r="G1379" t="s">
        <v>8224</v>
      </c>
      <c r="H1379" t="s">
        <v>8246</v>
      </c>
      <c r="I1379">
        <v>1438531200</v>
      </c>
      <c r="J1379" s="9">
        <f>(((I1379/60)/60/24)+DATE(1970,1,1))</f>
        <v>42218.666666666672</v>
      </c>
      <c r="K1379">
        <v>1435921992</v>
      </c>
      <c r="L1379" s="9">
        <f>(((K1379/60)/60/24)+DATE(1970,1,1))</f>
        <v>42188.467499999999</v>
      </c>
      <c r="M1379" t="b">
        <v>0</v>
      </c>
      <c r="N1379">
        <v>169</v>
      </c>
      <c r="O1379" t="b">
        <v>1</v>
      </c>
      <c r="P1379" s="14" t="s">
        <v>8319</v>
      </c>
      <c r="Q1379" t="s">
        <v>8320</v>
      </c>
      <c r="R1379" s="12">
        <f>ROUND(E1379/D1379*100,0)</f>
        <v>142</v>
      </c>
      <c r="S1379">
        <f>IFERROR(ROUND(E1379/N1379,2),0)</f>
        <v>25.13</v>
      </c>
    </row>
    <row r="1380" spans="1:19" ht="43" hidden="1" x14ac:dyDescent="0.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 s="9">
        <f>(((I1380/60)/60/24)+DATE(1970,1,1))</f>
        <v>42022.773356481484</v>
      </c>
      <c r="K1380">
        <v>1418150018</v>
      </c>
      <c r="L1380" s="9">
        <f>(((K1380/60)/60/24)+DATE(1970,1,1))</f>
        <v>41982.773356481484</v>
      </c>
      <c r="M1380" t="b">
        <v>0</v>
      </c>
      <c r="N1380">
        <v>33</v>
      </c>
      <c r="O1380" t="b">
        <v>1</v>
      </c>
      <c r="P1380" s="14" t="s">
        <v>8319</v>
      </c>
      <c r="Q1380" t="s">
        <v>8340</v>
      </c>
      <c r="R1380" s="12">
        <f>ROUND(E1380/D1380*100,0)</f>
        <v>107</v>
      </c>
      <c r="S1380">
        <f>IFERROR(ROUND(E1380/N1380,2),0)</f>
        <v>81.239999999999995</v>
      </c>
    </row>
    <row r="1381" spans="1:19" ht="57.35" hidden="1" x14ac:dyDescent="0.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 s="9">
        <f>(((I1381/60)/60/24)+DATE(1970,1,1))</f>
        <v>42187.470185185186</v>
      </c>
      <c r="K1381">
        <v>1433243824</v>
      </c>
      <c r="L1381" s="9">
        <f>(((K1381/60)/60/24)+DATE(1970,1,1))</f>
        <v>42157.470185185186</v>
      </c>
      <c r="M1381" t="b">
        <v>0</v>
      </c>
      <c r="N1381">
        <v>98</v>
      </c>
      <c r="O1381" t="b">
        <v>1</v>
      </c>
      <c r="P1381" s="14" t="s">
        <v>8319</v>
      </c>
      <c r="Q1381" t="s">
        <v>8320</v>
      </c>
      <c r="R1381" s="12">
        <f>ROUND(E1381/D1381*100,0)</f>
        <v>107</v>
      </c>
      <c r="S1381">
        <f>IFERROR(ROUND(E1381/N1381,2),0)</f>
        <v>109.03</v>
      </c>
    </row>
    <row r="1382" spans="1:19" ht="43" hidden="1" x14ac:dyDescent="0.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 s="9">
        <f>(((I1382/60)/60/24)+DATE(1970,1,1))</f>
        <v>42263.747349537036</v>
      </c>
      <c r="K1382">
        <v>1439834171</v>
      </c>
      <c r="L1382" s="9">
        <f>(((K1382/60)/60/24)+DATE(1970,1,1))</f>
        <v>42233.747349537036</v>
      </c>
      <c r="M1382" t="b">
        <v>0</v>
      </c>
      <c r="N1382">
        <v>41</v>
      </c>
      <c r="O1382" t="b">
        <v>1</v>
      </c>
      <c r="P1382" s="14" t="s">
        <v>8319</v>
      </c>
      <c r="Q1382" t="s">
        <v>8332</v>
      </c>
      <c r="R1382" s="12">
        <f>ROUND(E1382/D1382*100,0)</f>
        <v>107</v>
      </c>
      <c r="S1382">
        <f>IFERROR(ROUND(E1382/N1382,2),0)</f>
        <v>45.54</v>
      </c>
    </row>
    <row r="1383" spans="1:19" ht="43" hidden="1" x14ac:dyDescent="0.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 s="9">
        <f>(((I1383/60)/60/24)+DATE(1970,1,1))</f>
        <v>42169.014525462961</v>
      </c>
      <c r="K1383">
        <v>1431649255</v>
      </c>
      <c r="L1383" s="9">
        <f>(((K1383/60)/60/24)+DATE(1970,1,1))</f>
        <v>42139.014525462961</v>
      </c>
      <c r="M1383" t="b">
        <v>0</v>
      </c>
      <c r="N1383">
        <v>54</v>
      </c>
      <c r="O1383" t="b">
        <v>1</v>
      </c>
      <c r="P1383" s="14" t="s">
        <v>8319</v>
      </c>
      <c r="Q1383" t="s">
        <v>8332</v>
      </c>
      <c r="R1383" s="12">
        <f>ROUND(E1383/D1383*100,0)</f>
        <v>107</v>
      </c>
      <c r="S1383">
        <f>IFERROR(ROUND(E1383/N1383,2),0)</f>
        <v>74.069999999999993</v>
      </c>
    </row>
    <row r="1384" spans="1:19" ht="43" hidden="1" x14ac:dyDescent="0.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 s="9">
        <f>(((I1384/60)/60/24)+DATE(1970,1,1))</f>
        <v>41799.80572916667</v>
      </c>
      <c r="K1384">
        <v>1399490415</v>
      </c>
      <c r="L1384" s="9">
        <f>(((K1384/60)/60/24)+DATE(1970,1,1))</f>
        <v>41766.80572916667</v>
      </c>
      <c r="M1384" t="b">
        <v>1</v>
      </c>
      <c r="N1384">
        <v>71</v>
      </c>
      <c r="O1384" t="b">
        <v>1</v>
      </c>
      <c r="P1384" s="14" t="s">
        <v>8319</v>
      </c>
      <c r="Q1384" t="s">
        <v>8320</v>
      </c>
      <c r="R1384" s="12">
        <f>ROUND(E1384/D1384*100,0)</f>
        <v>107</v>
      </c>
      <c r="S1384">
        <f>IFERROR(ROUND(E1384/N1384,2),0)</f>
        <v>37.590000000000003</v>
      </c>
    </row>
    <row r="1385" spans="1:19" ht="43" hidden="1" x14ac:dyDescent="0.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 s="9">
        <f>(((I1385/60)/60/24)+DATE(1970,1,1))</f>
        <v>41821.993414351848</v>
      </c>
      <c r="K1385">
        <v>1401666631</v>
      </c>
      <c r="L1385" s="9">
        <f>(((K1385/60)/60/24)+DATE(1970,1,1))</f>
        <v>41791.993414351848</v>
      </c>
      <c r="M1385" t="b">
        <v>1</v>
      </c>
      <c r="N1385">
        <v>46</v>
      </c>
      <c r="O1385" t="b">
        <v>1</v>
      </c>
      <c r="P1385" s="14" t="s">
        <v>8319</v>
      </c>
      <c r="Q1385" t="s">
        <v>8320</v>
      </c>
      <c r="R1385" s="12">
        <f>ROUND(E1385/D1385*100,0)</f>
        <v>107</v>
      </c>
      <c r="S1385">
        <f>IFERROR(ROUND(E1385/N1385,2),0)</f>
        <v>100.22</v>
      </c>
    </row>
    <row r="1386" spans="1:19" ht="43" hidden="1" x14ac:dyDescent="0.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 s="9">
        <f>(((I1386/60)/60/24)+DATE(1970,1,1))</f>
        <v>42627.791666666672</v>
      </c>
      <c r="K1386">
        <v>1472498042</v>
      </c>
      <c r="L1386" s="9">
        <f>(((K1386/60)/60/24)+DATE(1970,1,1))</f>
        <v>42611.801412037035</v>
      </c>
      <c r="M1386" t="b">
        <v>1</v>
      </c>
      <c r="N1386">
        <v>21</v>
      </c>
      <c r="O1386" t="b">
        <v>1</v>
      </c>
      <c r="P1386" s="14" t="s">
        <v>8319</v>
      </c>
      <c r="Q1386" t="s">
        <v>8320</v>
      </c>
      <c r="R1386" s="12">
        <f>ROUND(E1386/D1386*100,0)</f>
        <v>107</v>
      </c>
      <c r="S1386">
        <f>IFERROR(ROUND(E1386/N1386,2),0)</f>
        <v>204.57</v>
      </c>
    </row>
    <row r="1387" spans="1:19" ht="43" hidden="1" x14ac:dyDescent="0.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 s="9">
        <f>(((I1387/60)/60/24)+DATE(1970,1,1))</f>
        <v>42505.057164351849</v>
      </c>
      <c r="K1387">
        <v>1460683339</v>
      </c>
      <c r="L1387" s="9">
        <f>(((K1387/60)/60/24)+DATE(1970,1,1))</f>
        <v>42475.057164351849</v>
      </c>
      <c r="M1387" t="b">
        <v>0</v>
      </c>
      <c r="N1387">
        <v>20</v>
      </c>
      <c r="O1387" t="b">
        <v>1</v>
      </c>
      <c r="P1387" s="14" t="s">
        <v>8319</v>
      </c>
      <c r="Q1387" t="s">
        <v>8320</v>
      </c>
      <c r="R1387" s="12">
        <f>ROUND(E1387/D1387*100,0)</f>
        <v>107</v>
      </c>
      <c r="S1387">
        <f>IFERROR(ROUND(E1387/N1387,2),0)</f>
        <v>53.34</v>
      </c>
    </row>
    <row r="1388" spans="1:19" ht="43" hidden="1" x14ac:dyDescent="0.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 s="9">
        <f>(((I1388/60)/60/24)+DATE(1970,1,1))</f>
        <v>41928.165972222225</v>
      </c>
      <c r="K1388">
        <v>1412216665</v>
      </c>
      <c r="L1388" s="9">
        <f>(((K1388/60)/60/24)+DATE(1970,1,1))</f>
        <v>41914.100289351853</v>
      </c>
      <c r="M1388" t="b">
        <v>0</v>
      </c>
      <c r="N1388">
        <v>15</v>
      </c>
      <c r="O1388" t="b">
        <v>1</v>
      </c>
      <c r="P1388" s="14" t="s">
        <v>8319</v>
      </c>
      <c r="Q1388" t="s">
        <v>8320</v>
      </c>
      <c r="R1388" s="12">
        <f>ROUND(E1388/D1388*100,0)</f>
        <v>107</v>
      </c>
      <c r="S1388">
        <f>IFERROR(ROUND(E1388/N1388,2),0)</f>
        <v>35.799999999999997</v>
      </c>
    </row>
    <row r="1389" spans="1:19" ht="43" hidden="1" x14ac:dyDescent="0.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 s="9">
        <f>(((I1389/60)/60/24)+DATE(1970,1,1))</f>
        <v>42305.731666666667</v>
      </c>
      <c r="K1389">
        <v>1443461616</v>
      </c>
      <c r="L1389" s="9">
        <f>(((K1389/60)/60/24)+DATE(1970,1,1))</f>
        <v>42275.731666666667</v>
      </c>
      <c r="M1389" t="b">
        <v>0</v>
      </c>
      <c r="N1389">
        <v>52</v>
      </c>
      <c r="O1389" t="b">
        <v>1</v>
      </c>
      <c r="P1389" s="14" t="s">
        <v>8319</v>
      </c>
      <c r="Q1389" t="s">
        <v>8320</v>
      </c>
      <c r="R1389" s="12">
        <f>ROUND(E1389/D1389*100,0)</f>
        <v>107</v>
      </c>
      <c r="S1389">
        <f>IFERROR(ROUND(E1389/N1389,2),0)</f>
        <v>71.73</v>
      </c>
    </row>
    <row r="1390" spans="1:19" ht="43" hidden="1" x14ac:dyDescent="0.5">
      <c r="A1390">
        <v>3394</v>
      </c>
      <c r="B1390" s="3" t="s">
        <v>3393</v>
      </c>
      <c r="C1390" s="3" t="s">
        <v>7504</v>
      </c>
      <c r="D1390" s="6">
        <v>550</v>
      </c>
      <c r="E1390" s="8">
        <v>783</v>
      </c>
      <c r="F1390" t="s">
        <v>8218</v>
      </c>
      <c r="G1390" t="s">
        <v>8224</v>
      </c>
      <c r="H1390" t="s">
        <v>8246</v>
      </c>
      <c r="I1390">
        <v>1406470645</v>
      </c>
      <c r="J1390" s="9">
        <f>(((I1390/60)/60/24)+DATE(1970,1,1))</f>
        <v>41847.59542824074</v>
      </c>
      <c r="K1390">
        <v>1403878645</v>
      </c>
      <c r="L1390" s="9">
        <f>(((K1390/60)/60/24)+DATE(1970,1,1))</f>
        <v>41817.59542824074</v>
      </c>
      <c r="M1390" t="b">
        <v>0</v>
      </c>
      <c r="N1390">
        <v>27</v>
      </c>
      <c r="O1390" t="b">
        <v>1</v>
      </c>
      <c r="P1390" s="14" t="s">
        <v>8319</v>
      </c>
      <c r="Q1390" t="s">
        <v>8320</v>
      </c>
      <c r="R1390" s="12">
        <f>ROUND(E1390/D1390*100,0)</f>
        <v>142</v>
      </c>
      <c r="S1390">
        <f>IFERROR(ROUND(E1390/N1390,2),0)</f>
        <v>29</v>
      </c>
    </row>
    <row r="1391" spans="1:19" ht="57.35" hidden="1" x14ac:dyDescent="0.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 s="9">
        <f>(((I1391/60)/60/24)+DATE(1970,1,1))</f>
        <v>42466.895833333328</v>
      </c>
      <c r="K1391">
        <v>1458416585</v>
      </c>
      <c r="L1391" s="9">
        <f>(((K1391/60)/60/24)+DATE(1970,1,1))</f>
        <v>42448.821585648147</v>
      </c>
      <c r="M1391" t="b">
        <v>0</v>
      </c>
      <c r="N1391">
        <v>46</v>
      </c>
      <c r="O1391" t="b">
        <v>1</v>
      </c>
      <c r="P1391" s="14" t="s">
        <v>8319</v>
      </c>
      <c r="Q1391" t="s">
        <v>8320</v>
      </c>
      <c r="R1391" s="12">
        <f>ROUND(E1391/D1391*100,0)</f>
        <v>107</v>
      </c>
      <c r="S1391">
        <f>IFERROR(ROUND(E1391/N1391,2),0)</f>
        <v>63.7</v>
      </c>
    </row>
    <row r="1392" spans="1:19" ht="43" hidden="1" x14ac:dyDescent="0.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 s="9">
        <f>(((I1392/60)/60/24)+DATE(1970,1,1))</f>
        <v>41944.720833333333</v>
      </c>
      <c r="K1392">
        <v>1412360309</v>
      </c>
      <c r="L1392" s="9">
        <f>(((K1392/60)/60/24)+DATE(1970,1,1))</f>
        <v>41915.762835648151</v>
      </c>
      <c r="M1392" t="b">
        <v>0</v>
      </c>
      <c r="N1392">
        <v>72</v>
      </c>
      <c r="O1392" t="b">
        <v>1</v>
      </c>
      <c r="P1392" s="14" t="s">
        <v>8319</v>
      </c>
      <c r="Q1392" t="s">
        <v>8320</v>
      </c>
      <c r="R1392" s="12">
        <f>ROUND(E1392/D1392*100,0)</f>
        <v>107</v>
      </c>
      <c r="S1392">
        <f>IFERROR(ROUND(E1392/N1392,2),0)</f>
        <v>74.209999999999994</v>
      </c>
    </row>
    <row r="1393" spans="1:19" ht="57.35" hidden="1" x14ac:dyDescent="0.5">
      <c r="A1393">
        <v>1296</v>
      </c>
      <c r="B1393" s="3" t="s">
        <v>1297</v>
      </c>
      <c r="C1393" s="3" t="s">
        <v>5406</v>
      </c>
      <c r="D1393" s="6">
        <v>850</v>
      </c>
      <c r="E1393" s="8">
        <v>1200</v>
      </c>
      <c r="F1393" t="s">
        <v>8218</v>
      </c>
      <c r="G1393" t="s">
        <v>8224</v>
      </c>
      <c r="H1393" t="s">
        <v>8246</v>
      </c>
      <c r="I1393">
        <v>1457914373</v>
      </c>
      <c r="J1393" s="9">
        <f>(((I1393/60)/60/24)+DATE(1970,1,1))</f>
        <v>42443.008946759262</v>
      </c>
      <c r="K1393">
        <v>1456189973</v>
      </c>
      <c r="L1393" s="9">
        <f>(((K1393/60)/60/24)+DATE(1970,1,1))</f>
        <v>42423.050613425927</v>
      </c>
      <c r="M1393" t="b">
        <v>0</v>
      </c>
      <c r="N1393">
        <v>23</v>
      </c>
      <c r="O1393" t="b">
        <v>1</v>
      </c>
      <c r="P1393" s="14" t="s">
        <v>8319</v>
      </c>
      <c r="Q1393" t="s">
        <v>8320</v>
      </c>
      <c r="R1393" s="12">
        <f>ROUND(E1393/D1393*100,0)</f>
        <v>141</v>
      </c>
      <c r="S1393">
        <f>IFERROR(ROUND(E1393/N1393,2),0)</f>
        <v>52.17</v>
      </c>
    </row>
    <row r="1394" spans="1:19" ht="43" hidden="1" x14ac:dyDescent="0.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 s="9">
        <f>(((I1394/60)/60/24)+DATE(1970,1,1))</f>
        <v>42527.083333333328</v>
      </c>
      <c r="K1394">
        <v>1461985967</v>
      </c>
      <c r="L1394" s="9">
        <f>(((K1394/60)/60/24)+DATE(1970,1,1))</f>
        <v>42490.133877314816</v>
      </c>
      <c r="M1394" t="b">
        <v>0</v>
      </c>
      <c r="N1394">
        <v>60</v>
      </c>
      <c r="O1394" t="b">
        <v>1</v>
      </c>
      <c r="P1394" s="14" t="s">
        <v>8319</v>
      </c>
      <c r="Q1394" t="s">
        <v>8320</v>
      </c>
      <c r="R1394" s="12">
        <f>ROUND(E1394/D1394*100,0)</f>
        <v>107</v>
      </c>
      <c r="S1394">
        <f>IFERROR(ROUND(E1394/N1394,2),0)</f>
        <v>62.67</v>
      </c>
    </row>
    <row r="1395" spans="1:19" ht="57.35" hidden="1" x14ac:dyDescent="0.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 s="9">
        <f>(((I1395/60)/60/24)+DATE(1970,1,1))</f>
        <v>41852.041666666664</v>
      </c>
      <c r="K1395">
        <v>1403599778</v>
      </c>
      <c r="L1395" s="9">
        <f>(((K1395/60)/60/24)+DATE(1970,1,1))</f>
        <v>41814.367800925924</v>
      </c>
      <c r="M1395" t="b">
        <v>0</v>
      </c>
      <c r="N1395">
        <v>94</v>
      </c>
      <c r="O1395" t="b">
        <v>1</v>
      </c>
      <c r="P1395" s="14" t="s">
        <v>8319</v>
      </c>
      <c r="Q1395" t="s">
        <v>8340</v>
      </c>
      <c r="R1395" s="12">
        <f>ROUND(E1395/D1395*100,0)</f>
        <v>107</v>
      </c>
      <c r="S1395">
        <f>IFERROR(ROUND(E1395/N1395,2),0)</f>
        <v>90.82</v>
      </c>
    </row>
    <row r="1396" spans="1:19" ht="43" hidden="1" x14ac:dyDescent="0.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 s="9">
        <f>(((I1396/60)/60/24)+DATE(1970,1,1))</f>
        <v>42301.165972222225</v>
      </c>
      <c r="K1396">
        <v>1444236216</v>
      </c>
      <c r="L1396" s="9">
        <f>(((K1396/60)/60/24)+DATE(1970,1,1))</f>
        <v>42284.69694444444</v>
      </c>
      <c r="M1396" t="b">
        <v>0</v>
      </c>
      <c r="N1396">
        <v>20</v>
      </c>
      <c r="O1396" t="b">
        <v>1</v>
      </c>
      <c r="P1396" s="14" t="s">
        <v>8319</v>
      </c>
      <c r="Q1396" t="s">
        <v>8320</v>
      </c>
      <c r="R1396" s="12">
        <f>ROUND(E1396/D1396*100,0)</f>
        <v>107</v>
      </c>
      <c r="S1396">
        <f>IFERROR(ROUND(E1396/N1396,2),0)</f>
        <v>107.25</v>
      </c>
    </row>
    <row r="1397" spans="1:19" ht="43" hidden="1" x14ac:dyDescent="0.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 s="9">
        <f>(((I1397/60)/60/24)+DATE(1970,1,1))</f>
        <v>41804.072337962964</v>
      </c>
      <c r="K1397">
        <v>1401846250</v>
      </c>
      <c r="L1397" s="9">
        <f>(((K1397/60)/60/24)+DATE(1970,1,1))</f>
        <v>41794.072337962964</v>
      </c>
      <c r="M1397" t="b">
        <v>0</v>
      </c>
      <c r="N1397">
        <v>58</v>
      </c>
      <c r="O1397" t="b">
        <v>1</v>
      </c>
      <c r="P1397" s="14" t="s">
        <v>8322</v>
      </c>
      <c r="Q1397" t="s">
        <v>8336</v>
      </c>
      <c r="R1397" s="12">
        <f>ROUND(E1397/D1397*100,0)</f>
        <v>106</v>
      </c>
      <c r="S1397">
        <f>IFERROR(ROUND(E1397/N1397,2),0)</f>
        <v>146.88</v>
      </c>
    </row>
    <row r="1398" spans="1:19" ht="43" hidden="1" x14ac:dyDescent="0.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 s="9">
        <f>(((I1398/60)/60/24)+DATE(1970,1,1))</f>
        <v>41899.542314814818</v>
      </c>
      <c r="K1398">
        <v>1408366856</v>
      </c>
      <c r="L1398" s="9">
        <f>(((K1398/60)/60/24)+DATE(1970,1,1))</f>
        <v>41869.542314814818</v>
      </c>
      <c r="M1398" t="b">
        <v>0</v>
      </c>
      <c r="N1398">
        <v>342</v>
      </c>
      <c r="O1398" t="b">
        <v>1</v>
      </c>
      <c r="P1398" s="14" t="s">
        <v>8322</v>
      </c>
      <c r="Q1398" t="s">
        <v>8336</v>
      </c>
      <c r="R1398" s="12">
        <f>ROUND(E1398/D1398*100,0)</f>
        <v>106</v>
      </c>
      <c r="S1398">
        <f>IFERROR(ROUND(E1398/N1398,2),0)</f>
        <v>93.26</v>
      </c>
    </row>
    <row r="1399" spans="1:19" ht="43" hidden="1" x14ac:dyDescent="0.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 s="9">
        <f>(((I1399/60)/60/24)+DATE(1970,1,1))</f>
        <v>42365.59774305555</v>
      </c>
      <c r="K1399">
        <v>1444828845</v>
      </c>
      <c r="L1399" s="9">
        <f>(((K1399/60)/60/24)+DATE(1970,1,1))</f>
        <v>42291.556076388893</v>
      </c>
      <c r="M1399" t="b">
        <v>0</v>
      </c>
      <c r="N1399">
        <v>17</v>
      </c>
      <c r="O1399" t="b">
        <v>1</v>
      </c>
      <c r="P1399" s="14" t="s">
        <v>8322</v>
      </c>
      <c r="Q1399" t="s">
        <v>8323</v>
      </c>
      <c r="R1399" s="12">
        <f>ROUND(E1399/D1399*100,0)</f>
        <v>106</v>
      </c>
      <c r="S1399">
        <f>IFERROR(ROUND(E1399/N1399,2),0)</f>
        <v>375.76</v>
      </c>
    </row>
    <row r="1400" spans="1:19" ht="43" hidden="1" x14ac:dyDescent="0.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 s="9">
        <f>(((I1400/60)/60/24)+DATE(1970,1,1))</f>
        <v>40736.135208333333</v>
      </c>
      <c r="K1400">
        <v>1307848482</v>
      </c>
      <c r="L1400" s="9">
        <f>(((K1400/60)/60/24)+DATE(1970,1,1))</f>
        <v>40706.135208333333</v>
      </c>
      <c r="M1400" t="b">
        <v>0</v>
      </c>
      <c r="N1400">
        <v>8</v>
      </c>
      <c r="O1400" t="b">
        <v>1</v>
      </c>
      <c r="P1400" s="14" t="s">
        <v>8322</v>
      </c>
      <c r="Q1400" t="s">
        <v>8323</v>
      </c>
      <c r="R1400" s="12">
        <f>ROUND(E1400/D1400*100,0)</f>
        <v>106</v>
      </c>
      <c r="S1400">
        <f>IFERROR(ROUND(E1400/N1400,2),0)</f>
        <v>53.13</v>
      </c>
    </row>
    <row r="1401" spans="1:19" ht="43" hidden="1" x14ac:dyDescent="0.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 s="9">
        <f>(((I1401/60)/60/24)+DATE(1970,1,1))</f>
        <v>41250.979166666664</v>
      </c>
      <c r="K1401">
        <v>1351796674</v>
      </c>
      <c r="L1401" s="9">
        <f>(((K1401/60)/60/24)+DATE(1970,1,1))</f>
        <v>41214.79483796296</v>
      </c>
      <c r="M1401" t="b">
        <v>0</v>
      </c>
      <c r="N1401">
        <v>60</v>
      </c>
      <c r="O1401" t="b">
        <v>1</v>
      </c>
      <c r="P1401" s="14" t="s">
        <v>8322</v>
      </c>
      <c r="Q1401" t="s">
        <v>8323</v>
      </c>
      <c r="R1401" s="12">
        <f>ROUND(E1401/D1401*100,0)</f>
        <v>106</v>
      </c>
      <c r="S1401">
        <f>IFERROR(ROUND(E1401/N1401,2),0)</f>
        <v>56.67</v>
      </c>
    </row>
    <row r="1402" spans="1:19" ht="28.7" hidden="1" x14ac:dyDescent="0.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 s="9">
        <f>(((I1402/60)/60/24)+DATE(1970,1,1))</f>
        <v>41661.902766203704</v>
      </c>
      <c r="K1402">
        <v>1387834799</v>
      </c>
      <c r="L1402" s="9">
        <f>(((K1402/60)/60/24)+DATE(1970,1,1))</f>
        <v>41631.902766203704</v>
      </c>
      <c r="M1402" t="b">
        <v>0</v>
      </c>
      <c r="N1402">
        <v>39</v>
      </c>
      <c r="O1402" t="b">
        <v>1</v>
      </c>
      <c r="P1402" s="14" t="s">
        <v>8322</v>
      </c>
      <c r="Q1402" t="s">
        <v>8323</v>
      </c>
      <c r="R1402" s="12">
        <f>ROUND(E1402/D1402*100,0)</f>
        <v>106</v>
      </c>
      <c r="S1402">
        <f>IFERROR(ROUND(E1402/N1402,2),0)</f>
        <v>40.78</v>
      </c>
    </row>
    <row r="1403" spans="1:19" ht="43" hidden="1" x14ac:dyDescent="0.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 s="9">
        <f>(((I1403/60)/60/24)+DATE(1970,1,1))</f>
        <v>41431.565868055557</v>
      </c>
      <c r="K1403">
        <v>1367933691</v>
      </c>
      <c r="L1403" s="9">
        <f>(((K1403/60)/60/24)+DATE(1970,1,1))</f>
        <v>41401.565868055557</v>
      </c>
      <c r="M1403" t="b">
        <v>1</v>
      </c>
      <c r="N1403">
        <v>437</v>
      </c>
      <c r="O1403" t="b">
        <v>1</v>
      </c>
      <c r="P1403" s="14" t="s">
        <v>8322</v>
      </c>
      <c r="Q1403" t="s">
        <v>8334</v>
      </c>
      <c r="R1403" s="12">
        <f>ROUND(E1403/D1403*100,0)</f>
        <v>106</v>
      </c>
      <c r="S1403">
        <f>IFERROR(ROUND(E1403/N1403,2),0)</f>
        <v>72.48</v>
      </c>
    </row>
    <row r="1404" spans="1:19" ht="43" hidden="1" x14ac:dyDescent="0.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 s="9">
        <f>(((I1404/60)/60/24)+DATE(1970,1,1))</f>
        <v>40376.415972222225</v>
      </c>
      <c r="K1404">
        <v>1275415679</v>
      </c>
      <c r="L1404" s="9">
        <f>(((K1404/60)/60/24)+DATE(1970,1,1))</f>
        <v>40330.755543981482</v>
      </c>
      <c r="M1404" t="b">
        <v>1</v>
      </c>
      <c r="N1404">
        <v>88</v>
      </c>
      <c r="O1404" t="b">
        <v>1</v>
      </c>
      <c r="P1404" s="14" t="s">
        <v>8322</v>
      </c>
      <c r="Q1404" t="s">
        <v>8334</v>
      </c>
      <c r="R1404" s="12">
        <f>ROUND(E1404/D1404*100,0)</f>
        <v>106</v>
      </c>
      <c r="S1404">
        <f>IFERROR(ROUND(E1404/N1404,2),0)</f>
        <v>120.91</v>
      </c>
    </row>
    <row r="1405" spans="1:19" ht="43" hidden="1" x14ac:dyDescent="0.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 s="9">
        <f>(((I1405/60)/60/24)+DATE(1970,1,1))</f>
        <v>40612.694560185184</v>
      </c>
      <c r="K1405">
        <v>1295887210</v>
      </c>
      <c r="L1405" s="9">
        <f>(((K1405/60)/60/24)+DATE(1970,1,1))</f>
        <v>40567.694560185184</v>
      </c>
      <c r="M1405" t="b">
        <v>1</v>
      </c>
      <c r="N1405">
        <v>202</v>
      </c>
      <c r="O1405" t="b">
        <v>1</v>
      </c>
      <c r="P1405" s="14" t="s">
        <v>8322</v>
      </c>
      <c r="Q1405" t="s">
        <v>8334</v>
      </c>
      <c r="R1405" s="12">
        <f>ROUND(E1405/D1405*100,0)</f>
        <v>106</v>
      </c>
      <c r="S1405">
        <f>IFERROR(ROUND(E1405/N1405,2),0)</f>
        <v>62.71</v>
      </c>
    </row>
    <row r="1406" spans="1:19" ht="43" hidden="1" x14ac:dyDescent="0.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 s="9">
        <f>(((I1406/60)/60/24)+DATE(1970,1,1))</f>
        <v>42315.166666666672</v>
      </c>
      <c r="K1406">
        <v>1444821127</v>
      </c>
      <c r="L1406" s="9">
        <f>(((K1406/60)/60/24)+DATE(1970,1,1))</f>
        <v>42291.46674768519</v>
      </c>
      <c r="M1406" t="b">
        <v>1</v>
      </c>
      <c r="N1406">
        <v>167</v>
      </c>
      <c r="O1406" t="b">
        <v>1</v>
      </c>
      <c r="P1406" s="14" t="s">
        <v>8322</v>
      </c>
      <c r="Q1406" t="s">
        <v>8334</v>
      </c>
      <c r="R1406" s="12">
        <f>ROUND(E1406/D1406*100,0)</f>
        <v>106</v>
      </c>
      <c r="S1406">
        <f>IFERROR(ROUND(E1406/N1406,2),0)</f>
        <v>63.17</v>
      </c>
    </row>
    <row r="1407" spans="1:19" ht="43" hidden="1" x14ac:dyDescent="0.5">
      <c r="A1407">
        <v>3675</v>
      </c>
      <c r="B1407" s="3" t="s">
        <v>3672</v>
      </c>
      <c r="C1407" s="3" t="s">
        <v>7785</v>
      </c>
      <c r="D1407" s="6">
        <v>50</v>
      </c>
      <c r="E1407" s="8">
        <v>70</v>
      </c>
      <c r="F1407" t="s">
        <v>8218</v>
      </c>
      <c r="G1407" t="s">
        <v>8224</v>
      </c>
      <c r="H1407" t="s">
        <v>8246</v>
      </c>
      <c r="I1407">
        <v>1463353200</v>
      </c>
      <c r="J1407" s="9">
        <f>(((I1407/60)/60/24)+DATE(1970,1,1))</f>
        <v>42505.958333333328</v>
      </c>
      <c r="K1407">
        <v>1462285182</v>
      </c>
      <c r="L1407" s="9">
        <f>(((K1407/60)/60/24)+DATE(1970,1,1))</f>
        <v>42493.597013888888</v>
      </c>
      <c r="M1407" t="b">
        <v>0</v>
      </c>
      <c r="N1407">
        <v>3</v>
      </c>
      <c r="O1407" t="b">
        <v>1</v>
      </c>
      <c r="P1407" s="14" t="s">
        <v>8319</v>
      </c>
      <c r="Q1407" t="s">
        <v>8320</v>
      </c>
      <c r="R1407" s="12">
        <f>ROUND(E1407/D1407*100,0)</f>
        <v>140</v>
      </c>
      <c r="S1407">
        <f>IFERROR(ROUND(E1407/N1407,2),0)</f>
        <v>23.33</v>
      </c>
    </row>
    <row r="1408" spans="1:19" ht="43" hidden="1" x14ac:dyDescent="0.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 s="9">
        <f>(((I1408/60)/60/24)+DATE(1970,1,1))</f>
        <v>41964.626168981486</v>
      </c>
      <c r="K1408">
        <v>1413986501</v>
      </c>
      <c r="L1408" s="9">
        <f>(((K1408/60)/60/24)+DATE(1970,1,1))</f>
        <v>41934.584502314814</v>
      </c>
      <c r="M1408" t="b">
        <v>0</v>
      </c>
      <c r="N1408">
        <v>237</v>
      </c>
      <c r="O1408" t="b">
        <v>1</v>
      </c>
      <c r="P1408" s="14" t="s">
        <v>8322</v>
      </c>
      <c r="Q1408" t="s">
        <v>8334</v>
      </c>
      <c r="R1408" s="12">
        <f>ROUND(E1408/D1408*100,0)</f>
        <v>106</v>
      </c>
      <c r="S1408">
        <f>IFERROR(ROUND(E1408/N1408,2),0)</f>
        <v>111.8</v>
      </c>
    </row>
    <row r="1409" spans="1:19" ht="28.7" hidden="1" x14ac:dyDescent="0.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 s="9">
        <f>(((I1409/60)/60/24)+DATE(1970,1,1))</f>
        <v>42155.642071759255</v>
      </c>
      <c r="K1409">
        <v>1428333875</v>
      </c>
      <c r="L1409" s="9">
        <f>(((K1409/60)/60/24)+DATE(1970,1,1))</f>
        <v>42100.642071759255</v>
      </c>
      <c r="M1409" t="b">
        <v>0</v>
      </c>
      <c r="N1409">
        <v>152</v>
      </c>
      <c r="O1409" t="b">
        <v>1</v>
      </c>
      <c r="P1409" s="14" t="s">
        <v>8312</v>
      </c>
      <c r="Q1409" t="s">
        <v>8318</v>
      </c>
      <c r="R1409" s="12">
        <f>ROUND(E1409/D1409*100,0)</f>
        <v>106</v>
      </c>
      <c r="S1409">
        <f>IFERROR(ROUND(E1409/N1409,2),0)</f>
        <v>174.03</v>
      </c>
    </row>
    <row r="1410" spans="1:19" ht="43" hidden="1" x14ac:dyDescent="0.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 s="9">
        <f>(((I1410/60)/60/24)+DATE(1970,1,1))</f>
        <v>40776.837465277778</v>
      </c>
      <c r="K1410">
        <v>1310069157</v>
      </c>
      <c r="L1410" s="9">
        <f>(((K1410/60)/60/24)+DATE(1970,1,1))</f>
        <v>40731.837465277778</v>
      </c>
      <c r="M1410" t="b">
        <v>0</v>
      </c>
      <c r="N1410">
        <v>130</v>
      </c>
      <c r="O1410" t="b">
        <v>1</v>
      </c>
      <c r="P1410" s="14" t="s">
        <v>8325</v>
      </c>
      <c r="Q1410" t="s">
        <v>8335</v>
      </c>
      <c r="R1410" s="12">
        <f>ROUND(E1410/D1410*100,0)</f>
        <v>106</v>
      </c>
      <c r="S1410">
        <f>IFERROR(ROUND(E1410/N1410,2),0)</f>
        <v>60.9</v>
      </c>
    </row>
    <row r="1411" spans="1:19" ht="43" hidden="1" x14ac:dyDescent="0.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 s="9">
        <f>(((I1411/60)/60/24)+DATE(1970,1,1))</f>
        <v>42763.94131944445</v>
      </c>
      <c r="K1411">
        <v>1483050930</v>
      </c>
      <c r="L1411" s="9">
        <f>(((K1411/60)/60/24)+DATE(1970,1,1))</f>
        <v>42733.94131944445</v>
      </c>
      <c r="M1411" t="b">
        <v>0</v>
      </c>
      <c r="N1411">
        <v>110</v>
      </c>
      <c r="O1411" t="b">
        <v>1</v>
      </c>
      <c r="P1411" s="14" t="s">
        <v>8325</v>
      </c>
      <c r="Q1411" t="s">
        <v>8335</v>
      </c>
      <c r="R1411" s="12">
        <f>ROUND(E1411/D1411*100,0)</f>
        <v>106</v>
      </c>
      <c r="S1411">
        <f>IFERROR(ROUND(E1411/N1411,2),0)</f>
        <v>95.96</v>
      </c>
    </row>
    <row r="1412" spans="1:19" ht="43" hidden="1" x14ac:dyDescent="0.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 s="9">
        <f>(((I1412/60)/60/24)+DATE(1970,1,1))</f>
        <v>42791.846122685187</v>
      </c>
      <c r="K1412">
        <v>1485461905</v>
      </c>
      <c r="L1412" s="9">
        <f>(((K1412/60)/60/24)+DATE(1970,1,1))</f>
        <v>42761.846122685187</v>
      </c>
      <c r="M1412" t="b">
        <v>0</v>
      </c>
      <c r="N1412">
        <v>46</v>
      </c>
      <c r="O1412" t="b">
        <v>1</v>
      </c>
      <c r="P1412" s="14" t="s">
        <v>8327</v>
      </c>
      <c r="Q1412" t="s">
        <v>8328</v>
      </c>
      <c r="R1412" s="12">
        <f>ROUND(E1412/D1412*100,0)</f>
        <v>106</v>
      </c>
      <c r="S1412">
        <f>IFERROR(ROUND(E1412/N1412,2),0)</f>
        <v>138.26</v>
      </c>
    </row>
    <row r="1413" spans="1:19" ht="57.35" hidden="1" x14ac:dyDescent="0.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 s="9">
        <f>(((I1413/60)/60/24)+DATE(1970,1,1))</f>
        <v>40344.166666666664</v>
      </c>
      <c r="K1413">
        <v>1270576379</v>
      </c>
      <c r="L1413" s="9">
        <f>(((K1413/60)/60/24)+DATE(1970,1,1))</f>
        <v>40274.745127314818</v>
      </c>
      <c r="M1413" t="b">
        <v>1</v>
      </c>
      <c r="N1413">
        <v>28</v>
      </c>
      <c r="O1413" t="b">
        <v>1</v>
      </c>
      <c r="P1413" s="14" t="s">
        <v>8316</v>
      </c>
      <c r="Q1413" t="s">
        <v>8317</v>
      </c>
      <c r="R1413" s="12">
        <f>ROUND(E1413/D1413*100,0)</f>
        <v>106</v>
      </c>
      <c r="S1413">
        <f>IFERROR(ROUND(E1413/N1413,2),0)</f>
        <v>189.29</v>
      </c>
    </row>
    <row r="1414" spans="1:19" ht="43" hidden="1" x14ac:dyDescent="0.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 s="9">
        <f>(((I1414/60)/60/24)+DATE(1970,1,1))</f>
        <v>41156.561886574076</v>
      </c>
      <c r="K1414">
        <v>1343741347</v>
      </c>
      <c r="L1414" s="9">
        <f>(((K1414/60)/60/24)+DATE(1970,1,1))</f>
        <v>41121.561886574076</v>
      </c>
      <c r="M1414" t="b">
        <v>1</v>
      </c>
      <c r="N1414">
        <v>413</v>
      </c>
      <c r="O1414" t="b">
        <v>1</v>
      </c>
      <c r="P1414" s="14" t="s">
        <v>8316</v>
      </c>
      <c r="Q1414" t="s">
        <v>8317</v>
      </c>
      <c r="R1414" s="12">
        <f>ROUND(E1414/D1414*100,0)</f>
        <v>106</v>
      </c>
      <c r="S1414">
        <f>IFERROR(ROUND(E1414/N1414,2),0)</f>
        <v>38.54</v>
      </c>
    </row>
    <row r="1415" spans="1:19" ht="43" hidden="1" x14ac:dyDescent="0.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 s="9">
        <f>(((I1415/60)/60/24)+DATE(1970,1,1))</f>
        <v>42274.597685185188</v>
      </c>
      <c r="K1415">
        <v>1439907640</v>
      </c>
      <c r="L1415" s="9">
        <f>(((K1415/60)/60/24)+DATE(1970,1,1))</f>
        <v>42234.597685185188</v>
      </c>
      <c r="M1415" t="b">
        <v>1</v>
      </c>
      <c r="N1415">
        <v>176</v>
      </c>
      <c r="O1415" t="b">
        <v>1</v>
      </c>
      <c r="P1415" s="14" t="s">
        <v>8327</v>
      </c>
      <c r="Q1415" t="s">
        <v>8328</v>
      </c>
      <c r="R1415" s="12">
        <f>ROUND(E1415/D1415*100,0)</f>
        <v>106</v>
      </c>
      <c r="S1415">
        <f>IFERROR(ROUND(E1415/N1415,2),0)</f>
        <v>151.24</v>
      </c>
    </row>
    <row r="1416" spans="1:19" ht="57.35" hidden="1" x14ac:dyDescent="0.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 s="9">
        <f>(((I1416/60)/60/24)+DATE(1970,1,1))</f>
        <v>40381.25</v>
      </c>
      <c r="K1416">
        <v>1275851354</v>
      </c>
      <c r="L1416" s="9">
        <f>(((K1416/60)/60/24)+DATE(1970,1,1))</f>
        <v>40335.798078703701</v>
      </c>
      <c r="M1416" t="b">
        <v>0</v>
      </c>
      <c r="N1416">
        <v>120</v>
      </c>
      <c r="O1416" t="b">
        <v>1</v>
      </c>
      <c r="P1416" s="14" t="s">
        <v>8316</v>
      </c>
      <c r="Q1416" t="s">
        <v>8333</v>
      </c>
      <c r="R1416" s="12">
        <f>ROUND(E1416/D1416*100,0)</f>
        <v>106</v>
      </c>
      <c r="S1416">
        <f>IFERROR(ROUND(E1416/N1416,2),0)</f>
        <v>87.96</v>
      </c>
    </row>
    <row r="1417" spans="1:19" ht="43" hidden="1" x14ac:dyDescent="0.5">
      <c r="A1417">
        <v>3405</v>
      </c>
      <c r="B1417" s="3" t="s">
        <v>3404</v>
      </c>
      <c r="C1417" s="3" t="s">
        <v>7515</v>
      </c>
      <c r="D1417" s="6">
        <v>350</v>
      </c>
      <c r="E1417" s="8">
        <v>481.5</v>
      </c>
      <c r="F1417" t="s">
        <v>8218</v>
      </c>
      <c r="G1417" t="s">
        <v>8224</v>
      </c>
      <c r="H1417" t="s">
        <v>8246</v>
      </c>
      <c r="I1417">
        <v>1456876740</v>
      </c>
      <c r="J1417" s="9">
        <f>(((I1417/60)/60/24)+DATE(1970,1,1))</f>
        <v>42430.999305555553</v>
      </c>
      <c r="K1417">
        <v>1455063886</v>
      </c>
      <c r="L1417" s="9">
        <f>(((K1417/60)/60/24)+DATE(1970,1,1))</f>
        <v>42410.017199074078</v>
      </c>
      <c r="M1417" t="b">
        <v>0</v>
      </c>
      <c r="N1417">
        <v>17</v>
      </c>
      <c r="O1417" t="b">
        <v>1</v>
      </c>
      <c r="P1417" s="14" t="s">
        <v>8319</v>
      </c>
      <c r="Q1417" t="s">
        <v>8320</v>
      </c>
      <c r="R1417" s="12">
        <f>ROUND(E1417/D1417*100,0)</f>
        <v>138</v>
      </c>
      <c r="S1417">
        <f>IFERROR(ROUND(E1417/N1417,2),0)</f>
        <v>28.32</v>
      </c>
    </row>
    <row r="1418" spans="1:19" ht="43" hidden="1" x14ac:dyDescent="0.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 s="9">
        <f>(((I1418/60)/60/24)+DATE(1970,1,1))</f>
        <v>42177.208333333328</v>
      </c>
      <c r="K1418">
        <v>1431903495</v>
      </c>
      <c r="L1418" s="9">
        <f>(((K1418/60)/60/24)+DATE(1970,1,1))</f>
        <v>42141.95711805555</v>
      </c>
      <c r="M1418" t="b">
        <v>0</v>
      </c>
      <c r="N1418">
        <v>47</v>
      </c>
      <c r="O1418" t="b">
        <v>1</v>
      </c>
      <c r="P1418" s="14" t="s">
        <v>8316</v>
      </c>
      <c r="Q1418" t="s">
        <v>8317</v>
      </c>
      <c r="R1418" s="12">
        <f>ROUND(E1418/D1418*100,0)</f>
        <v>106</v>
      </c>
      <c r="S1418">
        <f>IFERROR(ROUND(E1418/N1418,2),0)</f>
        <v>90.28</v>
      </c>
    </row>
    <row r="1419" spans="1:19" ht="43" hidden="1" x14ac:dyDescent="0.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 s="9">
        <f>(((I1419/60)/60/24)+DATE(1970,1,1))</f>
        <v>42208.751678240747</v>
      </c>
      <c r="K1419">
        <v>1436464945</v>
      </c>
      <c r="L1419" s="9">
        <f>(((K1419/60)/60/24)+DATE(1970,1,1))</f>
        <v>42194.751678240747</v>
      </c>
      <c r="M1419" t="b">
        <v>0</v>
      </c>
      <c r="N1419">
        <v>14</v>
      </c>
      <c r="O1419" t="b">
        <v>1</v>
      </c>
      <c r="P1419" s="14" t="s">
        <v>8316</v>
      </c>
      <c r="Q1419" t="s">
        <v>8329</v>
      </c>
      <c r="R1419" s="12">
        <f>ROUND(E1419/D1419*100,0)</f>
        <v>106</v>
      </c>
      <c r="S1419">
        <f>IFERROR(ROUND(E1419/N1419,2),0)</f>
        <v>22.64</v>
      </c>
    </row>
    <row r="1420" spans="1:19" ht="43" hidden="1" x14ac:dyDescent="0.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 s="9">
        <f>(((I1420/60)/60/24)+DATE(1970,1,1))</f>
        <v>42182.640833333338</v>
      </c>
      <c r="K1420">
        <v>1432826568</v>
      </c>
      <c r="L1420" s="9">
        <f>(((K1420/60)/60/24)+DATE(1970,1,1))</f>
        <v>42152.640833333338</v>
      </c>
      <c r="M1420" t="b">
        <v>0</v>
      </c>
      <c r="N1420">
        <v>100</v>
      </c>
      <c r="O1420" t="b">
        <v>1</v>
      </c>
      <c r="P1420" s="14" t="s">
        <v>8314</v>
      </c>
      <c r="Q1420" t="s">
        <v>8315</v>
      </c>
      <c r="R1420" s="12">
        <f>ROUND(E1420/D1420*100,0)</f>
        <v>106</v>
      </c>
      <c r="S1420">
        <f>IFERROR(ROUND(E1420/N1420,2),0)</f>
        <v>206.31</v>
      </c>
    </row>
    <row r="1421" spans="1:19" ht="43" hidden="1" x14ac:dyDescent="0.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 s="9">
        <f>(((I1421/60)/60/24)+DATE(1970,1,1))</f>
        <v>41644.651493055557</v>
      </c>
      <c r="K1421">
        <v>1386344289</v>
      </c>
      <c r="L1421" s="9">
        <f>(((K1421/60)/60/24)+DATE(1970,1,1))</f>
        <v>41614.651493055557</v>
      </c>
      <c r="M1421" t="b">
        <v>0</v>
      </c>
      <c r="N1421">
        <v>75</v>
      </c>
      <c r="O1421" t="b">
        <v>1</v>
      </c>
      <c r="P1421" s="14" t="s">
        <v>8314</v>
      </c>
      <c r="Q1421" t="s">
        <v>8315</v>
      </c>
      <c r="R1421" s="12">
        <f>ROUND(E1421/D1421*100,0)</f>
        <v>106</v>
      </c>
      <c r="S1421">
        <f>IFERROR(ROUND(E1421/N1421,2),0)</f>
        <v>64.75</v>
      </c>
    </row>
    <row r="1422" spans="1:19" ht="28.7" hidden="1" x14ac:dyDescent="0.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 s="9">
        <f>(((I1422/60)/60/24)+DATE(1970,1,1))</f>
        <v>40614.166666666664</v>
      </c>
      <c r="K1422">
        <v>1297451245</v>
      </c>
      <c r="L1422" s="9">
        <f>(((K1422/60)/60/24)+DATE(1970,1,1))</f>
        <v>40585.796817129631</v>
      </c>
      <c r="M1422" t="b">
        <v>0</v>
      </c>
      <c r="N1422">
        <v>59</v>
      </c>
      <c r="O1422" t="b">
        <v>1</v>
      </c>
      <c r="P1422" s="14" t="s">
        <v>8316</v>
      </c>
      <c r="Q1422" t="s">
        <v>8317</v>
      </c>
      <c r="R1422" s="12">
        <f>ROUND(E1422/D1422*100,0)</f>
        <v>106</v>
      </c>
      <c r="S1422">
        <f>IFERROR(ROUND(E1422/N1422,2),0)</f>
        <v>108.02</v>
      </c>
    </row>
    <row r="1423" spans="1:19" ht="43" hidden="1" x14ac:dyDescent="0.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 s="9">
        <f>(((I1423/60)/60/24)+DATE(1970,1,1))</f>
        <v>41837.624374999999</v>
      </c>
      <c r="K1423">
        <v>1403017146</v>
      </c>
      <c r="L1423" s="9">
        <f>(((K1423/60)/60/24)+DATE(1970,1,1))</f>
        <v>41807.624374999999</v>
      </c>
      <c r="M1423" t="b">
        <v>1</v>
      </c>
      <c r="N1423">
        <v>125</v>
      </c>
      <c r="O1423" t="b">
        <v>1</v>
      </c>
      <c r="P1423" s="14" t="s">
        <v>8330</v>
      </c>
      <c r="Q1423" t="s">
        <v>8331</v>
      </c>
      <c r="R1423" s="12">
        <f>ROUND(E1423/D1423*100,0)</f>
        <v>106</v>
      </c>
      <c r="S1423">
        <f>IFERROR(ROUND(E1423/N1423,2),0)</f>
        <v>211.84</v>
      </c>
    </row>
    <row r="1424" spans="1:19" ht="43" hidden="1" x14ac:dyDescent="0.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 s="9">
        <f>(((I1424/60)/60/24)+DATE(1970,1,1))</f>
        <v>42041.628136574072</v>
      </c>
      <c r="K1424">
        <v>1420643071</v>
      </c>
      <c r="L1424" s="9">
        <f>(((K1424/60)/60/24)+DATE(1970,1,1))</f>
        <v>42011.628136574072</v>
      </c>
      <c r="M1424" t="b">
        <v>1</v>
      </c>
      <c r="N1424">
        <v>352</v>
      </c>
      <c r="O1424" t="b">
        <v>1</v>
      </c>
      <c r="P1424" s="14" t="s">
        <v>8330</v>
      </c>
      <c r="Q1424" t="s">
        <v>8331</v>
      </c>
      <c r="R1424" s="12">
        <f>ROUND(E1424/D1424*100,0)</f>
        <v>106</v>
      </c>
      <c r="S1424">
        <f>IFERROR(ROUND(E1424/N1424,2),0)</f>
        <v>75.5</v>
      </c>
    </row>
    <row r="1425" spans="1:19" ht="43" hidden="1" x14ac:dyDescent="0.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 s="9">
        <f>(((I1425/60)/60/24)+DATE(1970,1,1))</f>
        <v>42673.642800925925</v>
      </c>
      <c r="K1425">
        <v>1475249138</v>
      </c>
      <c r="L1425" s="9">
        <f>(((K1425/60)/60/24)+DATE(1970,1,1))</f>
        <v>42643.642800925925</v>
      </c>
      <c r="M1425" t="b">
        <v>1</v>
      </c>
      <c r="N1425">
        <v>403</v>
      </c>
      <c r="O1425" t="b">
        <v>1</v>
      </c>
      <c r="P1425" s="14" t="s">
        <v>8330</v>
      </c>
      <c r="Q1425" t="s">
        <v>8331</v>
      </c>
      <c r="R1425" s="12">
        <f>ROUND(E1425/D1425*100,0)</f>
        <v>106</v>
      </c>
      <c r="S1425">
        <f>IFERROR(ROUND(E1425/N1425,2),0)</f>
        <v>104.99</v>
      </c>
    </row>
    <row r="1426" spans="1:19" ht="43" hidden="1" x14ac:dyDescent="0.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 s="9">
        <f>(((I1426/60)/60/24)+DATE(1970,1,1))</f>
        <v>42031.967442129629</v>
      </c>
      <c r="K1426">
        <v>1421190787</v>
      </c>
      <c r="L1426" s="9">
        <f>(((K1426/60)/60/24)+DATE(1970,1,1))</f>
        <v>42017.967442129629</v>
      </c>
      <c r="M1426" t="b">
        <v>0</v>
      </c>
      <c r="N1426">
        <v>20</v>
      </c>
      <c r="O1426" t="b">
        <v>1</v>
      </c>
      <c r="P1426" s="14" t="s">
        <v>8316</v>
      </c>
      <c r="Q1426" t="s">
        <v>8333</v>
      </c>
      <c r="R1426" s="12">
        <f>ROUND(E1426/D1426*100,0)</f>
        <v>106</v>
      </c>
      <c r="S1426">
        <f>IFERROR(ROUND(E1426/N1426,2),0)</f>
        <v>52.8</v>
      </c>
    </row>
    <row r="1427" spans="1:19" ht="43" hidden="1" x14ac:dyDescent="0.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 s="9">
        <f>(((I1427/60)/60/24)+DATE(1970,1,1))</f>
        <v>41267.991400462961</v>
      </c>
      <c r="K1427">
        <v>1352504857</v>
      </c>
      <c r="L1427" s="9">
        <f>(((K1427/60)/60/24)+DATE(1970,1,1))</f>
        <v>41222.991400462961</v>
      </c>
      <c r="M1427" t="b">
        <v>0</v>
      </c>
      <c r="N1427">
        <v>34</v>
      </c>
      <c r="O1427" t="b">
        <v>1</v>
      </c>
      <c r="P1427" s="14" t="s">
        <v>8316</v>
      </c>
      <c r="Q1427" t="s">
        <v>8338</v>
      </c>
      <c r="R1427" s="12">
        <f>ROUND(E1427/D1427*100,0)</f>
        <v>106</v>
      </c>
      <c r="S1427">
        <f>IFERROR(ROUND(E1427/N1427,2),0)</f>
        <v>23.12</v>
      </c>
    </row>
    <row r="1428" spans="1:19" ht="43" hidden="1" x14ac:dyDescent="0.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 s="9">
        <f>(((I1428/60)/60/24)+DATE(1970,1,1))</f>
        <v>42642.656493055561</v>
      </c>
      <c r="K1428">
        <v>1472571921</v>
      </c>
      <c r="L1428" s="9">
        <f>(((K1428/60)/60/24)+DATE(1970,1,1))</f>
        <v>42612.656493055561</v>
      </c>
      <c r="M1428" t="b">
        <v>0</v>
      </c>
      <c r="N1428">
        <v>25</v>
      </c>
      <c r="O1428" t="b">
        <v>1</v>
      </c>
      <c r="P1428" s="14" t="s">
        <v>8312</v>
      </c>
      <c r="Q1428" t="s">
        <v>8321</v>
      </c>
      <c r="R1428" s="12">
        <f>ROUND(E1428/D1428*100,0)</f>
        <v>106</v>
      </c>
      <c r="S1428">
        <f>IFERROR(ROUND(E1428/N1428,2),0)</f>
        <v>39.44</v>
      </c>
    </row>
    <row r="1429" spans="1:19" ht="57.35" hidden="1" x14ac:dyDescent="0.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 s="9">
        <f>(((I1429/60)/60/24)+DATE(1970,1,1))</f>
        <v>42163.160578703704</v>
      </c>
      <c r="K1429">
        <v>1428551474</v>
      </c>
      <c r="L1429" s="9">
        <f>(((K1429/60)/60/24)+DATE(1970,1,1))</f>
        <v>42103.160578703704</v>
      </c>
      <c r="M1429" t="b">
        <v>0</v>
      </c>
      <c r="N1429">
        <v>69</v>
      </c>
      <c r="O1429" t="b">
        <v>1</v>
      </c>
      <c r="P1429" s="14" t="s">
        <v>8312</v>
      </c>
      <c r="Q1429" t="s">
        <v>8321</v>
      </c>
      <c r="R1429" s="12">
        <f>ROUND(E1429/D1429*100,0)</f>
        <v>106</v>
      </c>
      <c r="S1429">
        <f>IFERROR(ROUND(E1429/N1429,2),0)</f>
        <v>45.94</v>
      </c>
    </row>
    <row r="1430" spans="1:19" hidden="1" x14ac:dyDescent="0.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 s="9">
        <f>(((I1430/60)/60/24)+DATE(1970,1,1))</f>
        <v>42482.579988425925</v>
      </c>
      <c r="K1430">
        <v>1458741311</v>
      </c>
      <c r="L1430" s="9">
        <f>(((K1430/60)/60/24)+DATE(1970,1,1))</f>
        <v>42452.579988425925</v>
      </c>
      <c r="M1430" t="b">
        <v>0</v>
      </c>
      <c r="N1430">
        <v>404</v>
      </c>
      <c r="O1430" t="b">
        <v>1</v>
      </c>
      <c r="P1430" s="14" t="s">
        <v>8312</v>
      </c>
      <c r="Q1430" t="s">
        <v>8313</v>
      </c>
      <c r="R1430" s="12">
        <f>ROUND(E1430/D1430*100,0)</f>
        <v>106</v>
      </c>
      <c r="S1430">
        <f>IFERROR(ROUND(E1430/N1430,2),0)</f>
        <v>261.75</v>
      </c>
    </row>
    <row r="1431" spans="1:19" ht="43" hidden="1" x14ac:dyDescent="0.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 s="9">
        <f>(((I1431/60)/60/24)+DATE(1970,1,1))</f>
        <v>42270.598217592589</v>
      </c>
      <c r="K1431">
        <v>1441290086</v>
      </c>
      <c r="L1431" s="9">
        <f>(((K1431/60)/60/24)+DATE(1970,1,1))</f>
        <v>42250.598217592589</v>
      </c>
      <c r="M1431" t="b">
        <v>0</v>
      </c>
      <c r="N1431">
        <v>102</v>
      </c>
      <c r="O1431" t="b">
        <v>1</v>
      </c>
      <c r="P1431" s="14" t="s">
        <v>8319</v>
      </c>
      <c r="Q1431" t="s">
        <v>8320</v>
      </c>
      <c r="R1431" s="12">
        <f>ROUND(E1431/D1431*100,0)</f>
        <v>106</v>
      </c>
      <c r="S1431">
        <f>IFERROR(ROUND(E1431/N1431,2),0)</f>
        <v>103.95</v>
      </c>
    </row>
    <row r="1432" spans="1:19" ht="43" hidden="1" x14ac:dyDescent="0.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 s="9">
        <f>(((I1432/60)/60/24)+DATE(1970,1,1))</f>
        <v>41897.255555555559</v>
      </c>
      <c r="K1432">
        <v>1408604363</v>
      </c>
      <c r="L1432" s="9">
        <f>(((K1432/60)/60/24)+DATE(1970,1,1))</f>
        <v>41872.291238425925</v>
      </c>
      <c r="M1432" t="b">
        <v>0</v>
      </c>
      <c r="N1432">
        <v>9</v>
      </c>
      <c r="O1432" t="b">
        <v>1</v>
      </c>
      <c r="P1432" s="14" t="s">
        <v>8319</v>
      </c>
      <c r="Q1432" t="s">
        <v>8340</v>
      </c>
      <c r="R1432" s="12">
        <f>ROUND(E1432/D1432*100,0)</f>
        <v>106</v>
      </c>
      <c r="S1432">
        <f>IFERROR(ROUND(E1432/N1432,2),0)</f>
        <v>88.33</v>
      </c>
    </row>
    <row r="1433" spans="1:19" ht="28.7" hidden="1" x14ac:dyDescent="0.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 s="9">
        <f>(((I1433/60)/60/24)+DATE(1970,1,1))</f>
        <v>42599.165972222225</v>
      </c>
      <c r="K1433">
        <v>1470227660</v>
      </c>
      <c r="L1433" s="9">
        <f>(((K1433/60)/60/24)+DATE(1970,1,1))</f>
        <v>42585.523842592593</v>
      </c>
      <c r="M1433" t="b">
        <v>0</v>
      </c>
      <c r="N1433">
        <v>47</v>
      </c>
      <c r="O1433" t="b">
        <v>1</v>
      </c>
      <c r="P1433" s="14" t="s">
        <v>8319</v>
      </c>
      <c r="Q1433" t="s">
        <v>8320</v>
      </c>
      <c r="R1433" s="12">
        <f>ROUND(E1433/D1433*100,0)</f>
        <v>106</v>
      </c>
      <c r="S1433">
        <f>IFERROR(ROUND(E1433/N1433,2),0)</f>
        <v>78.94</v>
      </c>
    </row>
    <row r="1434" spans="1:19" ht="43" hidden="1" x14ac:dyDescent="0.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 s="9">
        <f>(((I1434/60)/60/24)+DATE(1970,1,1))</f>
        <v>41838.669571759259</v>
      </c>
      <c r="K1434">
        <v>1403107451</v>
      </c>
      <c r="L1434" s="9">
        <f>(((K1434/60)/60/24)+DATE(1970,1,1))</f>
        <v>41808.669571759259</v>
      </c>
      <c r="M1434" t="b">
        <v>0</v>
      </c>
      <c r="N1434">
        <v>91</v>
      </c>
      <c r="O1434" t="b">
        <v>1</v>
      </c>
      <c r="P1434" s="14" t="s">
        <v>8319</v>
      </c>
      <c r="Q1434" t="s">
        <v>8320</v>
      </c>
      <c r="R1434" s="12">
        <f>ROUND(E1434/D1434*100,0)</f>
        <v>106</v>
      </c>
      <c r="S1434">
        <f>IFERROR(ROUND(E1434/N1434,2),0)</f>
        <v>69.89</v>
      </c>
    </row>
    <row r="1435" spans="1:19" ht="43" hidden="1" x14ac:dyDescent="0.5">
      <c r="A1435">
        <v>3420</v>
      </c>
      <c r="B1435" s="3" t="s">
        <v>3419</v>
      </c>
      <c r="C1435" s="3" t="s">
        <v>7530</v>
      </c>
      <c r="D1435" s="6">
        <v>700</v>
      </c>
      <c r="E1435" s="8">
        <v>966</v>
      </c>
      <c r="F1435" t="s">
        <v>8218</v>
      </c>
      <c r="G1435" t="s">
        <v>8224</v>
      </c>
      <c r="H1435" t="s">
        <v>8246</v>
      </c>
      <c r="I1435">
        <v>1455408000</v>
      </c>
      <c r="J1435" s="9">
        <f>(((I1435/60)/60/24)+DATE(1970,1,1))</f>
        <v>42414</v>
      </c>
      <c r="K1435">
        <v>1454638202</v>
      </c>
      <c r="L1435" s="9">
        <f>(((K1435/60)/60/24)+DATE(1970,1,1))</f>
        <v>42405.090300925927</v>
      </c>
      <c r="M1435" t="b">
        <v>0</v>
      </c>
      <c r="N1435">
        <v>34</v>
      </c>
      <c r="O1435" t="b">
        <v>1</v>
      </c>
      <c r="P1435" s="14" t="s">
        <v>8319</v>
      </c>
      <c r="Q1435" t="s">
        <v>8320</v>
      </c>
      <c r="R1435" s="12">
        <f>ROUND(E1435/D1435*100,0)</f>
        <v>138</v>
      </c>
      <c r="S1435">
        <f>IFERROR(ROUND(E1435/N1435,2),0)</f>
        <v>28.41</v>
      </c>
    </row>
    <row r="1436" spans="1:19" ht="43" hidden="1" x14ac:dyDescent="0.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 s="9">
        <f>(((I1436/60)/60/24)+DATE(1970,1,1))</f>
        <v>41871.850034722222</v>
      </c>
      <c r="K1436">
        <v>1405974243</v>
      </c>
      <c r="L1436" s="9">
        <f>(((K1436/60)/60/24)+DATE(1970,1,1))</f>
        <v>41841.850034722222</v>
      </c>
      <c r="M1436" t="b">
        <v>0</v>
      </c>
      <c r="N1436">
        <v>159</v>
      </c>
      <c r="O1436" t="b">
        <v>1</v>
      </c>
      <c r="P1436" s="14" t="s">
        <v>8319</v>
      </c>
      <c r="Q1436" t="s">
        <v>8332</v>
      </c>
      <c r="R1436" s="12">
        <f>ROUND(E1436/D1436*100,0)</f>
        <v>106</v>
      </c>
      <c r="S1436">
        <f>IFERROR(ROUND(E1436/N1436,2),0)</f>
        <v>146.44999999999999</v>
      </c>
    </row>
    <row r="1437" spans="1:19" ht="28.7" hidden="1" x14ac:dyDescent="0.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 s="9">
        <f>(((I1437/60)/60/24)+DATE(1970,1,1))</f>
        <v>42495.16851851852</v>
      </c>
      <c r="K1437">
        <v>1459828960</v>
      </c>
      <c r="L1437" s="9">
        <f>(((K1437/60)/60/24)+DATE(1970,1,1))</f>
        <v>42465.16851851852</v>
      </c>
      <c r="M1437" t="b">
        <v>0</v>
      </c>
      <c r="N1437">
        <v>9</v>
      </c>
      <c r="O1437" t="b">
        <v>1</v>
      </c>
      <c r="P1437" s="14" t="s">
        <v>8319</v>
      </c>
      <c r="Q1437" t="s">
        <v>8332</v>
      </c>
      <c r="R1437" s="12">
        <f>ROUND(E1437/D1437*100,0)</f>
        <v>106</v>
      </c>
      <c r="S1437">
        <f>IFERROR(ROUND(E1437/N1437,2),0)</f>
        <v>70.67</v>
      </c>
    </row>
    <row r="1438" spans="1:19" ht="43" hidden="1" x14ac:dyDescent="0.5">
      <c r="A1438">
        <v>3482</v>
      </c>
      <c r="B1438" s="3" t="s">
        <v>3481</v>
      </c>
      <c r="C1438" s="3" t="s">
        <v>7592</v>
      </c>
      <c r="D1438" s="6">
        <v>3000</v>
      </c>
      <c r="E1438" s="8">
        <v>4150</v>
      </c>
      <c r="F1438" t="s">
        <v>8218</v>
      </c>
      <c r="G1438" t="s">
        <v>8224</v>
      </c>
      <c r="H1438" t="s">
        <v>8246</v>
      </c>
      <c r="I1438">
        <v>1404671466</v>
      </c>
      <c r="J1438" s="9">
        <f>(((I1438/60)/60/24)+DATE(1970,1,1))</f>
        <v>41826.771597222221</v>
      </c>
      <c r="K1438">
        <v>1402079466</v>
      </c>
      <c r="L1438" s="9">
        <f>(((K1438/60)/60/24)+DATE(1970,1,1))</f>
        <v>41796.771597222221</v>
      </c>
      <c r="M1438" t="b">
        <v>0</v>
      </c>
      <c r="N1438">
        <v>80</v>
      </c>
      <c r="O1438" t="b">
        <v>1</v>
      </c>
      <c r="P1438" s="14" t="s">
        <v>8319</v>
      </c>
      <c r="Q1438" t="s">
        <v>8320</v>
      </c>
      <c r="R1438" s="12">
        <f>ROUND(E1438/D1438*100,0)</f>
        <v>138</v>
      </c>
      <c r="S1438">
        <f>IFERROR(ROUND(E1438/N1438,2),0)</f>
        <v>51.88</v>
      </c>
    </row>
    <row r="1439" spans="1:19" ht="43" hidden="1" x14ac:dyDescent="0.5">
      <c r="A1439">
        <v>3669</v>
      </c>
      <c r="B1439" s="3" t="s">
        <v>3666</v>
      </c>
      <c r="C1439" s="3" t="s">
        <v>7779</v>
      </c>
      <c r="D1439" s="6">
        <v>1000</v>
      </c>
      <c r="E1439" s="8">
        <v>1382</v>
      </c>
      <c r="F1439" t="s">
        <v>8218</v>
      </c>
      <c r="G1439" t="s">
        <v>8224</v>
      </c>
      <c r="H1439" t="s">
        <v>8246</v>
      </c>
      <c r="I1439">
        <v>1434039137</v>
      </c>
      <c r="J1439" s="9">
        <f>(((I1439/60)/60/24)+DATE(1970,1,1))</f>
        <v>42166.675196759257</v>
      </c>
      <c r="K1439">
        <v>1431447137</v>
      </c>
      <c r="L1439" s="9">
        <f>(((K1439/60)/60/24)+DATE(1970,1,1))</f>
        <v>42136.675196759257</v>
      </c>
      <c r="M1439" t="b">
        <v>0</v>
      </c>
      <c r="N1439">
        <v>17</v>
      </c>
      <c r="O1439" t="b">
        <v>1</v>
      </c>
      <c r="P1439" s="14" t="s">
        <v>8319</v>
      </c>
      <c r="Q1439" t="s">
        <v>8320</v>
      </c>
      <c r="R1439" s="12">
        <f>ROUND(E1439/D1439*100,0)</f>
        <v>138</v>
      </c>
      <c r="S1439">
        <f>IFERROR(ROUND(E1439/N1439,2),0)</f>
        <v>81.290000000000006</v>
      </c>
    </row>
    <row r="1440" spans="1:19" ht="43" hidden="1" x14ac:dyDescent="0.5">
      <c r="A1440">
        <v>2820</v>
      </c>
      <c r="B1440" s="3" t="s">
        <v>2820</v>
      </c>
      <c r="C1440" s="3" t="s">
        <v>6930</v>
      </c>
      <c r="D1440" s="6">
        <v>200</v>
      </c>
      <c r="E1440" s="8">
        <v>272</v>
      </c>
      <c r="F1440" t="s">
        <v>8218</v>
      </c>
      <c r="G1440" t="s">
        <v>8224</v>
      </c>
      <c r="H1440" t="s">
        <v>8246</v>
      </c>
      <c r="I1440">
        <v>1456444800</v>
      </c>
      <c r="J1440" s="9">
        <f>(((I1440/60)/60/24)+DATE(1970,1,1))</f>
        <v>42426</v>
      </c>
      <c r="K1440">
        <v>1454337589</v>
      </c>
      <c r="L1440" s="9">
        <f>(((K1440/60)/60/24)+DATE(1970,1,1))</f>
        <v>42401.610983796301</v>
      </c>
      <c r="M1440" t="b">
        <v>0</v>
      </c>
      <c r="N1440">
        <v>20</v>
      </c>
      <c r="O1440" t="b">
        <v>1</v>
      </c>
      <c r="P1440" s="14" t="s">
        <v>8319</v>
      </c>
      <c r="Q1440" t="s">
        <v>8320</v>
      </c>
      <c r="R1440" s="12">
        <f>ROUND(E1440/D1440*100,0)</f>
        <v>136</v>
      </c>
      <c r="S1440">
        <f>IFERROR(ROUND(E1440/N1440,2),0)</f>
        <v>13.6</v>
      </c>
    </row>
    <row r="1441" spans="1:19" ht="43" hidden="1" x14ac:dyDescent="0.5">
      <c r="A1441">
        <v>3611</v>
      </c>
      <c r="B1441" s="3" t="s">
        <v>3610</v>
      </c>
      <c r="C1441" s="3" t="s">
        <v>7721</v>
      </c>
      <c r="D1441" s="6">
        <v>2500</v>
      </c>
      <c r="E1441" s="8">
        <v>3400</v>
      </c>
      <c r="F1441" t="s">
        <v>8218</v>
      </c>
      <c r="G1441" t="s">
        <v>8224</v>
      </c>
      <c r="H1441" t="s">
        <v>8246</v>
      </c>
      <c r="I1441">
        <v>1428483201</v>
      </c>
      <c r="J1441" s="9">
        <f>(((I1441/60)/60/24)+DATE(1970,1,1))</f>
        <v>42102.370381944449</v>
      </c>
      <c r="K1441">
        <v>1425891201</v>
      </c>
      <c r="L1441" s="9">
        <f>(((K1441/60)/60/24)+DATE(1970,1,1))</f>
        <v>42072.370381944449</v>
      </c>
      <c r="M1441" t="b">
        <v>0</v>
      </c>
      <c r="N1441">
        <v>51</v>
      </c>
      <c r="O1441" t="b">
        <v>1</v>
      </c>
      <c r="P1441" s="14" t="s">
        <v>8319</v>
      </c>
      <c r="Q1441" t="s">
        <v>8320</v>
      </c>
      <c r="R1441" s="12">
        <f>ROUND(E1441/D1441*100,0)</f>
        <v>136</v>
      </c>
      <c r="S1441">
        <f>IFERROR(ROUND(E1441/N1441,2),0)</f>
        <v>66.67</v>
      </c>
    </row>
    <row r="1442" spans="1:19" ht="43" hidden="1" x14ac:dyDescent="0.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 s="9">
        <f>(((I1442/60)/60/24)+DATE(1970,1,1))</f>
        <v>42644.165972222225</v>
      </c>
      <c r="K1442">
        <v>1472753745</v>
      </c>
      <c r="L1442" s="9">
        <f>(((K1442/60)/60/24)+DATE(1970,1,1))</f>
        <v>42614.760937500003</v>
      </c>
      <c r="M1442" t="b">
        <v>1</v>
      </c>
      <c r="N1442">
        <v>97</v>
      </c>
      <c r="O1442" t="b">
        <v>1</v>
      </c>
      <c r="P1442" s="14" t="s">
        <v>8319</v>
      </c>
      <c r="Q1442" t="s">
        <v>8320</v>
      </c>
      <c r="R1442" s="12">
        <f>ROUND(E1442/D1442*100,0)</f>
        <v>106</v>
      </c>
      <c r="S1442">
        <f>IFERROR(ROUND(E1442/N1442,2),0)</f>
        <v>251.74</v>
      </c>
    </row>
    <row r="1443" spans="1:19" ht="43" hidden="1" x14ac:dyDescent="0.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 s="9">
        <f>(((I1443/60)/60/24)+DATE(1970,1,1))</f>
        <v>42529.039629629624</v>
      </c>
      <c r="K1443">
        <v>1462755424</v>
      </c>
      <c r="L1443" s="9">
        <f>(((K1443/60)/60/24)+DATE(1970,1,1))</f>
        <v>42499.039629629624</v>
      </c>
      <c r="M1443" t="b">
        <v>0</v>
      </c>
      <c r="N1443">
        <v>18</v>
      </c>
      <c r="O1443" t="b">
        <v>1</v>
      </c>
      <c r="P1443" s="14" t="s">
        <v>8319</v>
      </c>
      <c r="Q1443" t="s">
        <v>8320</v>
      </c>
      <c r="R1443" s="12">
        <f>ROUND(E1443/D1443*100,0)</f>
        <v>106</v>
      </c>
      <c r="S1443">
        <f>IFERROR(ROUND(E1443/N1443,2),0)</f>
        <v>61.94</v>
      </c>
    </row>
    <row r="1444" spans="1:19" ht="43" hidden="1" x14ac:dyDescent="0.5">
      <c r="A1444">
        <v>3704</v>
      </c>
      <c r="B1444" s="3" t="s">
        <v>3701</v>
      </c>
      <c r="C1444" s="3" t="s">
        <v>7814</v>
      </c>
      <c r="D1444" s="6">
        <v>300</v>
      </c>
      <c r="E1444" s="8">
        <v>409.01</v>
      </c>
      <c r="F1444" t="s">
        <v>8218</v>
      </c>
      <c r="G1444" t="s">
        <v>8224</v>
      </c>
      <c r="H1444" t="s">
        <v>8246</v>
      </c>
      <c r="I1444">
        <v>1464712394</v>
      </c>
      <c r="J1444" s="9">
        <f>(((I1444/60)/60/24)+DATE(1970,1,1))</f>
        <v>42521.689745370371</v>
      </c>
      <c r="K1444">
        <v>1459528394</v>
      </c>
      <c r="L1444" s="9">
        <f>(((K1444/60)/60/24)+DATE(1970,1,1))</f>
        <v>42461.689745370371</v>
      </c>
      <c r="M1444" t="b">
        <v>0</v>
      </c>
      <c r="N1444">
        <v>27</v>
      </c>
      <c r="O1444" t="b">
        <v>1</v>
      </c>
      <c r="P1444" s="14" t="s">
        <v>8319</v>
      </c>
      <c r="Q1444" t="s">
        <v>8320</v>
      </c>
      <c r="R1444" s="12">
        <f>ROUND(E1444/D1444*100,0)</f>
        <v>136</v>
      </c>
      <c r="S1444">
        <f>IFERROR(ROUND(E1444/N1444,2),0)</f>
        <v>15.15</v>
      </c>
    </row>
    <row r="1445" spans="1:19" ht="28.7" hidden="1" x14ac:dyDescent="0.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 s="9">
        <f>(((I1445/60)/60/24)+DATE(1970,1,1))</f>
        <v>42791.057106481487</v>
      </c>
      <c r="K1445">
        <v>1484097734</v>
      </c>
      <c r="L1445" s="9">
        <f>(((K1445/60)/60/24)+DATE(1970,1,1))</f>
        <v>42746.057106481487</v>
      </c>
      <c r="M1445" t="b">
        <v>0</v>
      </c>
      <c r="N1445">
        <v>23</v>
      </c>
      <c r="O1445" t="b">
        <v>1</v>
      </c>
      <c r="P1445" s="14" t="s">
        <v>8319</v>
      </c>
      <c r="Q1445" t="s">
        <v>8320</v>
      </c>
      <c r="R1445" s="12">
        <f>ROUND(E1445/D1445*100,0)</f>
        <v>106</v>
      </c>
      <c r="S1445">
        <f>IFERROR(ROUND(E1445/N1445,2),0)</f>
        <v>184.78</v>
      </c>
    </row>
    <row r="1446" spans="1:19" ht="43" hidden="1" x14ac:dyDescent="0.5">
      <c r="A1446">
        <v>2800</v>
      </c>
      <c r="B1446" s="3" t="s">
        <v>2800</v>
      </c>
      <c r="C1446" s="3" t="s">
        <v>6910</v>
      </c>
      <c r="D1446" s="6">
        <v>1000</v>
      </c>
      <c r="E1446" s="8">
        <v>1330</v>
      </c>
      <c r="F1446" t="s">
        <v>8218</v>
      </c>
      <c r="G1446" t="s">
        <v>8224</v>
      </c>
      <c r="H1446" t="s">
        <v>8246</v>
      </c>
      <c r="I1446">
        <v>1420377366</v>
      </c>
      <c r="J1446" s="9">
        <f>(((I1446/60)/60/24)+DATE(1970,1,1))</f>
        <v>42008.552847222221</v>
      </c>
      <c r="K1446">
        <v>1415193366</v>
      </c>
      <c r="L1446" s="9">
        <f>(((K1446/60)/60/24)+DATE(1970,1,1))</f>
        <v>41948.552847222221</v>
      </c>
      <c r="M1446" t="b">
        <v>0</v>
      </c>
      <c r="N1446">
        <v>31</v>
      </c>
      <c r="O1446" t="b">
        <v>1</v>
      </c>
      <c r="P1446" s="14" t="s">
        <v>8319</v>
      </c>
      <c r="Q1446" t="s">
        <v>8320</v>
      </c>
      <c r="R1446" s="12">
        <f>ROUND(E1446/D1446*100,0)</f>
        <v>133</v>
      </c>
      <c r="S1446">
        <f>IFERROR(ROUND(E1446/N1446,2),0)</f>
        <v>42.9</v>
      </c>
    </row>
    <row r="1447" spans="1:19" ht="43" hidden="1" x14ac:dyDescent="0.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 s="9">
        <f>(((I1447/60)/60/24)+DATE(1970,1,1))</f>
        <v>41949.031944444447</v>
      </c>
      <c r="K1447">
        <v>1413065230</v>
      </c>
      <c r="L1447" s="9">
        <f>(((K1447/60)/60/24)+DATE(1970,1,1))</f>
        <v>41923.921643518523</v>
      </c>
      <c r="M1447" t="b">
        <v>0</v>
      </c>
      <c r="N1447">
        <v>44</v>
      </c>
      <c r="O1447" t="b">
        <v>1</v>
      </c>
      <c r="P1447" s="14" t="s">
        <v>8319</v>
      </c>
      <c r="Q1447" t="s">
        <v>8320</v>
      </c>
      <c r="R1447" s="12">
        <f>ROUND(E1447/D1447*100,0)</f>
        <v>106</v>
      </c>
      <c r="S1447">
        <f>IFERROR(ROUND(E1447/N1447,2),0)</f>
        <v>36.07</v>
      </c>
    </row>
    <row r="1448" spans="1:19" ht="43" hidden="1" x14ac:dyDescent="0.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 s="9">
        <f>(((I1448/60)/60/24)+DATE(1970,1,1))</f>
        <v>41830.380428240744</v>
      </c>
      <c r="K1448">
        <v>1402391269</v>
      </c>
      <c r="L1448" s="9">
        <f>(((K1448/60)/60/24)+DATE(1970,1,1))</f>
        <v>41800.380428240744</v>
      </c>
      <c r="M1448" t="b">
        <v>0</v>
      </c>
      <c r="N1448">
        <v>168</v>
      </c>
      <c r="O1448" t="b">
        <v>1</v>
      </c>
      <c r="P1448" s="14" t="s">
        <v>8319</v>
      </c>
      <c r="Q1448" t="s">
        <v>8320</v>
      </c>
      <c r="R1448" s="12">
        <f>ROUND(E1448/D1448*100,0)</f>
        <v>106</v>
      </c>
      <c r="S1448">
        <f>IFERROR(ROUND(E1448/N1448,2),0)</f>
        <v>62.83</v>
      </c>
    </row>
    <row r="1449" spans="1:19" ht="43" hidden="1" x14ac:dyDescent="0.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 s="9">
        <f>(((I1449/60)/60/24)+DATE(1970,1,1))</f>
        <v>41872.686111111114</v>
      </c>
      <c r="K1449">
        <v>1406811593</v>
      </c>
      <c r="L1449" s="9">
        <f>(((K1449/60)/60/24)+DATE(1970,1,1))</f>
        <v>41851.541585648149</v>
      </c>
      <c r="M1449" t="b">
        <v>0</v>
      </c>
      <c r="N1449">
        <v>37</v>
      </c>
      <c r="O1449" t="b">
        <v>1</v>
      </c>
      <c r="P1449" s="14" t="s">
        <v>8319</v>
      </c>
      <c r="Q1449" t="s">
        <v>8320</v>
      </c>
      <c r="R1449" s="12">
        <f>ROUND(E1449/D1449*100,0)</f>
        <v>106</v>
      </c>
      <c r="S1449">
        <f>IFERROR(ROUND(E1449/N1449,2),0)</f>
        <v>143.11000000000001</v>
      </c>
    </row>
    <row r="1450" spans="1:19" ht="43" hidden="1" x14ac:dyDescent="0.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 s="9">
        <f>(((I1450/60)/60/24)+DATE(1970,1,1))</f>
        <v>42186.290972222225</v>
      </c>
      <c r="K1450">
        <v>1431046325</v>
      </c>
      <c r="L1450" s="9">
        <f>(((K1450/60)/60/24)+DATE(1970,1,1))</f>
        <v>42132.036168981482</v>
      </c>
      <c r="M1450" t="b">
        <v>0</v>
      </c>
      <c r="N1450">
        <v>35</v>
      </c>
      <c r="O1450" t="b">
        <v>1</v>
      </c>
      <c r="P1450" s="14" t="s">
        <v>8319</v>
      </c>
      <c r="Q1450" t="s">
        <v>8320</v>
      </c>
      <c r="R1450" s="12">
        <f>ROUND(E1450/D1450*100,0)</f>
        <v>106</v>
      </c>
      <c r="S1450">
        <f>IFERROR(ROUND(E1450/N1450,2),0)</f>
        <v>60.29</v>
      </c>
    </row>
    <row r="1451" spans="1:19" ht="43" hidden="1" x14ac:dyDescent="0.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 s="9">
        <f>(((I1451/60)/60/24)+DATE(1970,1,1))</f>
        <v>42436.207638888889</v>
      </c>
      <c r="K1451">
        <v>1455919438</v>
      </c>
      <c r="L1451" s="9">
        <f>(((K1451/60)/60/24)+DATE(1970,1,1))</f>
        <v>42419.91942129629</v>
      </c>
      <c r="M1451" t="b">
        <v>0</v>
      </c>
      <c r="N1451">
        <v>42</v>
      </c>
      <c r="O1451" t="b">
        <v>1</v>
      </c>
      <c r="P1451" s="14" t="s">
        <v>8319</v>
      </c>
      <c r="Q1451" t="s">
        <v>8320</v>
      </c>
      <c r="R1451" s="12">
        <f>ROUND(E1451/D1451*100,0)</f>
        <v>106</v>
      </c>
      <c r="S1451">
        <f>IFERROR(ROUND(E1451/N1451,2),0)</f>
        <v>25.31</v>
      </c>
    </row>
    <row r="1452" spans="1:19" ht="43" hidden="1" x14ac:dyDescent="0.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 s="9">
        <f>(((I1452/60)/60/24)+DATE(1970,1,1))</f>
        <v>41964.204861111109</v>
      </c>
      <c r="K1452">
        <v>1415392666</v>
      </c>
      <c r="L1452" s="9">
        <f>(((K1452/60)/60/24)+DATE(1970,1,1))</f>
        <v>41950.859560185185</v>
      </c>
      <c r="M1452" t="b">
        <v>0</v>
      </c>
      <c r="N1452">
        <v>33</v>
      </c>
      <c r="O1452" t="b">
        <v>1</v>
      </c>
      <c r="P1452" s="14" t="s">
        <v>8319</v>
      </c>
      <c r="Q1452" t="s">
        <v>8320</v>
      </c>
      <c r="R1452" s="12">
        <f>ROUND(E1452/D1452*100,0)</f>
        <v>106</v>
      </c>
      <c r="S1452">
        <f>IFERROR(ROUND(E1452/N1452,2),0)</f>
        <v>96.67</v>
      </c>
    </row>
    <row r="1453" spans="1:19" ht="43" hidden="1" x14ac:dyDescent="0.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 s="9">
        <f>(((I1453/60)/60/24)+DATE(1970,1,1))</f>
        <v>42225.666666666672</v>
      </c>
      <c r="K1453">
        <v>1438188106</v>
      </c>
      <c r="L1453" s="9">
        <f>(((K1453/60)/60/24)+DATE(1970,1,1))</f>
        <v>42214.6956712963</v>
      </c>
      <c r="M1453" t="b">
        <v>0</v>
      </c>
      <c r="N1453">
        <v>7</v>
      </c>
      <c r="O1453" t="b">
        <v>1</v>
      </c>
      <c r="P1453" s="14" t="s">
        <v>8319</v>
      </c>
      <c r="Q1453" t="s">
        <v>8320</v>
      </c>
      <c r="R1453" s="12">
        <f>ROUND(E1453/D1453*100,0)</f>
        <v>106</v>
      </c>
      <c r="S1453">
        <f>IFERROR(ROUND(E1453/N1453,2),0)</f>
        <v>75.709999999999994</v>
      </c>
    </row>
    <row r="1454" spans="1:19" ht="43" hidden="1" x14ac:dyDescent="0.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 s="9">
        <f>(((I1454/60)/60/24)+DATE(1970,1,1))</f>
        <v>42228</v>
      </c>
      <c r="K1454">
        <v>1436575280</v>
      </c>
      <c r="L1454" s="9">
        <f>(((K1454/60)/60/24)+DATE(1970,1,1))</f>
        <v>42196.028703703705</v>
      </c>
      <c r="M1454" t="b">
        <v>0</v>
      </c>
      <c r="N1454">
        <v>104</v>
      </c>
      <c r="O1454" t="b">
        <v>1</v>
      </c>
      <c r="P1454" s="14" t="s">
        <v>8319</v>
      </c>
      <c r="Q1454" t="s">
        <v>8320</v>
      </c>
      <c r="R1454" s="12">
        <f>ROUND(E1454/D1454*100,0)</f>
        <v>106</v>
      </c>
      <c r="S1454">
        <f>IFERROR(ROUND(E1454/N1454,2),0)</f>
        <v>56.2</v>
      </c>
    </row>
    <row r="1455" spans="1:19" ht="43" hidden="1" x14ac:dyDescent="0.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 s="9">
        <f>(((I1455/60)/60/24)+DATE(1970,1,1))</f>
        <v>41956.984351851846</v>
      </c>
      <c r="K1455">
        <v>1413326248</v>
      </c>
      <c r="L1455" s="9">
        <f>(((K1455/60)/60/24)+DATE(1970,1,1))</f>
        <v>41926.942685185182</v>
      </c>
      <c r="M1455" t="b">
        <v>0</v>
      </c>
      <c r="N1455">
        <v>45</v>
      </c>
      <c r="O1455" t="b">
        <v>1</v>
      </c>
      <c r="P1455" s="14" t="s">
        <v>8319</v>
      </c>
      <c r="Q1455" t="s">
        <v>8320</v>
      </c>
      <c r="R1455" s="12">
        <f>ROUND(E1455/D1455*100,0)</f>
        <v>106</v>
      </c>
      <c r="S1455">
        <f>IFERROR(ROUND(E1455/N1455,2),0)</f>
        <v>136.78</v>
      </c>
    </row>
    <row r="1456" spans="1:19" ht="43" hidden="1" x14ac:dyDescent="0.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 s="9">
        <f>(((I1456/60)/60/24)+DATE(1970,1,1))</f>
        <v>42767.957638888889</v>
      </c>
      <c r="K1456">
        <v>1483393836</v>
      </c>
      <c r="L1456" s="9">
        <f>(((K1456/60)/60/24)+DATE(1970,1,1))</f>
        <v>42737.910138888896</v>
      </c>
      <c r="M1456" t="b">
        <v>0</v>
      </c>
      <c r="N1456">
        <v>46</v>
      </c>
      <c r="O1456" t="b">
        <v>1</v>
      </c>
      <c r="P1456" s="14" t="s">
        <v>8319</v>
      </c>
      <c r="Q1456" t="s">
        <v>8320</v>
      </c>
      <c r="R1456" s="12">
        <f>ROUND(E1456/D1456*100,0)</f>
        <v>106</v>
      </c>
      <c r="S1456">
        <f>IFERROR(ROUND(E1456/N1456,2),0)</f>
        <v>115.02</v>
      </c>
    </row>
    <row r="1457" spans="1:19" ht="43" hidden="1" x14ac:dyDescent="0.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 s="9">
        <f>(((I1457/60)/60/24)+DATE(1970,1,1))</f>
        <v>41778.875</v>
      </c>
      <c r="K1457">
        <v>1398348859</v>
      </c>
      <c r="L1457" s="9">
        <f>(((K1457/60)/60/24)+DATE(1970,1,1))</f>
        <v>41753.593275462961</v>
      </c>
      <c r="M1457" t="b">
        <v>0</v>
      </c>
      <c r="N1457">
        <v>126</v>
      </c>
      <c r="O1457" t="b">
        <v>1</v>
      </c>
      <c r="P1457" s="14" t="s">
        <v>8319</v>
      </c>
      <c r="Q1457" t="s">
        <v>8320</v>
      </c>
      <c r="R1457" s="12">
        <f>ROUND(E1457/D1457*100,0)</f>
        <v>106</v>
      </c>
      <c r="S1457">
        <f>IFERROR(ROUND(E1457/N1457,2),0)</f>
        <v>41.94</v>
      </c>
    </row>
    <row r="1458" spans="1:19" ht="43" hidden="1" x14ac:dyDescent="0.5">
      <c r="A1458">
        <v>3289</v>
      </c>
      <c r="B1458" s="3" t="s">
        <v>3289</v>
      </c>
      <c r="C1458" s="3" t="s">
        <v>7399</v>
      </c>
      <c r="D1458" s="6">
        <v>500</v>
      </c>
      <c r="E1458" s="8">
        <v>665.21</v>
      </c>
      <c r="F1458" t="s">
        <v>8218</v>
      </c>
      <c r="G1458" t="s">
        <v>8224</v>
      </c>
      <c r="H1458" t="s">
        <v>8246</v>
      </c>
      <c r="I1458">
        <v>1487580602</v>
      </c>
      <c r="J1458" s="9">
        <f>(((I1458/60)/60/24)+DATE(1970,1,1))</f>
        <v>42786.368078703701</v>
      </c>
      <c r="K1458">
        <v>1485161402</v>
      </c>
      <c r="L1458" s="9">
        <f>(((K1458/60)/60/24)+DATE(1970,1,1))</f>
        <v>42758.368078703701</v>
      </c>
      <c r="M1458" t="b">
        <v>0</v>
      </c>
      <c r="N1458">
        <v>25</v>
      </c>
      <c r="O1458" t="b">
        <v>1</v>
      </c>
      <c r="P1458" s="14" t="s">
        <v>8319</v>
      </c>
      <c r="Q1458" t="s">
        <v>8320</v>
      </c>
      <c r="R1458" s="12">
        <f>ROUND(E1458/D1458*100,0)</f>
        <v>133</v>
      </c>
      <c r="S1458">
        <f>IFERROR(ROUND(E1458/N1458,2),0)</f>
        <v>26.61</v>
      </c>
    </row>
    <row r="1459" spans="1:19" ht="43" hidden="1" x14ac:dyDescent="0.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 s="9">
        <f>(((I1459/60)/60/24)+DATE(1970,1,1))</f>
        <v>42202.876388888893</v>
      </c>
      <c r="K1459">
        <v>1435554104</v>
      </c>
      <c r="L1459" s="9">
        <f>(((K1459/60)/60/24)+DATE(1970,1,1))</f>
        <v>42184.209537037037</v>
      </c>
      <c r="M1459" t="b">
        <v>0</v>
      </c>
      <c r="N1459">
        <v>26</v>
      </c>
      <c r="O1459" t="b">
        <v>1</v>
      </c>
      <c r="P1459" s="14" t="s">
        <v>8319</v>
      </c>
      <c r="Q1459" t="s">
        <v>8320</v>
      </c>
      <c r="R1459" s="12">
        <f>ROUND(E1459/D1459*100,0)</f>
        <v>106</v>
      </c>
      <c r="S1459">
        <f>IFERROR(ROUND(E1459/N1459,2),0)</f>
        <v>40.92</v>
      </c>
    </row>
    <row r="1460" spans="1:19" ht="43" hidden="1" x14ac:dyDescent="0.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 s="9">
        <f>(((I1460/60)/60/24)+DATE(1970,1,1))</f>
        <v>42205.165972222225</v>
      </c>
      <c r="K1460">
        <v>1434405044</v>
      </c>
      <c r="L1460" s="9">
        <f>(((K1460/60)/60/24)+DATE(1970,1,1))</f>
        <v>42170.910231481481</v>
      </c>
      <c r="M1460" t="b">
        <v>0</v>
      </c>
      <c r="N1460">
        <v>41</v>
      </c>
      <c r="O1460" t="b">
        <v>1</v>
      </c>
      <c r="P1460" s="14" t="s">
        <v>8319</v>
      </c>
      <c r="Q1460" t="s">
        <v>8320</v>
      </c>
      <c r="R1460" s="12">
        <f>ROUND(E1460/D1460*100,0)</f>
        <v>106</v>
      </c>
      <c r="S1460">
        <f>IFERROR(ROUND(E1460/N1460,2),0)</f>
        <v>64.63</v>
      </c>
    </row>
    <row r="1461" spans="1:19" ht="43" hidden="1" x14ac:dyDescent="0.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 s="9">
        <f>(((I1461/60)/60/24)+DATE(1970,1,1))</f>
        <v>41948.890567129631</v>
      </c>
      <c r="K1461">
        <v>1413404545</v>
      </c>
      <c r="L1461" s="9">
        <f>(((K1461/60)/60/24)+DATE(1970,1,1))</f>
        <v>41927.848900462966</v>
      </c>
      <c r="M1461" t="b">
        <v>0</v>
      </c>
      <c r="N1461">
        <v>9</v>
      </c>
      <c r="O1461" t="b">
        <v>1</v>
      </c>
      <c r="P1461" s="14" t="s">
        <v>8319</v>
      </c>
      <c r="Q1461" t="s">
        <v>8320</v>
      </c>
      <c r="R1461" s="12">
        <f>ROUND(E1461/D1461*100,0)</f>
        <v>106</v>
      </c>
      <c r="S1461">
        <f>IFERROR(ROUND(E1461/N1461,2),0)</f>
        <v>58.9</v>
      </c>
    </row>
    <row r="1462" spans="1:19" ht="28.7" hidden="1" x14ac:dyDescent="0.5">
      <c r="A1462">
        <v>1303</v>
      </c>
      <c r="B1462" s="3" t="s">
        <v>1304</v>
      </c>
      <c r="C1462" s="3" t="s">
        <v>5413</v>
      </c>
      <c r="D1462" s="6">
        <v>3500</v>
      </c>
      <c r="E1462" s="8">
        <v>4559.13</v>
      </c>
      <c r="F1462" t="s">
        <v>8218</v>
      </c>
      <c r="G1462" t="s">
        <v>8224</v>
      </c>
      <c r="H1462" t="s">
        <v>8246</v>
      </c>
      <c r="I1462">
        <v>1469962800</v>
      </c>
      <c r="J1462" s="9">
        <f>(((I1462/60)/60/24)+DATE(1970,1,1))</f>
        <v>42582.458333333328</v>
      </c>
      <c r="K1462">
        <v>1468578920</v>
      </c>
      <c r="L1462" s="9">
        <f>(((K1462/60)/60/24)+DATE(1970,1,1))</f>
        <v>42566.441203703704</v>
      </c>
      <c r="M1462" t="b">
        <v>0</v>
      </c>
      <c r="N1462">
        <v>108</v>
      </c>
      <c r="O1462" t="b">
        <v>1</v>
      </c>
      <c r="P1462" s="14" t="s">
        <v>8319</v>
      </c>
      <c r="Q1462" t="s">
        <v>8320</v>
      </c>
      <c r="R1462" s="12">
        <f>ROUND(E1462/D1462*100,0)</f>
        <v>130</v>
      </c>
      <c r="S1462">
        <f>IFERROR(ROUND(E1462/N1462,2),0)</f>
        <v>42.21</v>
      </c>
    </row>
    <row r="1463" spans="1:19" ht="43" hidden="1" x14ac:dyDescent="0.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 s="9">
        <f>(((I1463/60)/60/24)+DATE(1970,1,1))</f>
        <v>40332.070138888892</v>
      </c>
      <c r="K1463">
        <v>1274705803</v>
      </c>
      <c r="L1463" s="9">
        <f>(((K1463/60)/60/24)+DATE(1970,1,1))</f>
        <v>40322.53938657407</v>
      </c>
      <c r="M1463" t="b">
        <v>0</v>
      </c>
      <c r="N1463">
        <v>25</v>
      </c>
      <c r="O1463" t="b">
        <v>1</v>
      </c>
      <c r="P1463" s="14" t="s">
        <v>8322</v>
      </c>
      <c r="Q1463" t="s">
        <v>8323</v>
      </c>
      <c r="R1463" s="12">
        <f>ROUND(E1463/D1463*100,0)</f>
        <v>105</v>
      </c>
      <c r="S1463">
        <f>IFERROR(ROUND(E1463/N1463,2),0)</f>
        <v>104.6</v>
      </c>
    </row>
    <row r="1464" spans="1:19" ht="43" hidden="1" x14ac:dyDescent="0.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 s="9">
        <f>(((I1464/60)/60/24)+DATE(1970,1,1))</f>
        <v>42767.333333333328</v>
      </c>
      <c r="K1464">
        <v>1481949983</v>
      </c>
      <c r="L1464" s="9">
        <f>(((K1464/60)/60/24)+DATE(1970,1,1))</f>
        <v>42721.198877314819</v>
      </c>
      <c r="M1464" t="b">
        <v>0</v>
      </c>
      <c r="N1464">
        <v>43</v>
      </c>
      <c r="O1464" t="b">
        <v>1</v>
      </c>
      <c r="P1464" s="14" t="s">
        <v>8322</v>
      </c>
      <c r="Q1464" t="s">
        <v>8323</v>
      </c>
      <c r="R1464" s="12">
        <f>ROUND(E1464/D1464*100,0)</f>
        <v>105</v>
      </c>
      <c r="S1464">
        <f>IFERROR(ROUND(E1464/N1464,2),0)</f>
        <v>122.33</v>
      </c>
    </row>
    <row r="1465" spans="1:19" ht="43" hidden="1" x14ac:dyDescent="0.5">
      <c r="A1465">
        <v>2817</v>
      </c>
      <c r="B1465" s="3" t="s">
        <v>2817</v>
      </c>
      <c r="C1465" s="3" t="s">
        <v>6927</v>
      </c>
      <c r="D1465" s="6">
        <v>600</v>
      </c>
      <c r="E1465" s="8">
        <v>780</v>
      </c>
      <c r="F1465" t="s">
        <v>8218</v>
      </c>
      <c r="G1465" t="s">
        <v>8224</v>
      </c>
      <c r="H1465" t="s">
        <v>8246</v>
      </c>
      <c r="I1465">
        <v>1425136462</v>
      </c>
      <c r="J1465" s="9">
        <f>(((I1465/60)/60/24)+DATE(1970,1,1))</f>
        <v>42063.634976851856</v>
      </c>
      <c r="K1465">
        <v>1421680462</v>
      </c>
      <c r="L1465" s="9">
        <f>(((K1465/60)/60/24)+DATE(1970,1,1))</f>
        <v>42023.634976851856</v>
      </c>
      <c r="M1465" t="b">
        <v>0</v>
      </c>
      <c r="N1465">
        <v>33</v>
      </c>
      <c r="O1465" t="b">
        <v>1</v>
      </c>
      <c r="P1465" s="14" t="s">
        <v>8319</v>
      </c>
      <c r="Q1465" t="s">
        <v>8320</v>
      </c>
      <c r="R1465" s="12">
        <f>ROUND(E1465/D1465*100,0)</f>
        <v>130</v>
      </c>
      <c r="S1465">
        <f>IFERROR(ROUND(E1465/N1465,2),0)</f>
        <v>23.64</v>
      </c>
    </row>
    <row r="1466" spans="1:19" ht="43" hidden="1" x14ac:dyDescent="0.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 s="9">
        <f>(((I1466/60)/60/24)+DATE(1970,1,1))</f>
        <v>40768.958333333336</v>
      </c>
      <c r="K1466">
        <v>1310693986</v>
      </c>
      <c r="L1466" s="9">
        <f>(((K1466/60)/60/24)+DATE(1970,1,1))</f>
        <v>40739.069282407407</v>
      </c>
      <c r="M1466" t="b">
        <v>0</v>
      </c>
      <c r="N1466">
        <v>37</v>
      </c>
      <c r="O1466" t="b">
        <v>1</v>
      </c>
      <c r="P1466" s="14" t="s">
        <v>8322</v>
      </c>
      <c r="Q1466" t="s">
        <v>8323</v>
      </c>
      <c r="R1466" s="12">
        <f>ROUND(E1466/D1466*100,0)</f>
        <v>105</v>
      </c>
      <c r="S1466">
        <f>IFERROR(ROUND(E1466/N1466,2),0)</f>
        <v>91.84</v>
      </c>
    </row>
    <row r="1467" spans="1:19" ht="43" hidden="1" x14ac:dyDescent="0.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 s="9">
        <f>(((I1467/60)/60/24)+DATE(1970,1,1))</f>
        <v>41641.333333333336</v>
      </c>
      <c r="K1467">
        <v>1386123861</v>
      </c>
      <c r="L1467" s="9">
        <f>(((K1467/60)/60/24)+DATE(1970,1,1))</f>
        <v>41612.10024305556</v>
      </c>
      <c r="M1467" t="b">
        <v>1</v>
      </c>
      <c r="N1467">
        <v>287</v>
      </c>
      <c r="O1467" t="b">
        <v>1</v>
      </c>
      <c r="P1467" s="14" t="s">
        <v>8322</v>
      </c>
      <c r="Q1467" t="s">
        <v>8334</v>
      </c>
      <c r="R1467" s="12">
        <f>ROUND(E1467/D1467*100,0)</f>
        <v>105</v>
      </c>
      <c r="S1467">
        <f>IFERROR(ROUND(E1467/N1467,2),0)</f>
        <v>109.42</v>
      </c>
    </row>
    <row r="1468" spans="1:19" ht="43" hidden="1" x14ac:dyDescent="0.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 s="9">
        <f>(((I1468/60)/60/24)+DATE(1970,1,1))</f>
        <v>40929.738194444442</v>
      </c>
      <c r="K1468">
        <v>1325007780</v>
      </c>
      <c r="L1468" s="9">
        <f>(((K1468/60)/60/24)+DATE(1970,1,1))</f>
        <v>40904.738194444442</v>
      </c>
      <c r="M1468" t="b">
        <v>1</v>
      </c>
      <c r="N1468">
        <v>760</v>
      </c>
      <c r="O1468" t="b">
        <v>1</v>
      </c>
      <c r="P1468" s="14" t="s">
        <v>8322</v>
      </c>
      <c r="Q1468" t="s">
        <v>8334</v>
      </c>
      <c r="R1468" s="12">
        <f>ROUND(E1468/D1468*100,0)</f>
        <v>105</v>
      </c>
      <c r="S1468">
        <f>IFERROR(ROUND(E1468/N1468,2),0)</f>
        <v>55.07</v>
      </c>
    </row>
    <row r="1469" spans="1:19" hidden="1" x14ac:dyDescent="0.5">
      <c r="A1469">
        <v>3271</v>
      </c>
      <c r="B1469" s="3" t="s">
        <v>3271</v>
      </c>
      <c r="C1469" s="3" t="s">
        <v>7381</v>
      </c>
      <c r="D1469" s="6">
        <v>1500</v>
      </c>
      <c r="E1469" s="8">
        <v>1950</v>
      </c>
      <c r="F1469" t="s">
        <v>8218</v>
      </c>
      <c r="G1469" t="s">
        <v>8224</v>
      </c>
      <c r="H1469" t="s">
        <v>8246</v>
      </c>
      <c r="I1469">
        <v>1414927775</v>
      </c>
      <c r="J1469" s="9">
        <f>(((I1469/60)/60/24)+DATE(1970,1,1))</f>
        <v>41945.478877314818</v>
      </c>
      <c r="K1469">
        <v>1412332175</v>
      </c>
      <c r="L1469" s="9">
        <f>(((K1469/60)/60/24)+DATE(1970,1,1))</f>
        <v>41915.437210648146</v>
      </c>
      <c r="M1469" t="b">
        <v>1</v>
      </c>
      <c r="N1469">
        <v>51</v>
      </c>
      <c r="O1469" t="b">
        <v>1</v>
      </c>
      <c r="P1469" s="14" t="s">
        <v>8319</v>
      </c>
      <c r="Q1469" t="s">
        <v>8320</v>
      </c>
      <c r="R1469" s="12">
        <f>ROUND(E1469/D1469*100,0)</f>
        <v>130</v>
      </c>
      <c r="S1469">
        <f>IFERROR(ROUND(E1469/N1469,2),0)</f>
        <v>38.24</v>
      </c>
    </row>
    <row r="1470" spans="1:19" ht="57.35" hidden="1" x14ac:dyDescent="0.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 s="9">
        <f>(((I1470/60)/60/24)+DATE(1970,1,1))</f>
        <v>40401.665972222225</v>
      </c>
      <c r="K1470">
        <v>1277702894</v>
      </c>
      <c r="L1470" s="9">
        <f>(((K1470/60)/60/24)+DATE(1970,1,1))</f>
        <v>40357.227939814817</v>
      </c>
      <c r="M1470" t="b">
        <v>1</v>
      </c>
      <c r="N1470">
        <v>222</v>
      </c>
      <c r="O1470" t="b">
        <v>1</v>
      </c>
      <c r="P1470" s="14" t="s">
        <v>8322</v>
      </c>
      <c r="Q1470" t="s">
        <v>8334</v>
      </c>
      <c r="R1470" s="12">
        <f>ROUND(E1470/D1470*100,0)</f>
        <v>105</v>
      </c>
      <c r="S1470">
        <f>IFERROR(ROUND(E1470/N1470,2),0)</f>
        <v>80.2</v>
      </c>
    </row>
    <row r="1471" spans="1:19" ht="43" hidden="1" x14ac:dyDescent="0.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 s="9">
        <f>(((I1471/60)/60/24)+DATE(1970,1,1))</f>
        <v>41957.216666666667</v>
      </c>
      <c r="K1471">
        <v>1414028490</v>
      </c>
      <c r="L1471" s="9">
        <f>(((K1471/60)/60/24)+DATE(1970,1,1))</f>
        <v>41935.070486111108</v>
      </c>
      <c r="M1471" t="b">
        <v>1</v>
      </c>
      <c r="N1471">
        <v>302</v>
      </c>
      <c r="O1471" t="b">
        <v>1</v>
      </c>
      <c r="P1471" s="14" t="s">
        <v>8322</v>
      </c>
      <c r="Q1471" t="s">
        <v>8334</v>
      </c>
      <c r="R1471" s="12">
        <f>ROUND(E1471/D1471*100,0)</f>
        <v>105</v>
      </c>
      <c r="S1471">
        <f>IFERROR(ROUND(E1471/N1471,2),0)</f>
        <v>84.02</v>
      </c>
    </row>
    <row r="1472" spans="1:19" ht="43" hidden="1" x14ac:dyDescent="0.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 s="9">
        <f>(((I1472/60)/60/24)+DATE(1970,1,1))</f>
        <v>41120.208333333336</v>
      </c>
      <c r="K1472">
        <v>1340642717</v>
      </c>
      <c r="L1472" s="9">
        <f>(((K1472/60)/60/24)+DATE(1970,1,1))</f>
        <v>41085.698113425926</v>
      </c>
      <c r="M1472" t="b">
        <v>0</v>
      </c>
      <c r="N1472">
        <v>251</v>
      </c>
      <c r="O1472" t="b">
        <v>1</v>
      </c>
      <c r="P1472" s="14" t="s">
        <v>8322</v>
      </c>
      <c r="Q1472" t="s">
        <v>8334</v>
      </c>
      <c r="R1472" s="12">
        <f>ROUND(E1472/D1472*100,0)</f>
        <v>105</v>
      </c>
      <c r="S1472">
        <f>IFERROR(ROUND(E1472/N1472,2),0)</f>
        <v>104.31</v>
      </c>
    </row>
    <row r="1473" spans="1:19" ht="43" hidden="1" x14ac:dyDescent="0.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 s="9">
        <f>(((I1473/60)/60/24)+DATE(1970,1,1))</f>
        <v>40765.297222222223</v>
      </c>
      <c r="K1473">
        <v>1308900441</v>
      </c>
      <c r="L1473" s="9">
        <f>(((K1473/60)/60/24)+DATE(1970,1,1))</f>
        <v>40718.310659722221</v>
      </c>
      <c r="M1473" t="b">
        <v>0</v>
      </c>
      <c r="N1473">
        <v>70</v>
      </c>
      <c r="O1473" t="b">
        <v>1</v>
      </c>
      <c r="P1473" s="14" t="s">
        <v>8322</v>
      </c>
      <c r="Q1473" t="s">
        <v>8334</v>
      </c>
      <c r="R1473" s="12">
        <f>ROUND(E1473/D1473*100,0)</f>
        <v>105</v>
      </c>
      <c r="S1473">
        <f>IFERROR(ROUND(E1473/N1473,2),0)</f>
        <v>75.19</v>
      </c>
    </row>
    <row r="1474" spans="1:19" ht="43" hidden="1" x14ac:dyDescent="0.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 s="9">
        <f>(((I1474/60)/60/24)+DATE(1970,1,1))</f>
        <v>41109.877442129626</v>
      </c>
      <c r="K1474">
        <v>1340139811</v>
      </c>
      <c r="L1474" s="9">
        <f>(((K1474/60)/60/24)+DATE(1970,1,1))</f>
        <v>41079.877442129626</v>
      </c>
      <c r="M1474" t="b">
        <v>0</v>
      </c>
      <c r="N1474">
        <v>171</v>
      </c>
      <c r="O1474" t="b">
        <v>1</v>
      </c>
      <c r="P1474" s="14" t="s">
        <v>8322</v>
      </c>
      <c r="Q1474" t="s">
        <v>8334</v>
      </c>
      <c r="R1474" s="12">
        <f>ROUND(E1474/D1474*100,0)</f>
        <v>105</v>
      </c>
      <c r="S1474">
        <f>IFERROR(ROUND(E1474/N1474,2),0)</f>
        <v>78.66</v>
      </c>
    </row>
    <row r="1475" spans="1:19" ht="43" hidden="1" x14ac:dyDescent="0.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 s="9">
        <f>(((I1475/60)/60/24)+DATE(1970,1,1))</f>
        <v>42675.207638888889</v>
      </c>
      <c r="K1475">
        <v>1475460819</v>
      </c>
      <c r="L1475" s="9">
        <f>(((K1475/60)/60/24)+DATE(1970,1,1))</f>
        <v>42646.092812499999</v>
      </c>
      <c r="M1475" t="b">
        <v>0</v>
      </c>
      <c r="N1475">
        <v>56</v>
      </c>
      <c r="O1475" t="b">
        <v>1</v>
      </c>
      <c r="P1475" s="14" t="s">
        <v>8319</v>
      </c>
      <c r="Q1475" t="s">
        <v>8320</v>
      </c>
      <c r="R1475" s="12">
        <f>ROUND(E1475/D1475*100,0)</f>
        <v>105</v>
      </c>
      <c r="S1475">
        <f>IFERROR(ROUND(E1475/N1475,2),0)</f>
        <v>93.43</v>
      </c>
    </row>
    <row r="1476" spans="1:19" ht="43" hidden="1" x14ac:dyDescent="0.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 s="9">
        <f>(((I1476/60)/60/24)+DATE(1970,1,1))</f>
        <v>42309.958333333328</v>
      </c>
      <c r="K1476">
        <v>1443036470</v>
      </c>
      <c r="L1476" s="9">
        <f>(((K1476/60)/60/24)+DATE(1970,1,1))</f>
        <v>42270.810995370368</v>
      </c>
      <c r="M1476" t="b">
        <v>0</v>
      </c>
      <c r="N1476">
        <v>48</v>
      </c>
      <c r="O1476" t="b">
        <v>1</v>
      </c>
      <c r="P1476" s="14" t="s">
        <v>8319</v>
      </c>
      <c r="Q1476" t="s">
        <v>8320</v>
      </c>
      <c r="R1476" s="12">
        <f>ROUND(E1476/D1476*100,0)</f>
        <v>105</v>
      </c>
      <c r="S1476">
        <f>IFERROR(ROUND(E1476/N1476,2),0)</f>
        <v>327.08</v>
      </c>
    </row>
    <row r="1477" spans="1:19" ht="43" hidden="1" x14ac:dyDescent="0.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 s="9">
        <f>(((I1477/60)/60/24)+DATE(1970,1,1))</f>
        <v>40724.638460648144</v>
      </c>
      <c r="K1477">
        <v>1306855163</v>
      </c>
      <c r="L1477" s="9">
        <f>(((K1477/60)/60/24)+DATE(1970,1,1))</f>
        <v>40694.638460648144</v>
      </c>
      <c r="M1477" t="b">
        <v>0</v>
      </c>
      <c r="N1477">
        <v>143</v>
      </c>
      <c r="O1477" t="b">
        <v>1</v>
      </c>
      <c r="P1477" s="14" t="s">
        <v>8325</v>
      </c>
      <c r="Q1477" t="s">
        <v>8335</v>
      </c>
      <c r="R1477" s="12">
        <f>ROUND(E1477/D1477*100,0)</f>
        <v>105</v>
      </c>
      <c r="S1477">
        <f>IFERROR(ROUND(E1477/N1477,2),0)</f>
        <v>51.63</v>
      </c>
    </row>
    <row r="1478" spans="1:19" ht="43" hidden="1" x14ac:dyDescent="0.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 s="9">
        <f>(((I1478/60)/60/24)+DATE(1970,1,1))</f>
        <v>40791.712500000001</v>
      </c>
      <c r="K1478">
        <v>1310438737</v>
      </c>
      <c r="L1478" s="9">
        <f>(((K1478/60)/60/24)+DATE(1970,1,1))</f>
        <v>40736.115011574075</v>
      </c>
      <c r="M1478" t="b">
        <v>0</v>
      </c>
      <c r="N1478">
        <v>53</v>
      </c>
      <c r="O1478" t="b">
        <v>1</v>
      </c>
      <c r="P1478" s="14" t="s">
        <v>8316</v>
      </c>
      <c r="Q1478" t="s">
        <v>8317</v>
      </c>
      <c r="R1478" s="12">
        <f>ROUND(E1478/D1478*100,0)</f>
        <v>105</v>
      </c>
      <c r="S1478">
        <f>IFERROR(ROUND(E1478/N1478,2),0)</f>
        <v>158.96</v>
      </c>
    </row>
    <row r="1479" spans="1:19" ht="43" hidden="1" x14ac:dyDescent="0.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 s="9">
        <f>(((I1479/60)/60/24)+DATE(1970,1,1))</f>
        <v>40740.958333333336</v>
      </c>
      <c r="K1479">
        <v>1306525512</v>
      </c>
      <c r="L1479" s="9">
        <f>(((K1479/60)/60/24)+DATE(1970,1,1))</f>
        <v>40690.823055555556</v>
      </c>
      <c r="M1479" t="b">
        <v>0</v>
      </c>
      <c r="N1479">
        <v>54</v>
      </c>
      <c r="O1479" t="b">
        <v>1</v>
      </c>
      <c r="P1479" s="14" t="s">
        <v>8316</v>
      </c>
      <c r="Q1479" t="s">
        <v>8317</v>
      </c>
      <c r="R1479" s="12">
        <f>ROUND(E1479/D1479*100,0)</f>
        <v>105</v>
      </c>
      <c r="S1479">
        <f>IFERROR(ROUND(E1479/N1479,2),0)</f>
        <v>58.33</v>
      </c>
    </row>
    <row r="1480" spans="1:19" ht="28.7" hidden="1" x14ac:dyDescent="0.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 s="9">
        <f>(((I1480/60)/60/24)+DATE(1970,1,1))</f>
        <v>42795.083333333328</v>
      </c>
      <c r="K1480">
        <v>1485270311</v>
      </c>
      <c r="L1480" s="9">
        <f>(((K1480/60)/60/24)+DATE(1970,1,1))</f>
        <v>42759.628599537042</v>
      </c>
      <c r="M1480" t="b">
        <v>0</v>
      </c>
      <c r="N1480">
        <v>57</v>
      </c>
      <c r="O1480" t="b">
        <v>1</v>
      </c>
      <c r="P1480" s="14" t="s">
        <v>8316</v>
      </c>
      <c r="Q1480" t="s">
        <v>8317</v>
      </c>
      <c r="R1480" s="12">
        <f>ROUND(E1480/D1480*100,0)</f>
        <v>105</v>
      </c>
      <c r="S1480">
        <f>IFERROR(ROUND(E1480/N1480,2),0)</f>
        <v>73.77</v>
      </c>
    </row>
    <row r="1481" spans="1:19" ht="43" hidden="1" x14ac:dyDescent="0.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 s="9">
        <f>(((I1481/60)/60/24)+DATE(1970,1,1))</f>
        <v>41153.056273148148</v>
      </c>
      <c r="K1481">
        <v>1343870462</v>
      </c>
      <c r="L1481" s="9">
        <f>(((K1481/60)/60/24)+DATE(1970,1,1))</f>
        <v>41123.056273148148</v>
      </c>
      <c r="M1481" t="b">
        <v>0</v>
      </c>
      <c r="N1481">
        <v>27</v>
      </c>
      <c r="O1481" t="b">
        <v>1</v>
      </c>
      <c r="P1481" s="14" t="s">
        <v>8316</v>
      </c>
      <c r="Q1481" t="s">
        <v>8317</v>
      </c>
      <c r="R1481" s="12">
        <f>ROUND(E1481/D1481*100,0)</f>
        <v>105</v>
      </c>
      <c r="S1481">
        <f>IFERROR(ROUND(E1481/N1481,2),0)</f>
        <v>58.33</v>
      </c>
    </row>
    <row r="1482" spans="1:19" ht="28.7" hidden="1" x14ac:dyDescent="0.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 s="9">
        <f>(((I1482/60)/60/24)+DATE(1970,1,1))</f>
        <v>42667.875</v>
      </c>
      <c r="K1482">
        <v>1476386395</v>
      </c>
      <c r="L1482" s="9">
        <f>(((K1482/60)/60/24)+DATE(1970,1,1))</f>
        <v>42656.805497685185</v>
      </c>
      <c r="M1482" t="b">
        <v>0</v>
      </c>
      <c r="N1482">
        <v>62</v>
      </c>
      <c r="O1482" t="b">
        <v>1</v>
      </c>
      <c r="P1482" s="14" t="s">
        <v>8316</v>
      </c>
      <c r="Q1482" t="s">
        <v>8337</v>
      </c>
      <c r="R1482" s="12">
        <f>ROUND(E1482/D1482*100,0)</f>
        <v>105</v>
      </c>
      <c r="S1482">
        <f>IFERROR(ROUND(E1482/N1482,2),0)</f>
        <v>59.26</v>
      </c>
    </row>
    <row r="1483" spans="1:19" ht="43" hidden="1" x14ac:dyDescent="0.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 s="9">
        <f>(((I1483/60)/60/24)+DATE(1970,1,1))</f>
        <v>42159</v>
      </c>
      <c r="K1483">
        <v>1430768468</v>
      </c>
      <c r="L1483" s="9">
        <f>(((K1483/60)/60/24)+DATE(1970,1,1))</f>
        <v>42128.820231481484</v>
      </c>
      <c r="M1483" t="b">
        <v>0</v>
      </c>
      <c r="N1483">
        <v>98</v>
      </c>
      <c r="O1483" t="b">
        <v>1</v>
      </c>
      <c r="P1483" s="14" t="s">
        <v>8316</v>
      </c>
      <c r="Q1483" t="s">
        <v>8337</v>
      </c>
      <c r="R1483" s="12">
        <f>ROUND(E1483/D1483*100,0)</f>
        <v>105</v>
      </c>
      <c r="S1483">
        <f>IFERROR(ROUND(E1483/N1483,2),0)</f>
        <v>42.72</v>
      </c>
    </row>
    <row r="1484" spans="1:19" ht="43" hidden="1" x14ac:dyDescent="0.5">
      <c r="A1484">
        <v>3429</v>
      </c>
      <c r="B1484" s="3" t="s">
        <v>3428</v>
      </c>
      <c r="C1484" s="3" t="s">
        <v>7539</v>
      </c>
      <c r="D1484" s="6">
        <v>150</v>
      </c>
      <c r="E1484" s="8">
        <v>195</v>
      </c>
      <c r="F1484" t="s">
        <v>8218</v>
      </c>
      <c r="G1484" t="s">
        <v>8224</v>
      </c>
      <c r="H1484" t="s">
        <v>8246</v>
      </c>
      <c r="I1484">
        <v>1478046661</v>
      </c>
      <c r="J1484" s="9">
        <f>(((I1484/60)/60/24)+DATE(1970,1,1))</f>
        <v>42676.021539351852</v>
      </c>
      <c r="K1484">
        <v>1476837061</v>
      </c>
      <c r="L1484" s="9">
        <f>(((K1484/60)/60/24)+DATE(1970,1,1))</f>
        <v>42662.021539351852</v>
      </c>
      <c r="M1484" t="b">
        <v>0</v>
      </c>
      <c r="N1484">
        <v>12</v>
      </c>
      <c r="O1484" t="b">
        <v>1</v>
      </c>
      <c r="P1484" s="14" t="s">
        <v>8319</v>
      </c>
      <c r="Q1484" t="s">
        <v>8320</v>
      </c>
      <c r="R1484" s="12">
        <f>ROUND(E1484/D1484*100,0)</f>
        <v>130</v>
      </c>
      <c r="S1484">
        <f>IFERROR(ROUND(E1484/N1484,2),0)</f>
        <v>16.25</v>
      </c>
    </row>
    <row r="1485" spans="1:19" ht="57.35" hidden="1" x14ac:dyDescent="0.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 s="9">
        <f>(((I1485/60)/60/24)+DATE(1970,1,1))</f>
        <v>42163.166666666672</v>
      </c>
      <c r="K1485">
        <v>1430945149</v>
      </c>
      <c r="L1485" s="9">
        <f>(((K1485/60)/60/24)+DATE(1970,1,1))</f>
        <v>42130.865150462967</v>
      </c>
      <c r="M1485" t="b">
        <v>0</v>
      </c>
      <c r="N1485">
        <v>111</v>
      </c>
      <c r="O1485" t="b">
        <v>1</v>
      </c>
      <c r="P1485" s="14" t="s">
        <v>8327</v>
      </c>
      <c r="Q1485" t="s">
        <v>8328</v>
      </c>
      <c r="R1485" s="12">
        <f>ROUND(E1485/D1485*100,0)</f>
        <v>105</v>
      </c>
      <c r="S1485">
        <f>IFERROR(ROUND(E1485/N1485,2),0)</f>
        <v>118.74</v>
      </c>
    </row>
    <row r="1486" spans="1:19" ht="43" hidden="1" x14ac:dyDescent="0.5">
      <c r="A1486">
        <v>3606</v>
      </c>
      <c r="B1486" s="3" t="s">
        <v>3605</v>
      </c>
      <c r="C1486" s="3" t="s">
        <v>7716</v>
      </c>
      <c r="D1486" s="6">
        <v>3000</v>
      </c>
      <c r="E1486" s="8">
        <v>3908</v>
      </c>
      <c r="F1486" t="s">
        <v>8218</v>
      </c>
      <c r="G1486" t="s">
        <v>8224</v>
      </c>
      <c r="H1486" t="s">
        <v>8246</v>
      </c>
      <c r="I1486">
        <v>1471185057</v>
      </c>
      <c r="J1486" s="9">
        <f>(((I1486/60)/60/24)+DATE(1970,1,1))</f>
        <v>42596.604826388888</v>
      </c>
      <c r="K1486">
        <v>1468593057</v>
      </c>
      <c r="L1486" s="9">
        <f>(((K1486/60)/60/24)+DATE(1970,1,1))</f>
        <v>42566.604826388888</v>
      </c>
      <c r="M1486" t="b">
        <v>0</v>
      </c>
      <c r="N1486">
        <v>64</v>
      </c>
      <c r="O1486" t="b">
        <v>1</v>
      </c>
      <c r="P1486" s="14" t="s">
        <v>8319</v>
      </c>
      <c r="Q1486" t="s">
        <v>8320</v>
      </c>
      <c r="R1486" s="12">
        <f>ROUND(E1486/D1486*100,0)</f>
        <v>130</v>
      </c>
      <c r="S1486">
        <f>IFERROR(ROUND(E1486/N1486,2),0)</f>
        <v>61.06</v>
      </c>
    </row>
    <row r="1487" spans="1:19" ht="43" hidden="1" x14ac:dyDescent="0.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 s="9">
        <f>(((I1487/60)/60/24)+DATE(1970,1,1))</f>
        <v>41740.594282407408</v>
      </c>
      <c r="K1487">
        <v>1394633746</v>
      </c>
      <c r="L1487" s="9">
        <f>(((K1487/60)/60/24)+DATE(1970,1,1))</f>
        <v>41710.594282407408</v>
      </c>
      <c r="M1487" t="b">
        <v>0</v>
      </c>
      <c r="N1487">
        <v>406</v>
      </c>
      <c r="O1487" t="b">
        <v>1</v>
      </c>
      <c r="P1487" s="14" t="s">
        <v>8316</v>
      </c>
      <c r="Q1487" t="s">
        <v>8317</v>
      </c>
      <c r="R1487" s="12">
        <f>ROUND(E1487/D1487*100,0)</f>
        <v>105</v>
      </c>
      <c r="S1487">
        <f>IFERROR(ROUND(E1487/N1487,2),0)</f>
        <v>83.97</v>
      </c>
    </row>
    <row r="1488" spans="1:19" ht="28.7" hidden="1" x14ac:dyDescent="0.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 s="9">
        <f>(((I1488/60)/60/24)+DATE(1970,1,1))</f>
        <v>42734.95177083333</v>
      </c>
      <c r="K1488">
        <v>1480546233</v>
      </c>
      <c r="L1488" s="9">
        <f>(((K1488/60)/60/24)+DATE(1970,1,1))</f>
        <v>42704.95177083333</v>
      </c>
      <c r="M1488" t="b">
        <v>0</v>
      </c>
      <c r="N1488">
        <v>52</v>
      </c>
      <c r="O1488" t="b">
        <v>1</v>
      </c>
      <c r="P1488" s="14" t="s">
        <v>8316</v>
      </c>
      <c r="Q1488" t="s">
        <v>8317</v>
      </c>
      <c r="R1488" s="12">
        <f>ROUND(E1488/D1488*100,0)</f>
        <v>105</v>
      </c>
      <c r="S1488">
        <f>IFERROR(ROUND(E1488/N1488,2),0)</f>
        <v>201.94</v>
      </c>
    </row>
    <row r="1489" spans="1:19" ht="28.7" hidden="1" x14ac:dyDescent="0.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 s="9">
        <f>(((I1489/60)/60/24)+DATE(1970,1,1))</f>
        <v>41341.654340277775</v>
      </c>
      <c r="K1489">
        <v>1359301335</v>
      </c>
      <c r="L1489" s="9">
        <f>(((K1489/60)/60/24)+DATE(1970,1,1))</f>
        <v>41301.654340277775</v>
      </c>
      <c r="M1489" t="b">
        <v>0</v>
      </c>
      <c r="N1489">
        <v>27</v>
      </c>
      <c r="O1489" t="b">
        <v>1</v>
      </c>
      <c r="P1489" s="14" t="s">
        <v>8316</v>
      </c>
      <c r="Q1489" t="s">
        <v>8317</v>
      </c>
      <c r="R1489" s="12">
        <f>ROUND(E1489/D1489*100,0)</f>
        <v>105</v>
      </c>
      <c r="S1489">
        <f>IFERROR(ROUND(E1489/N1489,2),0)</f>
        <v>58.37</v>
      </c>
    </row>
    <row r="1490" spans="1:19" ht="28.7" hidden="1" x14ac:dyDescent="0.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 s="9">
        <f>(((I1490/60)/60/24)+DATE(1970,1,1))</f>
        <v>41333.892361111109</v>
      </c>
      <c r="K1490">
        <v>1358180968</v>
      </c>
      <c r="L1490" s="9">
        <f>(((K1490/60)/60/24)+DATE(1970,1,1))</f>
        <v>41288.68712962963</v>
      </c>
      <c r="M1490" t="b">
        <v>0</v>
      </c>
      <c r="N1490">
        <v>27</v>
      </c>
      <c r="O1490" t="b">
        <v>1</v>
      </c>
      <c r="P1490" s="14" t="s">
        <v>8316</v>
      </c>
      <c r="Q1490" t="s">
        <v>8317</v>
      </c>
      <c r="R1490" s="12">
        <f>ROUND(E1490/D1490*100,0)</f>
        <v>105</v>
      </c>
      <c r="S1490">
        <f>IFERROR(ROUND(E1490/N1490,2),0)</f>
        <v>38.89</v>
      </c>
    </row>
    <row r="1491" spans="1:19" ht="43" hidden="1" x14ac:dyDescent="0.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 s="9">
        <f>(((I1491/60)/60/24)+DATE(1970,1,1))</f>
        <v>41069.409456018519</v>
      </c>
      <c r="K1491">
        <v>1336643377</v>
      </c>
      <c r="L1491" s="9">
        <f>(((K1491/60)/60/24)+DATE(1970,1,1))</f>
        <v>41039.409456018519</v>
      </c>
      <c r="M1491" t="b">
        <v>0</v>
      </c>
      <c r="N1491">
        <v>46</v>
      </c>
      <c r="O1491" t="b">
        <v>1</v>
      </c>
      <c r="P1491" s="14" t="s">
        <v>8316</v>
      </c>
      <c r="Q1491" t="s">
        <v>8324</v>
      </c>
      <c r="R1491" s="12">
        <f>ROUND(E1491/D1491*100,0)</f>
        <v>105</v>
      </c>
      <c r="S1491">
        <f>IFERROR(ROUND(E1491/N1491,2),0)</f>
        <v>113.83</v>
      </c>
    </row>
    <row r="1492" spans="1:19" ht="43" hidden="1" x14ac:dyDescent="0.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 s="9">
        <f>(((I1492/60)/60/24)+DATE(1970,1,1))</f>
        <v>41053.782037037039</v>
      </c>
      <c r="K1492">
        <v>1335293168</v>
      </c>
      <c r="L1492" s="9">
        <f>(((K1492/60)/60/24)+DATE(1970,1,1))</f>
        <v>41023.782037037039</v>
      </c>
      <c r="M1492" t="b">
        <v>0</v>
      </c>
      <c r="N1492">
        <v>221</v>
      </c>
      <c r="O1492" t="b">
        <v>1</v>
      </c>
      <c r="P1492" s="14" t="s">
        <v>8316</v>
      </c>
      <c r="Q1492" t="s">
        <v>8324</v>
      </c>
      <c r="R1492" s="12">
        <f>ROUND(E1492/D1492*100,0)</f>
        <v>105</v>
      </c>
      <c r="S1492">
        <f>IFERROR(ROUND(E1492/N1492,2),0)</f>
        <v>118.7</v>
      </c>
    </row>
    <row r="1493" spans="1:19" ht="43" hidden="1" x14ac:dyDescent="0.5">
      <c r="A1493">
        <v>3693</v>
      </c>
      <c r="B1493" s="3" t="s">
        <v>3690</v>
      </c>
      <c r="C1493" s="3" t="s">
        <v>7803</v>
      </c>
      <c r="D1493" s="6">
        <v>333</v>
      </c>
      <c r="E1493" s="8">
        <v>430</v>
      </c>
      <c r="F1493" t="s">
        <v>8218</v>
      </c>
      <c r="G1493" t="s">
        <v>8224</v>
      </c>
      <c r="H1493" t="s">
        <v>8246</v>
      </c>
      <c r="I1493">
        <v>1448922600</v>
      </c>
      <c r="J1493" s="9">
        <f>(((I1493/60)/60/24)+DATE(1970,1,1))</f>
        <v>42338.9375</v>
      </c>
      <c r="K1493">
        <v>1446352529</v>
      </c>
      <c r="L1493" s="9">
        <f>(((K1493/60)/60/24)+DATE(1970,1,1))</f>
        <v>42309.191307870366</v>
      </c>
      <c r="M1493" t="b">
        <v>0</v>
      </c>
      <c r="N1493">
        <v>14</v>
      </c>
      <c r="O1493" t="b">
        <v>1</v>
      </c>
      <c r="P1493" s="14" t="s">
        <v>8319</v>
      </c>
      <c r="Q1493" t="s">
        <v>8320</v>
      </c>
      <c r="R1493" s="12">
        <f>ROUND(E1493/D1493*100,0)</f>
        <v>129</v>
      </c>
      <c r="S1493">
        <f>IFERROR(ROUND(E1493/N1493,2),0)</f>
        <v>30.71</v>
      </c>
    </row>
    <row r="1494" spans="1:19" ht="43" hidden="1" x14ac:dyDescent="0.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 s="9">
        <f>(((I1494/60)/60/24)+DATE(1970,1,1))</f>
        <v>41466.83452546296</v>
      </c>
      <c r="K1494">
        <v>1371585703</v>
      </c>
      <c r="L1494" s="9">
        <f>(((K1494/60)/60/24)+DATE(1970,1,1))</f>
        <v>41443.83452546296</v>
      </c>
      <c r="M1494" t="b">
        <v>0</v>
      </c>
      <c r="N1494">
        <v>50</v>
      </c>
      <c r="O1494" t="b">
        <v>1</v>
      </c>
      <c r="P1494" s="14" t="s">
        <v>8316</v>
      </c>
      <c r="Q1494" t="s">
        <v>8317</v>
      </c>
      <c r="R1494" s="12">
        <f>ROUND(E1494/D1494*100,0)</f>
        <v>105</v>
      </c>
      <c r="S1494">
        <f>IFERROR(ROUND(E1494/N1494,2),0)</f>
        <v>42.02</v>
      </c>
    </row>
    <row r="1495" spans="1:19" ht="43" hidden="1" x14ac:dyDescent="0.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 s="9">
        <f>(((I1495/60)/60/24)+DATE(1970,1,1))</f>
        <v>41007.906342592592</v>
      </c>
      <c r="K1495">
        <v>1331333108</v>
      </c>
      <c r="L1495" s="9">
        <f>(((K1495/60)/60/24)+DATE(1970,1,1))</f>
        <v>40977.948009259257</v>
      </c>
      <c r="M1495" t="b">
        <v>0</v>
      </c>
      <c r="N1495">
        <v>32</v>
      </c>
      <c r="O1495" t="b">
        <v>1</v>
      </c>
      <c r="P1495" s="14" t="s">
        <v>8316</v>
      </c>
      <c r="Q1495" t="s">
        <v>8333</v>
      </c>
      <c r="R1495" s="12">
        <f>ROUND(E1495/D1495*100,0)</f>
        <v>105</v>
      </c>
      <c r="S1495">
        <f>IFERROR(ROUND(E1495/N1495,2),0)</f>
        <v>32.72</v>
      </c>
    </row>
    <row r="1496" spans="1:19" ht="43" hidden="1" x14ac:dyDescent="0.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 s="9">
        <f>(((I1496/60)/60/24)+DATE(1970,1,1))</f>
        <v>42663.841608796298</v>
      </c>
      <c r="K1496">
        <v>1474402315</v>
      </c>
      <c r="L1496" s="9">
        <f>(((K1496/60)/60/24)+DATE(1970,1,1))</f>
        <v>42633.841608796298</v>
      </c>
      <c r="M1496" t="b">
        <v>0</v>
      </c>
      <c r="N1496">
        <v>76</v>
      </c>
      <c r="O1496" t="b">
        <v>1</v>
      </c>
      <c r="P1496" s="14" t="s">
        <v>8312</v>
      </c>
      <c r="Q1496" t="s">
        <v>8313</v>
      </c>
      <c r="R1496" s="12">
        <f>ROUND(E1496/D1496*100,0)</f>
        <v>105</v>
      </c>
      <c r="S1496">
        <f>IFERROR(ROUND(E1496/N1496,2),0)</f>
        <v>346.13</v>
      </c>
    </row>
    <row r="1497" spans="1:19" ht="28.7" hidden="1" x14ac:dyDescent="0.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 s="9">
        <f>(((I1497/60)/60/24)+DATE(1970,1,1))</f>
        <v>41905.86546296296</v>
      </c>
      <c r="K1497">
        <v>1408481176</v>
      </c>
      <c r="L1497" s="9">
        <f>(((K1497/60)/60/24)+DATE(1970,1,1))</f>
        <v>41870.86546296296</v>
      </c>
      <c r="M1497" t="b">
        <v>0</v>
      </c>
      <c r="N1497">
        <v>107</v>
      </c>
      <c r="O1497" t="b">
        <v>1</v>
      </c>
      <c r="P1497" s="14" t="s">
        <v>8316</v>
      </c>
      <c r="Q1497" t="s">
        <v>8333</v>
      </c>
      <c r="R1497" s="12">
        <f>ROUND(E1497/D1497*100,0)</f>
        <v>105</v>
      </c>
      <c r="S1497">
        <f>IFERROR(ROUND(E1497/N1497,2),0)</f>
        <v>68.599999999999994</v>
      </c>
    </row>
    <row r="1498" spans="1:19" ht="43" hidden="1" x14ac:dyDescent="0.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 s="9">
        <f>(((I1498/60)/60/24)+DATE(1970,1,1))</f>
        <v>40521.207638888889</v>
      </c>
      <c r="K1498">
        <v>1286480070</v>
      </c>
      <c r="L1498" s="9">
        <f>(((K1498/60)/60/24)+DATE(1970,1,1))</f>
        <v>40458.815625000003</v>
      </c>
      <c r="M1498" t="b">
        <v>0</v>
      </c>
      <c r="N1498">
        <v>147</v>
      </c>
      <c r="O1498" t="b">
        <v>1</v>
      </c>
      <c r="P1498" s="14" t="s">
        <v>8316</v>
      </c>
      <c r="Q1498" t="s">
        <v>8333</v>
      </c>
      <c r="R1498" s="12">
        <f>ROUND(E1498/D1498*100,0)</f>
        <v>105</v>
      </c>
      <c r="S1498">
        <f>IFERROR(ROUND(E1498/N1498,2),0)</f>
        <v>35.61</v>
      </c>
    </row>
    <row r="1499" spans="1:19" ht="43" hidden="1" x14ac:dyDescent="0.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 s="9">
        <f>(((I1499/60)/60/24)+DATE(1970,1,1))</f>
        <v>41724.798993055556</v>
      </c>
      <c r="K1499">
        <v>1393272633</v>
      </c>
      <c r="L1499" s="9">
        <f>(((K1499/60)/60/24)+DATE(1970,1,1))</f>
        <v>41694.84065972222</v>
      </c>
      <c r="M1499" t="b">
        <v>0</v>
      </c>
      <c r="N1499">
        <v>288</v>
      </c>
      <c r="O1499" t="b">
        <v>1</v>
      </c>
      <c r="P1499" s="14" t="s">
        <v>8316</v>
      </c>
      <c r="Q1499" t="s">
        <v>8317</v>
      </c>
      <c r="R1499" s="12">
        <f>ROUND(E1499/D1499*100,0)</f>
        <v>105</v>
      </c>
      <c r="S1499">
        <f>IFERROR(ROUND(E1499/N1499,2),0)</f>
        <v>109.45</v>
      </c>
    </row>
    <row r="1500" spans="1:19" ht="28.7" hidden="1" x14ac:dyDescent="0.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 s="9">
        <f>(((I1500/60)/60/24)+DATE(1970,1,1))</f>
        <v>40369.916666666664</v>
      </c>
      <c r="K1500">
        <v>1273647255</v>
      </c>
      <c r="L1500" s="9">
        <f>(((K1500/60)/60/24)+DATE(1970,1,1))</f>
        <v>40310.287673611114</v>
      </c>
      <c r="M1500" t="b">
        <v>0</v>
      </c>
      <c r="N1500">
        <v>81</v>
      </c>
      <c r="O1500" t="b">
        <v>1</v>
      </c>
      <c r="P1500" s="14" t="s">
        <v>8316</v>
      </c>
      <c r="Q1500" t="s">
        <v>8333</v>
      </c>
      <c r="R1500" s="12">
        <f>ROUND(E1500/D1500*100,0)</f>
        <v>105</v>
      </c>
      <c r="S1500">
        <f>IFERROR(ROUND(E1500/N1500,2),0)</f>
        <v>32.32</v>
      </c>
    </row>
    <row r="1501" spans="1:19" ht="43" hidden="1" x14ac:dyDescent="0.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 s="9">
        <f>(((I1501/60)/60/24)+DATE(1970,1,1))</f>
        <v>41946.370023148149</v>
      </c>
      <c r="K1501">
        <v>1412149970</v>
      </c>
      <c r="L1501" s="9">
        <f>(((K1501/60)/60/24)+DATE(1970,1,1))</f>
        <v>41913.328356481477</v>
      </c>
      <c r="M1501" t="b">
        <v>0</v>
      </c>
      <c r="N1501">
        <v>55</v>
      </c>
      <c r="O1501" t="b">
        <v>1</v>
      </c>
      <c r="P1501" s="14" t="s">
        <v>8316</v>
      </c>
      <c r="Q1501" t="s">
        <v>8333</v>
      </c>
      <c r="R1501" s="12">
        <f>ROUND(E1501/D1501*100,0)</f>
        <v>105</v>
      </c>
      <c r="S1501">
        <f>IFERROR(ROUND(E1501/N1501,2),0)</f>
        <v>61.1</v>
      </c>
    </row>
    <row r="1502" spans="1:19" ht="57.35" hidden="1" x14ac:dyDescent="0.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 s="9">
        <f>(((I1502/60)/60/24)+DATE(1970,1,1))</f>
        <v>40179.25</v>
      </c>
      <c r="K1502">
        <v>1257871712</v>
      </c>
      <c r="L1502" s="9">
        <f>(((K1502/60)/60/24)+DATE(1970,1,1))</f>
        <v>40127.700370370374</v>
      </c>
      <c r="M1502" t="b">
        <v>0</v>
      </c>
      <c r="N1502">
        <v>14</v>
      </c>
      <c r="O1502" t="b">
        <v>1</v>
      </c>
      <c r="P1502" s="14" t="s">
        <v>8316</v>
      </c>
      <c r="Q1502" t="s">
        <v>8338</v>
      </c>
      <c r="R1502" s="12">
        <f>ROUND(E1502/D1502*100,0)</f>
        <v>105</v>
      </c>
      <c r="S1502">
        <f>IFERROR(ROUND(E1502/N1502,2),0)</f>
        <v>150</v>
      </c>
    </row>
    <row r="1503" spans="1:19" ht="28.7" hidden="1" x14ac:dyDescent="0.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 s="9">
        <f>(((I1503/60)/60/24)+DATE(1970,1,1))</f>
        <v>42339.834039351852</v>
      </c>
      <c r="K1503">
        <v>1443812461</v>
      </c>
      <c r="L1503" s="9">
        <f>(((K1503/60)/60/24)+DATE(1970,1,1))</f>
        <v>42279.792372685188</v>
      </c>
      <c r="M1503" t="b">
        <v>1</v>
      </c>
      <c r="N1503">
        <v>77</v>
      </c>
      <c r="O1503" t="b">
        <v>1</v>
      </c>
      <c r="P1503" s="14" t="s">
        <v>8312</v>
      </c>
      <c r="Q1503" t="s">
        <v>8321</v>
      </c>
      <c r="R1503" s="12">
        <f>ROUND(E1503/D1503*100,0)</f>
        <v>105</v>
      </c>
      <c r="S1503">
        <f>IFERROR(ROUND(E1503/N1503,2),0)</f>
        <v>205.3</v>
      </c>
    </row>
    <row r="1504" spans="1:19" ht="43" hidden="1" x14ac:dyDescent="0.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 s="9">
        <f>(((I1504/60)/60/24)+DATE(1970,1,1))</f>
        <v>42251.625</v>
      </c>
      <c r="K1504">
        <v>1438873007</v>
      </c>
      <c r="L1504" s="9">
        <f>(((K1504/60)/60/24)+DATE(1970,1,1))</f>
        <v>42222.622766203705</v>
      </c>
      <c r="M1504" t="b">
        <v>0</v>
      </c>
      <c r="N1504">
        <v>56</v>
      </c>
      <c r="O1504" t="b">
        <v>1</v>
      </c>
      <c r="P1504" s="14" t="s">
        <v>8312</v>
      </c>
      <c r="Q1504" t="s">
        <v>8339</v>
      </c>
      <c r="R1504" s="12">
        <f>ROUND(E1504/D1504*100,0)</f>
        <v>105</v>
      </c>
      <c r="S1504">
        <f>IFERROR(ROUND(E1504/N1504,2),0)</f>
        <v>373.56</v>
      </c>
    </row>
    <row r="1505" spans="1:19" ht="28.7" hidden="1" x14ac:dyDescent="0.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 s="9">
        <f>(((I1505/60)/60/24)+DATE(1970,1,1))</f>
        <v>42047.291666666672</v>
      </c>
      <c r="K1505">
        <v>1421274954</v>
      </c>
      <c r="L1505" s="9">
        <f>(((K1505/60)/60/24)+DATE(1970,1,1))</f>
        <v>42018.94159722222</v>
      </c>
      <c r="M1505" t="b">
        <v>0</v>
      </c>
      <c r="N1505">
        <v>28</v>
      </c>
      <c r="O1505" t="b">
        <v>1</v>
      </c>
      <c r="P1505" s="14" t="s">
        <v>8319</v>
      </c>
      <c r="Q1505" t="s">
        <v>8320</v>
      </c>
      <c r="R1505" s="12">
        <f>ROUND(E1505/D1505*100,0)</f>
        <v>105</v>
      </c>
      <c r="S1505">
        <f>IFERROR(ROUND(E1505/N1505,2),0)</f>
        <v>47</v>
      </c>
    </row>
    <row r="1506" spans="1:19" ht="43" hidden="1" x14ac:dyDescent="0.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 s="9">
        <f>(((I1506/60)/60/24)+DATE(1970,1,1))</f>
        <v>42587.875</v>
      </c>
      <c r="K1506">
        <v>1467865967</v>
      </c>
      <c r="L1506" s="9">
        <f>(((K1506/60)/60/24)+DATE(1970,1,1))</f>
        <v>42558.189432870371</v>
      </c>
      <c r="M1506" t="b">
        <v>0</v>
      </c>
      <c r="N1506">
        <v>142</v>
      </c>
      <c r="O1506" t="b">
        <v>1</v>
      </c>
      <c r="P1506" s="14" t="s">
        <v>8319</v>
      </c>
      <c r="Q1506" t="s">
        <v>8320</v>
      </c>
      <c r="R1506" s="12">
        <f>ROUND(E1506/D1506*100,0)</f>
        <v>105</v>
      </c>
      <c r="S1506">
        <f>IFERROR(ROUND(E1506/N1506,2),0)</f>
        <v>36.86</v>
      </c>
    </row>
    <row r="1507" spans="1:19" ht="43" hidden="1" x14ac:dyDescent="0.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 s="9">
        <f>(((I1507/60)/60/24)+DATE(1970,1,1))</f>
        <v>42046.938692129625</v>
      </c>
      <c r="K1507">
        <v>1421101903</v>
      </c>
      <c r="L1507" s="9">
        <f>(((K1507/60)/60/24)+DATE(1970,1,1))</f>
        <v>42016.938692129625</v>
      </c>
      <c r="M1507" t="b">
        <v>0</v>
      </c>
      <c r="N1507">
        <v>66</v>
      </c>
      <c r="O1507" t="b">
        <v>1</v>
      </c>
      <c r="P1507" s="14" t="s">
        <v>8319</v>
      </c>
      <c r="Q1507" t="s">
        <v>8320</v>
      </c>
      <c r="R1507" s="12">
        <f>ROUND(E1507/D1507*100,0)</f>
        <v>105</v>
      </c>
      <c r="S1507">
        <f>IFERROR(ROUND(E1507/N1507,2),0)</f>
        <v>47.88</v>
      </c>
    </row>
    <row r="1508" spans="1:19" ht="43" hidden="1" x14ac:dyDescent="0.5">
      <c r="A1508">
        <v>3136</v>
      </c>
      <c r="B1508" s="3" t="s">
        <v>3136</v>
      </c>
      <c r="C1508" s="3" t="s">
        <v>7246</v>
      </c>
      <c r="D1508" s="6">
        <v>500</v>
      </c>
      <c r="E1508" s="8">
        <v>639</v>
      </c>
      <c r="F1508" t="s">
        <v>8221</v>
      </c>
      <c r="G1508" t="s">
        <v>8224</v>
      </c>
      <c r="H1508" t="s">
        <v>8246</v>
      </c>
      <c r="I1508">
        <v>1491001140</v>
      </c>
      <c r="J1508" s="9">
        <f>(((I1508/60)/60/24)+DATE(1970,1,1))</f>
        <v>42825.957638888889</v>
      </c>
      <c r="K1508">
        <v>1487847954</v>
      </c>
      <c r="L1508" s="9">
        <f>(((K1508/60)/60/24)+DATE(1970,1,1))</f>
        <v>42789.462430555555</v>
      </c>
      <c r="M1508" t="b">
        <v>0</v>
      </c>
      <c r="N1508">
        <v>22</v>
      </c>
      <c r="O1508" t="b">
        <v>0</v>
      </c>
      <c r="P1508" s="14" t="s">
        <v>8319</v>
      </c>
      <c r="Q1508" t="s">
        <v>8320</v>
      </c>
      <c r="R1508" s="12">
        <f>ROUND(E1508/D1508*100,0)</f>
        <v>128</v>
      </c>
      <c r="S1508">
        <f>IFERROR(ROUND(E1508/N1508,2),0)</f>
        <v>29.05</v>
      </c>
    </row>
    <row r="1509" spans="1:19" ht="43" hidden="1" x14ac:dyDescent="0.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 s="9">
        <f>(((I1509/60)/60/24)+DATE(1970,1,1))</f>
        <v>42056.458333333328</v>
      </c>
      <c r="K1509">
        <v>1421812637</v>
      </c>
      <c r="L1509" s="9">
        <f>(((K1509/60)/60/24)+DATE(1970,1,1))</f>
        <v>42025.164780092593</v>
      </c>
      <c r="M1509" t="b">
        <v>0</v>
      </c>
      <c r="N1509">
        <v>38</v>
      </c>
      <c r="O1509" t="b">
        <v>1</v>
      </c>
      <c r="P1509" s="14" t="s">
        <v>8319</v>
      </c>
      <c r="Q1509" t="s">
        <v>8340</v>
      </c>
      <c r="R1509" s="12">
        <f>ROUND(E1509/D1509*100,0)</f>
        <v>105</v>
      </c>
      <c r="S1509">
        <f>IFERROR(ROUND(E1509/N1509,2),0)</f>
        <v>85.74</v>
      </c>
    </row>
    <row r="1510" spans="1:19" ht="28.7" hidden="1" x14ac:dyDescent="0.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 s="9">
        <f>(((I1510/60)/60/24)+DATE(1970,1,1))</f>
        <v>42709.041666666672</v>
      </c>
      <c r="K1510">
        <v>1479609520</v>
      </c>
      <c r="L1510" s="9">
        <f>(((K1510/60)/60/24)+DATE(1970,1,1))</f>
        <v>42694.110185185185</v>
      </c>
      <c r="M1510" t="b">
        <v>0</v>
      </c>
      <c r="N1510">
        <v>17</v>
      </c>
      <c r="O1510" t="b">
        <v>1</v>
      </c>
      <c r="P1510" s="14" t="s">
        <v>8319</v>
      </c>
      <c r="Q1510" t="s">
        <v>8320</v>
      </c>
      <c r="R1510" s="12">
        <f>ROUND(E1510/D1510*100,0)</f>
        <v>105</v>
      </c>
      <c r="S1510">
        <f>IFERROR(ROUND(E1510/N1510,2),0)</f>
        <v>123.94</v>
      </c>
    </row>
    <row r="1511" spans="1:19" ht="43" hidden="1" x14ac:dyDescent="0.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 s="9">
        <f>(((I1511/60)/60/24)+DATE(1970,1,1))</f>
        <v>42652.767476851848</v>
      </c>
      <c r="K1511">
        <v>1473445510</v>
      </c>
      <c r="L1511" s="9">
        <f>(((K1511/60)/60/24)+DATE(1970,1,1))</f>
        <v>42622.767476851848</v>
      </c>
      <c r="M1511" t="b">
        <v>0</v>
      </c>
      <c r="N1511">
        <v>64</v>
      </c>
      <c r="O1511" t="b">
        <v>1</v>
      </c>
      <c r="P1511" s="14" t="s">
        <v>8319</v>
      </c>
      <c r="Q1511" t="s">
        <v>8332</v>
      </c>
      <c r="R1511" s="12">
        <f>ROUND(E1511/D1511*100,0)</f>
        <v>105</v>
      </c>
      <c r="S1511">
        <f>IFERROR(ROUND(E1511/N1511,2),0)</f>
        <v>48.98</v>
      </c>
    </row>
    <row r="1512" spans="1:19" ht="43" hidden="1" x14ac:dyDescent="0.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 s="9">
        <f>(((I1512/60)/60/24)+DATE(1970,1,1))</f>
        <v>42754.665173611109</v>
      </c>
      <c r="K1512">
        <v>1482249471</v>
      </c>
      <c r="L1512" s="9">
        <f>(((K1512/60)/60/24)+DATE(1970,1,1))</f>
        <v>42724.665173611109</v>
      </c>
      <c r="M1512" t="b">
        <v>0</v>
      </c>
      <c r="N1512">
        <v>249</v>
      </c>
      <c r="O1512" t="b">
        <v>1</v>
      </c>
      <c r="P1512" s="14" t="s">
        <v>8319</v>
      </c>
      <c r="Q1512" t="s">
        <v>8332</v>
      </c>
      <c r="R1512" s="12">
        <f>ROUND(E1512/D1512*100,0)</f>
        <v>105</v>
      </c>
      <c r="S1512">
        <f>IFERROR(ROUND(E1512/N1512,2),0)</f>
        <v>63.23</v>
      </c>
    </row>
    <row r="1513" spans="1:19" ht="28.7" hidden="1" x14ac:dyDescent="0.5">
      <c r="A1513">
        <v>3252</v>
      </c>
      <c r="B1513" s="3" t="s">
        <v>3252</v>
      </c>
      <c r="C1513" s="3" t="s">
        <v>7362</v>
      </c>
      <c r="D1513" s="6">
        <v>2250</v>
      </c>
      <c r="E1513" s="8">
        <v>2876</v>
      </c>
      <c r="F1513" t="s">
        <v>8218</v>
      </c>
      <c r="G1513" t="s">
        <v>8224</v>
      </c>
      <c r="H1513" t="s">
        <v>8246</v>
      </c>
      <c r="I1513">
        <v>1473247240</v>
      </c>
      <c r="J1513" s="9">
        <f>(((I1513/60)/60/24)+DATE(1970,1,1))</f>
        <v>42620.472685185188</v>
      </c>
      <c r="K1513">
        <v>1470655240</v>
      </c>
      <c r="L1513" s="9">
        <f>(((K1513/60)/60/24)+DATE(1970,1,1))</f>
        <v>42590.472685185188</v>
      </c>
      <c r="M1513" t="b">
        <v>1</v>
      </c>
      <c r="N1513">
        <v>50</v>
      </c>
      <c r="O1513" t="b">
        <v>1</v>
      </c>
      <c r="P1513" s="14" t="s">
        <v>8319</v>
      </c>
      <c r="Q1513" t="s">
        <v>8320</v>
      </c>
      <c r="R1513" s="12">
        <f>ROUND(E1513/D1513*100,0)</f>
        <v>128</v>
      </c>
      <c r="S1513">
        <f>IFERROR(ROUND(E1513/N1513,2),0)</f>
        <v>57.52</v>
      </c>
    </row>
    <row r="1514" spans="1:19" ht="43" hidden="1" x14ac:dyDescent="0.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 s="9">
        <f>(((I1514/60)/60/24)+DATE(1970,1,1))</f>
        <v>42175.746689814812</v>
      </c>
      <c r="K1514">
        <v>1432230914</v>
      </c>
      <c r="L1514" s="9">
        <f>(((K1514/60)/60/24)+DATE(1970,1,1))</f>
        <v>42145.746689814812</v>
      </c>
      <c r="M1514" t="b">
        <v>1</v>
      </c>
      <c r="N1514">
        <v>88</v>
      </c>
      <c r="O1514" t="b">
        <v>1</v>
      </c>
      <c r="P1514" s="14" t="s">
        <v>8319</v>
      </c>
      <c r="Q1514" t="s">
        <v>8320</v>
      </c>
      <c r="R1514" s="12">
        <f>ROUND(E1514/D1514*100,0)</f>
        <v>105</v>
      </c>
      <c r="S1514">
        <f>IFERROR(ROUND(E1514/N1514,2),0)</f>
        <v>65.58</v>
      </c>
    </row>
    <row r="1515" spans="1:19" ht="28.7" hidden="1" x14ac:dyDescent="0.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 s="9">
        <f>(((I1515/60)/60/24)+DATE(1970,1,1))</f>
        <v>42012.887280092589</v>
      </c>
      <c r="K1515">
        <v>1418159861</v>
      </c>
      <c r="L1515" s="9">
        <f>(((K1515/60)/60/24)+DATE(1970,1,1))</f>
        <v>41982.887280092589</v>
      </c>
      <c r="M1515" t="b">
        <v>1</v>
      </c>
      <c r="N1515">
        <v>75</v>
      </c>
      <c r="O1515" t="b">
        <v>1</v>
      </c>
      <c r="P1515" s="14" t="s">
        <v>8319</v>
      </c>
      <c r="Q1515" t="s">
        <v>8320</v>
      </c>
      <c r="R1515" s="12">
        <f>ROUND(E1515/D1515*100,0)</f>
        <v>105</v>
      </c>
      <c r="S1515">
        <f>IFERROR(ROUND(E1515/N1515,2),0)</f>
        <v>98.2</v>
      </c>
    </row>
    <row r="1516" spans="1:19" ht="43" hidden="1" x14ac:dyDescent="0.5">
      <c r="A1516">
        <v>3453</v>
      </c>
      <c r="B1516" s="3" t="s">
        <v>3452</v>
      </c>
      <c r="C1516" s="3" t="s">
        <v>7563</v>
      </c>
      <c r="D1516" s="6">
        <v>300</v>
      </c>
      <c r="E1516" s="8">
        <v>385</v>
      </c>
      <c r="F1516" t="s">
        <v>8218</v>
      </c>
      <c r="G1516" t="s">
        <v>8224</v>
      </c>
      <c r="H1516" t="s">
        <v>8246</v>
      </c>
      <c r="I1516">
        <v>1471130956</v>
      </c>
      <c r="J1516" s="9">
        <f>(((I1516/60)/60/24)+DATE(1970,1,1))</f>
        <v>42595.97865740741</v>
      </c>
      <c r="K1516">
        <v>1465946956</v>
      </c>
      <c r="L1516" s="9">
        <f>(((K1516/60)/60/24)+DATE(1970,1,1))</f>
        <v>42535.97865740741</v>
      </c>
      <c r="M1516" t="b">
        <v>0</v>
      </c>
      <c r="N1516">
        <v>14</v>
      </c>
      <c r="O1516" t="b">
        <v>1</v>
      </c>
      <c r="P1516" s="14" t="s">
        <v>8319</v>
      </c>
      <c r="Q1516" t="s">
        <v>8320</v>
      </c>
      <c r="R1516" s="12">
        <f>ROUND(E1516/D1516*100,0)</f>
        <v>128</v>
      </c>
      <c r="S1516">
        <f>IFERROR(ROUND(E1516/N1516,2),0)</f>
        <v>27.5</v>
      </c>
    </row>
    <row r="1517" spans="1:19" ht="43" hidden="1" x14ac:dyDescent="0.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 s="9">
        <f>(((I1517/60)/60/24)+DATE(1970,1,1))</f>
        <v>42726.624444444446</v>
      </c>
      <c r="K1517">
        <v>1479826752</v>
      </c>
      <c r="L1517" s="9">
        <f>(((K1517/60)/60/24)+DATE(1970,1,1))</f>
        <v>42696.624444444446</v>
      </c>
      <c r="M1517" t="b">
        <v>0</v>
      </c>
      <c r="N1517">
        <v>175</v>
      </c>
      <c r="O1517" t="b">
        <v>1</v>
      </c>
      <c r="P1517" s="14" t="s">
        <v>8319</v>
      </c>
      <c r="Q1517" t="s">
        <v>8320</v>
      </c>
      <c r="R1517" s="12">
        <f>ROUND(E1517/D1517*100,0)</f>
        <v>105</v>
      </c>
      <c r="S1517">
        <f>IFERROR(ROUND(E1517/N1517,2),0)</f>
        <v>89.59</v>
      </c>
    </row>
    <row r="1518" spans="1:19" ht="43" hidden="1" x14ac:dyDescent="0.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 s="9">
        <f>(((I1518/60)/60/24)+DATE(1970,1,1))</f>
        <v>42283.697754629626</v>
      </c>
      <c r="K1518">
        <v>1441125886</v>
      </c>
      <c r="L1518" s="9">
        <f>(((K1518/60)/60/24)+DATE(1970,1,1))</f>
        <v>42248.697754629626</v>
      </c>
      <c r="M1518" t="b">
        <v>0</v>
      </c>
      <c r="N1518">
        <v>65</v>
      </c>
      <c r="O1518" t="b">
        <v>1</v>
      </c>
      <c r="P1518" s="14" t="s">
        <v>8319</v>
      </c>
      <c r="Q1518" t="s">
        <v>8320</v>
      </c>
      <c r="R1518" s="12">
        <f>ROUND(E1518/D1518*100,0)</f>
        <v>105</v>
      </c>
      <c r="S1518">
        <f>IFERROR(ROUND(E1518/N1518,2),0)</f>
        <v>80.400000000000006</v>
      </c>
    </row>
    <row r="1519" spans="1:19" ht="43" hidden="1" x14ac:dyDescent="0.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 s="9">
        <f>(((I1519/60)/60/24)+DATE(1970,1,1))</f>
        <v>42170.676851851851</v>
      </c>
      <c r="K1519">
        <v>1432484080</v>
      </c>
      <c r="L1519" s="9">
        <f>(((K1519/60)/60/24)+DATE(1970,1,1))</f>
        <v>42148.676851851851</v>
      </c>
      <c r="M1519" t="b">
        <v>0</v>
      </c>
      <c r="N1519">
        <v>111</v>
      </c>
      <c r="O1519" t="b">
        <v>1</v>
      </c>
      <c r="P1519" s="14" t="s">
        <v>8319</v>
      </c>
      <c r="Q1519" t="s">
        <v>8320</v>
      </c>
      <c r="R1519" s="12">
        <f>ROUND(E1519/D1519*100,0)</f>
        <v>105</v>
      </c>
      <c r="S1519">
        <f>IFERROR(ROUND(E1519/N1519,2),0)</f>
        <v>32.97</v>
      </c>
    </row>
    <row r="1520" spans="1:19" ht="43" hidden="1" x14ac:dyDescent="0.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 s="9">
        <f>(((I1520/60)/60/24)+DATE(1970,1,1))</f>
        <v>42005.208333333328</v>
      </c>
      <c r="K1520">
        <v>1416977259</v>
      </c>
      <c r="L1520" s="9">
        <f>(((K1520/60)/60/24)+DATE(1970,1,1))</f>
        <v>41969.199756944443</v>
      </c>
      <c r="M1520" t="b">
        <v>0</v>
      </c>
      <c r="N1520">
        <v>23</v>
      </c>
      <c r="O1520" t="b">
        <v>1</v>
      </c>
      <c r="P1520" s="14" t="s">
        <v>8319</v>
      </c>
      <c r="Q1520" t="s">
        <v>8320</v>
      </c>
      <c r="R1520" s="12">
        <f>ROUND(E1520/D1520*100,0)</f>
        <v>105</v>
      </c>
      <c r="S1520">
        <f>IFERROR(ROUND(E1520/N1520,2),0)</f>
        <v>45.48</v>
      </c>
    </row>
    <row r="1521" spans="1:19" ht="43" hidden="1" x14ac:dyDescent="0.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 s="9">
        <f>(((I1521/60)/60/24)+DATE(1970,1,1))</f>
        <v>41976.644745370373</v>
      </c>
      <c r="K1521">
        <v>1415028506</v>
      </c>
      <c r="L1521" s="9">
        <f>(((K1521/60)/60/24)+DATE(1970,1,1))</f>
        <v>41946.644745370373</v>
      </c>
      <c r="M1521" t="b">
        <v>0</v>
      </c>
      <c r="N1521">
        <v>41</v>
      </c>
      <c r="O1521" t="b">
        <v>1</v>
      </c>
      <c r="P1521" s="14" t="s">
        <v>8319</v>
      </c>
      <c r="Q1521" t="s">
        <v>8320</v>
      </c>
      <c r="R1521" s="12">
        <f>ROUND(E1521/D1521*100,0)</f>
        <v>105</v>
      </c>
      <c r="S1521">
        <f>IFERROR(ROUND(E1521/N1521,2),0)</f>
        <v>51.22</v>
      </c>
    </row>
    <row r="1522" spans="1:19" ht="43" hidden="1" x14ac:dyDescent="0.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 s="9">
        <f>(((I1522/60)/60/24)+DATE(1970,1,1))</f>
        <v>41831.677083333336</v>
      </c>
      <c r="K1522">
        <v>1403146628</v>
      </c>
      <c r="L1522" s="9">
        <f>(((K1522/60)/60/24)+DATE(1970,1,1))</f>
        <v>41809.12300925926</v>
      </c>
      <c r="M1522" t="b">
        <v>0</v>
      </c>
      <c r="N1522">
        <v>82</v>
      </c>
      <c r="O1522" t="b">
        <v>1</v>
      </c>
      <c r="P1522" s="14" t="s">
        <v>8319</v>
      </c>
      <c r="Q1522" t="s">
        <v>8320</v>
      </c>
      <c r="R1522" s="12">
        <f>ROUND(E1522/D1522*100,0)</f>
        <v>105</v>
      </c>
      <c r="S1522">
        <f>IFERROR(ROUND(E1522/N1522,2),0)</f>
        <v>64.16</v>
      </c>
    </row>
    <row r="1523" spans="1:19" ht="43" hidden="1" x14ac:dyDescent="0.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 s="9">
        <f>(((I1523/60)/60/24)+DATE(1970,1,1))</f>
        <v>42303.009224537032</v>
      </c>
      <c r="K1523">
        <v>1442794397</v>
      </c>
      <c r="L1523" s="9">
        <f>(((K1523/60)/60/24)+DATE(1970,1,1))</f>
        <v>42268.009224537032</v>
      </c>
      <c r="M1523" t="b">
        <v>0</v>
      </c>
      <c r="N1523">
        <v>35</v>
      </c>
      <c r="O1523" t="b">
        <v>1</v>
      </c>
      <c r="P1523" s="14" t="s">
        <v>8319</v>
      </c>
      <c r="Q1523" t="s">
        <v>8320</v>
      </c>
      <c r="R1523" s="12">
        <f>ROUND(E1523/D1523*100,0)</f>
        <v>105</v>
      </c>
      <c r="S1523">
        <f>IFERROR(ROUND(E1523/N1523,2),0)</f>
        <v>114.29</v>
      </c>
    </row>
    <row r="1524" spans="1:19" ht="43" hidden="1" x14ac:dyDescent="0.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 s="9">
        <f>(((I1524/60)/60/24)+DATE(1970,1,1))</f>
        <v>42445.165972222225</v>
      </c>
      <c r="K1524">
        <v>1456862924</v>
      </c>
      <c r="L1524" s="9">
        <f>(((K1524/60)/60/24)+DATE(1970,1,1))</f>
        <v>42430.839398148149</v>
      </c>
      <c r="M1524" t="b">
        <v>0</v>
      </c>
      <c r="N1524">
        <v>31</v>
      </c>
      <c r="O1524" t="b">
        <v>1</v>
      </c>
      <c r="P1524" s="14" t="s">
        <v>8319</v>
      </c>
      <c r="Q1524" t="s">
        <v>8320</v>
      </c>
      <c r="R1524" s="12">
        <f>ROUND(E1524/D1524*100,0)</f>
        <v>105</v>
      </c>
      <c r="S1524">
        <f>IFERROR(ROUND(E1524/N1524,2),0)</f>
        <v>136</v>
      </c>
    </row>
    <row r="1525" spans="1:19" ht="43" hidden="1" x14ac:dyDescent="0.5">
      <c r="A1525">
        <v>3479</v>
      </c>
      <c r="B1525" s="3" t="s">
        <v>3478</v>
      </c>
      <c r="C1525" s="3" t="s">
        <v>7589</v>
      </c>
      <c r="D1525" s="6">
        <v>1500</v>
      </c>
      <c r="E1525" s="8">
        <v>1918</v>
      </c>
      <c r="F1525" t="s">
        <v>8218</v>
      </c>
      <c r="G1525" t="s">
        <v>8224</v>
      </c>
      <c r="H1525" t="s">
        <v>8246</v>
      </c>
      <c r="I1525">
        <v>1403382680</v>
      </c>
      <c r="J1525" s="9">
        <f>(((I1525/60)/60/24)+DATE(1970,1,1))</f>
        <v>41811.855092592588</v>
      </c>
      <c r="K1525">
        <v>1400790680</v>
      </c>
      <c r="L1525" s="9">
        <f>(((K1525/60)/60/24)+DATE(1970,1,1))</f>
        <v>41781.855092592588</v>
      </c>
      <c r="M1525" t="b">
        <v>0</v>
      </c>
      <c r="N1525">
        <v>56</v>
      </c>
      <c r="O1525" t="b">
        <v>1</v>
      </c>
      <c r="P1525" s="14" t="s">
        <v>8319</v>
      </c>
      <c r="Q1525" t="s">
        <v>8320</v>
      </c>
      <c r="R1525" s="12">
        <f>ROUND(E1525/D1525*100,0)</f>
        <v>128</v>
      </c>
      <c r="S1525">
        <f>IFERROR(ROUND(E1525/N1525,2),0)</f>
        <v>34.25</v>
      </c>
    </row>
    <row r="1526" spans="1:19" ht="43" hidden="1" x14ac:dyDescent="0.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 s="9">
        <f>(((I1526/60)/60/24)+DATE(1970,1,1))</f>
        <v>42180.755312499998</v>
      </c>
      <c r="K1526">
        <v>1432663659</v>
      </c>
      <c r="L1526" s="9">
        <f>(((K1526/60)/60/24)+DATE(1970,1,1))</f>
        <v>42150.755312499998</v>
      </c>
      <c r="M1526" t="b">
        <v>0</v>
      </c>
      <c r="N1526">
        <v>29</v>
      </c>
      <c r="O1526" t="b">
        <v>1</v>
      </c>
      <c r="P1526" s="14" t="s">
        <v>8319</v>
      </c>
      <c r="Q1526" t="s">
        <v>8320</v>
      </c>
      <c r="R1526" s="12">
        <f>ROUND(E1526/D1526*100,0)</f>
        <v>105</v>
      </c>
      <c r="S1526">
        <f>IFERROR(ROUND(E1526/N1526,2),0)</f>
        <v>54.14</v>
      </c>
    </row>
    <row r="1527" spans="1:19" ht="43" hidden="1" x14ac:dyDescent="0.5">
      <c r="A1527">
        <v>3487</v>
      </c>
      <c r="B1527" s="3" t="s">
        <v>3486</v>
      </c>
      <c r="C1527" s="3" t="s">
        <v>7597</v>
      </c>
      <c r="D1527" s="6">
        <v>2000</v>
      </c>
      <c r="E1527" s="8">
        <v>2555</v>
      </c>
      <c r="F1527" t="s">
        <v>8218</v>
      </c>
      <c r="G1527" t="s">
        <v>8224</v>
      </c>
      <c r="H1527" t="s">
        <v>8246</v>
      </c>
      <c r="I1527">
        <v>1435185252</v>
      </c>
      <c r="J1527" s="9">
        <f>(((I1527/60)/60/24)+DATE(1970,1,1))</f>
        <v>42179.940416666665</v>
      </c>
      <c r="K1527">
        <v>1432593252</v>
      </c>
      <c r="L1527" s="9">
        <f>(((K1527/60)/60/24)+DATE(1970,1,1))</f>
        <v>42149.940416666665</v>
      </c>
      <c r="M1527" t="b">
        <v>0</v>
      </c>
      <c r="N1527">
        <v>66</v>
      </c>
      <c r="O1527" t="b">
        <v>1</v>
      </c>
      <c r="P1527" s="14" t="s">
        <v>8319</v>
      </c>
      <c r="Q1527" t="s">
        <v>8320</v>
      </c>
      <c r="R1527" s="12">
        <f>ROUND(E1527/D1527*100,0)</f>
        <v>128</v>
      </c>
      <c r="S1527">
        <f>IFERROR(ROUND(E1527/N1527,2),0)</f>
        <v>38.71</v>
      </c>
    </row>
    <row r="1528" spans="1:19" ht="43" hidden="1" x14ac:dyDescent="0.5">
      <c r="A1528">
        <v>3538</v>
      </c>
      <c r="B1528" s="3" t="s">
        <v>3537</v>
      </c>
      <c r="C1528" s="3" t="s">
        <v>7648</v>
      </c>
      <c r="D1528" s="6">
        <v>2000</v>
      </c>
      <c r="E1528" s="8">
        <v>2569</v>
      </c>
      <c r="F1528" t="s">
        <v>8218</v>
      </c>
      <c r="G1528" t="s">
        <v>8224</v>
      </c>
      <c r="H1528" t="s">
        <v>8246</v>
      </c>
      <c r="I1528">
        <v>1471428340</v>
      </c>
      <c r="J1528" s="9">
        <f>(((I1528/60)/60/24)+DATE(1970,1,1))</f>
        <v>42599.420601851853</v>
      </c>
      <c r="K1528">
        <v>1469009140</v>
      </c>
      <c r="L1528" s="9">
        <f>(((K1528/60)/60/24)+DATE(1970,1,1))</f>
        <v>42571.420601851853</v>
      </c>
      <c r="M1528" t="b">
        <v>0</v>
      </c>
      <c r="N1528">
        <v>83</v>
      </c>
      <c r="O1528" t="b">
        <v>1</v>
      </c>
      <c r="P1528" s="14" t="s">
        <v>8319</v>
      </c>
      <c r="Q1528" t="s">
        <v>8320</v>
      </c>
      <c r="R1528" s="12">
        <f>ROUND(E1528/D1528*100,0)</f>
        <v>128</v>
      </c>
      <c r="S1528">
        <f>IFERROR(ROUND(E1528/N1528,2),0)</f>
        <v>30.95</v>
      </c>
    </row>
    <row r="1529" spans="1:19" ht="43" hidden="1" x14ac:dyDescent="0.5">
      <c r="A1529">
        <v>3587</v>
      </c>
      <c r="B1529" s="3" t="s">
        <v>3586</v>
      </c>
      <c r="C1529" s="3" t="s">
        <v>7697</v>
      </c>
      <c r="D1529" s="6">
        <v>500</v>
      </c>
      <c r="E1529" s="8">
        <v>633</v>
      </c>
      <c r="F1529" t="s">
        <v>8218</v>
      </c>
      <c r="G1529" t="s">
        <v>8224</v>
      </c>
      <c r="H1529" t="s">
        <v>8246</v>
      </c>
      <c r="I1529">
        <v>1467054000</v>
      </c>
      <c r="J1529" s="9">
        <f>(((I1529/60)/60/24)+DATE(1970,1,1))</f>
        <v>42548.791666666672</v>
      </c>
      <c r="K1529">
        <v>1463144254</v>
      </c>
      <c r="L1529" s="9">
        <f>(((K1529/60)/60/24)+DATE(1970,1,1))</f>
        <v>42503.539976851855</v>
      </c>
      <c r="M1529" t="b">
        <v>0</v>
      </c>
      <c r="N1529">
        <v>28</v>
      </c>
      <c r="O1529" t="b">
        <v>1</v>
      </c>
      <c r="P1529" s="14" t="s">
        <v>8319</v>
      </c>
      <c r="Q1529" t="s">
        <v>8320</v>
      </c>
      <c r="R1529" s="12">
        <f>ROUND(E1529/D1529*100,0)</f>
        <v>127</v>
      </c>
      <c r="S1529">
        <f>IFERROR(ROUND(E1529/N1529,2),0)</f>
        <v>22.61</v>
      </c>
    </row>
    <row r="1530" spans="1:19" ht="43" hidden="1" x14ac:dyDescent="0.5">
      <c r="A1530">
        <v>3725</v>
      </c>
      <c r="B1530" s="3" t="s">
        <v>3722</v>
      </c>
      <c r="C1530" s="3" t="s">
        <v>7835</v>
      </c>
      <c r="D1530" s="6">
        <v>300</v>
      </c>
      <c r="E1530" s="8">
        <v>381</v>
      </c>
      <c r="F1530" t="s">
        <v>8218</v>
      </c>
      <c r="G1530" t="s">
        <v>8224</v>
      </c>
      <c r="H1530" t="s">
        <v>8246</v>
      </c>
      <c r="I1530">
        <v>1455831000</v>
      </c>
      <c r="J1530" s="9">
        <f>(((I1530/60)/60/24)+DATE(1970,1,1))</f>
        <v>42418.895833333328</v>
      </c>
      <c r="K1530">
        <v>1454366467</v>
      </c>
      <c r="L1530" s="9">
        <f>(((K1530/60)/60/24)+DATE(1970,1,1))</f>
        <v>42401.945219907408</v>
      </c>
      <c r="M1530" t="b">
        <v>0</v>
      </c>
      <c r="N1530">
        <v>15</v>
      </c>
      <c r="O1530" t="b">
        <v>1</v>
      </c>
      <c r="P1530" s="14" t="s">
        <v>8319</v>
      </c>
      <c r="Q1530" t="s">
        <v>8320</v>
      </c>
      <c r="R1530" s="12">
        <f>ROUND(E1530/D1530*100,0)</f>
        <v>127</v>
      </c>
      <c r="S1530">
        <f>IFERROR(ROUND(E1530/N1530,2),0)</f>
        <v>25.4</v>
      </c>
    </row>
    <row r="1531" spans="1:19" ht="43" hidden="1" x14ac:dyDescent="0.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 s="9">
        <f>(((I1531/60)/60/24)+DATE(1970,1,1))</f>
        <v>42068.166666666672</v>
      </c>
      <c r="K1531">
        <v>1422916261</v>
      </c>
      <c r="L1531" s="9">
        <f>(((K1531/60)/60/24)+DATE(1970,1,1))</f>
        <v>42037.938206018516</v>
      </c>
      <c r="M1531" t="b">
        <v>0</v>
      </c>
      <c r="N1531">
        <v>197</v>
      </c>
      <c r="O1531" t="b">
        <v>1</v>
      </c>
      <c r="P1531" s="14" t="s">
        <v>8319</v>
      </c>
      <c r="Q1531" t="s">
        <v>8320</v>
      </c>
      <c r="R1531" s="12">
        <f>ROUND(E1531/D1531*100,0)</f>
        <v>105</v>
      </c>
      <c r="S1531">
        <f>IFERROR(ROUND(E1531/N1531,2),0)</f>
        <v>56.07</v>
      </c>
    </row>
    <row r="1532" spans="1:19" ht="71.7" hidden="1" x14ac:dyDescent="0.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 s="9">
        <f>(((I1532/60)/60/24)+DATE(1970,1,1))</f>
        <v>42605.774189814809</v>
      </c>
      <c r="K1532">
        <v>1466793290</v>
      </c>
      <c r="L1532" s="9">
        <f>(((K1532/60)/60/24)+DATE(1970,1,1))</f>
        <v>42545.774189814809</v>
      </c>
      <c r="M1532" t="b">
        <v>0</v>
      </c>
      <c r="N1532">
        <v>39</v>
      </c>
      <c r="O1532" t="b">
        <v>1</v>
      </c>
      <c r="P1532" s="14" t="s">
        <v>8319</v>
      </c>
      <c r="Q1532" t="s">
        <v>8320</v>
      </c>
      <c r="R1532" s="12">
        <f>ROUND(E1532/D1532*100,0)</f>
        <v>105</v>
      </c>
      <c r="S1532">
        <f>IFERROR(ROUND(E1532/N1532,2),0)</f>
        <v>80.72</v>
      </c>
    </row>
    <row r="1533" spans="1:19" ht="28.7" hidden="1" x14ac:dyDescent="0.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 s="9">
        <f>(((I1533/60)/60/24)+DATE(1970,1,1))</f>
        <v>42187.993125000001</v>
      </c>
      <c r="K1533">
        <v>1433980206</v>
      </c>
      <c r="L1533" s="9">
        <f>(((K1533/60)/60/24)+DATE(1970,1,1))</f>
        <v>42165.993125000001</v>
      </c>
      <c r="M1533" t="b">
        <v>0</v>
      </c>
      <c r="N1533">
        <v>40</v>
      </c>
      <c r="O1533" t="b">
        <v>1</v>
      </c>
      <c r="P1533" s="14" t="s">
        <v>8319</v>
      </c>
      <c r="Q1533" t="s">
        <v>8320</v>
      </c>
      <c r="R1533" s="12">
        <f>ROUND(E1533/D1533*100,0)</f>
        <v>105</v>
      </c>
      <c r="S1533">
        <f>IFERROR(ROUND(E1533/N1533,2),0)</f>
        <v>86.23</v>
      </c>
    </row>
    <row r="1534" spans="1:19" ht="43" hidden="1" x14ac:dyDescent="0.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 s="9">
        <f>(((I1534/60)/60/24)+DATE(1970,1,1))</f>
        <v>42489.165972222225</v>
      </c>
      <c r="K1534">
        <v>1459220588</v>
      </c>
      <c r="L1534" s="9">
        <f>(((K1534/60)/60/24)+DATE(1970,1,1))</f>
        <v>42458.127175925925</v>
      </c>
      <c r="M1534" t="b">
        <v>0</v>
      </c>
      <c r="N1534">
        <v>7</v>
      </c>
      <c r="O1534" t="b">
        <v>1</v>
      </c>
      <c r="P1534" s="14" t="s">
        <v>8319</v>
      </c>
      <c r="Q1534" t="s">
        <v>8340</v>
      </c>
      <c r="R1534" s="12">
        <f>ROUND(E1534/D1534*100,0)</f>
        <v>105</v>
      </c>
      <c r="S1534">
        <f>IFERROR(ROUND(E1534/N1534,2),0)</f>
        <v>75</v>
      </c>
    </row>
    <row r="1535" spans="1:19" ht="28.7" hidden="1" x14ac:dyDescent="0.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 s="9">
        <f>(((I1535/60)/60/24)+DATE(1970,1,1))</f>
        <v>42049.819212962961</v>
      </c>
      <c r="K1535">
        <v>1418758780</v>
      </c>
      <c r="L1535" s="9">
        <f>(((K1535/60)/60/24)+DATE(1970,1,1))</f>
        <v>41989.819212962961</v>
      </c>
      <c r="M1535" t="b">
        <v>0</v>
      </c>
      <c r="N1535">
        <v>36</v>
      </c>
      <c r="O1535" t="b">
        <v>1</v>
      </c>
      <c r="P1535" s="14" t="s">
        <v>8319</v>
      </c>
      <c r="Q1535" t="s">
        <v>8340</v>
      </c>
      <c r="R1535" s="12">
        <f>ROUND(E1535/D1535*100,0)</f>
        <v>105</v>
      </c>
      <c r="S1535">
        <f>IFERROR(ROUND(E1535/N1535,2),0)</f>
        <v>70.03</v>
      </c>
    </row>
    <row r="1536" spans="1:19" ht="43" hidden="1" x14ac:dyDescent="0.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 s="9">
        <f>(((I1536/60)/60/24)+DATE(1970,1,1))</f>
        <v>42373.180636574078</v>
      </c>
      <c r="K1536">
        <v>1449116407</v>
      </c>
      <c r="L1536" s="9">
        <f>(((K1536/60)/60/24)+DATE(1970,1,1))</f>
        <v>42341.180636574078</v>
      </c>
      <c r="M1536" t="b">
        <v>0</v>
      </c>
      <c r="N1536">
        <v>46</v>
      </c>
      <c r="O1536" t="b">
        <v>1</v>
      </c>
      <c r="P1536" s="14" t="s">
        <v>8319</v>
      </c>
      <c r="Q1536" t="s">
        <v>8320</v>
      </c>
      <c r="R1536" s="12">
        <f>ROUND(E1536/D1536*100,0)</f>
        <v>105</v>
      </c>
      <c r="S1536">
        <f>IFERROR(ROUND(E1536/N1536,2),0)</f>
        <v>79.540000000000006</v>
      </c>
    </row>
    <row r="1537" spans="1:19" ht="43" hidden="1" x14ac:dyDescent="0.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 s="9">
        <f>(((I1537/60)/60/24)+DATE(1970,1,1))</f>
        <v>42172.069606481484</v>
      </c>
      <c r="K1537">
        <v>1432690814</v>
      </c>
      <c r="L1537" s="9">
        <f>(((K1537/60)/60/24)+DATE(1970,1,1))</f>
        <v>42151.069606481484</v>
      </c>
      <c r="M1537" t="b">
        <v>0</v>
      </c>
      <c r="N1537">
        <v>49</v>
      </c>
      <c r="O1537" t="b">
        <v>1</v>
      </c>
      <c r="P1537" s="14" t="s">
        <v>8319</v>
      </c>
      <c r="Q1537" t="s">
        <v>8320</v>
      </c>
      <c r="R1537" s="12">
        <f>ROUND(E1537/D1537*100,0)</f>
        <v>105</v>
      </c>
      <c r="S1537">
        <f>IFERROR(ROUND(E1537/N1537,2),0)</f>
        <v>107.57</v>
      </c>
    </row>
    <row r="1538" spans="1:19" ht="43" hidden="1" x14ac:dyDescent="0.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 s="9">
        <f>(((I1538/60)/60/24)+DATE(1970,1,1))</f>
        <v>42420.114988425921</v>
      </c>
      <c r="K1538">
        <v>1452048335</v>
      </c>
      <c r="L1538" s="9">
        <f>(((K1538/60)/60/24)+DATE(1970,1,1))</f>
        <v>42375.114988425921</v>
      </c>
      <c r="M1538" t="b">
        <v>0</v>
      </c>
      <c r="N1538">
        <v>9</v>
      </c>
      <c r="O1538" t="b">
        <v>1</v>
      </c>
      <c r="P1538" s="14" t="s">
        <v>8319</v>
      </c>
      <c r="Q1538" t="s">
        <v>8320</v>
      </c>
      <c r="R1538" s="12">
        <f>ROUND(E1538/D1538*100,0)</f>
        <v>105</v>
      </c>
      <c r="S1538">
        <f>IFERROR(ROUND(E1538/N1538,2),0)</f>
        <v>139.56</v>
      </c>
    </row>
    <row r="1539" spans="1:19" ht="28.7" hidden="1" x14ac:dyDescent="0.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 s="9">
        <f>(((I1539/60)/60/24)+DATE(1970,1,1))</f>
        <v>41858.515127314815</v>
      </c>
      <c r="K1539">
        <v>1404822107</v>
      </c>
      <c r="L1539" s="9">
        <f>(((K1539/60)/60/24)+DATE(1970,1,1))</f>
        <v>41828.515127314815</v>
      </c>
      <c r="M1539" t="b">
        <v>0</v>
      </c>
      <c r="N1539">
        <v>150</v>
      </c>
      <c r="O1539" t="b">
        <v>1</v>
      </c>
      <c r="P1539" s="14" t="s">
        <v>8322</v>
      </c>
      <c r="Q1539" t="s">
        <v>8336</v>
      </c>
      <c r="R1539" s="12">
        <f>ROUND(E1539/D1539*100,0)</f>
        <v>104</v>
      </c>
      <c r="S1539">
        <f>IFERROR(ROUND(E1539/N1539,2),0)</f>
        <v>69.27</v>
      </c>
    </row>
    <row r="1540" spans="1:19" ht="43" hidden="1" x14ac:dyDescent="0.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 s="9">
        <f>(((I1540/60)/60/24)+DATE(1970,1,1))</f>
        <v>42353.964976851858</v>
      </c>
      <c r="K1540">
        <v>1447628974</v>
      </c>
      <c r="L1540" s="9">
        <f>(((K1540/60)/60/24)+DATE(1970,1,1))</f>
        <v>42323.964976851858</v>
      </c>
      <c r="M1540" t="b">
        <v>0</v>
      </c>
      <c r="N1540">
        <v>45</v>
      </c>
      <c r="O1540" t="b">
        <v>1</v>
      </c>
      <c r="P1540" s="14" t="s">
        <v>8322</v>
      </c>
      <c r="Q1540" t="s">
        <v>8336</v>
      </c>
      <c r="R1540" s="12">
        <f>ROUND(E1540/D1540*100,0)</f>
        <v>104</v>
      </c>
      <c r="S1540">
        <f>IFERROR(ROUND(E1540/N1540,2),0)</f>
        <v>194.44</v>
      </c>
    </row>
    <row r="1541" spans="1:19" ht="43" hidden="1" x14ac:dyDescent="0.5">
      <c r="A1541">
        <v>3323</v>
      </c>
      <c r="B1541" s="3" t="s">
        <v>3323</v>
      </c>
      <c r="C1541" s="3" t="s">
        <v>7433</v>
      </c>
      <c r="D1541" s="6">
        <v>1000</v>
      </c>
      <c r="E1541" s="8">
        <v>1259</v>
      </c>
      <c r="F1541" t="s">
        <v>8218</v>
      </c>
      <c r="G1541" t="s">
        <v>8224</v>
      </c>
      <c r="H1541" t="s">
        <v>8246</v>
      </c>
      <c r="I1541">
        <v>1474793208</v>
      </c>
      <c r="J1541" s="9">
        <f>(((I1541/60)/60/24)+DATE(1970,1,1))</f>
        <v>42638.36583333333</v>
      </c>
      <c r="K1541">
        <v>1472201208</v>
      </c>
      <c r="L1541" s="9">
        <f>(((K1541/60)/60/24)+DATE(1970,1,1))</f>
        <v>42608.36583333333</v>
      </c>
      <c r="M1541" t="b">
        <v>0</v>
      </c>
      <c r="N1541">
        <v>49</v>
      </c>
      <c r="O1541" t="b">
        <v>1</v>
      </c>
      <c r="P1541" s="14" t="s">
        <v>8319</v>
      </c>
      <c r="Q1541" t="s">
        <v>8320</v>
      </c>
      <c r="R1541" s="12">
        <f>ROUND(E1541/D1541*100,0)</f>
        <v>126</v>
      </c>
      <c r="S1541">
        <f>IFERROR(ROUND(E1541/N1541,2),0)</f>
        <v>25.69</v>
      </c>
    </row>
    <row r="1542" spans="1:19" ht="43" hidden="1" x14ac:dyDescent="0.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 s="9">
        <f>(((I1542/60)/60/24)+DATE(1970,1,1))</f>
        <v>41742.083333333336</v>
      </c>
      <c r="K1542">
        <v>1395277318</v>
      </c>
      <c r="L1542" s="9">
        <f>(((K1542/60)/60/24)+DATE(1970,1,1))</f>
        <v>41718.043032407404</v>
      </c>
      <c r="M1542" t="b">
        <v>0</v>
      </c>
      <c r="N1542">
        <v>81</v>
      </c>
      <c r="O1542" t="b">
        <v>1</v>
      </c>
      <c r="P1542" s="14" t="s">
        <v>8322</v>
      </c>
      <c r="Q1542" t="s">
        <v>8323</v>
      </c>
      <c r="R1542" s="12">
        <f>ROUND(E1542/D1542*100,0)</f>
        <v>104</v>
      </c>
      <c r="S1542">
        <f>IFERROR(ROUND(E1542/N1542,2),0)</f>
        <v>64.2</v>
      </c>
    </row>
    <row r="1543" spans="1:19" ht="43" hidden="1" x14ac:dyDescent="0.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 s="9">
        <f>(((I1543/60)/60/24)+DATE(1970,1,1))</f>
        <v>41137.053067129629</v>
      </c>
      <c r="K1543">
        <v>1342487785</v>
      </c>
      <c r="L1543" s="9">
        <f>(((K1543/60)/60/24)+DATE(1970,1,1))</f>
        <v>41107.053067129629</v>
      </c>
      <c r="M1543" t="b">
        <v>1</v>
      </c>
      <c r="N1543">
        <v>96</v>
      </c>
      <c r="O1543" t="b">
        <v>1</v>
      </c>
      <c r="P1543" s="14" t="s">
        <v>8322</v>
      </c>
      <c r="Q1543" t="s">
        <v>8334</v>
      </c>
      <c r="R1543" s="12">
        <f>ROUND(E1543/D1543*100,0)</f>
        <v>104</v>
      </c>
      <c r="S1543">
        <f>IFERROR(ROUND(E1543/N1543,2),0)</f>
        <v>54.02</v>
      </c>
    </row>
    <row r="1544" spans="1:19" ht="43" hidden="1" x14ac:dyDescent="0.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 s="9">
        <f>(((I1544/60)/60/24)+DATE(1970,1,1))</f>
        <v>40836.083333333336</v>
      </c>
      <c r="K1544">
        <v>1317788623</v>
      </c>
      <c r="L1544" s="9">
        <f>(((K1544/60)/60/24)+DATE(1970,1,1))</f>
        <v>40821.183136574073</v>
      </c>
      <c r="M1544" t="b">
        <v>1</v>
      </c>
      <c r="N1544">
        <v>36</v>
      </c>
      <c r="O1544" t="b">
        <v>1</v>
      </c>
      <c r="P1544" s="14" t="s">
        <v>8322</v>
      </c>
      <c r="Q1544" t="s">
        <v>8334</v>
      </c>
      <c r="R1544" s="12">
        <f>ROUND(E1544/D1544*100,0)</f>
        <v>104</v>
      </c>
      <c r="S1544">
        <f>IFERROR(ROUND(E1544/N1544,2),0)</f>
        <v>28.92</v>
      </c>
    </row>
    <row r="1545" spans="1:19" ht="43" hidden="1" x14ac:dyDescent="0.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 s="9">
        <f>(((I1545/60)/60/24)+DATE(1970,1,1))</f>
        <v>40909.332638888889</v>
      </c>
      <c r="K1545">
        <v>1321852592</v>
      </c>
      <c r="L1545" s="9">
        <f>(((K1545/60)/60/24)+DATE(1970,1,1))</f>
        <v>40868.219814814816</v>
      </c>
      <c r="M1545" t="b">
        <v>1</v>
      </c>
      <c r="N1545">
        <v>150</v>
      </c>
      <c r="O1545" t="b">
        <v>1</v>
      </c>
      <c r="P1545" s="14" t="s">
        <v>8322</v>
      </c>
      <c r="Q1545" t="s">
        <v>8334</v>
      </c>
      <c r="R1545" s="12">
        <f>ROUND(E1545/D1545*100,0)</f>
        <v>104</v>
      </c>
      <c r="S1545">
        <f>IFERROR(ROUND(E1545/N1545,2),0)</f>
        <v>138.80000000000001</v>
      </c>
    </row>
    <row r="1546" spans="1:19" ht="43" hidden="1" x14ac:dyDescent="0.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 s="9">
        <f>(((I1546/60)/60/24)+DATE(1970,1,1))</f>
        <v>42724.187881944439</v>
      </c>
      <c r="K1546">
        <v>1479184233</v>
      </c>
      <c r="L1546" s="9">
        <f>(((K1546/60)/60/24)+DATE(1970,1,1))</f>
        <v>42689.187881944439</v>
      </c>
      <c r="M1546" t="b">
        <v>1</v>
      </c>
      <c r="N1546">
        <v>736</v>
      </c>
      <c r="O1546" t="b">
        <v>1</v>
      </c>
      <c r="P1546" s="14" t="s">
        <v>8322</v>
      </c>
      <c r="Q1546" t="s">
        <v>8334</v>
      </c>
      <c r="R1546" s="12">
        <f>ROUND(E1546/D1546*100,0)</f>
        <v>104</v>
      </c>
      <c r="S1546">
        <f>IFERROR(ROUND(E1546/N1546,2),0)</f>
        <v>70.92</v>
      </c>
    </row>
    <row r="1547" spans="1:19" ht="43" hidden="1" x14ac:dyDescent="0.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 s="9">
        <f>(((I1547/60)/60/24)+DATE(1970,1,1))</f>
        <v>42309.166666666672</v>
      </c>
      <c r="K1547">
        <v>1443739388</v>
      </c>
      <c r="L1547" s="9">
        <f>(((K1547/60)/60/24)+DATE(1970,1,1))</f>
        <v>42278.946620370371</v>
      </c>
      <c r="M1547" t="b">
        <v>1</v>
      </c>
      <c r="N1547">
        <v>498</v>
      </c>
      <c r="O1547" t="b">
        <v>1</v>
      </c>
      <c r="P1547" s="14" t="s">
        <v>8322</v>
      </c>
      <c r="Q1547" t="s">
        <v>8334</v>
      </c>
      <c r="R1547" s="12">
        <f>ROUND(E1547/D1547*100,0)</f>
        <v>104</v>
      </c>
      <c r="S1547">
        <f>IFERROR(ROUND(E1547/N1547,2),0)</f>
        <v>156.05000000000001</v>
      </c>
    </row>
    <row r="1548" spans="1:19" ht="43" hidden="1" x14ac:dyDescent="0.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 s="9">
        <f>(((I1548/60)/60/24)+DATE(1970,1,1))</f>
        <v>42468.786122685182</v>
      </c>
      <c r="K1548">
        <v>1457553121</v>
      </c>
      <c r="L1548" s="9">
        <f>(((K1548/60)/60/24)+DATE(1970,1,1))</f>
        <v>42438.827789351853</v>
      </c>
      <c r="M1548" t="b">
        <v>1</v>
      </c>
      <c r="N1548">
        <v>29</v>
      </c>
      <c r="O1548" t="b">
        <v>1</v>
      </c>
      <c r="P1548" s="14" t="s">
        <v>8322</v>
      </c>
      <c r="Q1548" t="s">
        <v>8334</v>
      </c>
      <c r="R1548" s="12">
        <f>ROUND(E1548/D1548*100,0)</f>
        <v>104</v>
      </c>
      <c r="S1548">
        <f>IFERROR(ROUND(E1548/N1548,2),0)</f>
        <v>125.45</v>
      </c>
    </row>
    <row r="1549" spans="1:19" ht="43" hidden="1" x14ac:dyDescent="0.5">
      <c r="A1549">
        <v>3355</v>
      </c>
      <c r="B1549" s="3" t="s">
        <v>3354</v>
      </c>
      <c r="C1549" s="3" t="s">
        <v>7465</v>
      </c>
      <c r="D1549" s="6">
        <v>1750</v>
      </c>
      <c r="E1549" s="8">
        <v>2210</v>
      </c>
      <c r="F1549" t="s">
        <v>8218</v>
      </c>
      <c r="G1549" t="s">
        <v>8224</v>
      </c>
      <c r="H1549" t="s">
        <v>8246</v>
      </c>
      <c r="I1549">
        <v>1462879020</v>
      </c>
      <c r="J1549" s="9">
        <f>(((I1549/60)/60/24)+DATE(1970,1,1))</f>
        <v>42500.470138888893</v>
      </c>
      <c r="K1549">
        <v>1461941527</v>
      </c>
      <c r="L1549" s="9">
        <f>(((K1549/60)/60/24)+DATE(1970,1,1))</f>
        <v>42489.619525462964</v>
      </c>
      <c r="M1549" t="b">
        <v>0</v>
      </c>
      <c r="N1549">
        <v>15</v>
      </c>
      <c r="O1549" t="b">
        <v>1</v>
      </c>
      <c r="P1549" s="14" t="s">
        <v>8319</v>
      </c>
      <c r="Q1549" t="s">
        <v>8320</v>
      </c>
      <c r="R1549" s="12">
        <f>ROUND(E1549/D1549*100,0)</f>
        <v>126</v>
      </c>
      <c r="S1549">
        <f>IFERROR(ROUND(E1549/N1549,2),0)</f>
        <v>147.33000000000001</v>
      </c>
    </row>
    <row r="1550" spans="1:19" ht="43" hidden="1" x14ac:dyDescent="0.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 s="9">
        <f>(((I1550/60)/60/24)+DATE(1970,1,1))</f>
        <v>42078.563912037032</v>
      </c>
      <c r="K1550">
        <v>1423405922</v>
      </c>
      <c r="L1550" s="9">
        <f>(((K1550/60)/60/24)+DATE(1970,1,1))</f>
        <v>42043.605578703704</v>
      </c>
      <c r="M1550" t="b">
        <v>0</v>
      </c>
      <c r="N1550">
        <v>159</v>
      </c>
      <c r="O1550" t="b">
        <v>1</v>
      </c>
      <c r="P1550" s="14" t="s">
        <v>8322</v>
      </c>
      <c r="Q1550" t="s">
        <v>8334</v>
      </c>
      <c r="R1550" s="12">
        <f>ROUND(E1550/D1550*100,0)</f>
        <v>104</v>
      </c>
      <c r="S1550">
        <f>IFERROR(ROUND(E1550/N1550,2),0)</f>
        <v>81.849999999999994</v>
      </c>
    </row>
    <row r="1551" spans="1:19" ht="57.35" hidden="1" x14ac:dyDescent="0.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 s="9">
        <f>(((I1551/60)/60/24)+DATE(1970,1,1))</f>
        <v>40422.155555555553</v>
      </c>
      <c r="K1551">
        <v>1279651084</v>
      </c>
      <c r="L1551" s="9">
        <f>(((K1551/60)/60/24)+DATE(1970,1,1))</f>
        <v>40379.776435185187</v>
      </c>
      <c r="M1551" t="b">
        <v>0</v>
      </c>
      <c r="N1551">
        <v>229</v>
      </c>
      <c r="O1551" t="b">
        <v>1</v>
      </c>
      <c r="P1551" s="14" t="s">
        <v>8322</v>
      </c>
      <c r="Q1551" t="s">
        <v>8334</v>
      </c>
      <c r="R1551" s="12">
        <f>ROUND(E1551/D1551*100,0)</f>
        <v>104</v>
      </c>
      <c r="S1551">
        <f>IFERROR(ROUND(E1551/N1551,2),0)</f>
        <v>56.46</v>
      </c>
    </row>
    <row r="1552" spans="1:19" ht="43" hidden="1" x14ac:dyDescent="0.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 s="9">
        <f>(((I1552/60)/60/24)+DATE(1970,1,1))</f>
        <v>40762.842245370368</v>
      </c>
      <c r="K1552">
        <v>1310155970</v>
      </c>
      <c r="L1552" s="9">
        <f>(((K1552/60)/60/24)+DATE(1970,1,1))</f>
        <v>40732.842245370368</v>
      </c>
      <c r="M1552" t="b">
        <v>0</v>
      </c>
      <c r="N1552">
        <v>73</v>
      </c>
      <c r="O1552" t="b">
        <v>1</v>
      </c>
      <c r="P1552" s="14" t="s">
        <v>8322</v>
      </c>
      <c r="Q1552" t="s">
        <v>8334</v>
      </c>
      <c r="R1552" s="12">
        <f>ROUND(E1552/D1552*100,0)</f>
        <v>104</v>
      </c>
      <c r="S1552">
        <f>IFERROR(ROUND(E1552/N1552,2),0)</f>
        <v>711.04</v>
      </c>
    </row>
    <row r="1553" spans="1:19" ht="43" hidden="1" x14ac:dyDescent="0.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 s="9">
        <f>(((I1553/60)/60/24)+DATE(1970,1,1))</f>
        <v>42211.75</v>
      </c>
      <c r="K1553">
        <v>1435117889</v>
      </c>
      <c r="L1553" s="9">
        <f>(((K1553/60)/60/24)+DATE(1970,1,1))</f>
        <v>42179.160752314812</v>
      </c>
      <c r="M1553" t="b">
        <v>0</v>
      </c>
      <c r="N1553">
        <v>276</v>
      </c>
      <c r="O1553" t="b">
        <v>1</v>
      </c>
      <c r="P1553" s="14" t="s">
        <v>8312</v>
      </c>
      <c r="Q1553" t="s">
        <v>8318</v>
      </c>
      <c r="R1553" s="12">
        <f>ROUND(E1553/D1553*100,0)</f>
        <v>104</v>
      </c>
      <c r="S1553">
        <f>IFERROR(ROUND(E1553/N1553,2),0)</f>
        <v>109.34</v>
      </c>
    </row>
    <row r="1554" spans="1:19" ht="43" hidden="1" x14ac:dyDescent="0.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 s="9">
        <f>(((I1554/60)/60/24)+DATE(1970,1,1))</f>
        <v>41279.749085648145</v>
      </c>
      <c r="K1554">
        <v>1354816721</v>
      </c>
      <c r="L1554" s="9">
        <f>(((K1554/60)/60/24)+DATE(1970,1,1))</f>
        <v>41249.749085648145</v>
      </c>
      <c r="M1554" t="b">
        <v>0</v>
      </c>
      <c r="N1554">
        <v>49</v>
      </c>
      <c r="O1554" t="b">
        <v>1</v>
      </c>
      <c r="P1554" s="14" t="s">
        <v>8325</v>
      </c>
      <c r="Q1554" t="s">
        <v>8335</v>
      </c>
      <c r="R1554" s="12">
        <f>ROUND(E1554/D1554*100,0)</f>
        <v>104</v>
      </c>
      <c r="S1554">
        <f>IFERROR(ROUND(E1554/N1554,2),0)</f>
        <v>42.35</v>
      </c>
    </row>
    <row r="1555" spans="1:19" ht="28.7" hidden="1" x14ac:dyDescent="0.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 s="9">
        <f>(((I1555/60)/60/24)+DATE(1970,1,1))</f>
        <v>40666.673900462964</v>
      </c>
      <c r="K1555">
        <v>1301847025</v>
      </c>
      <c r="L1555" s="9">
        <f>(((K1555/60)/60/24)+DATE(1970,1,1))</f>
        <v>40636.673900462964</v>
      </c>
      <c r="M1555" t="b">
        <v>0</v>
      </c>
      <c r="N1555">
        <v>27</v>
      </c>
      <c r="O1555" t="b">
        <v>1</v>
      </c>
      <c r="P1555" s="14" t="s">
        <v>8316</v>
      </c>
      <c r="Q1555" t="s">
        <v>8317</v>
      </c>
      <c r="R1555" s="12">
        <f>ROUND(E1555/D1555*100,0)</f>
        <v>104</v>
      </c>
      <c r="S1555">
        <f>IFERROR(ROUND(E1555/N1555,2),0)</f>
        <v>38.520000000000003</v>
      </c>
    </row>
    <row r="1556" spans="1:19" ht="43" hidden="1" x14ac:dyDescent="0.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 s="9">
        <f>(((I1556/60)/60/24)+DATE(1970,1,1))</f>
        <v>41591.249305555553</v>
      </c>
      <c r="K1556">
        <v>1381430646</v>
      </c>
      <c r="L1556" s="9">
        <f>(((K1556/60)/60/24)+DATE(1970,1,1))</f>
        <v>41557.780624999999</v>
      </c>
      <c r="M1556" t="b">
        <v>0</v>
      </c>
      <c r="N1556">
        <v>128</v>
      </c>
      <c r="O1556" t="b">
        <v>1</v>
      </c>
      <c r="P1556" s="14" t="s">
        <v>8316</v>
      </c>
      <c r="Q1556" t="s">
        <v>8317</v>
      </c>
      <c r="R1556" s="12">
        <f>ROUND(E1556/D1556*100,0)</f>
        <v>104</v>
      </c>
      <c r="S1556">
        <f>IFERROR(ROUND(E1556/N1556,2),0)</f>
        <v>60.86</v>
      </c>
    </row>
    <row r="1557" spans="1:19" hidden="1" x14ac:dyDescent="0.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 s="9">
        <f>(((I1557/60)/60/24)+DATE(1970,1,1))</f>
        <v>40793.691423611112</v>
      </c>
      <c r="K1557">
        <v>1312821339</v>
      </c>
      <c r="L1557" s="9">
        <f>(((K1557/60)/60/24)+DATE(1970,1,1))</f>
        <v>40763.691423611112</v>
      </c>
      <c r="M1557" t="b">
        <v>0</v>
      </c>
      <c r="N1557">
        <v>71</v>
      </c>
      <c r="O1557" t="b">
        <v>1</v>
      </c>
      <c r="P1557" s="14" t="s">
        <v>8316</v>
      </c>
      <c r="Q1557" t="s">
        <v>8317</v>
      </c>
      <c r="R1557" s="12">
        <f>ROUND(E1557/D1557*100,0)</f>
        <v>104</v>
      </c>
      <c r="S1557">
        <f>IFERROR(ROUND(E1557/N1557,2),0)</f>
        <v>117.68</v>
      </c>
    </row>
    <row r="1558" spans="1:19" ht="43" hidden="1" x14ac:dyDescent="0.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 s="9">
        <f>(((I1558/60)/60/24)+DATE(1970,1,1))</f>
        <v>41658.833680555559</v>
      </c>
      <c r="K1558">
        <v>1387569630</v>
      </c>
      <c r="L1558" s="9">
        <f>(((K1558/60)/60/24)+DATE(1970,1,1))</f>
        <v>41628.833680555559</v>
      </c>
      <c r="M1558" t="b">
        <v>0</v>
      </c>
      <c r="N1558">
        <v>52</v>
      </c>
      <c r="O1558" t="b">
        <v>1</v>
      </c>
      <c r="P1558" s="14" t="s">
        <v>8316</v>
      </c>
      <c r="Q1558" t="s">
        <v>8317</v>
      </c>
      <c r="R1558" s="12">
        <f>ROUND(E1558/D1558*100,0)</f>
        <v>104</v>
      </c>
      <c r="S1558">
        <f>IFERROR(ROUND(E1558/N1558,2),0)</f>
        <v>79.83</v>
      </c>
    </row>
    <row r="1559" spans="1:19" ht="28.7" hidden="1" x14ac:dyDescent="0.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 s="9">
        <f>(((I1559/60)/60/24)+DATE(1970,1,1))</f>
        <v>41465.702777777777</v>
      </c>
      <c r="K1559">
        <v>1371569202</v>
      </c>
      <c r="L1559" s="9">
        <f>(((K1559/60)/60/24)+DATE(1970,1,1))</f>
        <v>41443.643541666665</v>
      </c>
      <c r="M1559" t="b">
        <v>0</v>
      </c>
      <c r="N1559">
        <v>12</v>
      </c>
      <c r="O1559" t="b">
        <v>1</v>
      </c>
      <c r="P1559" s="14" t="s">
        <v>8316</v>
      </c>
      <c r="Q1559" t="s">
        <v>8317</v>
      </c>
      <c r="R1559" s="12">
        <f>ROUND(E1559/D1559*100,0)</f>
        <v>104</v>
      </c>
      <c r="S1559">
        <f>IFERROR(ROUND(E1559/N1559,2),0)</f>
        <v>86.67</v>
      </c>
    </row>
    <row r="1560" spans="1:19" ht="43" hidden="1" x14ac:dyDescent="0.5">
      <c r="A1560">
        <v>3459</v>
      </c>
      <c r="B1560" s="3" t="s">
        <v>3458</v>
      </c>
      <c r="C1560" s="3" t="s">
        <v>7569</v>
      </c>
      <c r="D1560" s="6">
        <v>500</v>
      </c>
      <c r="E1560" s="8">
        <v>631</v>
      </c>
      <c r="F1560" t="s">
        <v>8218</v>
      </c>
      <c r="G1560" t="s">
        <v>8224</v>
      </c>
      <c r="H1560" t="s">
        <v>8246</v>
      </c>
      <c r="I1560">
        <v>1463743860</v>
      </c>
      <c r="J1560" s="9">
        <f>(((I1560/60)/60/24)+DATE(1970,1,1))</f>
        <v>42510.479861111111</v>
      </c>
      <c r="K1560">
        <v>1461151860</v>
      </c>
      <c r="L1560" s="9">
        <f>(((K1560/60)/60/24)+DATE(1970,1,1))</f>
        <v>42480.479861111111</v>
      </c>
      <c r="M1560" t="b">
        <v>0</v>
      </c>
      <c r="N1560">
        <v>36</v>
      </c>
      <c r="O1560" t="b">
        <v>1</v>
      </c>
      <c r="P1560" s="14" t="s">
        <v>8319</v>
      </c>
      <c r="Q1560" t="s">
        <v>8320</v>
      </c>
      <c r="R1560" s="12">
        <f>ROUND(E1560/D1560*100,0)</f>
        <v>126</v>
      </c>
      <c r="S1560">
        <f>IFERROR(ROUND(E1560/N1560,2),0)</f>
        <v>17.53</v>
      </c>
    </row>
    <row r="1561" spans="1:19" ht="43" hidden="1" x14ac:dyDescent="0.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 s="9">
        <f>(((I1561/60)/60/24)+DATE(1970,1,1))</f>
        <v>41561.165972222225</v>
      </c>
      <c r="K1561">
        <v>1378735983</v>
      </c>
      <c r="L1561" s="9">
        <f>(((K1561/60)/60/24)+DATE(1970,1,1))</f>
        <v>41526.592395833337</v>
      </c>
      <c r="M1561" t="b">
        <v>1</v>
      </c>
      <c r="N1561">
        <v>39</v>
      </c>
      <c r="O1561" t="b">
        <v>1</v>
      </c>
      <c r="P1561" s="14" t="s">
        <v>8316</v>
      </c>
      <c r="Q1561" t="s">
        <v>8337</v>
      </c>
      <c r="R1561" s="12">
        <f>ROUND(E1561/D1561*100,0)</f>
        <v>104</v>
      </c>
      <c r="S1561">
        <f>IFERROR(ROUND(E1561/N1561,2),0)</f>
        <v>66.87</v>
      </c>
    </row>
    <row r="1562" spans="1:19" ht="43" hidden="1" x14ac:dyDescent="0.5">
      <c r="A1562">
        <v>3227</v>
      </c>
      <c r="B1562" s="3" t="s">
        <v>3227</v>
      </c>
      <c r="C1562" s="3" t="s">
        <v>7337</v>
      </c>
      <c r="D1562" s="6">
        <v>1200</v>
      </c>
      <c r="E1562" s="8">
        <v>1500</v>
      </c>
      <c r="F1562" t="s">
        <v>8218</v>
      </c>
      <c r="G1562" t="s">
        <v>8224</v>
      </c>
      <c r="H1562" t="s">
        <v>8246</v>
      </c>
      <c r="I1562">
        <v>1484687436</v>
      </c>
      <c r="J1562" s="9">
        <f>(((I1562/60)/60/24)+DATE(1970,1,1))</f>
        <v>42752.882361111115</v>
      </c>
      <c r="K1562">
        <v>1482095436</v>
      </c>
      <c r="L1562" s="9">
        <f>(((K1562/60)/60/24)+DATE(1970,1,1))</f>
        <v>42722.882361111115</v>
      </c>
      <c r="M1562" t="b">
        <v>0</v>
      </c>
      <c r="N1562">
        <v>30</v>
      </c>
      <c r="O1562" t="b">
        <v>1</v>
      </c>
      <c r="P1562" s="14" t="s">
        <v>8319</v>
      </c>
      <c r="Q1562" t="s">
        <v>8320</v>
      </c>
      <c r="R1562" s="12">
        <f>ROUND(E1562/D1562*100,0)</f>
        <v>125</v>
      </c>
      <c r="S1562">
        <f>IFERROR(ROUND(E1562/N1562,2),0)</f>
        <v>50</v>
      </c>
    </row>
    <row r="1563" spans="1:19" ht="43" hidden="1" x14ac:dyDescent="0.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 s="9">
        <f>(((I1563/60)/60/24)+DATE(1970,1,1))</f>
        <v>42141.75</v>
      </c>
      <c r="K1563">
        <v>1429133323</v>
      </c>
      <c r="L1563" s="9">
        <f>(((K1563/60)/60/24)+DATE(1970,1,1))</f>
        <v>42109.894942129627</v>
      </c>
      <c r="M1563" t="b">
        <v>0</v>
      </c>
      <c r="N1563">
        <v>70</v>
      </c>
      <c r="O1563" t="b">
        <v>1</v>
      </c>
      <c r="P1563" s="14" t="s">
        <v>8327</v>
      </c>
      <c r="Q1563" t="s">
        <v>8328</v>
      </c>
      <c r="R1563" s="12">
        <f>ROUND(E1563/D1563*100,0)</f>
        <v>104</v>
      </c>
      <c r="S1563">
        <f>IFERROR(ROUND(E1563/N1563,2),0)</f>
        <v>130.16</v>
      </c>
    </row>
    <row r="1564" spans="1:19" ht="43" hidden="1" x14ac:dyDescent="0.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 s="9">
        <f>(((I1564/60)/60/24)+DATE(1970,1,1))</f>
        <v>42469.734409722223</v>
      </c>
      <c r="K1564">
        <v>1455043053</v>
      </c>
      <c r="L1564" s="9">
        <f>(((K1564/60)/60/24)+DATE(1970,1,1))</f>
        <v>42409.776076388895</v>
      </c>
      <c r="M1564" t="b">
        <v>0</v>
      </c>
      <c r="N1564">
        <v>273</v>
      </c>
      <c r="O1564" t="b">
        <v>1</v>
      </c>
      <c r="P1564" s="14" t="s">
        <v>8327</v>
      </c>
      <c r="Q1564" t="s">
        <v>8328</v>
      </c>
      <c r="R1564" s="12">
        <f>ROUND(E1564/D1564*100,0)</f>
        <v>104</v>
      </c>
      <c r="S1564">
        <f>IFERROR(ROUND(E1564/N1564,2),0)</f>
        <v>79.97</v>
      </c>
    </row>
    <row r="1565" spans="1:19" ht="28.7" hidden="1" x14ac:dyDescent="0.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 s="9">
        <f>(((I1565/60)/60/24)+DATE(1970,1,1))</f>
        <v>42460.416666666672</v>
      </c>
      <c r="K1565">
        <v>1456827573</v>
      </c>
      <c r="L1565" s="9">
        <f>(((K1565/60)/60/24)+DATE(1970,1,1))</f>
        <v>42430.430243055554</v>
      </c>
      <c r="M1565" t="b">
        <v>0</v>
      </c>
      <c r="N1565">
        <v>141</v>
      </c>
      <c r="O1565" t="b">
        <v>1</v>
      </c>
      <c r="P1565" s="14" t="s">
        <v>8327</v>
      </c>
      <c r="Q1565" t="s">
        <v>8328</v>
      </c>
      <c r="R1565" s="12">
        <f>ROUND(E1565/D1565*100,0)</f>
        <v>104</v>
      </c>
      <c r="S1565">
        <f>IFERROR(ROUND(E1565/N1565,2),0)</f>
        <v>123.38</v>
      </c>
    </row>
    <row r="1566" spans="1:19" ht="43" hidden="1" x14ac:dyDescent="0.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 s="9">
        <f>(((I1566/60)/60/24)+DATE(1970,1,1))</f>
        <v>42241.628611111111</v>
      </c>
      <c r="K1566">
        <v>1437923112</v>
      </c>
      <c r="L1566" s="9">
        <f>(((K1566/60)/60/24)+DATE(1970,1,1))</f>
        <v>42211.628611111111</v>
      </c>
      <c r="M1566" t="b">
        <v>0</v>
      </c>
      <c r="N1566">
        <v>140</v>
      </c>
      <c r="O1566" t="b">
        <v>1</v>
      </c>
      <c r="P1566" s="14" t="s">
        <v>8327</v>
      </c>
      <c r="Q1566" t="s">
        <v>8328</v>
      </c>
      <c r="R1566" s="12">
        <f>ROUND(E1566/D1566*100,0)</f>
        <v>104</v>
      </c>
      <c r="S1566">
        <f>IFERROR(ROUND(E1566/N1566,2),0)</f>
        <v>111.18</v>
      </c>
    </row>
    <row r="1567" spans="1:19" ht="43" hidden="1" x14ac:dyDescent="0.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 s="9">
        <f>(((I1567/60)/60/24)+DATE(1970,1,1))</f>
        <v>41386.875</v>
      </c>
      <c r="K1567">
        <v>1363981723</v>
      </c>
      <c r="L1567" s="9">
        <f>(((K1567/60)/60/24)+DATE(1970,1,1))</f>
        <v>41355.825497685182</v>
      </c>
      <c r="M1567" t="b">
        <v>1</v>
      </c>
      <c r="N1567">
        <v>45</v>
      </c>
      <c r="O1567" t="b">
        <v>1</v>
      </c>
      <c r="P1567" s="14" t="s">
        <v>8316</v>
      </c>
      <c r="Q1567" t="s">
        <v>8317</v>
      </c>
      <c r="R1567" s="12">
        <f>ROUND(E1567/D1567*100,0)</f>
        <v>104</v>
      </c>
      <c r="S1567">
        <f>IFERROR(ROUND(E1567/N1567,2),0)</f>
        <v>46.13</v>
      </c>
    </row>
    <row r="1568" spans="1:19" ht="43" hidden="1" x14ac:dyDescent="0.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 s="9">
        <f>(((I1568/60)/60/24)+DATE(1970,1,1))</f>
        <v>41097.74086805556</v>
      </c>
      <c r="K1568">
        <v>1339091211</v>
      </c>
      <c r="L1568" s="9">
        <f>(((K1568/60)/60/24)+DATE(1970,1,1))</f>
        <v>41067.74086805556</v>
      </c>
      <c r="M1568" t="b">
        <v>1</v>
      </c>
      <c r="N1568">
        <v>81</v>
      </c>
      <c r="O1568" t="b">
        <v>1</v>
      </c>
      <c r="P1568" s="14" t="s">
        <v>8316</v>
      </c>
      <c r="Q1568" t="s">
        <v>8317</v>
      </c>
      <c r="R1568" s="12">
        <f>ROUND(E1568/D1568*100,0)</f>
        <v>104</v>
      </c>
      <c r="S1568">
        <f>IFERROR(ROUND(E1568/N1568,2),0)</f>
        <v>64.47</v>
      </c>
    </row>
    <row r="1569" spans="1:19" ht="28.7" hidden="1" x14ac:dyDescent="0.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 s="9">
        <f>(((I1569/60)/60/24)+DATE(1970,1,1))</f>
        <v>41799.165972222225</v>
      </c>
      <c r="K1569">
        <v>1399504664</v>
      </c>
      <c r="L1569" s="9">
        <f>(((K1569/60)/60/24)+DATE(1970,1,1))</f>
        <v>41766.970648148148</v>
      </c>
      <c r="M1569" t="b">
        <v>1</v>
      </c>
      <c r="N1569">
        <v>96</v>
      </c>
      <c r="O1569" t="b">
        <v>1</v>
      </c>
      <c r="P1569" s="14" t="s">
        <v>8316</v>
      </c>
      <c r="Q1569" t="s">
        <v>8317</v>
      </c>
      <c r="R1569" s="12">
        <f>ROUND(E1569/D1569*100,0)</f>
        <v>104</v>
      </c>
      <c r="S1569">
        <f>IFERROR(ROUND(E1569/N1569,2),0)</f>
        <v>27.15</v>
      </c>
    </row>
    <row r="1570" spans="1:19" ht="43" hidden="1" x14ac:dyDescent="0.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 s="9">
        <f>(((I1570/60)/60/24)+DATE(1970,1,1))</f>
        <v>41882.730219907404</v>
      </c>
      <c r="K1570">
        <v>1406914291</v>
      </c>
      <c r="L1570" s="9">
        <f>(((K1570/60)/60/24)+DATE(1970,1,1))</f>
        <v>41852.730219907404</v>
      </c>
      <c r="M1570" t="b">
        <v>1</v>
      </c>
      <c r="N1570">
        <v>54</v>
      </c>
      <c r="O1570" t="b">
        <v>1</v>
      </c>
      <c r="P1570" s="14" t="s">
        <v>8316</v>
      </c>
      <c r="Q1570" t="s">
        <v>8317</v>
      </c>
      <c r="R1570" s="12">
        <f>ROUND(E1570/D1570*100,0)</f>
        <v>104</v>
      </c>
      <c r="S1570">
        <f>IFERROR(ROUND(E1570/N1570,2),0)</f>
        <v>76.67</v>
      </c>
    </row>
    <row r="1571" spans="1:19" ht="28.7" hidden="1" x14ac:dyDescent="0.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 s="9">
        <f>(((I1571/60)/60/24)+DATE(1970,1,1))</f>
        <v>40057.166666666664</v>
      </c>
      <c r="K1571">
        <v>1247504047</v>
      </c>
      <c r="L1571" s="9">
        <f>(((K1571/60)/60/24)+DATE(1970,1,1))</f>
        <v>40007.704247685186</v>
      </c>
      <c r="M1571" t="b">
        <v>1</v>
      </c>
      <c r="N1571">
        <v>68</v>
      </c>
      <c r="O1571" t="b">
        <v>1</v>
      </c>
      <c r="P1571" s="14" t="s">
        <v>8316</v>
      </c>
      <c r="Q1571" t="s">
        <v>8317</v>
      </c>
      <c r="R1571" s="12">
        <f>ROUND(E1571/D1571*100,0)</f>
        <v>104</v>
      </c>
      <c r="S1571">
        <f>IFERROR(ROUND(E1571/N1571,2),0)</f>
        <v>46.07</v>
      </c>
    </row>
    <row r="1572" spans="1:19" ht="43" hidden="1" x14ac:dyDescent="0.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 s="9">
        <f>(((I1572/60)/60/24)+DATE(1970,1,1))</f>
        <v>42364.013124999998</v>
      </c>
      <c r="K1572">
        <v>1448497134</v>
      </c>
      <c r="L1572" s="9">
        <f>(((K1572/60)/60/24)+DATE(1970,1,1))</f>
        <v>42334.013124999998</v>
      </c>
      <c r="M1572" t="b">
        <v>0</v>
      </c>
      <c r="N1572">
        <v>78</v>
      </c>
      <c r="O1572" t="b">
        <v>1</v>
      </c>
      <c r="P1572" s="14" t="s">
        <v>8325</v>
      </c>
      <c r="Q1572" t="s">
        <v>8335</v>
      </c>
      <c r="R1572" s="12">
        <f>ROUND(E1572/D1572*100,0)</f>
        <v>104</v>
      </c>
      <c r="S1572">
        <f>IFERROR(ROUND(E1572/N1572,2),0)</f>
        <v>66.7</v>
      </c>
    </row>
    <row r="1573" spans="1:19" ht="28.7" hidden="1" x14ac:dyDescent="0.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 s="9">
        <f>(((I1573/60)/60/24)+DATE(1970,1,1))</f>
        <v>41563.00335648148</v>
      </c>
      <c r="K1573">
        <v>1380585890</v>
      </c>
      <c r="L1573" s="9">
        <f>(((K1573/60)/60/24)+DATE(1970,1,1))</f>
        <v>41548.00335648148</v>
      </c>
      <c r="M1573" t="b">
        <v>0</v>
      </c>
      <c r="N1573">
        <v>20</v>
      </c>
      <c r="O1573" t="b">
        <v>1</v>
      </c>
      <c r="P1573" s="14" t="s">
        <v>8316</v>
      </c>
      <c r="Q1573" t="s">
        <v>8317</v>
      </c>
      <c r="R1573" s="12">
        <f>ROUND(E1573/D1573*100,0)</f>
        <v>104</v>
      </c>
      <c r="S1573">
        <f>IFERROR(ROUND(E1573/N1573,2),0)</f>
        <v>77.75</v>
      </c>
    </row>
    <row r="1574" spans="1:19" ht="43" hidden="1" x14ac:dyDescent="0.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 s="9">
        <f>(((I1574/60)/60/24)+DATE(1970,1,1))</f>
        <v>41400.800185185188</v>
      </c>
      <c r="K1574">
        <v>1365275536</v>
      </c>
      <c r="L1574" s="9">
        <f>(((K1574/60)/60/24)+DATE(1970,1,1))</f>
        <v>41370.800185185188</v>
      </c>
      <c r="M1574" t="b">
        <v>0</v>
      </c>
      <c r="N1574">
        <v>148</v>
      </c>
      <c r="O1574" t="b">
        <v>1</v>
      </c>
      <c r="P1574" s="14" t="s">
        <v>8316</v>
      </c>
      <c r="Q1574" t="s">
        <v>8317</v>
      </c>
      <c r="R1574" s="12">
        <f>ROUND(E1574/D1574*100,0)</f>
        <v>104</v>
      </c>
      <c r="S1574">
        <f>IFERROR(ROUND(E1574/N1574,2),0)</f>
        <v>56.41</v>
      </c>
    </row>
    <row r="1575" spans="1:19" ht="43" hidden="1" x14ac:dyDescent="0.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 s="9">
        <f>(((I1575/60)/60/24)+DATE(1970,1,1))</f>
        <v>42103.957569444443</v>
      </c>
      <c r="K1575">
        <v>1426028334</v>
      </c>
      <c r="L1575" s="9">
        <f>(((K1575/60)/60/24)+DATE(1970,1,1))</f>
        <v>42073.957569444443</v>
      </c>
      <c r="M1575" t="b">
        <v>1</v>
      </c>
      <c r="N1575">
        <v>343</v>
      </c>
      <c r="O1575" t="b">
        <v>1</v>
      </c>
      <c r="P1575" s="14" t="s">
        <v>8325</v>
      </c>
      <c r="Q1575" t="s">
        <v>8326</v>
      </c>
      <c r="R1575" s="12">
        <f>ROUND(E1575/D1575*100,0)</f>
        <v>104</v>
      </c>
      <c r="S1575">
        <f>IFERROR(ROUND(E1575/N1575,2),0)</f>
        <v>96.88</v>
      </c>
    </row>
    <row r="1576" spans="1:19" ht="57.35" hidden="1" x14ac:dyDescent="0.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 s="9">
        <f>(((I1576/60)/60/24)+DATE(1970,1,1))</f>
        <v>42451.834027777775</v>
      </c>
      <c r="K1576">
        <v>1455446303</v>
      </c>
      <c r="L1576" s="9">
        <f>(((K1576/60)/60/24)+DATE(1970,1,1))</f>
        <v>42414.44332175926</v>
      </c>
      <c r="M1576" t="b">
        <v>1</v>
      </c>
      <c r="N1576">
        <v>345</v>
      </c>
      <c r="O1576" t="b">
        <v>1</v>
      </c>
      <c r="P1576" s="14" t="s">
        <v>8327</v>
      </c>
      <c r="Q1576" t="s">
        <v>8328</v>
      </c>
      <c r="R1576" s="12">
        <f>ROUND(E1576/D1576*100,0)</f>
        <v>104</v>
      </c>
      <c r="S1576">
        <f>IFERROR(ROUND(E1576/N1576,2),0)</f>
        <v>48.04</v>
      </c>
    </row>
    <row r="1577" spans="1:19" ht="43" hidden="1" x14ac:dyDescent="0.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 s="9">
        <f>(((I1577/60)/60/24)+DATE(1970,1,1))</f>
        <v>41235.916666666664</v>
      </c>
      <c r="K1577">
        <v>1350061821</v>
      </c>
      <c r="L1577" s="9">
        <f>(((K1577/60)/60/24)+DATE(1970,1,1))</f>
        <v>41194.715520833335</v>
      </c>
      <c r="M1577" t="b">
        <v>0</v>
      </c>
      <c r="N1577">
        <v>157</v>
      </c>
      <c r="O1577" t="b">
        <v>1</v>
      </c>
      <c r="P1577" s="14" t="s">
        <v>8316</v>
      </c>
      <c r="Q1577" t="s">
        <v>8317</v>
      </c>
      <c r="R1577" s="12">
        <f>ROUND(E1577/D1577*100,0)</f>
        <v>104</v>
      </c>
      <c r="S1577">
        <f>IFERROR(ROUND(E1577/N1577,2),0)</f>
        <v>66.37</v>
      </c>
    </row>
    <row r="1578" spans="1:19" ht="28.7" hidden="1" x14ac:dyDescent="0.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 s="9">
        <f>(((I1578/60)/60/24)+DATE(1970,1,1))</f>
        <v>41690.867280092592</v>
      </c>
      <c r="K1578">
        <v>1389041333</v>
      </c>
      <c r="L1578" s="9">
        <f>(((K1578/60)/60/24)+DATE(1970,1,1))</f>
        <v>41645.867280092592</v>
      </c>
      <c r="M1578" t="b">
        <v>0</v>
      </c>
      <c r="N1578">
        <v>82</v>
      </c>
      <c r="O1578" t="b">
        <v>1</v>
      </c>
      <c r="P1578" s="14" t="s">
        <v>8316</v>
      </c>
      <c r="Q1578" t="s">
        <v>8317</v>
      </c>
      <c r="R1578" s="12">
        <f>ROUND(E1578/D1578*100,0)</f>
        <v>104</v>
      </c>
      <c r="S1578">
        <f>IFERROR(ROUND(E1578/N1578,2),0)</f>
        <v>75.849999999999994</v>
      </c>
    </row>
    <row r="1579" spans="1:19" ht="43" hidden="1" x14ac:dyDescent="0.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 s="9">
        <f>(((I1579/60)/60/24)+DATE(1970,1,1))</f>
        <v>40706.166666666664</v>
      </c>
      <c r="K1579">
        <v>1304129088</v>
      </c>
      <c r="L1579" s="9">
        <f>(((K1579/60)/60/24)+DATE(1970,1,1))</f>
        <v>40663.08666666667</v>
      </c>
      <c r="M1579" t="b">
        <v>0</v>
      </c>
      <c r="N1579">
        <v>87</v>
      </c>
      <c r="O1579" t="b">
        <v>1</v>
      </c>
      <c r="P1579" s="14" t="s">
        <v>8316</v>
      </c>
      <c r="Q1579" t="s">
        <v>8317</v>
      </c>
      <c r="R1579" s="12">
        <f>ROUND(E1579/D1579*100,0)</f>
        <v>104</v>
      </c>
      <c r="S1579">
        <f>IFERROR(ROUND(E1579/N1579,2),0)</f>
        <v>53.56</v>
      </c>
    </row>
    <row r="1580" spans="1:19" ht="43" hidden="1" x14ac:dyDescent="0.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 s="9">
        <f>(((I1580/60)/60/24)+DATE(1970,1,1))</f>
        <v>40178.98541666667</v>
      </c>
      <c r="K1580">
        <v>1257444140</v>
      </c>
      <c r="L1580" s="9">
        <f>(((K1580/60)/60/24)+DATE(1970,1,1))</f>
        <v>40122.751620370371</v>
      </c>
      <c r="M1580" t="b">
        <v>0</v>
      </c>
      <c r="N1580">
        <v>15</v>
      </c>
      <c r="O1580" t="b">
        <v>1</v>
      </c>
      <c r="P1580" s="14" t="s">
        <v>8316</v>
      </c>
      <c r="Q1580" t="s">
        <v>8317</v>
      </c>
      <c r="R1580" s="12">
        <f>ROUND(E1580/D1580*100,0)</f>
        <v>104</v>
      </c>
      <c r="S1580">
        <f>IFERROR(ROUND(E1580/N1580,2),0)</f>
        <v>34.6</v>
      </c>
    </row>
    <row r="1581" spans="1:19" ht="43" hidden="1" x14ac:dyDescent="0.5">
      <c r="A1581">
        <v>3616</v>
      </c>
      <c r="B1581" s="3" t="s">
        <v>3614</v>
      </c>
      <c r="C1581" s="3" t="s">
        <v>7726</v>
      </c>
      <c r="D1581" s="6">
        <v>2500</v>
      </c>
      <c r="E1581" s="8">
        <v>3120</v>
      </c>
      <c r="F1581" t="s">
        <v>8218</v>
      </c>
      <c r="G1581" t="s">
        <v>8224</v>
      </c>
      <c r="H1581" t="s">
        <v>8246</v>
      </c>
      <c r="I1581">
        <v>1426801664</v>
      </c>
      <c r="J1581" s="9">
        <f>(((I1581/60)/60/24)+DATE(1970,1,1))</f>
        <v>42082.908148148148</v>
      </c>
      <c r="K1581">
        <v>1424213264</v>
      </c>
      <c r="L1581" s="9">
        <f>(((K1581/60)/60/24)+DATE(1970,1,1))</f>
        <v>42052.949814814812</v>
      </c>
      <c r="M1581" t="b">
        <v>0</v>
      </c>
      <c r="N1581">
        <v>45</v>
      </c>
      <c r="O1581" t="b">
        <v>1</v>
      </c>
      <c r="P1581" s="14" t="s">
        <v>8319</v>
      </c>
      <c r="Q1581" t="s">
        <v>8320</v>
      </c>
      <c r="R1581" s="12">
        <f>ROUND(E1581/D1581*100,0)</f>
        <v>125</v>
      </c>
      <c r="S1581">
        <f>IFERROR(ROUND(E1581/N1581,2),0)</f>
        <v>69.33</v>
      </c>
    </row>
    <row r="1582" spans="1:19" ht="43" hidden="1" x14ac:dyDescent="0.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 s="9">
        <f>(((I1582/60)/60/24)+DATE(1970,1,1))</f>
        <v>40649.165972222225</v>
      </c>
      <c r="K1582">
        <v>1301524585</v>
      </c>
      <c r="L1582" s="9">
        <f>(((K1582/60)/60/24)+DATE(1970,1,1))</f>
        <v>40632.94195601852</v>
      </c>
      <c r="M1582" t="b">
        <v>0</v>
      </c>
      <c r="N1582">
        <v>45</v>
      </c>
      <c r="O1582" t="b">
        <v>1</v>
      </c>
      <c r="P1582" s="14" t="s">
        <v>8316</v>
      </c>
      <c r="Q1582" t="s">
        <v>8333</v>
      </c>
      <c r="R1582" s="12">
        <f>ROUND(E1582/D1582*100,0)</f>
        <v>104</v>
      </c>
      <c r="S1582">
        <f>IFERROR(ROUND(E1582/N1582,2),0)</f>
        <v>57.78</v>
      </c>
    </row>
    <row r="1583" spans="1:19" ht="43" hidden="1" x14ac:dyDescent="0.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 s="9">
        <f>(((I1583/60)/60/24)+DATE(1970,1,1))</f>
        <v>40794.204375000001</v>
      </c>
      <c r="K1583">
        <v>1312865658</v>
      </c>
      <c r="L1583" s="9">
        <f>(((K1583/60)/60/24)+DATE(1970,1,1))</f>
        <v>40764.204375000001</v>
      </c>
      <c r="M1583" t="b">
        <v>0</v>
      </c>
      <c r="N1583">
        <v>25</v>
      </c>
      <c r="O1583" t="b">
        <v>1</v>
      </c>
      <c r="P1583" s="14" t="s">
        <v>8316</v>
      </c>
      <c r="Q1583" t="s">
        <v>8333</v>
      </c>
      <c r="R1583" s="12">
        <f>ROUND(E1583/D1583*100,0)</f>
        <v>104</v>
      </c>
      <c r="S1583">
        <f>IFERROR(ROUND(E1583/N1583,2),0)</f>
        <v>62.12</v>
      </c>
    </row>
    <row r="1584" spans="1:19" ht="28.7" hidden="1" x14ac:dyDescent="0.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 s="9">
        <f>(((I1584/60)/60/24)+DATE(1970,1,1))</f>
        <v>42214.666261574079</v>
      </c>
      <c r="K1584">
        <v>1436975965</v>
      </c>
      <c r="L1584" s="9">
        <f>(((K1584/60)/60/24)+DATE(1970,1,1))</f>
        <v>42200.666261574079</v>
      </c>
      <c r="M1584" t="b">
        <v>0</v>
      </c>
      <c r="N1584">
        <v>380</v>
      </c>
      <c r="O1584" t="b">
        <v>1</v>
      </c>
      <c r="P1584" s="14" t="s">
        <v>8314</v>
      </c>
      <c r="Q1584" t="s">
        <v>8315</v>
      </c>
      <c r="R1584" s="12">
        <f>ROUND(E1584/D1584*100,0)</f>
        <v>104</v>
      </c>
      <c r="S1584">
        <f>IFERROR(ROUND(E1584/N1584,2),0)</f>
        <v>50.85</v>
      </c>
    </row>
    <row r="1585" spans="1:19" ht="43" hidden="1" x14ac:dyDescent="0.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 s="9">
        <f>(((I1585/60)/60/24)+DATE(1970,1,1))</f>
        <v>40148.708333333336</v>
      </c>
      <c r="K1585">
        <v>1252908330</v>
      </c>
      <c r="L1585" s="9">
        <f>(((K1585/60)/60/24)+DATE(1970,1,1))</f>
        <v>40070.253819444442</v>
      </c>
      <c r="M1585" t="b">
        <v>0</v>
      </c>
      <c r="N1585">
        <v>29</v>
      </c>
      <c r="O1585" t="b">
        <v>1</v>
      </c>
      <c r="P1585" s="14" t="s">
        <v>8316</v>
      </c>
      <c r="Q1585" t="s">
        <v>8317</v>
      </c>
      <c r="R1585" s="12">
        <f>ROUND(E1585/D1585*100,0)</f>
        <v>104</v>
      </c>
      <c r="S1585">
        <f>IFERROR(ROUND(E1585/N1585,2),0)</f>
        <v>53.83</v>
      </c>
    </row>
    <row r="1586" spans="1:19" ht="43" hidden="1" x14ac:dyDescent="0.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 s="9">
        <f>(((I1586/60)/60/24)+DATE(1970,1,1))</f>
        <v>41766.004502314812</v>
      </c>
      <c r="K1586">
        <v>1396829189</v>
      </c>
      <c r="L1586" s="9">
        <f>(((K1586/60)/60/24)+DATE(1970,1,1))</f>
        <v>41736.004502314812</v>
      </c>
      <c r="M1586" t="b">
        <v>1</v>
      </c>
      <c r="N1586">
        <v>104</v>
      </c>
      <c r="O1586" t="b">
        <v>1</v>
      </c>
      <c r="P1586" s="14" t="s">
        <v>8316</v>
      </c>
      <c r="Q1586" t="s">
        <v>8333</v>
      </c>
      <c r="R1586" s="12">
        <f>ROUND(E1586/D1586*100,0)</f>
        <v>104</v>
      </c>
      <c r="S1586">
        <f>IFERROR(ROUND(E1586/N1586,2),0)</f>
        <v>90.1</v>
      </c>
    </row>
    <row r="1587" spans="1:19" ht="57.35" hidden="1" x14ac:dyDescent="0.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 s="9">
        <f>(((I1587/60)/60/24)+DATE(1970,1,1))</f>
        <v>40156.76666666667</v>
      </c>
      <c r="K1587">
        <v>1253726650</v>
      </c>
      <c r="L1587" s="9">
        <f>(((K1587/60)/60/24)+DATE(1970,1,1))</f>
        <v>40079.725115740745</v>
      </c>
      <c r="M1587" t="b">
        <v>1</v>
      </c>
      <c r="N1587">
        <v>200</v>
      </c>
      <c r="O1587" t="b">
        <v>1</v>
      </c>
      <c r="P1587" s="14" t="s">
        <v>8316</v>
      </c>
      <c r="Q1587" t="s">
        <v>8333</v>
      </c>
      <c r="R1587" s="12">
        <f>ROUND(E1587/D1587*100,0)</f>
        <v>104</v>
      </c>
      <c r="S1587">
        <f>IFERROR(ROUND(E1587/N1587,2),0)</f>
        <v>78.03</v>
      </c>
    </row>
    <row r="1588" spans="1:19" ht="43" hidden="1" x14ac:dyDescent="0.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 s="9">
        <f>(((I1588/60)/60/24)+DATE(1970,1,1))</f>
        <v>40224.208333333336</v>
      </c>
      <c r="K1588">
        <v>1263474049</v>
      </c>
      <c r="L1588" s="9">
        <f>(((K1588/60)/60/24)+DATE(1970,1,1))</f>
        <v>40192.542233796295</v>
      </c>
      <c r="M1588" t="b">
        <v>1</v>
      </c>
      <c r="N1588">
        <v>22</v>
      </c>
      <c r="O1588" t="b">
        <v>1</v>
      </c>
      <c r="P1588" s="14" t="s">
        <v>8316</v>
      </c>
      <c r="Q1588" t="s">
        <v>8333</v>
      </c>
      <c r="R1588" s="12">
        <f>ROUND(E1588/D1588*100,0)</f>
        <v>104</v>
      </c>
      <c r="S1588">
        <f>IFERROR(ROUND(E1588/N1588,2),0)</f>
        <v>18.91</v>
      </c>
    </row>
    <row r="1589" spans="1:19" ht="43" hidden="1" x14ac:dyDescent="0.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 s="9">
        <f>(((I1589/60)/60/24)+DATE(1970,1,1))</f>
        <v>40817.125</v>
      </c>
      <c r="K1589">
        <v>1314577097</v>
      </c>
      <c r="L1589" s="9">
        <f>(((K1589/60)/60/24)+DATE(1970,1,1))</f>
        <v>40784.012696759259</v>
      </c>
      <c r="M1589" t="b">
        <v>0</v>
      </c>
      <c r="N1589">
        <v>86</v>
      </c>
      <c r="O1589" t="b">
        <v>1</v>
      </c>
      <c r="P1589" s="14" t="s">
        <v>8316</v>
      </c>
      <c r="Q1589" t="s">
        <v>8333</v>
      </c>
      <c r="R1589" s="12">
        <f>ROUND(E1589/D1589*100,0)</f>
        <v>104</v>
      </c>
      <c r="S1589">
        <f>IFERROR(ROUND(E1589/N1589,2),0)</f>
        <v>90.52</v>
      </c>
    </row>
    <row r="1590" spans="1:19" ht="28.7" hidden="1" x14ac:dyDescent="0.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 s="9">
        <f>(((I1590/60)/60/24)+DATE(1970,1,1))</f>
        <v>40993.0390625</v>
      </c>
      <c r="K1590">
        <v>1328752575</v>
      </c>
      <c r="L1590" s="9">
        <f>(((K1590/60)/60/24)+DATE(1970,1,1))</f>
        <v>40948.080729166664</v>
      </c>
      <c r="M1590" t="b">
        <v>0</v>
      </c>
      <c r="N1590">
        <v>76</v>
      </c>
      <c r="O1590" t="b">
        <v>1</v>
      </c>
      <c r="P1590" s="14" t="s">
        <v>8316</v>
      </c>
      <c r="Q1590" t="s">
        <v>8338</v>
      </c>
      <c r="R1590" s="12">
        <f>ROUND(E1590/D1590*100,0)</f>
        <v>104</v>
      </c>
      <c r="S1590">
        <f>IFERROR(ROUND(E1590/N1590,2),0)</f>
        <v>82.33</v>
      </c>
    </row>
    <row r="1591" spans="1:19" hidden="1" x14ac:dyDescent="0.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 s="9">
        <f>(((I1591/60)/60/24)+DATE(1970,1,1))</f>
        <v>41974.832696759258</v>
      </c>
      <c r="K1591">
        <v>1414781945</v>
      </c>
      <c r="L1591" s="9">
        <f>(((K1591/60)/60/24)+DATE(1970,1,1))</f>
        <v>41943.791030092594</v>
      </c>
      <c r="M1591" t="b">
        <v>0</v>
      </c>
      <c r="N1591">
        <v>78</v>
      </c>
      <c r="O1591" t="b">
        <v>1</v>
      </c>
      <c r="P1591" s="14" t="s">
        <v>8316</v>
      </c>
      <c r="Q1591" t="s">
        <v>8338</v>
      </c>
      <c r="R1591" s="12">
        <f>ROUND(E1591/D1591*100,0)</f>
        <v>104</v>
      </c>
      <c r="S1591">
        <f>IFERROR(ROUND(E1591/N1591,2),0)</f>
        <v>266.08999999999997</v>
      </c>
    </row>
    <row r="1592" spans="1:19" ht="43" hidden="1" x14ac:dyDescent="0.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 s="9">
        <f>(((I1592/60)/60/24)+DATE(1970,1,1))</f>
        <v>41548.165972222225</v>
      </c>
      <c r="K1592">
        <v>1377252857</v>
      </c>
      <c r="L1592" s="9">
        <f>(((K1592/60)/60/24)+DATE(1970,1,1))</f>
        <v>41509.426585648151</v>
      </c>
      <c r="M1592" t="b">
        <v>0</v>
      </c>
      <c r="N1592">
        <v>13</v>
      </c>
      <c r="O1592" t="b">
        <v>1</v>
      </c>
      <c r="P1592" s="14" t="s">
        <v>8316</v>
      </c>
      <c r="Q1592" t="s">
        <v>8338</v>
      </c>
      <c r="R1592" s="12">
        <f>ROUND(E1592/D1592*100,0)</f>
        <v>104</v>
      </c>
      <c r="S1592">
        <f>IFERROR(ROUND(E1592/N1592,2),0)</f>
        <v>55.77</v>
      </c>
    </row>
    <row r="1593" spans="1:19" ht="43" hidden="1" x14ac:dyDescent="0.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 s="9">
        <f>(((I1593/60)/60/24)+DATE(1970,1,1))</f>
        <v>41028.051192129627</v>
      </c>
      <c r="K1593">
        <v>1333070023</v>
      </c>
      <c r="L1593" s="9">
        <f>(((K1593/60)/60/24)+DATE(1970,1,1))</f>
        <v>40998.051192129627</v>
      </c>
      <c r="M1593" t="b">
        <v>1</v>
      </c>
      <c r="N1593">
        <v>321</v>
      </c>
      <c r="O1593" t="b">
        <v>1</v>
      </c>
      <c r="P1593" s="14" t="s">
        <v>8312</v>
      </c>
      <c r="Q1593" t="s">
        <v>8321</v>
      </c>
      <c r="R1593" s="12">
        <f>ROUND(E1593/D1593*100,0)</f>
        <v>104</v>
      </c>
      <c r="S1593">
        <f>IFERROR(ROUND(E1593/N1593,2),0)</f>
        <v>64.930000000000007</v>
      </c>
    </row>
    <row r="1594" spans="1:19" ht="28.7" hidden="1" x14ac:dyDescent="0.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 s="9">
        <f>(((I1594/60)/60/24)+DATE(1970,1,1))</f>
        <v>42816.648495370369</v>
      </c>
      <c r="K1594">
        <v>1485016430</v>
      </c>
      <c r="L1594" s="9">
        <f>(((K1594/60)/60/24)+DATE(1970,1,1))</f>
        <v>42756.690162037034</v>
      </c>
      <c r="M1594" t="b">
        <v>0</v>
      </c>
      <c r="N1594">
        <v>45</v>
      </c>
      <c r="O1594" t="b">
        <v>0</v>
      </c>
      <c r="P1594" s="14" t="s">
        <v>8319</v>
      </c>
      <c r="Q1594" t="s">
        <v>8332</v>
      </c>
      <c r="R1594" s="12">
        <f>ROUND(E1594/D1594*100,0)</f>
        <v>104</v>
      </c>
      <c r="S1594">
        <f>IFERROR(ROUND(E1594/N1594,2),0)</f>
        <v>922.22</v>
      </c>
    </row>
    <row r="1595" spans="1:19" ht="43" hidden="1" x14ac:dyDescent="0.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 s="9">
        <f>(((I1595/60)/60/24)+DATE(1970,1,1))</f>
        <v>42493.958333333328</v>
      </c>
      <c r="K1595">
        <v>1459865945</v>
      </c>
      <c r="L1595" s="9">
        <f>(((K1595/60)/60/24)+DATE(1970,1,1))</f>
        <v>42465.596585648149</v>
      </c>
      <c r="M1595" t="b">
        <v>1</v>
      </c>
      <c r="N1595">
        <v>148</v>
      </c>
      <c r="O1595" t="b">
        <v>1</v>
      </c>
      <c r="P1595" s="14" t="s">
        <v>8319</v>
      </c>
      <c r="Q1595" t="s">
        <v>8332</v>
      </c>
      <c r="R1595" s="12">
        <f>ROUND(E1595/D1595*100,0)</f>
        <v>104</v>
      </c>
      <c r="S1595">
        <f>IFERROR(ROUND(E1595/N1595,2),0)</f>
        <v>125.98</v>
      </c>
    </row>
    <row r="1596" spans="1:19" ht="28.7" hidden="1" x14ac:dyDescent="0.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 s="9">
        <f>(((I1596/60)/60/24)+DATE(1970,1,1))</f>
        <v>42125.240706018521</v>
      </c>
      <c r="K1596">
        <v>1427867197</v>
      </c>
      <c r="L1596" s="9">
        <f>(((K1596/60)/60/24)+DATE(1970,1,1))</f>
        <v>42095.240706018521</v>
      </c>
      <c r="M1596" t="b">
        <v>0</v>
      </c>
      <c r="N1596">
        <v>23</v>
      </c>
      <c r="O1596" t="b">
        <v>1</v>
      </c>
      <c r="P1596" s="14" t="s">
        <v>8312</v>
      </c>
      <c r="Q1596" t="s">
        <v>8313</v>
      </c>
      <c r="R1596" s="12">
        <f>ROUND(E1596/D1596*100,0)</f>
        <v>104</v>
      </c>
      <c r="S1596">
        <f>IFERROR(ROUND(E1596/N1596,2),0)</f>
        <v>340.57</v>
      </c>
    </row>
    <row r="1597" spans="1:19" ht="43" hidden="1" x14ac:dyDescent="0.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 s="9">
        <f>(((I1597/60)/60/24)+DATE(1970,1,1))</f>
        <v>41930.166666666664</v>
      </c>
      <c r="K1597">
        <v>1408624622</v>
      </c>
      <c r="L1597" s="9">
        <f>(((K1597/60)/60/24)+DATE(1970,1,1))</f>
        <v>41872.525717592594</v>
      </c>
      <c r="M1597" t="b">
        <v>0</v>
      </c>
      <c r="N1597">
        <v>37</v>
      </c>
      <c r="O1597" t="b">
        <v>1</v>
      </c>
      <c r="P1597" s="14" t="s">
        <v>8312</v>
      </c>
      <c r="Q1597" t="s">
        <v>8313</v>
      </c>
      <c r="R1597" s="12">
        <f>ROUND(E1597/D1597*100,0)</f>
        <v>104</v>
      </c>
      <c r="S1597">
        <f>IFERROR(ROUND(E1597/N1597,2),0)</f>
        <v>845.7</v>
      </c>
    </row>
    <row r="1598" spans="1:19" ht="43" hidden="1" x14ac:dyDescent="0.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 s="9">
        <f>(((I1598/60)/60/24)+DATE(1970,1,1))</f>
        <v>41796.958333333336</v>
      </c>
      <c r="K1598">
        <v>1400675841</v>
      </c>
      <c r="L1598" s="9">
        <f>(((K1598/60)/60/24)+DATE(1970,1,1))</f>
        <v>41780.525937500002</v>
      </c>
      <c r="M1598" t="b">
        <v>0</v>
      </c>
      <c r="N1598">
        <v>20</v>
      </c>
      <c r="O1598" t="b">
        <v>1</v>
      </c>
      <c r="P1598" s="14" t="s">
        <v>8319</v>
      </c>
      <c r="Q1598" t="s">
        <v>8320</v>
      </c>
      <c r="R1598" s="12">
        <f>ROUND(E1598/D1598*100,0)</f>
        <v>104</v>
      </c>
      <c r="S1598">
        <f>IFERROR(ROUND(E1598/N1598,2),0)</f>
        <v>36.5</v>
      </c>
    </row>
    <row r="1599" spans="1:19" ht="43" hidden="1" x14ac:dyDescent="0.5">
      <c r="A1599">
        <v>2823</v>
      </c>
      <c r="B1599" s="3" t="s">
        <v>2823</v>
      </c>
      <c r="C1599" s="3" t="s">
        <v>6933</v>
      </c>
      <c r="D1599" s="6">
        <v>100</v>
      </c>
      <c r="E1599" s="8">
        <v>124</v>
      </c>
      <c r="F1599" t="s">
        <v>8218</v>
      </c>
      <c r="G1599" t="s">
        <v>8224</v>
      </c>
      <c r="H1599" t="s">
        <v>8246</v>
      </c>
      <c r="I1599">
        <v>1427842740</v>
      </c>
      <c r="J1599" s="9">
        <f>(((I1599/60)/60/24)+DATE(1970,1,1))</f>
        <v>42094.957638888889</v>
      </c>
      <c r="K1599">
        <v>1425428206</v>
      </c>
      <c r="L1599" s="9">
        <f>(((K1599/60)/60/24)+DATE(1970,1,1))</f>
        <v>42067.011643518519</v>
      </c>
      <c r="M1599" t="b">
        <v>0</v>
      </c>
      <c r="N1599">
        <v>14</v>
      </c>
      <c r="O1599" t="b">
        <v>1</v>
      </c>
      <c r="P1599" s="14" t="s">
        <v>8319</v>
      </c>
      <c r="Q1599" t="s">
        <v>8320</v>
      </c>
      <c r="R1599" s="12">
        <f>ROUND(E1599/D1599*100,0)</f>
        <v>124</v>
      </c>
      <c r="S1599">
        <f>IFERROR(ROUND(E1599/N1599,2),0)</f>
        <v>8.86</v>
      </c>
    </row>
    <row r="1600" spans="1:19" ht="43" hidden="1" x14ac:dyDescent="0.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 s="9">
        <f>(((I1600/60)/60/24)+DATE(1970,1,1))</f>
        <v>42793.207638888889</v>
      </c>
      <c r="K1600">
        <v>1486661793</v>
      </c>
      <c r="L1600" s="9">
        <f>(((K1600/60)/60/24)+DATE(1970,1,1))</f>
        <v>42775.733715277776</v>
      </c>
      <c r="M1600" t="b">
        <v>0</v>
      </c>
      <c r="N1600">
        <v>115</v>
      </c>
      <c r="O1600" t="b">
        <v>1</v>
      </c>
      <c r="P1600" s="14" t="s">
        <v>8319</v>
      </c>
      <c r="Q1600" t="s">
        <v>8332</v>
      </c>
      <c r="R1600" s="12">
        <f>ROUND(E1600/D1600*100,0)</f>
        <v>104</v>
      </c>
      <c r="S1600">
        <f>IFERROR(ROUND(E1600/N1600,2),0)</f>
        <v>90.2</v>
      </c>
    </row>
    <row r="1601" spans="1:19" ht="43" hidden="1" x14ac:dyDescent="0.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 s="9">
        <f>(((I1601/60)/60/24)+DATE(1970,1,1))</f>
        <v>41250.083333333336</v>
      </c>
      <c r="K1601">
        <v>1352766300</v>
      </c>
      <c r="L1601" s="9">
        <f>(((K1601/60)/60/24)+DATE(1970,1,1))</f>
        <v>41226.017361111109</v>
      </c>
      <c r="M1601" t="b">
        <v>1</v>
      </c>
      <c r="N1601">
        <v>25</v>
      </c>
      <c r="O1601" t="b">
        <v>1</v>
      </c>
      <c r="P1601" s="14" t="s">
        <v>8319</v>
      </c>
      <c r="Q1601" t="s">
        <v>8320</v>
      </c>
      <c r="R1601" s="12">
        <f>ROUND(E1601/D1601*100,0)</f>
        <v>104</v>
      </c>
      <c r="S1601">
        <f>IFERROR(ROUND(E1601/N1601,2),0)</f>
        <v>52</v>
      </c>
    </row>
    <row r="1602" spans="1:19" ht="43" hidden="1" x14ac:dyDescent="0.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 s="9">
        <f>(((I1602/60)/60/24)+DATE(1970,1,1))</f>
        <v>41848.605057870373</v>
      </c>
      <c r="K1602">
        <v>1404743477</v>
      </c>
      <c r="L1602" s="9">
        <f>(((K1602/60)/60/24)+DATE(1970,1,1))</f>
        <v>41827.605057870373</v>
      </c>
      <c r="M1602" t="b">
        <v>1</v>
      </c>
      <c r="N1602">
        <v>82</v>
      </c>
      <c r="O1602" t="b">
        <v>1</v>
      </c>
      <c r="P1602" s="14" t="s">
        <v>8319</v>
      </c>
      <c r="Q1602" t="s">
        <v>8320</v>
      </c>
      <c r="R1602" s="12">
        <f>ROUND(E1602/D1602*100,0)</f>
        <v>104</v>
      </c>
      <c r="S1602">
        <f>IFERROR(ROUND(E1602/N1602,2),0)</f>
        <v>63.11</v>
      </c>
    </row>
    <row r="1603" spans="1:19" ht="43" hidden="1" x14ac:dyDescent="0.5">
      <c r="A1603">
        <v>3409</v>
      </c>
      <c r="B1603" s="3" t="s">
        <v>3408</v>
      </c>
      <c r="C1603" s="3" t="s">
        <v>7519</v>
      </c>
      <c r="D1603" s="6">
        <v>500</v>
      </c>
      <c r="E1603" s="8">
        <v>618</v>
      </c>
      <c r="F1603" t="s">
        <v>8218</v>
      </c>
      <c r="G1603" t="s">
        <v>8224</v>
      </c>
      <c r="H1603" t="s">
        <v>8246</v>
      </c>
      <c r="I1603">
        <v>1469998680</v>
      </c>
      <c r="J1603" s="9">
        <f>(((I1603/60)/60/24)+DATE(1970,1,1))</f>
        <v>42582.873611111107</v>
      </c>
      <c r="K1603">
        <v>1466710358</v>
      </c>
      <c r="L1603" s="9">
        <f>(((K1603/60)/60/24)+DATE(1970,1,1))</f>
        <v>42544.814328703709</v>
      </c>
      <c r="M1603" t="b">
        <v>0</v>
      </c>
      <c r="N1603">
        <v>21</v>
      </c>
      <c r="O1603" t="b">
        <v>1</v>
      </c>
      <c r="P1603" s="14" t="s">
        <v>8319</v>
      </c>
      <c r="Q1603" t="s">
        <v>8320</v>
      </c>
      <c r="R1603" s="12">
        <f>ROUND(E1603/D1603*100,0)</f>
        <v>124</v>
      </c>
      <c r="S1603">
        <f>IFERROR(ROUND(E1603/N1603,2),0)</f>
        <v>29.43</v>
      </c>
    </row>
    <row r="1604" spans="1:19" ht="43" hidden="1" x14ac:dyDescent="0.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 s="9">
        <f>(((I1604/60)/60/24)+DATE(1970,1,1))</f>
        <v>42167.083333333328</v>
      </c>
      <c r="K1604">
        <v>1431354258</v>
      </c>
      <c r="L1604" s="9">
        <f>(((K1604/60)/60/24)+DATE(1970,1,1))</f>
        <v>42135.60020833333</v>
      </c>
      <c r="M1604" t="b">
        <v>0</v>
      </c>
      <c r="N1604">
        <v>270</v>
      </c>
      <c r="O1604" t="b">
        <v>1</v>
      </c>
      <c r="P1604" s="14" t="s">
        <v>8319</v>
      </c>
      <c r="Q1604" t="s">
        <v>8320</v>
      </c>
      <c r="R1604" s="12">
        <f>ROUND(E1604/D1604*100,0)</f>
        <v>104</v>
      </c>
      <c r="S1604">
        <f>IFERROR(ROUND(E1604/N1604,2),0)</f>
        <v>81.13</v>
      </c>
    </row>
    <row r="1605" spans="1:19" ht="28.7" hidden="1" x14ac:dyDescent="0.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 s="9">
        <f>(((I1605/60)/60/24)+DATE(1970,1,1))</f>
        <v>42579.665717592594</v>
      </c>
      <c r="K1605">
        <v>1467129518</v>
      </c>
      <c r="L1605" s="9">
        <f>(((K1605/60)/60/24)+DATE(1970,1,1))</f>
        <v>42549.665717592594</v>
      </c>
      <c r="M1605" t="b">
        <v>0</v>
      </c>
      <c r="N1605">
        <v>47</v>
      </c>
      <c r="O1605" t="b">
        <v>1</v>
      </c>
      <c r="P1605" s="14" t="s">
        <v>8319</v>
      </c>
      <c r="Q1605" t="s">
        <v>8320</v>
      </c>
      <c r="R1605" s="12">
        <f>ROUND(E1605/D1605*100,0)</f>
        <v>104</v>
      </c>
      <c r="S1605">
        <f>IFERROR(ROUND(E1605/N1605,2),0)</f>
        <v>177.62</v>
      </c>
    </row>
    <row r="1606" spans="1:19" ht="43" hidden="1" x14ac:dyDescent="0.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 s="9">
        <f>(((I1606/60)/60/24)+DATE(1970,1,1))</f>
        <v>42337.958333333328</v>
      </c>
      <c r="K1606">
        <v>1445791811</v>
      </c>
      <c r="L1606" s="9">
        <f>(((K1606/60)/60/24)+DATE(1970,1,1))</f>
        <v>42302.701516203699</v>
      </c>
      <c r="M1606" t="b">
        <v>0</v>
      </c>
      <c r="N1606">
        <v>51</v>
      </c>
      <c r="O1606" t="b">
        <v>1</v>
      </c>
      <c r="P1606" s="14" t="s">
        <v>8319</v>
      </c>
      <c r="Q1606" t="s">
        <v>8320</v>
      </c>
      <c r="R1606" s="12">
        <f>ROUND(E1606/D1606*100,0)</f>
        <v>104</v>
      </c>
      <c r="S1606">
        <f>IFERROR(ROUND(E1606/N1606,2),0)</f>
        <v>71.67</v>
      </c>
    </row>
    <row r="1607" spans="1:19" ht="43" hidden="1" x14ac:dyDescent="0.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 s="9">
        <f>(((I1607/60)/60/24)+DATE(1970,1,1))</f>
        <v>42351.101759259262</v>
      </c>
      <c r="K1607">
        <v>1447381592</v>
      </c>
      <c r="L1607" s="9">
        <f>(((K1607/60)/60/24)+DATE(1970,1,1))</f>
        <v>42321.101759259262</v>
      </c>
      <c r="M1607" t="b">
        <v>0</v>
      </c>
      <c r="N1607">
        <v>3</v>
      </c>
      <c r="O1607" t="b">
        <v>1</v>
      </c>
      <c r="P1607" s="14" t="s">
        <v>8319</v>
      </c>
      <c r="Q1607" t="s">
        <v>8320</v>
      </c>
      <c r="R1607" s="12">
        <f>ROUND(E1607/D1607*100,0)</f>
        <v>104</v>
      </c>
      <c r="S1607">
        <f>IFERROR(ROUND(E1607/N1607,2),0)</f>
        <v>866.67</v>
      </c>
    </row>
    <row r="1608" spans="1:19" ht="43" hidden="1" x14ac:dyDescent="0.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 s="9">
        <f>(((I1608/60)/60/24)+DATE(1970,1,1))</f>
        <v>42750.041435185187</v>
      </c>
      <c r="K1608">
        <v>1479257980</v>
      </c>
      <c r="L1608" s="9">
        <f>(((K1608/60)/60/24)+DATE(1970,1,1))</f>
        <v>42690.041435185187</v>
      </c>
      <c r="M1608" t="b">
        <v>0</v>
      </c>
      <c r="N1608">
        <v>54</v>
      </c>
      <c r="O1608" t="b">
        <v>1</v>
      </c>
      <c r="P1608" s="14" t="s">
        <v>8319</v>
      </c>
      <c r="Q1608" t="s">
        <v>8320</v>
      </c>
      <c r="R1608" s="12">
        <f>ROUND(E1608/D1608*100,0)</f>
        <v>104</v>
      </c>
      <c r="S1608">
        <f>IFERROR(ROUND(E1608/N1608,2),0)</f>
        <v>96.2</v>
      </c>
    </row>
    <row r="1609" spans="1:19" ht="43" hidden="1" x14ac:dyDescent="0.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 s="9">
        <f>(((I1609/60)/60/24)+DATE(1970,1,1))</f>
        <v>41876.207638888889</v>
      </c>
      <c r="K1609">
        <v>1407157756</v>
      </c>
      <c r="L1609" s="9">
        <f>(((K1609/60)/60/24)+DATE(1970,1,1))</f>
        <v>41855.548101851848</v>
      </c>
      <c r="M1609" t="b">
        <v>0</v>
      </c>
      <c r="N1609">
        <v>27</v>
      </c>
      <c r="O1609" t="b">
        <v>1</v>
      </c>
      <c r="P1609" s="14" t="s">
        <v>8319</v>
      </c>
      <c r="Q1609" t="s">
        <v>8320</v>
      </c>
      <c r="R1609" s="12">
        <f>ROUND(E1609/D1609*100,0)</f>
        <v>104</v>
      </c>
      <c r="S1609">
        <f>IFERROR(ROUND(E1609/N1609,2),0)</f>
        <v>38.33</v>
      </c>
    </row>
    <row r="1610" spans="1:19" ht="57.35" hidden="1" x14ac:dyDescent="0.5">
      <c r="A1610">
        <v>3540</v>
      </c>
      <c r="B1610" s="3" t="s">
        <v>3539</v>
      </c>
      <c r="C1610" s="3" t="s">
        <v>7650</v>
      </c>
      <c r="D1610" s="6">
        <v>300</v>
      </c>
      <c r="E1610" s="8">
        <v>369</v>
      </c>
      <c r="F1610" t="s">
        <v>8218</v>
      </c>
      <c r="G1610" t="s">
        <v>8224</v>
      </c>
      <c r="H1610" t="s">
        <v>8246</v>
      </c>
      <c r="I1610">
        <v>1466899491</v>
      </c>
      <c r="J1610" s="9">
        <f>(((I1610/60)/60/24)+DATE(1970,1,1))</f>
        <v>42547.003368055557</v>
      </c>
      <c r="K1610">
        <v>1464307491</v>
      </c>
      <c r="L1610" s="9">
        <f>(((K1610/60)/60/24)+DATE(1970,1,1))</f>
        <v>42517.003368055557</v>
      </c>
      <c r="M1610" t="b">
        <v>0</v>
      </c>
      <c r="N1610">
        <v>8</v>
      </c>
      <c r="O1610" t="b">
        <v>1</v>
      </c>
      <c r="P1610" s="14" t="s">
        <v>8319</v>
      </c>
      <c r="Q1610" t="s">
        <v>8320</v>
      </c>
      <c r="R1610" s="12">
        <f>ROUND(E1610/D1610*100,0)</f>
        <v>123</v>
      </c>
      <c r="S1610">
        <f>IFERROR(ROUND(E1610/N1610,2),0)</f>
        <v>46.13</v>
      </c>
    </row>
    <row r="1611" spans="1:19" ht="43" hidden="1" x14ac:dyDescent="0.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 s="9">
        <f>(((I1611/60)/60/24)+DATE(1970,1,1))</f>
        <v>41972.995115740734</v>
      </c>
      <c r="K1611">
        <v>1414277578</v>
      </c>
      <c r="L1611" s="9">
        <f>(((K1611/60)/60/24)+DATE(1970,1,1))</f>
        <v>41937.95344907407</v>
      </c>
      <c r="M1611" t="b">
        <v>0</v>
      </c>
      <c r="N1611">
        <v>28</v>
      </c>
      <c r="O1611" t="b">
        <v>1</v>
      </c>
      <c r="P1611" s="14" t="s">
        <v>8319</v>
      </c>
      <c r="Q1611" t="s">
        <v>8320</v>
      </c>
      <c r="R1611" s="12">
        <f>ROUND(E1611/D1611*100,0)</f>
        <v>104</v>
      </c>
      <c r="S1611">
        <f>IFERROR(ROUND(E1611/N1611,2),0)</f>
        <v>111.89</v>
      </c>
    </row>
    <row r="1612" spans="1:19" ht="43" hidden="1" x14ac:dyDescent="0.5">
      <c r="A1612">
        <v>1294</v>
      </c>
      <c r="B1612" s="3" t="s">
        <v>1295</v>
      </c>
      <c r="C1612" s="3" t="s">
        <v>5404</v>
      </c>
      <c r="D1612" s="6">
        <v>500</v>
      </c>
      <c r="E1612" s="8">
        <v>610</v>
      </c>
      <c r="F1612" t="s">
        <v>8218</v>
      </c>
      <c r="G1612" t="s">
        <v>8224</v>
      </c>
      <c r="H1612" t="s">
        <v>8246</v>
      </c>
      <c r="I1612">
        <v>1445252400</v>
      </c>
      <c r="J1612" s="9">
        <f>(((I1612/60)/60/24)+DATE(1970,1,1))</f>
        <v>42296.458333333328</v>
      </c>
      <c r="K1612">
        <v>1443696797</v>
      </c>
      <c r="L1612" s="9">
        <f>(((K1612/60)/60/24)+DATE(1970,1,1))</f>
        <v>42278.453668981485</v>
      </c>
      <c r="M1612" t="b">
        <v>0</v>
      </c>
      <c r="N1612">
        <v>22</v>
      </c>
      <c r="O1612" t="b">
        <v>1</v>
      </c>
      <c r="P1612" s="14" t="s">
        <v>8319</v>
      </c>
      <c r="Q1612" t="s">
        <v>8320</v>
      </c>
      <c r="R1612" s="12">
        <f>ROUND(E1612/D1612*100,0)</f>
        <v>122</v>
      </c>
      <c r="S1612">
        <f>IFERROR(ROUND(E1612/N1612,2),0)</f>
        <v>27.73</v>
      </c>
    </row>
    <row r="1613" spans="1:19" ht="43" hidden="1" x14ac:dyDescent="0.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 s="9">
        <f>(((I1613/60)/60/24)+DATE(1970,1,1))</f>
        <v>41791.165972222225</v>
      </c>
      <c r="K1613">
        <v>1399286589</v>
      </c>
      <c r="L1613" s="9">
        <f>(((K1613/60)/60/24)+DATE(1970,1,1))</f>
        <v>41764.44663194444</v>
      </c>
      <c r="M1613" t="b">
        <v>0</v>
      </c>
      <c r="N1613">
        <v>28</v>
      </c>
      <c r="O1613" t="b">
        <v>1</v>
      </c>
      <c r="P1613" s="14" t="s">
        <v>8319</v>
      </c>
      <c r="Q1613" t="s">
        <v>8320</v>
      </c>
      <c r="R1613" s="12">
        <f>ROUND(E1613/D1613*100,0)</f>
        <v>104</v>
      </c>
      <c r="S1613">
        <f>IFERROR(ROUND(E1613/N1613,2),0)</f>
        <v>55.89</v>
      </c>
    </row>
    <row r="1614" spans="1:19" ht="43" hidden="1" x14ac:dyDescent="0.5">
      <c r="A1614">
        <v>3571</v>
      </c>
      <c r="B1614" s="3" t="s">
        <v>3570</v>
      </c>
      <c r="C1614" s="3" t="s">
        <v>7681</v>
      </c>
      <c r="D1614" s="6">
        <v>1500</v>
      </c>
      <c r="E1614" s="8">
        <v>1831</v>
      </c>
      <c r="F1614" t="s">
        <v>8218</v>
      </c>
      <c r="G1614" t="s">
        <v>8224</v>
      </c>
      <c r="H1614" t="s">
        <v>8246</v>
      </c>
      <c r="I1614">
        <v>1414701413</v>
      </c>
      <c r="J1614" s="9">
        <f>(((I1614/60)/60/24)+DATE(1970,1,1))</f>
        <v>41942.858946759261</v>
      </c>
      <c r="K1614">
        <v>1412109413</v>
      </c>
      <c r="L1614" s="9">
        <f>(((K1614/60)/60/24)+DATE(1970,1,1))</f>
        <v>41912.858946759261</v>
      </c>
      <c r="M1614" t="b">
        <v>0</v>
      </c>
      <c r="N1614">
        <v>25</v>
      </c>
      <c r="O1614" t="b">
        <v>1</v>
      </c>
      <c r="P1614" s="14" t="s">
        <v>8319</v>
      </c>
      <c r="Q1614" t="s">
        <v>8320</v>
      </c>
      <c r="R1614" s="12">
        <f>ROUND(E1614/D1614*100,0)</f>
        <v>122</v>
      </c>
      <c r="S1614">
        <f>IFERROR(ROUND(E1614/N1614,2),0)</f>
        <v>73.239999999999995</v>
      </c>
    </row>
    <row r="1615" spans="1:19" ht="43" hidden="1" x14ac:dyDescent="0.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 s="9">
        <f>(((I1615/60)/60/24)+DATE(1970,1,1))</f>
        <v>42285.022824074069</v>
      </c>
      <c r="K1615">
        <v>1442536372</v>
      </c>
      <c r="L1615" s="9">
        <f>(((K1615/60)/60/24)+DATE(1970,1,1))</f>
        <v>42265.022824074069</v>
      </c>
      <c r="M1615" t="b">
        <v>0</v>
      </c>
      <c r="N1615">
        <v>78</v>
      </c>
      <c r="O1615" t="b">
        <v>1</v>
      </c>
      <c r="P1615" s="14" t="s">
        <v>8319</v>
      </c>
      <c r="Q1615" t="s">
        <v>8320</v>
      </c>
      <c r="R1615" s="12">
        <f>ROUND(E1615/D1615*100,0)</f>
        <v>104</v>
      </c>
      <c r="S1615">
        <f>IFERROR(ROUND(E1615/N1615,2),0)</f>
        <v>199.17</v>
      </c>
    </row>
    <row r="1616" spans="1:19" ht="43" hidden="1" x14ac:dyDescent="0.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 s="9">
        <f>(((I1616/60)/60/24)+DATE(1970,1,1))</f>
        <v>42705.332638888889</v>
      </c>
      <c r="K1616">
        <v>1478030325</v>
      </c>
      <c r="L1616" s="9">
        <f>(((K1616/60)/60/24)+DATE(1970,1,1))</f>
        <v>42675.832465277781</v>
      </c>
      <c r="M1616" t="b">
        <v>0</v>
      </c>
      <c r="N1616">
        <v>44</v>
      </c>
      <c r="O1616" t="b">
        <v>1</v>
      </c>
      <c r="P1616" s="14" t="s">
        <v>8319</v>
      </c>
      <c r="Q1616" t="s">
        <v>8320</v>
      </c>
      <c r="R1616" s="12">
        <f>ROUND(E1616/D1616*100,0)</f>
        <v>104</v>
      </c>
      <c r="S1616">
        <f>IFERROR(ROUND(E1616/N1616,2),0)</f>
        <v>70.569999999999993</v>
      </c>
    </row>
    <row r="1617" spans="1:19" ht="43" hidden="1" x14ac:dyDescent="0.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 s="9">
        <f>(((I1617/60)/60/24)+DATE(1970,1,1))</f>
        <v>42040.290972222225</v>
      </c>
      <c r="K1617">
        <v>1421252084</v>
      </c>
      <c r="L1617" s="9">
        <f>(((K1617/60)/60/24)+DATE(1970,1,1))</f>
        <v>42018.676898148144</v>
      </c>
      <c r="M1617" t="b">
        <v>0</v>
      </c>
      <c r="N1617">
        <v>76</v>
      </c>
      <c r="O1617" t="b">
        <v>1</v>
      </c>
      <c r="P1617" s="14" t="s">
        <v>8319</v>
      </c>
      <c r="Q1617" t="s">
        <v>8320</v>
      </c>
      <c r="R1617" s="12">
        <f>ROUND(E1617/D1617*100,0)</f>
        <v>104</v>
      </c>
      <c r="S1617">
        <f>IFERROR(ROUND(E1617/N1617,2),0)</f>
        <v>81.78</v>
      </c>
    </row>
    <row r="1618" spans="1:19" ht="71.7" hidden="1" x14ac:dyDescent="0.5">
      <c r="A1618">
        <v>3290</v>
      </c>
      <c r="B1618" s="3" t="s">
        <v>3290</v>
      </c>
      <c r="C1618" s="3" t="s">
        <v>7400</v>
      </c>
      <c r="D1618" s="6">
        <v>2000</v>
      </c>
      <c r="E1618" s="8">
        <v>2424</v>
      </c>
      <c r="F1618" t="s">
        <v>8218</v>
      </c>
      <c r="G1618" t="s">
        <v>8224</v>
      </c>
      <c r="H1618" t="s">
        <v>8246</v>
      </c>
      <c r="I1618">
        <v>1489234891</v>
      </c>
      <c r="J1618" s="9">
        <f>(((I1618/60)/60/24)+DATE(1970,1,1))</f>
        <v>42805.51494212963</v>
      </c>
      <c r="K1618">
        <v>1486642891</v>
      </c>
      <c r="L1618" s="9">
        <f>(((K1618/60)/60/24)+DATE(1970,1,1))</f>
        <v>42775.51494212963</v>
      </c>
      <c r="M1618" t="b">
        <v>0</v>
      </c>
      <c r="N1618">
        <v>72</v>
      </c>
      <c r="O1618" t="b">
        <v>1</v>
      </c>
      <c r="P1618" s="14" t="s">
        <v>8319</v>
      </c>
      <c r="Q1618" t="s">
        <v>8320</v>
      </c>
      <c r="R1618" s="12">
        <f>ROUND(E1618/D1618*100,0)</f>
        <v>121</v>
      </c>
      <c r="S1618">
        <f>IFERROR(ROUND(E1618/N1618,2),0)</f>
        <v>33.67</v>
      </c>
    </row>
    <row r="1619" spans="1:19" ht="43" hidden="1" x14ac:dyDescent="0.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 s="9">
        <f>(((I1619/60)/60/24)+DATE(1970,1,1))</f>
        <v>41939.125</v>
      </c>
      <c r="K1619">
        <v>1412836990</v>
      </c>
      <c r="L1619" s="9">
        <f>(((K1619/60)/60/24)+DATE(1970,1,1))</f>
        <v>41921.279976851853</v>
      </c>
      <c r="M1619" t="b">
        <v>0</v>
      </c>
      <c r="N1619">
        <v>6</v>
      </c>
      <c r="O1619" t="b">
        <v>1</v>
      </c>
      <c r="P1619" s="14" t="s">
        <v>8319</v>
      </c>
      <c r="Q1619" t="s">
        <v>8320</v>
      </c>
      <c r="R1619" s="12">
        <f>ROUND(E1619/D1619*100,0)</f>
        <v>104</v>
      </c>
      <c r="S1619">
        <f>IFERROR(ROUND(E1619/N1619,2),0)</f>
        <v>52</v>
      </c>
    </row>
    <row r="1620" spans="1:19" ht="86" hidden="1" x14ac:dyDescent="0.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 s="9">
        <f>(((I1620/60)/60/24)+DATE(1970,1,1))</f>
        <v>41772.166666666664</v>
      </c>
      <c r="K1620">
        <v>1398983245</v>
      </c>
      <c r="L1620" s="9">
        <f>(((K1620/60)/60/24)+DATE(1970,1,1))</f>
        <v>41760.935706018521</v>
      </c>
      <c r="M1620" t="b">
        <v>0</v>
      </c>
      <c r="N1620">
        <v>39</v>
      </c>
      <c r="O1620" t="b">
        <v>1</v>
      </c>
      <c r="P1620" s="14" t="s">
        <v>8319</v>
      </c>
      <c r="Q1620" t="s">
        <v>8320</v>
      </c>
      <c r="R1620" s="12">
        <f>ROUND(E1620/D1620*100,0)</f>
        <v>104</v>
      </c>
      <c r="S1620">
        <f>IFERROR(ROUND(E1620/N1620,2),0)</f>
        <v>66.510000000000005</v>
      </c>
    </row>
    <row r="1621" spans="1:19" ht="28.7" hidden="1" x14ac:dyDescent="0.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 s="9">
        <f>(((I1621/60)/60/24)+DATE(1970,1,1))</f>
        <v>42521.92288194444</v>
      </c>
      <c r="K1621">
        <v>1462140537</v>
      </c>
      <c r="L1621" s="9">
        <f>(((K1621/60)/60/24)+DATE(1970,1,1))</f>
        <v>42491.92288194444</v>
      </c>
      <c r="M1621" t="b">
        <v>0</v>
      </c>
      <c r="N1621">
        <v>72</v>
      </c>
      <c r="O1621" t="b">
        <v>1</v>
      </c>
      <c r="P1621" s="14" t="s">
        <v>8319</v>
      </c>
      <c r="Q1621" t="s">
        <v>8320</v>
      </c>
      <c r="R1621" s="12">
        <f>ROUND(E1621/D1621*100,0)</f>
        <v>104</v>
      </c>
      <c r="S1621">
        <f>IFERROR(ROUND(E1621/N1621,2),0)</f>
        <v>145</v>
      </c>
    </row>
    <row r="1622" spans="1:19" ht="43" hidden="1" x14ac:dyDescent="0.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 s="9">
        <f>(((I1622/60)/60/24)+DATE(1970,1,1))</f>
        <v>42216.373611111107</v>
      </c>
      <c r="K1622">
        <v>1436408308</v>
      </c>
      <c r="L1622" s="9">
        <f>(((K1622/60)/60/24)+DATE(1970,1,1))</f>
        <v>42194.096157407403</v>
      </c>
      <c r="M1622" t="b">
        <v>0</v>
      </c>
      <c r="N1622">
        <v>24</v>
      </c>
      <c r="O1622" t="b">
        <v>1</v>
      </c>
      <c r="P1622" s="14" t="s">
        <v>8319</v>
      </c>
      <c r="Q1622" t="s">
        <v>8320</v>
      </c>
      <c r="R1622" s="12">
        <f>ROUND(E1622/D1622*100,0)</f>
        <v>104</v>
      </c>
      <c r="S1622">
        <f>IFERROR(ROUND(E1622/N1622,2),0)</f>
        <v>43.13</v>
      </c>
    </row>
    <row r="1623" spans="1:19" ht="43" hidden="1" x14ac:dyDescent="0.5">
      <c r="A1623">
        <v>3180</v>
      </c>
      <c r="B1623" s="3" t="s">
        <v>3180</v>
      </c>
      <c r="C1623" s="3" t="s">
        <v>7290</v>
      </c>
      <c r="D1623" s="6">
        <v>1200</v>
      </c>
      <c r="E1623" s="8">
        <v>1437</v>
      </c>
      <c r="F1623" t="s">
        <v>8218</v>
      </c>
      <c r="G1623" t="s">
        <v>8224</v>
      </c>
      <c r="H1623" t="s">
        <v>8246</v>
      </c>
      <c r="I1623">
        <v>1403258049</v>
      </c>
      <c r="J1623" s="9">
        <f>(((I1623/60)/60/24)+DATE(1970,1,1))</f>
        <v>41810.412604166668</v>
      </c>
      <c r="K1623">
        <v>1400666049</v>
      </c>
      <c r="L1623" s="9">
        <f>(((K1623/60)/60/24)+DATE(1970,1,1))</f>
        <v>41780.412604166668</v>
      </c>
      <c r="M1623" t="b">
        <v>1</v>
      </c>
      <c r="N1623">
        <v>45</v>
      </c>
      <c r="O1623" t="b">
        <v>1</v>
      </c>
      <c r="P1623" s="14" t="s">
        <v>8319</v>
      </c>
      <c r="Q1623" t="s">
        <v>8320</v>
      </c>
      <c r="R1623" s="12">
        <f>ROUND(E1623/D1623*100,0)</f>
        <v>120</v>
      </c>
      <c r="S1623">
        <f>IFERROR(ROUND(E1623/N1623,2),0)</f>
        <v>31.93</v>
      </c>
    </row>
    <row r="1624" spans="1:19" ht="43" hidden="1" x14ac:dyDescent="0.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 s="9">
        <f>(((I1624/60)/60/24)+DATE(1970,1,1))</f>
        <v>41806.712893518517</v>
      </c>
      <c r="K1624">
        <v>1400691994</v>
      </c>
      <c r="L1624" s="9">
        <f>(((K1624/60)/60/24)+DATE(1970,1,1))</f>
        <v>41780.712893518517</v>
      </c>
      <c r="M1624" t="b">
        <v>0</v>
      </c>
      <c r="N1624">
        <v>8</v>
      </c>
      <c r="O1624" t="b">
        <v>1</v>
      </c>
      <c r="P1624" s="14" t="s">
        <v>8319</v>
      </c>
      <c r="Q1624" t="s">
        <v>8320</v>
      </c>
      <c r="R1624" s="12">
        <f>ROUND(E1624/D1624*100,0)</f>
        <v>104</v>
      </c>
      <c r="S1624">
        <f>IFERROR(ROUND(E1624/N1624,2),0)</f>
        <v>97.5</v>
      </c>
    </row>
    <row r="1625" spans="1:19" ht="43" hidden="1" x14ac:dyDescent="0.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 s="9">
        <f>(((I1625/60)/60/24)+DATE(1970,1,1))</f>
        <v>41861.665972222225</v>
      </c>
      <c r="K1625">
        <v>1404833442</v>
      </c>
      <c r="L1625" s="9">
        <f>(((K1625/60)/60/24)+DATE(1970,1,1))</f>
        <v>41828.646319444444</v>
      </c>
      <c r="M1625" t="b">
        <v>0</v>
      </c>
      <c r="N1625">
        <v>9</v>
      </c>
      <c r="O1625" t="b">
        <v>1</v>
      </c>
      <c r="P1625" s="14" t="s">
        <v>8319</v>
      </c>
      <c r="Q1625" t="s">
        <v>8320</v>
      </c>
      <c r="R1625" s="12">
        <f>ROUND(E1625/D1625*100,0)</f>
        <v>104</v>
      </c>
      <c r="S1625">
        <f>IFERROR(ROUND(E1625/N1625,2),0)</f>
        <v>57.78</v>
      </c>
    </row>
    <row r="1626" spans="1:19" ht="43" hidden="1" x14ac:dyDescent="0.5">
      <c r="A1626">
        <v>3416</v>
      </c>
      <c r="B1626" s="3" t="s">
        <v>3415</v>
      </c>
      <c r="C1626" s="3" t="s">
        <v>7526</v>
      </c>
      <c r="D1626" s="6">
        <v>4000</v>
      </c>
      <c r="E1626" s="8">
        <v>4784</v>
      </c>
      <c r="F1626" t="s">
        <v>8218</v>
      </c>
      <c r="G1626" t="s">
        <v>8224</v>
      </c>
      <c r="H1626" t="s">
        <v>8246</v>
      </c>
      <c r="I1626">
        <v>1429813800</v>
      </c>
      <c r="J1626" s="9">
        <f>(((I1626/60)/60/24)+DATE(1970,1,1))</f>
        <v>42117.770833333328</v>
      </c>
      <c r="K1626">
        <v>1427363645</v>
      </c>
      <c r="L1626" s="9">
        <f>(((K1626/60)/60/24)+DATE(1970,1,1))</f>
        <v>42089.412557870368</v>
      </c>
      <c r="M1626" t="b">
        <v>0</v>
      </c>
      <c r="N1626">
        <v>30</v>
      </c>
      <c r="O1626" t="b">
        <v>1</v>
      </c>
      <c r="P1626" s="14" t="s">
        <v>8319</v>
      </c>
      <c r="Q1626" t="s">
        <v>8320</v>
      </c>
      <c r="R1626" s="12">
        <f>ROUND(E1626/D1626*100,0)</f>
        <v>120</v>
      </c>
      <c r="S1626">
        <f>IFERROR(ROUND(E1626/N1626,2),0)</f>
        <v>159.47</v>
      </c>
    </row>
    <row r="1627" spans="1:19" ht="43" hidden="1" x14ac:dyDescent="0.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 s="9">
        <f>(((I1627/60)/60/24)+DATE(1970,1,1))</f>
        <v>42208.772916666669</v>
      </c>
      <c r="K1627">
        <v>1435670452</v>
      </c>
      <c r="L1627" s="9">
        <f>(((K1627/60)/60/24)+DATE(1970,1,1))</f>
        <v>42185.556157407409</v>
      </c>
      <c r="M1627" t="b">
        <v>0</v>
      </c>
      <c r="N1627">
        <v>28</v>
      </c>
      <c r="O1627" t="b">
        <v>1</v>
      </c>
      <c r="P1627" s="14" t="s">
        <v>8319</v>
      </c>
      <c r="Q1627" t="s">
        <v>8320</v>
      </c>
      <c r="R1627" s="12">
        <f>ROUND(E1627/D1627*100,0)</f>
        <v>104</v>
      </c>
      <c r="S1627">
        <f>IFERROR(ROUND(E1627/N1627,2),0)</f>
        <v>36.96</v>
      </c>
    </row>
    <row r="1628" spans="1:19" ht="43" hidden="1" x14ac:dyDescent="0.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 s="9">
        <f>(((I1628/60)/60/24)+DATE(1970,1,1))</f>
        <v>42416.249305555553</v>
      </c>
      <c r="K1628">
        <v>1453827436</v>
      </c>
      <c r="L1628" s="9">
        <f>(((K1628/60)/60/24)+DATE(1970,1,1))</f>
        <v>42395.706435185188</v>
      </c>
      <c r="M1628" t="b">
        <v>0</v>
      </c>
      <c r="N1628">
        <v>52</v>
      </c>
      <c r="O1628" t="b">
        <v>1</v>
      </c>
      <c r="P1628" s="14" t="s">
        <v>8319</v>
      </c>
      <c r="Q1628" t="s">
        <v>8340</v>
      </c>
      <c r="R1628" s="12">
        <f>ROUND(E1628/D1628*100,0)</f>
        <v>104</v>
      </c>
      <c r="S1628">
        <f>IFERROR(ROUND(E1628/N1628,2),0)</f>
        <v>99.54</v>
      </c>
    </row>
    <row r="1629" spans="1:19" ht="28.7" hidden="1" x14ac:dyDescent="0.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 s="9">
        <f>(((I1629/60)/60/24)+DATE(1970,1,1))</f>
        <v>42455.693750000006</v>
      </c>
      <c r="K1629">
        <v>1456421940</v>
      </c>
      <c r="L1629" s="9">
        <f>(((K1629/60)/60/24)+DATE(1970,1,1))</f>
        <v>42425.735416666663</v>
      </c>
      <c r="M1629" t="b">
        <v>0</v>
      </c>
      <c r="N1629">
        <v>115</v>
      </c>
      <c r="O1629" t="b">
        <v>1</v>
      </c>
      <c r="P1629" s="14" t="s">
        <v>8319</v>
      </c>
      <c r="Q1629" t="s">
        <v>8340</v>
      </c>
      <c r="R1629" s="12">
        <f>ROUND(E1629/D1629*100,0)</f>
        <v>104</v>
      </c>
      <c r="S1629">
        <f>IFERROR(ROUND(E1629/N1629,2),0)</f>
        <v>135.63</v>
      </c>
    </row>
    <row r="1630" spans="1:19" ht="43" hidden="1" x14ac:dyDescent="0.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 s="9">
        <f>(((I1630/60)/60/24)+DATE(1970,1,1))</f>
        <v>41962.786712962959</v>
      </c>
      <c r="K1630">
        <v>1413827572</v>
      </c>
      <c r="L1630" s="9">
        <f>(((K1630/60)/60/24)+DATE(1970,1,1))</f>
        <v>41932.745046296295</v>
      </c>
      <c r="M1630" t="b">
        <v>0</v>
      </c>
      <c r="N1630">
        <v>75</v>
      </c>
      <c r="O1630" t="b">
        <v>1</v>
      </c>
      <c r="P1630" s="14" t="s">
        <v>8322</v>
      </c>
      <c r="Q1630" t="s">
        <v>8336</v>
      </c>
      <c r="R1630" s="12">
        <f>ROUND(E1630/D1630*100,0)</f>
        <v>103</v>
      </c>
      <c r="S1630">
        <f>IFERROR(ROUND(E1630/N1630,2),0)</f>
        <v>137.21</v>
      </c>
    </row>
    <row r="1631" spans="1:19" ht="43" hidden="1" x14ac:dyDescent="0.5">
      <c r="A1631">
        <v>3347</v>
      </c>
      <c r="B1631" s="3" t="s">
        <v>3347</v>
      </c>
      <c r="C1631" s="3" t="s">
        <v>7457</v>
      </c>
      <c r="D1631" s="6">
        <v>2000</v>
      </c>
      <c r="E1631" s="8">
        <v>2389</v>
      </c>
      <c r="F1631" t="s">
        <v>8218</v>
      </c>
      <c r="G1631" t="s">
        <v>8224</v>
      </c>
      <c r="H1631" t="s">
        <v>8246</v>
      </c>
      <c r="I1631">
        <v>1462741200</v>
      </c>
      <c r="J1631" s="9">
        <f>(((I1631/60)/60/24)+DATE(1970,1,1))</f>
        <v>42498.875</v>
      </c>
      <c r="K1631">
        <v>1461503654</v>
      </c>
      <c r="L1631" s="9">
        <f>(((K1631/60)/60/24)+DATE(1970,1,1))</f>
        <v>42484.551550925928</v>
      </c>
      <c r="M1631" t="b">
        <v>0</v>
      </c>
      <c r="N1631">
        <v>22</v>
      </c>
      <c r="O1631" t="b">
        <v>1</v>
      </c>
      <c r="P1631" s="14" t="s">
        <v>8319</v>
      </c>
      <c r="Q1631" t="s">
        <v>8320</v>
      </c>
      <c r="R1631" s="12">
        <f>ROUND(E1631/D1631*100,0)</f>
        <v>119</v>
      </c>
      <c r="S1631">
        <f>IFERROR(ROUND(E1631/N1631,2),0)</f>
        <v>108.59</v>
      </c>
    </row>
    <row r="1632" spans="1:19" ht="43" hidden="1" x14ac:dyDescent="0.5">
      <c r="A1632">
        <v>3367</v>
      </c>
      <c r="B1632" s="3" t="s">
        <v>3366</v>
      </c>
      <c r="C1632" s="3" t="s">
        <v>7477</v>
      </c>
      <c r="D1632" s="6">
        <v>750</v>
      </c>
      <c r="E1632" s="8">
        <v>890</v>
      </c>
      <c r="F1632" t="s">
        <v>8218</v>
      </c>
      <c r="G1632" t="s">
        <v>8224</v>
      </c>
      <c r="H1632" t="s">
        <v>8246</v>
      </c>
      <c r="I1632">
        <v>1438467894</v>
      </c>
      <c r="J1632" s="9">
        <f>(((I1632/60)/60/24)+DATE(1970,1,1))</f>
        <v>42217.933958333335</v>
      </c>
      <c r="K1632">
        <v>1436307894</v>
      </c>
      <c r="L1632" s="9">
        <f>(((K1632/60)/60/24)+DATE(1970,1,1))</f>
        <v>42192.933958333335</v>
      </c>
      <c r="M1632" t="b">
        <v>0</v>
      </c>
      <c r="N1632">
        <v>30</v>
      </c>
      <c r="O1632" t="b">
        <v>1</v>
      </c>
      <c r="P1632" s="14" t="s">
        <v>8319</v>
      </c>
      <c r="Q1632" t="s">
        <v>8320</v>
      </c>
      <c r="R1632" s="12">
        <f>ROUND(E1632/D1632*100,0)</f>
        <v>119</v>
      </c>
      <c r="S1632">
        <f>IFERROR(ROUND(E1632/N1632,2),0)</f>
        <v>29.67</v>
      </c>
    </row>
    <row r="1633" spans="1:19" ht="43" hidden="1" x14ac:dyDescent="0.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 s="9">
        <f>(((I1633/60)/60/24)+DATE(1970,1,1))</f>
        <v>41812.65892361111</v>
      </c>
      <c r="K1633">
        <v>1401205731</v>
      </c>
      <c r="L1633" s="9">
        <f>(((K1633/60)/60/24)+DATE(1970,1,1))</f>
        <v>41786.65892361111</v>
      </c>
      <c r="M1633" t="b">
        <v>0</v>
      </c>
      <c r="N1633">
        <v>60</v>
      </c>
      <c r="O1633" t="b">
        <v>1</v>
      </c>
      <c r="P1633" s="14" t="s">
        <v>8322</v>
      </c>
      <c r="Q1633" t="s">
        <v>8323</v>
      </c>
      <c r="R1633" s="12">
        <f>ROUND(E1633/D1633*100,0)</f>
        <v>103</v>
      </c>
      <c r="S1633">
        <f>IFERROR(ROUND(E1633/N1633,2),0)</f>
        <v>60</v>
      </c>
    </row>
    <row r="1634" spans="1:19" ht="43" hidden="1" x14ac:dyDescent="0.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 s="9">
        <f>(((I1634/60)/60/24)+DATE(1970,1,1))</f>
        <v>40921.27416666667</v>
      </c>
      <c r="K1634">
        <v>1321252488</v>
      </c>
      <c r="L1634" s="9">
        <f>(((K1634/60)/60/24)+DATE(1970,1,1))</f>
        <v>40861.27416666667</v>
      </c>
      <c r="M1634" t="b">
        <v>0</v>
      </c>
      <c r="N1634">
        <v>35</v>
      </c>
      <c r="O1634" t="b">
        <v>1</v>
      </c>
      <c r="P1634" s="14" t="s">
        <v>8322</v>
      </c>
      <c r="Q1634" t="s">
        <v>8323</v>
      </c>
      <c r="R1634" s="12">
        <f>ROUND(E1634/D1634*100,0)</f>
        <v>103</v>
      </c>
      <c r="S1634">
        <f>IFERROR(ROUND(E1634/N1634,2),0)</f>
        <v>88.57</v>
      </c>
    </row>
    <row r="1635" spans="1:19" ht="43" hidden="1" x14ac:dyDescent="0.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 s="9">
        <f>(((I1635/60)/60/24)+DATE(1970,1,1))</f>
        <v>41692.047500000001</v>
      </c>
      <c r="K1635">
        <v>1390439304</v>
      </c>
      <c r="L1635" s="9">
        <f>(((K1635/60)/60/24)+DATE(1970,1,1))</f>
        <v>41662.047500000001</v>
      </c>
      <c r="M1635" t="b">
        <v>1</v>
      </c>
      <c r="N1635">
        <v>328</v>
      </c>
      <c r="O1635" t="b">
        <v>1</v>
      </c>
      <c r="P1635" s="14" t="s">
        <v>8322</v>
      </c>
      <c r="Q1635" t="s">
        <v>8334</v>
      </c>
      <c r="R1635" s="12">
        <f>ROUND(E1635/D1635*100,0)</f>
        <v>103</v>
      </c>
      <c r="S1635">
        <f>IFERROR(ROUND(E1635/N1635,2),0)</f>
        <v>78.2</v>
      </c>
    </row>
    <row r="1636" spans="1:19" ht="57.35" hidden="1" x14ac:dyDescent="0.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 s="9">
        <f>(((I1636/60)/60/24)+DATE(1970,1,1))</f>
        <v>41086.168900462959</v>
      </c>
      <c r="K1636">
        <v>1337659393</v>
      </c>
      <c r="L1636" s="9">
        <f>(((K1636/60)/60/24)+DATE(1970,1,1))</f>
        <v>41051.168900462959</v>
      </c>
      <c r="M1636" t="b">
        <v>1</v>
      </c>
      <c r="N1636">
        <v>447</v>
      </c>
      <c r="O1636" t="b">
        <v>1</v>
      </c>
      <c r="P1636" s="14" t="s">
        <v>8322</v>
      </c>
      <c r="Q1636" t="s">
        <v>8334</v>
      </c>
      <c r="R1636" s="12">
        <f>ROUND(E1636/D1636*100,0)</f>
        <v>103</v>
      </c>
      <c r="S1636">
        <f>IFERROR(ROUND(E1636/N1636,2),0)</f>
        <v>115.45</v>
      </c>
    </row>
    <row r="1637" spans="1:19" ht="43" hidden="1" x14ac:dyDescent="0.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 s="9">
        <f>(((I1637/60)/60/24)+DATE(1970,1,1))</f>
        <v>42682.488263888896</v>
      </c>
      <c r="K1637">
        <v>1475577786</v>
      </c>
      <c r="L1637" s="9">
        <f>(((K1637/60)/60/24)+DATE(1970,1,1))</f>
        <v>42647.446597222224</v>
      </c>
      <c r="M1637" t="b">
        <v>1</v>
      </c>
      <c r="N1637">
        <v>337</v>
      </c>
      <c r="O1637" t="b">
        <v>1</v>
      </c>
      <c r="P1637" s="14" t="s">
        <v>8322</v>
      </c>
      <c r="Q1637" t="s">
        <v>8334</v>
      </c>
      <c r="R1637" s="12">
        <f>ROUND(E1637/D1637*100,0)</f>
        <v>103</v>
      </c>
      <c r="S1637">
        <f>IFERROR(ROUND(E1637/N1637,2),0)</f>
        <v>106.62</v>
      </c>
    </row>
    <row r="1638" spans="1:19" ht="43" hidden="1" x14ac:dyDescent="0.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 s="9">
        <f>(((I1638/60)/60/24)+DATE(1970,1,1))</f>
        <v>42132.916666666672</v>
      </c>
      <c r="K1638">
        <v>1428428515</v>
      </c>
      <c r="L1638" s="9">
        <f>(((K1638/60)/60/24)+DATE(1970,1,1))</f>
        <v>42101.737442129626</v>
      </c>
      <c r="M1638" t="b">
        <v>1</v>
      </c>
      <c r="N1638">
        <v>80</v>
      </c>
      <c r="O1638" t="b">
        <v>1</v>
      </c>
      <c r="P1638" s="14" t="s">
        <v>8322</v>
      </c>
      <c r="Q1638" t="s">
        <v>8334</v>
      </c>
      <c r="R1638" s="12">
        <f>ROUND(E1638/D1638*100,0)</f>
        <v>103</v>
      </c>
      <c r="S1638">
        <f>IFERROR(ROUND(E1638/N1638,2),0)</f>
        <v>109.19</v>
      </c>
    </row>
    <row r="1639" spans="1:19" ht="43" hidden="1" x14ac:dyDescent="0.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 s="9">
        <f>(((I1639/60)/60/24)+DATE(1970,1,1))</f>
        <v>42237.58699074074</v>
      </c>
      <c r="K1639">
        <v>1437573916</v>
      </c>
      <c r="L1639" s="9">
        <f>(((K1639/60)/60/24)+DATE(1970,1,1))</f>
        <v>42207.58699074074</v>
      </c>
      <c r="M1639" t="b">
        <v>1</v>
      </c>
      <c r="N1639">
        <v>119</v>
      </c>
      <c r="O1639" t="b">
        <v>1</v>
      </c>
      <c r="P1639" s="14" t="s">
        <v>8322</v>
      </c>
      <c r="Q1639" t="s">
        <v>8334</v>
      </c>
      <c r="R1639" s="12">
        <f>ROUND(E1639/D1639*100,0)</f>
        <v>103</v>
      </c>
      <c r="S1639">
        <f>IFERROR(ROUND(E1639/N1639,2),0)</f>
        <v>86.55</v>
      </c>
    </row>
    <row r="1640" spans="1:19" ht="28.7" hidden="1" x14ac:dyDescent="0.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 s="9">
        <f>(((I1640/60)/60/24)+DATE(1970,1,1))</f>
        <v>42445.761493055557</v>
      </c>
      <c r="K1640">
        <v>1455563793</v>
      </c>
      <c r="L1640" s="9">
        <f>(((K1640/60)/60/24)+DATE(1970,1,1))</f>
        <v>42415.803159722222</v>
      </c>
      <c r="M1640" t="b">
        <v>1</v>
      </c>
      <c r="N1640">
        <v>97</v>
      </c>
      <c r="O1640" t="b">
        <v>1</v>
      </c>
      <c r="P1640" s="14" t="s">
        <v>8322</v>
      </c>
      <c r="Q1640" t="s">
        <v>8334</v>
      </c>
      <c r="R1640" s="12">
        <f>ROUND(E1640/D1640*100,0)</f>
        <v>103</v>
      </c>
      <c r="S1640">
        <f>IFERROR(ROUND(E1640/N1640,2),0)</f>
        <v>79.400000000000006</v>
      </c>
    </row>
    <row r="1641" spans="1:19" ht="43" hidden="1" x14ac:dyDescent="0.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 s="9">
        <f>(((I1641/60)/60/24)+DATE(1970,1,1))</f>
        <v>42536.625</v>
      </c>
      <c r="K1641">
        <v>1463517521</v>
      </c>
      <c r="L1641" s="9">
        <f>(((K1641/60)/60/24)+DATE(1970,1,1))</f>
        <v>42507.860196759255</v>
      </c>
      <c r="M1641" t="b">
        <v>1</v>
      </c>
      <c r="N1641">
        <v>267</v>
      </c>
      <c r="O1641" t="b">
        <v>1</v>
      </c>
      <c r="P1641" s="14" t="s">
        <v>8322</v>
      </c>
      <c r="Q1641" t="s">
        <v>8334</v>
      </c>
      <c r="R1641" s="12">
        <f>ROUND(E1641/D1641*100,0)</f>
        <v>103</v>
      </c>
      <c r="S1641">
        <f>IFERROR(ROUND(E1641/N1641,2),0)</f>
        <v>193.05</v>
      </c>
    </row>
    <row r="1642" spans="1:19" ht="43" hidden="1" x14ac:dyDescent="0.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 s="9">
        <f>(((I1642/60)/60/24)+DATE(1970,1,1))</f>
        <v>41395.207638888889</v>
      </c>
      <c r="K1642">
        <v>1363960278</v>
      </c>
      <c r="L1642" s="9">
        <f>(((K1642/60)/60/24)+DATE(1970,1,1))</f>
        <v>41355.577291666668</v>
      </c>
      <c r="M1642" t="b">
        <v>0</v>
      </c>
      <c r="N1642">
        <v>119</v>
      </c>
      <c r="O1642" t="b">
        <v>1</v>
      </c>
      <c r="P1642" s="14" t="s">
        <v>8322</v>
      </c>
      <c r="Q1642" t="s">
        <v>8334</v>
      </c>
      <c r="R1642" s="12">
        <f>ROUND(E1642/D1642*100,0)</f>
        <v>103</v>
      </c>
      <c r="S1642">
        <f>IFERROR(ROUND(E1642/N1642,2),0)</f>
        <v>86.85</v>
      </c>
    </row>
    <row r="1643" spans="1:19" ht="43" hidden="1" x14ac:dyDescent="0.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 s="9">
        <f>(((I1643/60)/60/24)+DATE(1970,1,1))</f>
        <v>41675.961111111108</v>
      </c>
      <c r="K1643">
        <v>1389107062</v>
      </c>
      <c r="L1643" s="9">
        <f>(((K1643/60)/60/24)+DATE(1970,1,1))</f>
        <v>41646.628032407411</v>
      </c>
      <c r="M1643" t="b">
        <v>0</v>
      </c>
      <c r="N1643">
        <v>271</v>
      </c>
      <c r="O1643" t="b">
        <v>1</v>
      </c>
      <c r="P1643" s="14" t="s">
        <v>8322</v>
      </c>
      <c r="Q1643" t="s">
        <v>8334</v>
      </c>
      <c r="R1643" s="12">
        <f>ROUND(E1643/D1643*100,0)</f>
        <v>103</v>
      </c>
      <c r="S1643">
        <f>IFERROR(ROUND(E1643/N1643,2),0)</f>
        <v>133.13999999999999</v>
      </c>
    </row>
    <row r="1644" spans="1:19" ht="43" hidden="1" x14ac:dyDescent="0.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 s="9">
        <f>(((I1644/60)/60/24)+DATE(1970,1,1))</f>
        <v>41559.063252314816</v>
      </c>
      <c r="K1644">
        <v>1378949465</v>
      </c>
      <c r="L1644" s="9">
        <f>(((K1644/60)/60/24)+DATE(1970,1,1))</f>
        <v>41529.063252314816</v>
      </c>
      <c r="M1644" t="b">
        <v>0</v>
      </c>
      <c r="N1644">
        <v>208</v>
      </c>
      <c r="O1644" t="b">
        <v>1</v>
      </c>
      <c r="P1644" s="14" t="s">
        <v>8322</v>
      </c>
      <c r="Q1644" t="s">
        <v>8334</v>
      </c>
      <c r="R1644" s="12">
        <f>ROUND(E1644/D1644*100,0)</f>
        <v>103</v>
      </c>
      <c r="S1644">
        <f>IFERROR(ROUND(E1644/N1644,2),0)</f>
        <v>91.48</v>
      </c>
    </row>
    <row r="1645" spans="1:19" ht="43" hidden="1" x14ac:dyDescent="0.5">
      <c r="A1645">
        <v>3617</v>
      </c>
      <c r="B1645" s="3" t="s">
        <v>3615</v>
      </c>
      <c r="C1645" s="3" t="s">
        <v>7727</v>
      </c>
      <c r="D1645" s="6">
        <v>740</v>
      </c>
      <c r="E1645" s="8">
        <v>880</v>
      </c>
      <c r="F1645" t="s">
        <v>8218</v>
      </c>
      <c r="G1645" t="s">
        <v>8224</v>
      </c>
      <c r="H1645" t="s">
        <v>8246</v>
      </c>
      <c r="I1645">
        <v>1488240000</v>
      </c>
      <c r="J1645" s="9">
        <f>(((I1645/60)/60/24)+DATE(1970,1,1))</f>
        <v>42794</v>
      </c>
      <c r="K1645">
        <v>1486996729</v>
      </c>
      <c r="L1645" s="9">
        <f>(((K1645/60)/60/24)+DATE(1970,1,1))</f>
        <v>42779.610289351855</v>
      </c>
      <c r="M1645" t="b">
        <v>0</v>
      </c>
      <c r="N1645">
        <v>51</v>
      </c>
      <c r="O1645" t="b">
        <v>1</v>
      </c>
      <c r="P1645" s="14" t="s">
        <v>8319</v>
      </c>
      <c r="Q1645" t="s">
        <v>8320</v>
      </c>
      <c r="R1645" s="12">
        <f>ROUND(E1645/D1645*100,0)</f>
        <v>119</v>
      </c>
      <c r="S1645">
        <f>IFERROR(ROUND(E1645/N1645,2),0)</f>
        <v>17.25</v>
      </c>
    </row>
    <row r="1646" spans="1:19" ht="43" hidden="1" x14ac:dyDescent="0.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 s="9">
        <f>(((I1646/60)/60/24)+DATE(1970,1,1))</f>
        <v>41329.878148148149</v>
      </c>
      <c r="K1646">
        <v>1359147872</v>
      </c>
      <c r="L1646" s="9">
        <f>(((K1646/60)/60/24)+DATE(1970,1,1))</f>
        <v>41299.878148148149</v>
      </c>
      <c r="M1646" t="b">
        <v>0</v>
      </c>
      <c r="N1646">
        <v>59</v>
      </c>
      <c r="O1646" t="b">
        <v>1</v>
      </c>
      <c r="P1646" s="14" t="s">
        <v>8325</v>
      </c>
      <c r="Q1646" t="s">
        <v>8335</v>
      </c>
      <c r="R1646" s="12">
        <f>ROUND(E1646/D1646*100,0)</f>
        <v>103</v>
      </c>
      <c r="S1646">
        <f>IFERROR(ROUND(E1646/N1646,2),0)</f>
        <v>77.27</v>
      </c>
    </row>
    <row r="1647" spans="1:19" ht="43" hidden="1" x14ac:dyDescent="0.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 s="9">
        <f>(((I1647/60)/60/24)+DATE(1970,1,1))</f>
        <v>41715.107858796298</v>
      </c>
      <c r="K1647">
        <v>1391571319</v>
      </c>
      <c r="L1647" s="9">
        <f>(((K1647/60)/60/24)+DATE(1970,1,1))</f>
        <v>41675.149525462963</v>
      </c>
      <c r="M1647" t="b">
        <v>0</v>
      </c>
      <c r="N1647">
        <v>10</v>
      </c>
      <c r="O1647" t="b">
        <v>1</v>
      </c>
      <c r="P1647" s="14" t="s">
        <v>8316</v>
      </c>
      <c r="Q1647" t="s">
        <v>8317</v>
      </c>
      <c r="R1647" s="12">
        <f>ROUND(E1647/D1647*100,0)</f>
        <v>103</v>
      </c>
      <c r="S1647">
        <f>IFERROR(ROUND(E1647/N1647,2),0)</f>
        <v>102.5</v>
      </c>
    </row>
    <row r="1648" spans="1:19" ht="43" hidden="1" x14ac:dyDescent="0.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 s="9">
        <f>(((I1648/60)/60/24)+DATE(1970,1,1))</f>
        <v>41458.207638888889</v>
      </c>
      <c r="K1648">
        <v>1371491244</v>
      </c>
      <c r="L1648" s="9">
        <f>(((K1648/60)/60/24)+DATE(1970,1,1))</f>
        <v>41442.741249999999</v>
      </c>
      <c r="M1648" t="b">
        <v>0</v>
      </c>
      <c r="N1648">
        <v>32</v>
      </c>
      <c r="O1648" t="b">
        <v>1</v>
      </c>
      <c r="P1648" s="14" t="s">
        <v>8316</v>
      </c>
      <c r="Q1648" t="s">
        <v>8317</v>
      </c>
      <c r="R1648" s="12">
        <f>ROUND(E1648/D1648*100,0)</f>
        <v>103</v>
      </c>
      <c r="S1648">
        <f>IFERROR(ROUND(E1648/N1648,2),0)</f>
        <v>88.33</v>
      </c>
    </row>
    <row r="1649" spans="1:19" ht="43" hidden="1" x14ac:dyDescent="0.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 s="9">
        <f>(((I1649/60)/60/24)+DATE(1970,1,1))</f>
        <v>40953.825694444444</v>
      </c>
      <c r="K1649">
        <v>1326972107</v>
      </c>
      <c r="L1649" s="9">
        <f>(((K1649/60)/60/24)+DATE(1970,1,1))</f>
        <v>40927.473460648151</v>
      </c>
      <c r="M1649" t="b">
        <v>0</v>
      </c>
      <c r="N1649">
        <v>11</v>
      </c>
      <c r="O1649" t="b">
        <v>1</v>
      </c>
      <c r="P1649" s="14" t="s">
        <v>8316</v>
      </c>
      <c r="Q1649" t="s">
        <v>8317</v>
      </c>
      <c r="R1649" s="12">
        <f>ROUND(E1649/D1649*100,0)</f>
        <v>103</v>
      </c>
      <c r="S1649">
        <f>IFERROR(ROUND(E1649/N1649,2),0)</f>
        <v>28.18</v>
      </c>
    </row>
    <row r="1650" spans="1:19" ht="28.7" hidden="1" x14ac:dyDescent="0.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 s="9">
        <f>(((I1650/60)/60/24)+DATE(1970,1,1))</f>
        <v>42575.125196759262</v>
      </c>
      <c r="K1650">
        <v>1466737217</v>
      </c>
      <c r="L1650" s="9">
        <f>(((K1650/60)/60/24)+DATE(1970,1,1))</f>
        <v>42545.125196759262</v>
      </c>
      <c r="M1650" t="b">
        <v>0</v>
      </c>
      <c r="N1650">
        <v>47</v>
      </c>
      <c r="O1650" t="b">
        <v>1</v>
      </c>
      <c r="P1650" s="14" t="s">
        <v>8316</v>
      </c>
      <c r="Q1650" t="s">
        <v>8337</v>
      </c>
      <c r="R1650" s="12">
        <f>ROUND(E1650/D1650*100,0)</f>
        <v>103</v>
      </c>
      <c r="S1650">
        <f>IFERROR(ROUND(E1650/N1650,2),0)</f>
        <v>31.91</v>
      </c>
    </row>
    <row r="1651" spans="1:19" ht="43" hidden="1" x14ac:dyDescent="0.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 s="9">
        <f>(((I1651/60)/60/24)+DATE(1970,1,1))</f>
        <v>41935.034108796295</v>
      </c>
      <c r="K1651">
        <v>1411433347</v>
      </c>
      <c r="L1651" s="9">
        <f>(((K1651/60)/60/24)+DATE(1970,1,1))</f>
        <v>41905.034108796295</v>
      </c>
      <c r="M1651" t="b">
        <v>1</v>
      </c>
      <c r="N1651">
        <v>111</v>
      </c>
      <c r="O1651" t="b">
        <v>1</v>
      </c>
      <c r="P1651" s="14" t="s">
        <v>8316</v>
      </c>
      <c r="Q1651" t="s">
        <v>8329</v>
      </c>
      <c r="R1651" s="12">
        <f>ROUND(E1651/D1651*100,0)</f>
        <v>103</v>
      </c>
      <c r="S1651">
        <f>IFERROR(ROUND(E1651/N1651,2),0)</f>
        <v>69.67</v>
      </c>
    </row>
    <row r="1652" spans="1:19" ht="28.7" hidden="1" x14ac:dyDescent="0.5">
      <c r="A1652">
        <v>3826</v>
      </c>
      <c r="B1652" s="3" t="s">
        <v>3823</v>
      </c>
      <c r="C1652" s="3" t="s">
        <v>7935</v>
      </c>
      <c r="D1652" s="6">
        <v>600</v>
      </c>
      <c r="E1652" s="8">
        <v>715</v>
      </c>
      <c r="F1652" t="s">
        <v>8218</v>
      </c>
      <c r="G1652" t="s">
        <v>8224</v>
      </c>
      <c r="H1652" t="s">
        <v>8246</v>
      </c>
      <c r="I1652">
        <v>1430993394</v>
      </c>
      <c r="J1652" s="9">
        <f>(((I1652/60)/60/24)+DATE(1970,1,1))</f>
        <v>42131.423541666663</v>
      </c>
      <c r="K1652">
        <v>1428401394</v>
      </c>
      <c r="L1652" s="9">
        <f>(((K1652/60)/60/24)+DATE(1970,1,1))</f>
        <v>42101.423541666663</v>
      </c>
      <c r="M1652" t="b">
        <v>0</v>
      </c>
      <c r="N1652">
        <v>26</v>
      </c>
      <c r="O1652" t="b">
        <v>1</v>
      </c>
      <c r="P1652" s="14" t="s">
        <v>8319</v>
      </c>
      <c r="Q1652" t="s">
        <v>8320</v>
      </c>
      <c r="R1652" s="12">
        <f>ROUND(E1652/D1652*100,0)</f>
        <v>119</v>
      </c>
      <c r="S1652">
        <f>IFERROR(ROUND(E1652/N1652,2),0)</f>
        <v>27.5</v>
      </c>
    </row>
    <row r="1653" spans="1:19" ht="43" hidden="1" x14ac:dyDescent="0.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 s="9">
        <f>(((I1653/60)/60/24)+DATE(1970,1,1))</f>
        <v>42342.208333333328</v>
      </c>
      <c r="K1653">
        <v>1445363833</v>
      </c>
      <c r="L1653" s="9">
        <f>(((K1653/60)/60/24)+DATE(1970,1,1))</f>
        <v>42297.748067129629</v>
      </c>
      <c r="M1653" t="b">
        <v>0</v>
      </c>
      <c r="N1653">
        <v>57</v>
      </c>
      <c r="O1653" t="b">
        <v>1</v>
      </c>
      <c r="P1653" s="14" t="s">
        <v>8327</v>
      </c>
      <c r="Q1653" t="s">
        <v>8328</v>
      </c>
      <c r="R1653" s="12">
        <f>ROUND(E1653/D1653*100,0)</f>
        <v>103</v>
      </c>
      <c r="S1653">
        <f>IFERROR(ROUND(E1653/N1653,2),0)</f>
        <v>234.79</v>
      </c>
    </row>
    <row r="1654" spans="1:19" ht="43" hidden="1" x14ac:dyDescent="0.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 s="9">
        <f>(((I1654/60)/60/24)+DATE(1970,1,1))</f>
        <v>42565.809490740736</v>
      </c>
      <c r="K1654">
        <v>1465932340</v>
      </c>
      <c r="L1654" s="9">
        <f>(((K1654/60)/60/24)+DATE(1970,1,1))</f>
        <v>42535.809490740736</v>
      </c>
      <c r="M1654" t="b">
        <v>0</v>
      </c>
      <c r="N1654">
        <v>183</v>
      </c>
      <c r="O1654" t="b">
        <v>1</v>
      </c>
      <c r="P1654" s="14" t="s">
        <v>8327</v>
      </c>
      <c r="Q1654" t="s">
        <v>8328</v>
      </c>
      <c r="R1654" s="12">
        <f>ROUND(E1654/D1654*100,0)</f>
        <v>103</v>
      </c>
      <c r="S1654">
        <f>IFERROR(ROUND(E1654/N1654,2),0)</f>
        <v>148.57</v>
      </c>
    </row>
    <row r="1655" spans="1:19" ht="43" hidden="1" x14ac:dyDescent="0.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 s="9">
        <f>(((I1655/60)/60/24)+DATE(1970,1,1))</f>
        <v>42206.125</v>
      </c>
      <c r="K1655">
        <v>1436551178</v>
      </c>
      <c r="L1655" s="9">
        <f>(((K1655/60)/60/24)+DATE(1970,1,1))</f>
        <v>42195.749745370369</v>
      </c>
      <c r="M1655" t="b">
        <v>0</v>
      </c>
      <c r="N1655">
        <v>29</v>
      </c>
      <c r="O1655" t="b">
        <v>1</v>
      </c>
      <c r="P1655" s="14" t="s">
        <v>8319</v>
      </c>
      <c r="Q1655" t="s">
        <v>8320</v>
      </c>
      <c r="R1655" s="12">
        <f>ROUND(E1655/D1655*100,0)</f>
        <v>103</v>
      </c>
      <c r="S1655">
        <f>IFERROR(ROUND(E1655/N1655,2),0)</f>
        <v>70.86</v>
      </c>
    </row>
    <row r="1656" spans="1:19" ht="43" hidden="1" x14ac:dyDescent="0.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 s="9">
        <f>(((I1656/60)/60/24)+DATE(1970,1,1))</f>
        <v>41481.062905092593</v>
      </c>
      <c r="K1656">
        <v>1372210235</v>
      </c>
      <c r="L1656" s="9">
        <f>(((K1656/60)/60/24)+DATE(1970,1,1))</f>
        <v>41451.062905092593</v>
      </c>
      <c r="M1656" t="b">
        <v>0</v>
      </c>
      <c r="N1656">
        <v>66</v>
      </c>
      <c r="O1656" t="b">
        <v>1</v>
      </c>
      <c r="P1656" s="14" t="s">
        <v>8316</v>
      </c>
      <c r="Q1656" t="s">
        <v>8317</v>
      </c>
      <c r="R1656" s="12">
        <f>ROUND(E1656/D1656*100,0)</f>
        <v>103</v>
      </c>
      <c r="S1656">
        <f>IFERROR(ROUND(E1656/N1656,2),0)</f>
        <v>62.17</v>
      </c>
    </row>
    <row r="1657" spans="1:19" ht="43" hidden="1" x14ac:dyDescent="0.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 s="9">
        <f>(((I1657/60)/60/24)+DATE(1970,1,1))</f>
        <v>41810.915972222225</v>
      </c>
      <c r="K1657">
        <v>1400867283</v>
      </c>
      <c r="L1657" s="9">
        <f>(((K1657/60)/60/24)+DATE(1970,1,1))</f>
        <v>41782.741701388892</v>
      </c>
      <c r="M1657" t="b">
        <v>1</v>
      </c>
      <c r="N1657">
        <v>145</v>
      </c>
      <c r="O1657" t="b">
        <v>1</v>
      </c>
      <c r="P1657" s="14" t="s">
        <v>8327</v>
      </c>
      <c r="Q1657" t="s">
        <v>8328</v>
      </c>
      <c r="R1657" s="12">
        <f>ROUND(E1657/D1657*100,0)</f>
        <v>103</v>
      </c>
      <c r="S1657">
        <f>IFERROR(ROUND(E1657/N1657,2),0)</f>
        <v>64.16</v>
      </c>
    </row>
    <row r="1658" spans="1:19" ht="28.7" hidden="1" x14ac:dyDescent="0.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 s="9">
        <f>(((I1658/60)/60/24)+DATE(1970,1,1))</f>
        <v>41992.166666666672</v>
      </c>
      <c r="K1658">
        <v>1415824513</v>
      </c>
      <c r="L1658" s="9">
        <f>(((K1658/60)/60/24)+DATE(1970,1,1))</f>
        <v>41955.857789351852</v>
      </c>
      <c r="M1658" t="b">
        <v>1</v>
      </c>
      <c r="N1658">
        <v>167</v>
      </c>
      <c r="O1658" t="b">
        <v>1</v>
      </c>
      <c r="P1658" s="14" t="s">
        <v>8327</v>
      </c>
      <c r="Q1658" t="s">
        <v>8328</v>
      </c>
      <c r="R1658" s="12">
        <f>ROUND(E1658/D1658*100,0)</f>
        <v>103</v>
      </c>
      <c r="S1658">
        <f>IFERROR(ROUND(E1658/N1658,2),0)</f>
        <v>111.53</v>
      </c>
    </row>
    <row r="1659" spans="1:19" ht="43" hidden="1" x14ac:dyDescent="0.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 s="9">
        <f>(((I1659/60)/60/24)+DATE(1970,1,1))</f>
        <v>42026.782060185185</v>
      </c>
      <c r="K1659">
        <v>1418064370</v>
      </c>
      <c r="L1659" s="9">
        <f>(((K1659/60)/60/24)+DATE(1970,1,1))</f>
        <v>41981.782060185185</v>
      </c>
      <c r="M1659" t="b">
        <v>1</v>
      </c>
      <c r="N1659">
        <v>46</v>
      </c>
      <c r="O1659" t="b">
        <v>1</v>
      </c>
      <c r="P1659" s="14" t="s">
        <v>8327</v>
      </c>
      <c r="Q1659" t="s">
        <v>8328</v>
      </c>
      <c r="R1659" s="12">
        <f>ROUND(E1659/D1659*100,0)</f>
        <v>103</v>
      </c>
      <c r="S1659">
        <f>IFERROR(ROUND(E1659/N1659,2),0)</f>
        <v>156.16999999999999</v>
      </c>
    </row>
    <row r="1660" spans="1:19" ht="43" hidden="1" x14ac:dyDescent="0.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 s="9">
        <f>(((I1660/60)/60/24)+DATE(1970,1,1))</f>
        <v>41854.708333333336</v>
      </c>
      <c r="K1660">
        <v>1401924769</v>
      </c>
      <c r="L1660" s="9">
        <f>(((K1660/60)/60/24)+DATE(1970,1,1))</f>
        <v>41794.981122685182</v>
      </c>
      <c r="M1660" t="b">
        <v>0</v>
      </c>
      <c r="N1660">
        <v>77</v>
      </c>
      <c r="O1660" t="b">
        <v>1</v>
      </c>
      <c r="P1660" s="14" t="s">
        <v>8316</v>
      </c>
      <c r="Q1660" t="s">
        <v>8317</v>
      </c>
      <c r="R1660" s="12">
        <f>ROUND(E1660/D1660*100,0)</f>
        <v>103</v>
      </c>
      <c r="S1660">
        <f>IFERROR(ROUND(E1660/N1660,2),0)</f>
        <v>66.69</v>
      </c>
    </row>
    <row r="1661" spans="1:19" ht="57.35" hidden="1" x14ac:dyDescent="0.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 s="9">
        <f>(((I1661/60)/60/24)+DATE(1970,1,1))</f>
        <v>42386.875</v>
      </c>
      <c r="K1661">
        <v>1449359831</v>
      </c>
      <c r="L1661" s="9">
        <f>(((K1661/60)/60/24)+DATE(1970,1,1))</f>
        <v>42343.998043981483</v>
      </c>
      <c r="M1661" t="b">
        <v>0</v>
      </c>
      <c r="N1661">
        <v>101</v>
      </c>
      <c r="O1661" t="b">
        <v>1</v>
      </c>
      <c r="P1661" s="14" t="s">
        <v>8316</v>
      </c>
      <c r="Q1661" t="s">
        <v>8324</v>
      </c>
      <c r="R1661" s="12">
        <f>ROUND(E1661/D1661*100,0)</f>
        <v>103</v>
      </c>
      <c r="S1661">
        <f>IFERROR(ROUND(E1661/N1661,2),0)</f>
        <v>80.180000000000007</v>
      </c>
    </row>
    <row r="1662" spans="1:19" ht="43" hidden="1" x14ac:dyDescent="0.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 s="9">
        <f>(((I1662/60)/60/24)+DATE(1970,1,1))</f>
        <v>40908.239999999998</v>
      </c>
      <c r="K1662">
        <v>1320122736</v>
      </c>
      <c r="L1662" s="9">
        <f>(((K1662/60)/60/24)+DATE(1970,1,1))</f>
        <v>40848.198333333334</v>
      </c>
      <c r="M1662" t="b">
        <v>0</v>
      </c>
      <c r="N1662">
        <v>62</v>
      </c>
      <c r="O1662" t="b">
        <v>1</v>
      </c>
      <c r="P1662" s="14" t="s">
        <v>8316</v>
      </c>
      <c r="Q1662" t="s">
        <v>8324</v>
      </c>
      <c r="R1662" s="12">
        <f>ROUND(E1662/D1662*100,0)</f>
        <v>103</v>
      </c>
      <c r="S1662">
        <f>IFERROR(ROUND(E1662/N1662,2),0)</f>
        <v>132.44</v>
      </c>
    </row>
    <row r="1663" spans="1:19" ht="43" hidden="1" x14ac:dyDescent="0.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 s="9">
        <f>(((I1663/60)/60/24)+DATE(1970,1,1))</f>
        <v>40875.191423611112</v>
      </c>
      <c r="K1663">
        <v>1319859339</v>
      </c>
      <c r="L1663" s="9">
        <f>(((K1663/60)/60/24)+DATE(1970,1,1))</f>
        <v>40845.14975694444</v>
      </c>
      <c r="M1663" t="b">
        <v>0</v>
      </c>
      <c r="N1663">
        <v>116</v>
      </c>
      <c r="O1663" t="b">
        <v>1</v>
      </c>
      <c r="P1663" s="14" t="s">
        <v>8316</v>
      </c>
      <c r="Q1663" t="s">
        <v>8324</v>
      </c>
      <c r="R1663" s="12">
        <f>ROUND(E1663/D1663*100,0)</f>
        <v>103</v>
      </c>
      <c r="S1663">
        <f>IFERROR(ROUND(E1663/N1663,2),0)</f>
        <v>70.78</v>
      </c>
    </row>
    <row r="1664" spans="1:19" ht="57.35" hidden="1" x14ac:dyDescent="0.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 s="9">
        <f>(((I1664/60)/60/24)+DATE(1970,1,1))</f>
        <v>40364.166666666664</v>
      </c>
      <c r="K1664">
        <v>1273961999</v>
      </c>
      <c r="L1664" s="9">
        <f>(((K1664/60)/60/24)+DATE(1970,1,1))</f>
        <v>40313.930543981485</v>
      </c>
      <c r="M1664" t="b">
        <v>0</v>
      </c>
      <c r="N1664">
        <v>23</v>
      </c>
      <c r="O1664" t="b">
        <v>1</v>
      </c>
      <c r="P1664" s="14" t="s">
        <v>8316</v>
      </c>
      <c r="Q1664" t="s">
        <v>8324</v>
      </c>
      <c r="R1664" s="12">
        <f>ROUND(E1664/D1664*100,0)</f>
        <v>103</v>
      </c>
      <c r="S1664">
        <f>IFERROR(ROUND(E1664/N1664,2),0)</f>
        <v>44.61</v>
      </c>
    </row>
    <row r="1665" spans="1:19" ht="43" hidden="1" x14ac:dyDescent="0.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 s="9">
        <f>(((I1665/60)/60/24)+DATE(1970,1,1))</f>
        <v>42818.208599537036</v>
      </c>
      <c r="K1665">
        <v>1487743223</v>
      </c>
      <c r="L1665" s="9">
        <f>(((K1665/60)/60/24)+DATE(1970,1,1))</f>
        <v>42788.2502662037</v>
      </c>
      <c r="M1665" t="b">
        <v>0</v>
      </c>
      <c r="N1665">
        <v>15</v>
      </c>
      <c r="O1665" t="b">
        <v>0</v>
      </c>
      <c r="P1665" s="14" t="s">
        <v>8316</v>
      </c>
      <c r="Q1665" t="s">
        <v>8341</v>
      </c>
      <c r="R1665" s="12">
        <f>ROUND(E1665/D1665*100,0)</f>
        <v>103</v>
      </c>
      <c r="S1665">
        <f>IFERROR(ROUND(E1665/N1665,2),0)</f>
        <v>24</v>
      </c>
    </row>
    <row r="1666" spans="1:19" ht="28.7" hidden="1" x14ac:dyDescent="0.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 s="9">
        <f>(((I1666/60)/60/24)+DATE(1970,1,1))</f>
        <v>42082.739849537036</v>
      </c>
      <c r="K1666">
        <v>1424198723</v>
      </c>
      <c r="L1666" s="9">
        <f>(((K1666/60)/60/24)+DATE(1970,1,1))</f>
        <v>42052.7815162037</v>
      </c>
      <c r="M1666" t="b">
        <v>0</v>
      </c>
      <c r="N1666">
        <v>61</v>
      </c>
      <c r="O1666" t="b">
        <v>1</v>
      </c>
      <c r="P1666" s="14" t="s">
        <v>8327</v>
      </c>
      <c r="Q1666" t="s">
        <v>8328</v>
      </c>
      <c r="R1666" s="12">
        <f>ROUND(E1666/D1666*100,0)</f>
        <v>103</v>
      </c>
      <c r="S1666">
        <f>IFERROR(ROUND(E1666/N1666,2),0)</f>
        <v>168.69</v>
      </c>
    </row>
    <row r="1667" spans="1:19" ht="43" hidden="1" x14ac:dyDescent="0.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 s="9">
        <f>(((I1667/60)/60/24)+DATE(1970,1,1))</f>
        <v>42611.167465277773</v>
      </c>
      <c r="K1667">
        <v>1468987269</v>
      </c>
      <c r="L1667" s="9">
        <f>(((K1667/60)/60/24)+DATE(1970,1,1))</f>
        <v>42571.167465277773</v>
      </c>
      <c r="M1667" t="b">
        <v>0</v>
      </c>
      <c r="N1667">
        <v>120</v>
      </c>
      <c r="O1667" t="b">
        <v>1</v>
      </c>
      <c r="P1667" s="14" t="s">
        <v>8327</v>
      </c>
      <c r="Q1667" t="s">
        <v>8328</v>
      </c>
      <c r="R1667" s="12">
        <f>ROUND(E1667/D1667*100,0)</f>
        <v>103</v>
      </c>
      <c r="S1667">
        <f>IFERROR(ROUND(E1667/N1667,2),0)</f>
        <v>47.13</v>
      </c>
    </row>
    <row r="1668" spans="1:19" ht="43" hidden="1" x14ac:dyDescent="0.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 s="9">
        <f>(((I1668/60)/60/24)+DATE(1970,1,1))</f>
        <v>41041.996099537035</v>
      </c>
      <c r="K1668">
        <v>1335570863</v>
      </c>
      <c r="L1668" s="9">
        <f>(((K1668/60)/60/24)+DATE(1970,1,1))</f>
        <v>41026.996099537035</v>
      </c>
      <c r="M1668" t="b">
        <v>0</v>
      </c>
      <c r="N1668">
        <v>14</v>
      </c>
      <c r="O1668" t="b">
        <v>1</v>
      </c>
      <c r="P1668" s="14" t="s">
        <v>8316</v>
      </c>
      <c r="Q1668" t="s">
        <v>8317</v>
      </c>
      <c r="R1668" s="12">
        <f>ROUND(E1668/D1668*100,0)</f>
        <v>103</v>
      </c>
      <c r="S1668">
        <f>IFERROR(ROUND(E1668/N1668,2),0)</f>
        <v>73.569999999999993</v>
      </c>
    </row>
    <row r="1669" spans="1:19" hidden="1" x14ac:dyDescent="0.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 s="9">
        <f>(((I1669/60)/60/24)+DATE(1970,1,1))</f>
        <v>40976.207638888889</v>
      </c>
      <c r="K1669">
        <v>1329856839</v>
      </c>
      <c r="L1669" s="9">
        <f>(((K1669/60)/60/24)+DATE(1970,1,1))</f>
        <v>40960.861562500002</v>
      </c>
      <c r="M1669" t="b">
        <v>0</v>
      </c>
      <c r="N1669">
        <v>11</v>
      </c>
      <c r="O1669" t="b">
        <v>1</v>
      </c>
      <c r="P1669" s="14" t="s">
        <v>8316</v>
      </c>
      <c r="Q1669" t="s">
        <v>8333</v>
      </c>
      <c r="R1669" s="12">
        <f>ROUND(E1669/D1669*100,0)</f>
        <v>103</v>
      </c>
      <c r="S1669">
        <f>IFERROR(ROUND(E1669/N1669,2),0)</f>
        <v>56.36</v>
      </c>
    </row>
    <row r="1670" spans="1:19" ht="28.7" hidden="1" x14ac:dyDescent="0.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 s="9">
        <f>(((I1670/60)/60/24)+DATE(1970,1,1))</f>
        <v>41401.648078703707</v>
      </c>
      <c r="K1670">
        <v>1365348794</v>
      </c>
      <c r="L1670" s="9">
        <f>(((K1670/60)/60/24)+DATE(1970,1,1))</f>
        <v>41371.648078703707</v>
      </c>
      <c r="M1670" t="b">
        <v>0</v>
      </c>
      <c r="N1670">
        <v>34</v>
      </c>
      <c r="O1670" t="b">
        <v>1</v>
      </c>
      <c r="P1670" s="14" t="s">
        <v>8316</v>
      </c>
      <c r="Q1670" t="s">
        <v>8333</v>
      </c>
      <c r="R1670" s="12">
        <f>ROUND(E1670/D1670*100,0)</f>
        <v>103</v>
      </c>
      <c r="S1670">
        <f>IFERROR(ROUND(E1670/N1670,2),0)</f>
        <v>77.349999999999994</v>
      </c>
    </row>
    <row r="1671" spans="1:19" ht="43" hidden="1" x14ac:dyDescent="0.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 s="9">
        <f>(((I1671/60)/60/24)+DATE(1970,1,1))</f>
        <v>42111</v>
      </c>
      <c r="K1671">
        <v>1426714870</v>
      </c>
      <c r="L1671" s="9">
        <f>(((K1671/60)/60/24)+DATE(1970,1,1))</f>
        <v>42081.903587962966</v>
      </c>
      <c r="M1671" t="b">
        <v>0</v>
      </c>
      <c r="N1671">
        <v>443</v>
      </c>
      <c r="O1671" t="b">
        <v>1</v>
      </c>
      <c r="P1671" s="14" t="s">
        <v>8312</v>
      </c>
      <c r="Q1671" t="s">
        <v>8313</v>
      </c>
      <c r="R1671" s="12">
        <f>ROUND(E1671/D1671*100,0)</f>
        <v>103</v>
      </c>
      <c r="S1671">
        <f>IFERROR(ROUND(E1671/N1671,2),0)</f>
        <v>227.85</v>
      </c>
    </row>
    <row r="1672" spans="1:19" ht="28.7" hidden="1" x14ac:dyDescent="0.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 s="9">
        <f>(((I1672/60)/60/24)+DATE(1970,1,1))</f>
        <v>42496.826180555552</v>
      </c>
      <c r="K1672">
        <v>1459972182</v>
      </c>
      <c r="L1672" s="9">
        <f>(((K1672/60)/60/24)+DATE(1970,1,1))</f>
        <v>42466.826180555552</v>
      </c>
      <c r="M1672" t="b">
        <v>0</v>
      </c>
      <c r="N1672">
        <v>3</v>
      </c>
      <c r="O1672" t="b">
        <v>1</v>
      </c>
      <c r="P1672" s="14" t="s">
        <v>8312</v>
      </c>
      <c r="Q1672" t="s">
        <v>8313</v>
      </c>
      <c r="R1672" s="12">
        <f>ROUND(E1672/D1672*100,0)</f>
        <v>103</v>
      </c>
      <c r="S1672">
        <f>IFERROR(ROUND(E1672/N1672,2),0)</f>
        <v>205</v>
      </c>
    </row>
    <row r="1673" spans="1:19" ht="28.7" hidden="1" x14ac:dyDescent="0.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 s="9">
        <f>(((I1673/60)/60/24)+DATE(1970,1,1))</f>
        <v>42546.165972222225</v>
      </c>
      <c r="K1673">
        <v>1464196414</v>
      </c>
      <c r="L1673" s="9">
        <f>(((K1673/60)/60/24)+DATE(1970,1,1))</f>
        <v>42515.71775462963</v>
      </c>
      <c r="M1673" t="b">
        <v>0</v>
      </c>
      <c r="N1673">
        <v>83</v>
      </c>
      <c r="O1673" t="b">
        <v>1</v>
      </c>
      <c r="P1673" s="14" t="s">
        <v>8316</v>
      </c>
      <c r="Q1673" t="s">
        <v>8317</v>
      </c>
      <c r="R1673" s="12">
        <f>ROUND(E1673/D1673*100,0)</f>
        <v>103</v>
      </c>
      <c r="S1673">
        <f>IFERROR(ROUND(E1673/N1673,2),0)</f>
        <v>68.010000000000005</v>
      </c>
    </row>
    <row r="1674" spans="1:19" ht="43" hidden="1" x14ac:dyDescent="0.5">
      <c r="A1674">
        <v>536</v>
      </c>
      <c r="B1674" s="3" t="s">
        <v>537</v>
      </c>
      <c r="C1674" s="3" t="s">
        <v>4646</v>
      </c>
      <c r="D1674" s="6">
        <v>3300</v>
      </c>
      <c r="E1674" s="8">
        <v>3902.5</v>
      </c>
      <c r="F1674" t="s">
        <v>8218</v>
      </c>
      <c r="G1674" t="s">
        <v>8224</v>
      </c>
      <c r="H1674" t="s">
        <v>8246</v>
      </c>
      <c r="I1674">
        <v>1438624800</v>
      </c>
      <c r="J1674" s="9">
        <f>(((I1674/60)/60/24)+DATE(1970,1,1))</f>
        <v>42219.75</v>
      </c>
      <c r="K1674">
        <v>1435133807</v>
      </c>
      <c r="L1674" s="9">
        <f>(((K1674/60)/60/24)+DATE(1970,1,1))</f>
        <v>42179.344988425932</v>
      </c>
      <c r="M1674" t="b">
        <v>0</v>
      </c>
      <c r="N1674">
        <v>39</v>
      </c>
      <c r="O1674" t="b">
        <v>1</v>
      </c>
      <c r="P1674" s="14" t="s">
        <v>8319</v>
      </c>
      <c r="Q1674" t="s">
        <v>8320</v>
      </c>
      <c r="R1674" s="12">
        <f>ROUND(E1674/D1674*100,0)</f>
        <v>118</v>
      </c>
      <c r="S1674">
        <f>IFERROR(ROUND(E1674/N1674,2),0)</f>
        <v>100.06</v>
      </c>
    </row>
    <row r="1675" spans="1:19" ht="43" hidden="1" x14ac:dyDescent="0.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 s="9">
        <f>(((I1675/60)/60/24)+DATE(1970,1,1))</f>
        <v>41015.257222222222</v>
      </c>
      <c r="K1675">
        <v>1333001424</v>
      </c>
      <c r="L1675" s="9">
        <f>(((K1675/60)/60/24)+DATE(1970,1,1))</f>
        <v>40997.257222222222</v>
      </c>
      <c r="M1675" t="b">
        <v>0</v>
      </c>
      <c r="N1675">
        <v>34</v>
      </c>
      <c r="O1675" t="b">
        <v>1</v>
      </c>
      <c r="P1675" s="14" t="s">
        <v>8316</v>
      </c>
      <c r="Q1675" t="s">
        <v>8329</v>
      </c>
      <c r="R1675" s="12">
        <f>ROUND(E1675/D1675*100,0)</f>
        <v>103</v>
      </c>
      <c r="S1675">
        <f>IFERROR(ROUND(E1675/N1675,2),0)</f>
        <v>33.24</v>
      </c>
    </row>
    <row r="1676" spans="1:19" ht="43" hidden="1" x14ac:dyDescent="0.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 s="9">
        <f>(((I1676/60)/60/24)+DATE(1970,1,1))</f>
        <v>42806.082349537035</v>
      </c>
      <c r="K1676">
        <v>1486691915</v>
      </c>
      <c r="L1676" s="9">
        <f>(((K1676/60)/60/24)+DATE(1970,1,1))</f>
        <v>42776.082349537035</v>
      </c>
      <c r="M1676" t="b">
        <v>0</v>
      </c>
      <c r="N1676">
        <v>194</v>
      </c>
      <c r="O1676" t="b">
        <v>1</v>
      </c>
      <c r="P1676" s="14" t="s">
        <v>8314</v>
      </c>
      <c r="Q1676" t="s">
        <v>8315</v>
      </c>
      <c r="R1676" s="12">
        <f>ROUND(E1676/D1676*100,0)</f>
        <v>103</v>
      </c>
      <c r="S1676">
        <f>IFERROR(ROUND(E1676/N1676,2),0)</f>
        <v>148.08000000000001</v>
      </c>
    </row>
    <row r="1677" spans="1:19" ht="43" hidden="1" x14ac:dyDescent="0.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 s="9">
        <f>(((I1677/60)/60/24)+DATE(1970,1,1))</f>
        <v>41034.72619212963</v>
      </c>
      <c r="K1677">
        <v>1333646743</v>
      </c>
      <c r="L1677" s="9">
        <f>(((K1677/60)/60/24)+DATE(1970,1,1))</f>
        <v>41004.72619212963</v>
      </c>
      <c r="M1677" t="b">
        <v>1</v>
      </c>
      <c r="N1677">
        <v>64</v>
      </c>
      <c r="O1677" t="b">
        <v>1</v>
      </c>
      <c r="P1677" s="14" t="s">
        <v>8316</v>
      </c>
      <c r="Q1677" t="s">
        <v>8333</v>
      </c>
      <c r="R1677" s="12">
        <f>ROUND(E1677/D1677*100,0)</f>
        <v>103</v>
      </c>
      <c r="S1677">
        <f>IFERROR(ROUND(E1677/N1677,2),0)</f>
        <v>40.08</v>
      </c>
    </row>
    <row r="1678" spans="1:19" ht="43" hidden="1" x14ac:dyDescent="0.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 s="9">
        <f>(((I1678/60)/60/24)+DATE(1970,1,1))</f>
        <v>41053.07471064815</v>
      </c>
      <c r="K1678">
        <v>1335232055</v>
      </c>
      <c r="L1678" s="9">
        <f>(((K1678/60)/60/24)+DATE(1970,1,1))</f>
        <v>41023.07471064815</v>
      </c>
      <c r="M1678" t="b">
        <v>0</v>
      </c>
      <c r="N1678">
        <v>36</v>
      </c>
      <c r="O1678" t="b">
        <v>1</v>
      </c>
      <c r="P1678" s="14" t="s">
        <v>8316</v>
      </c>
      <c r="Q1678" t="s">
        <v>8333</v>
      </c>
      <c r="R1678" s="12">
        <f>ROUND(E1678/D1678*100,0)</f>
        <v>103</v>
      </c>
      <c r="S1678">
        <f>IFERROR(ROUND(E1678/N1678,2),0)</f>
        <v>28.66</v>
      </c>
    </row>
    <row r="1679" spans="1:19" ht="43" hidden="1" x14ac:dyDescent="0.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 s="9">
        <f>(((I1679/60)/60/24)+DATE(1970,1,1))</f>
        <v>40828.998599537037</v>
      </c>
      <c r="K1679">
        <v>1315439879</v>
      </c>
      <c r="L1679" s="9">
        <f>(((K1679/60)/60/24)+DATE(1970,1,1))</f>
        <v>40793.998599537037</v>
      </c>
      <c r="M1679" t="b">
        <v>0</v>
      </c>
      <c r="N1679">
        <v>41</v>
      </c>
      <c r="O1679" t="b">
        <v>1</v>
      </c>
      <c r="P1679" s="14" t="s">
        <v>8316</v>
      </c>
      <c r="Q1679" t="s">
        <v>8333</v>
      </c>
      <c r="R1679" s="12">
        <f>ROUND(E1679/D1679*100,0)</f>
        <v>103</v>
      </c>
      <c r="S1679">
        <f>IFERROR(ROUND(E1679/N1679,2),0)</f>
        <v>50.37</v>
      </c>
    </row>
    <row r="1680" spans="1:19" ht="43" hidden="1" x14ac:dyDescent="0.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 s="9">
        <f>(((I1680/60)/60/24)+DATE(1970,1,1))</f>
        <v>40559.07708333333</v>
      </c>
      <c r="K1680">
        <v>1293739714</v>
      </c>
      <c r="L1680" s="9">
        <f>(((K1680/60)/60/24)+DATE(1970,1,1))</f>
        <v>40542.839282407411</v>
      </c>
      <c r="M1680" t="b">
        <v>0</v>
      </c>
      <c r="N1680">
        <v>10</v>
      </c>
      <c r="O1680" t="b">
        <v>1</v>
      </c>
      <c r="P1680" s="14" t="s">
        <v>8316</v>
      </c>
      <c r="Q1680" t="s">
        <v>8333</v>
      </c>
      <c r="R1680" s="12">
        <f>ROUND(E1680/D1680*100,0)</f>
        <v>103</v>
      </c>
      <c r="S1680">
        <f>IFERROR(ROUND(E1680/N1680,2),0)</f>
        <v>51.6</v>
      </c>
    </row>
    <row r="1681" spans="1:19" ht="43" hidden="1" x14ac:dyDescent="0.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 s="9">
        <f>(((I1681/60)/60/24)+DATE(1970,1,1))</f>
        <v>40845.675011574072</v>
      </c>
      <c r="K1681">
        <v>1314720721</v>
      </c>
      <c r="L1681" s="9">
        <f>(((K1681/60)/60/24)+DATE(1970,1,1))</f>
        <v>40785.675011574072</v>
      </c>
      <c r="M1681" t="b">
        <v>0</v>
      </c>
      <c r="N1681">
        <v>27</v>
      </c>
      <c r="O1681" t="b">
        <v>1</v>
      </c>
      <c r="P1681" s="14" t="s">
        <v>8316</v>
      </c>
      <c r="Q1681" t="s">
        <v>8338</v>
      </c>
      <c r="R1681" s="12">
        <f>ROUND(E1681/D1681*100,0)</f>
        <v>103</v>
      </c>
      <c r="S1681">
        <f>IFERROR(ROUND(E1681/N1681,2),0)</f>
        <v>95.74</v>
      </c>
    </row>
    <row r="1682" spans="1:19" ht="28.7" hidden="1" x14ac:dyDescent="0.5">
      <c r="A1682">
        <v>2786</v>
      </c>
      <c r="B1682" s="3" t="s">
        <v>2786</v>
      </c>
      <c r="C1682" s="3" t="s">
        <v>6896</v>
      </c>
      <c r="D1682" s="6">
        <v>2500</v>
      </c>
      <c r="E1682" s="8">
        <v>2946</v>
      </c>
      <c r="F1682" t="s">
        <v>8218</v>
      </c>
      <c r="G1682" t="s">
        <v>8224</v>
      </c>
      <c r="H1682" t="s">
        <v>8246</v>
      </c>
      <c r="I1682">
        <v>1404913180</v>
      </c>
      <c r="J1682" s="9">
        <f>(((I1682/60)/60/24)+DATE(1970,1,1))</f>
        <v>41829.569212962961</v>
      </c>
      <c r="K1682">
        <v>1403703580</v>
      </c>
      <c r="L1682" s="9">
        <f>(((K1682/60)/60/24)+DATE(1970,1,1))</f>
        <v>41815.569212962961</v>
      </c>
      <c r="M1682" t="b">
        <v>0</v>
      </c>
      <c r="N1682">
        <v>74</v>
      </c>
      <c r="O1682" t="b">
        <v>1</v>
      </c>
      <c r="P1682" s="14" t="s">
        <v>8319</v>
      </c>
      <c r="Q1682" t="s">
        <v>8320</v>
      </c>
      <c r="R1682" s="12">
        <f>ROUND(E1682/D1682*100,0)</f>
        <v>118</v>
      </c>
      <c r="S1682">
        <f>IFERROR(ROUND(E1682/N1682,2),0)</f>
        <v>39.81</v>
      </c>
    </row>
    <row r="1683" spans="1:19" ht="43" hidden="1" x14ac:dyDescent="0.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 s="9">
        <f>(((I1683/60)/60/24)+DATE(1970,1,1))</f>
        <v>40989.866666666669</v>
      </c>
      <c r="K1683">
        <v>1329890585</v>
      </c>
      <c r="L1683" s="9">
        <f>(((K1683/60)/60/24)+DATE(1970,1,1))</f>
        <v>40961.252141203702</v>
      </c>
      <c r="M1683" t="b">
        <v>0</v>
      </c>
      <c r="N1683">
        <v>56</v>
      </c>
      <c r="O1683" t="b">
        <v>1</v>
      </c>
      <c r="P1683" s="14" t="s">
        <v>8316</v>
      </c>
      <c r="Q1683" t="s">
        <v>8338</v>
      </c>
      <c r="R1683" s="12">
        <f>ROUND(E1683/D1683*100,0)</f>
        <v>103</v>
      </c>
      <c r="S1683">
        <f>IFERROR(ROUND(E1683/N1683,2),0)</f>
        <v>67.42</v>
      </c>
    </row>
    <row r="1684" spans="1:19" ht="43" hidden="1" x14ac:dyDescent="0.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 s="9">
        <f>(((I1684/60)/60/24)+DATE(1970,1,1))</f>
        <v>41572.958449074074</v>
      </c>
      <c r="K1684">
        <v>1380150010</v>
      </c>
      <c r="L1684" s="9">
        <f>(((K1684/60)/60/24)+DATE(1970,1,1))</f>
        <v>41542.958449074074</v>
      </c>
      <c r="M1684" t="b">
        <v>0</v>
      </c>
      <c r="N1684">
        <v>60</v>
      </c>
      <c r="O1684" t="b">
        <v>1</v>
      </c>
      <c r="P1684" s="14" t="s">
        <v>8312</v>
      </c>
      <c r="Q1684" t="s">
        <v>8339</v>
      </c>
      <c r="R1684" s="12">
        <f>ROUND(E1684/D1684*100,0)</f>
        <v>103</v>
      </c>
      <c r="S1684">
        <f>IFERROR(ROUND(E1684/N1684,2),0)</f>
        <v>85.75</v>
      </c>
    </row>
    <row r="1685" spans="1:19" ht="43" hidden="1" x14ac:dyDescent="0.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 s="9">
        <f>(((I1685/60)/60/24)+DATE(1970,1,1))</f>
        <v>42347.290972222225</v>
      </c>
      <c r="K1685">
        <v>1446683797</v>
      </c>
      <c r="L1685" s="9">
        <f>(((K1685/60)/60/24)+DATE(1970,1,1))</f>
        <v>42313.02542824074</v>
      </c>
      <c r="M1685" t="b">
        <v>0</v>
      </c>
      <c r="N1685">
        <v>104</v>
      </c>
      <c r="O1685" t="b">
        <v>1</v>
      </c>
      <c r="P1685" s="14" t="s">
        <v>8312</v>
      </c>
      <c r="Q1685" t="s">
        <v>8339</v>
      </c>
      <c r="R1685" s="12">
        <f>ROUND(E1685/D1685*100,0)</f>
        <v>103</v>
      </c>
      <c r="S1685">
        <f>IFERROR(ROUND(E1685/N1685,2),0)</f>
        <v>174.04</v>
      </c>
    </row>
    <row r="1686" spans="1:19" ht="28.7" hidden="1" x14ac:dyDescent="0.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 s="9">
        <f>(((I1686/60)/60/24)+DATE(1970,1,1))</f>
        <v>42074.99018518519</v>
      </c>
      <c r="K1686">
        <v>1423529152</v>
      </c>
      <c r="L1686" s="9">
        <f>(((K1686/60)/60/24)+DATE(1970,1,1))</f>
        <v>42045.031851851847</v>
      </c>
      <c r="M1686" t="b">
        <v>0</v>
      </c>
      <c r="N1686">
        <v>17</v>
      </c>
      <c r="O1686" t="b">
        <v>1</v>
      </c>
      <c r="P1686" s="14" t="s">
        <v>8312</v>
      </c>
      <c r="Q1686" t="s">
        <v>8313</v>
      </c>
      <c r="R1686" s="12">
        <f>ROUND(E1686/D1686*100,0)</f>
        <v>103</v>
      </c>
      <c r="S1686">
        <f>IFERROR(ROUND(E1686/N1686,2),0)</f>
        <v>18.239999999999998</v>
      </c>
    </row>
    <row r="1687" spans="1:19" ht="43" hidden="1" x14ac:dyDescent="0.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 s="9">
        <f>(((I1687/60)/60/24)+DATE(1970,1,1))</f>
        <v>42580.701886574068</v>
      </c>
      <c r="K1687">
        <v>1467219043</v>
      </c>
      <c r="L1687" s="9">
        <f>(((K1687/60)/60/24)+DATE(1970,1,1))</f>
        <v>42550.701886574068</v>
      </c>
      <c r="M1687" t="b">
        <v>0</v>
      </c>
      <c r="N1687">
        <v>20</v>
      </c>
      <c r="O1687" t="b">
        <v>1</v>
      </c>
      <c r="P1687" s="14" t="s">
        <v>8319</v>
      </c>
      <c r="Q1687" t="s">
        <v>8320</v>
      </c>
      <c r="R1687" s="12">
        <f>ROUND(E1687/D1687*100,0)</f>
        <v>103</v>
      </c>
      <c r="S1687">
        <f>IFERROR(ROUND(E1687/N1687,2),0)</f>
        <v>102.5</v>
      </c>
    </row>
    <row r="1688" spans="1:19" ht="43" hidden="1" x14ac:dyDescent="0.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 s="9">
        <f>(((I1688/60)/60/24)+DATE(1970,1,1))</f>
        <v>42622.166666666672</v>
      </c>
      <c r="K1688">
        <v>1470778559</v>
      </c>
      <c r="L1688" s="9">
        <f>(((K1688/60)/60/24)+DATE(1970,1,1))</f>
        <v>42591.899988425925</v>
      </c>
      <c r="M1688" t="b">
        <v>0</v>
      </c>
      <c r="N1688">
        <v>28</v>
      </c>
      <c r="O1688" t="b">
        <v>1</v>
      </c>
      <c r="P1688" s="14" t="s">
        <v>8319</v>
      </c>
      <c r="Q1688" t="s">
        <v>8320</v>
      </c>
      <c r="R1688" s="12">
        <f>ROUND(E1688/D1688*100,0)</f>
        <v>103</v>
      </c>
      <c r="S1688">
        <f>IFERROR(ROUND(E1688/N1688,2),0)</f>
        <v>73.209999999999994</v>
      </c>
    </row>
    <row r="1689" spans="1:19" ht="43" hidden="1" x14ac:dyDescent="0.5">
      <c r="A1689">
        <v>3294</v>
      </c>
      <c r="B1689" s="3" t="s">
        <v>3294</v>
      </c>
      <c r="C1689" s="3" t="s">
        <v>7404</v>
      </c>
      <c r="D1689" s="6">
        <v>600</v>
      </c>
      <c r="E1689" s="8">
        <v>710</v>
      </c>
      <c r="F1689" t="s">
        <v>8218</v>
      </c>
      <c r="G1689" t="s">
        <v>8224</v>
      </c>
      <c r="H1689" t="s">
        <v>8246</v>
      </c>
      <c r="I1689">
        <v>1434459554</v>
      </c>
      <c r="J1689" s="9">
        <f>(((I1689/60)/60/24)+DATE(1970,1,1))</f>
        <v>42171.541134259256</v>
      </c>
      <c r="K1689">
        <v>1431867554</v>
      </c>
      <c r="L1689" s="9">
        <f>(((K1689/60)/60/24)+DATE(1970,1,1))</f>
        <v>42141.541134259256</v>
      </c>
      <c r="M1689" t="b">
        <v>0</v>
      </c>
      <c r="N1689">
        <v>24</v>
      </c>
      <c r="O1689" t="b">
        <v>1</v>
      </c>
      <c r="P1689" s="14" t="s">
        <v>8319</v>
      </c>
      <c r="Q1689" t="s">
        <v>8320</v>
      </c>
      <c r="R1689" s="12">
        <f>ROUND(E1689/D1689*100,0)</f>
        <v>118</v>
      </c>
      <c r="S1689">
        <f>IFERROR(ROUND(E1689/N1689,2),0)</f>
        <v>29.58</v>
      </c>
    </row>
    <row r="1690" spans="1:19" ht="43" hidden="1" x14ac:dyDescent="0.5">
      <c r="A1690">
        <v>2799</v>
      </c>
      <c r="B1690" s="3" t="s">
        <v>2799</v>
      </c>
      <c r="C1690" s="3" t="s">
        <v>6909</v>
      </c>
      <c r="D1690" s="6">
        <v>5000</v>
      </c>
      <c r="E1690" s="8">
        <v>5831.74</v>
      </c>
      <c r="F1690" t="s">
        <v>8218</v>
      </c>
      <c r="G1690" t="s">
        <v>8224</v>
      </c>
      <c r="H1690" t="s">
        <v>8246</v>
      </c>
      <c r="I1690">
        <v>1466179200</v>
      </c>
      <c r="J1690" s="9">
        <f>(((I1690/60)/60/24)+DATE(1970,1,1))</f>
        <v>42538.666666666672</v>
      </c>
      <c r="K1690">
        <v>1463466070</v>
      </c>
      <c r="L1690" s="9">
        <f>(((K1690/60)/60/24)+DATE(1970,1,1))</f>
        <v>42507.264699074076</v>
      </c>
      <c r="M1690" t="b">
        <v>0</v>
      </c>
      <c r="N1690">
        <v>130</v>
      </c>
      <c r="O1690" t="b">
        <v>1</v>
      </c>
      <c r="P1690" s="14" t="s">
        <v>8319</v>
      </c>
      <c r="Q1690" t="s">
        <v>8320</v>
      </c>
      <c r="R1690" s="12">
        <f>ROUND(E1690/D1690*100,0)</f>
        <v>117</v>
      </c>
      <c r="S1690">
        <f>IFERROR(ROUND(E1690/N1690,2),0)</f>
        <v>44.86</v>
      </c>
    </row>
    <row r="1691" spans="1:19" ht="43" hidden="1" x14ac:dyDescent="0.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 s="9">
        <f>(((I1691/60)/60/24)+DATE(1970,1,1))</f>
        <v>42133.165972222225</v>
      </c>
      <c r="K1691">
        <v>1428585710</v>
      </c>
      <c r="L1691" s="9">
        <f>(((K1691/60)/60/24)+DATE(1970,1,1))</f>
        <v>42103.556828703702</v>
      </c>
      <c r="M1691" t="b">
        <v>0</v>
      </c>
      <c r="N1691">
        <v>147</v>
      </c>
      <c r="O1691" t="b">
        <v>1</v>
      </c>
      <c r="P1691" s="14" t="s">
        <v>8319</v>
      </c>
      <c r="Q1691" t="s">
        <v>8340</v>
      </c>
      <c r="R1691" s="12">
        <f>ROUND(E1691/D1691*100,0)</f>
        <v>103</v>
      </c>
      <c r="S1691">
        <f>IFERROR(ROUND(E1691/N1691,2),0)</f>
        <v>175.51</v>
      </c>
    </row>
    <row r="1692" spans="1:19" ht="43" hidden="1" x14ac:dyDescent="0.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 s="9">
        <f>(((I1692/60)/60/24)+DATE(1970,1,1))</f>
        <v>42525.956631944442</v>
      </c>
      <c r="K1692">
        <v>1462489053</v>
      </c>
      <c r="L1692" s="9">
        <f>(((K1692/60)/60/24)+DATE(1970,1,1))</f>
        <v>42495.956631944442</v>
      </c>
      <c r="M1692" t="b">
        <v>0</v>
      </c>
      <c r="N1692">
        <v>54</v>
      </c>
      <c r="O1692" t="b">
        <v>1</v>
      </c>
      <c r="P1692" s="14" t="s">
        <v>8319</v>
      </c>
      <c r="Q1692" t="s">
        <v>8340</v>
      </c>
      <c r="R1692" s="12">
        <f>ROUND(E1692/D1692*100,0)</f>
        <v>103</v>
      </c>
      <c r="S1692">
        <f>IFERROR(ROUND(E1692/N1692,2),0)</f>
        <v>47.57</v>
      </c>
    </row>
    <row r="1693" spans="1:19" ht="43" hidden="1" x14ac:dyDescent="0.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 s="9">
        <f>(((I1693/60)/60/24)+DATE(1970,1,1))</f>
        <v>41879.041666666664</v>
      </c>
      <c r="K1693">
        <v>1406316312</v>
      </c>
      <c r="L1693" s="9">
        <f>(((K1693/60)/60/24)+DATE(1970,1,1))</f>
        <v>41845.809166666666</v>
      </c>
      <c r="M1693" t="b">
        <v>0</v>
      </c>
      <c r="N1693">
        <v>25</v>
      </c>
      <c r="O1693" t="b">
        <v>1</v>
      </c>
      <c r="P1693" s="14" t="s">
        <v>8319</v>
      </c>
      <c r="Q1693" t="s">
        <v>8340</v>
      </c>
      <c r="R1693" s="12">
        <f>ROUND(E1693/D1693*100,0)</f>
        <v>103</v>
      </c>
      <c r="S1693">
        <f>IFERROR(ROUND(E1693/N1693,2),0)</f>
        <v>329.2</v>
      </c>
    </row>
    <row r="1694" spans="1:19" ht="43" hidden="1" x14ac:dyDescent="0.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 s="9">
        <f>(((I1694/60)/60/24)+DATE(1970,1,1))</f>
        <v>42762.837152777778</v>
      </c>
      <c r="K1694">
        <v>1483646730</v>
      </c>
      <c r="L1694" s="9">
        <f>(((K1694/60)/60/24)+DATE(1970,1,1))</f>
        <v>42740.837152777778</v>
      </c>
      <c r="M1694" t="b">
        <v>0</v>
      </c>
      <c r="N1694">
        <v>93</v>
      </c>
      <c r="O1694" t="b">
        <v>1</v>
      </c>
      <c r="P1694" s="14" t="s">
        <v>8319</v>
      </c>
      <c r="Q1694" t="s">
        <v>8332</v>
      </c>
      <c r="R1694" s="12">
        <f>ROUND(E1694/D1694*100,0)</f>
        <v>103</v>
      </c>
      <c r="S1694">
        <f>IFERROR(ROUND(E1694/N1694,2),0)</f>
        <v>94.41</v>
      </c>
    </row>
    <row r="1695" spans="1:19" ht="43" hidden="1" x14ac:dyDescent="0.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 s="9">
        <f>(((I1695/60)/60/24)+DATE(1970,1,1))</f>
        <v>41806.184027777781</v>
      </c>
      <c r="K1695">
        <v>1400474329</v>
      </c>
      <c r="L1695" s="9">
        <f>(((K1695/60)/60/24)+DATE(1970,1,1))</f>
        <v>41778.193622685183</v>
      </c>
      <c r="M1695" t="b">
        <v>0</v>
      </c>
      <c r="N1695">
        <v>433</v>
      </c>
      <c r="O1695" t="b">
        <v>1</v>
      </c>
      <c r="P1695" s="14" t="s">
        <v>8319</v>
      </c>
      <c r="Q1695" t="s">
        <v>8332</v>
      </c>
      <c r="R1695" s="12">
        <f>ROUND(E1695/D1695*100,0)</f>
        <v>103</v>
      </c>
      <c r="S1695">
        <f>IFERROR(ROUND(E1695/N1695,2),0)</f>
        <v>118.97</v>
      </c>
    </row>
    <row r="1696" spans="1:19" ht="43" hidden="1" x14ac:dyDescent="0.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 s="9">
        <f>(((I1696/60)/60/24)+DATE(1970,1,1))</f>
        <v>41801.166666666664</v>
      </c>
      <c r="K1696">
        <v>1401125238</v>
      </c>
      <c r="L1696" s="9">
        <f>(((K1696/60)/60/24)+DATE(1970,1,1))</f>
        <v>41785.72729166667</v>
      </c>
      <c r="M1696" t="b">
        <v>0</v>
      </c>
      <c r="N1696">
        <v>40</v>
      </c>
      <c r="O1696" t="b">
        <v>1</v>
      </c>
      <c r="P1696" s="14" t="s">
        <v>8319</v>
      </c>
      <c r="Q1696" t="s">
        <v>8332</v>
      </c>
      <c r="R1696" s="12">
        <f>ROUND(E1696/D1696*100,0)</f>
        <v>103</v>
      </c>
      <c r="S1696">
        <f>IFERROR(ROUND(E1696/N1696,2),0)</f>
        <v>87.7</v>
      </c>
    </row>
    <row r="1697" spans="1:19" ht="43" hidden="1" x14ac:dyDescent="0.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 s="9">
        <f>(((I1697/60)/60/24)+DATE(1970,1,1))</f>
        <v>41838.548055555555</v>
      </c>
      <c r="K1697">
        <v>1400504952</v>
      </c>
      <c r="L1697" s="9">
        <f>(((K1697/60)/60/24)+DATE(1970,1,1))</f>
        <v>41778.548055555555</v>
      </c>
      <c r="M1697" t="b">
        <v>0</v>
      </c>
      <c r="N1697">
        <v>36</v>
      </c>
      <c r="O1697" t="b">
        <v>1</v>
      </c>
      <c r="P1697" s="14" t="s">
        <v>8319</v>
      </c>
      <c r="Q1697" t="s">
        <v>8332</v>
      </c>
      <c r="R1697" s="12">
        <f>ROUND(E1697/D1697*100,0)</f>
        <v>103</v>
      </c>
      <c r="S1697">
        <f>IFERROR(ROUND(E1697/N1697,2),0)</f>
        <v>242.28</v>
      </c>
    </row>
    <row r="1698" spans="1:19" ht="43" hidden="1" x14ac:dyDescent="0.5">
      <c r="A1698">
        <v>3329</v>
      </c>
      <c r="B1698" s="3" t="s">
        <v>3329</v>
      </c>
      <c r="C1698" s="3" t="s">
        <v>7439</v>
      </c>
      <c r="D1698" s="6">
        <v>1000</v>
      </c>
      <c r="E1698" s="8">
        <v>1168</v>
      </c>
      <c r="F1698" t="s">
        <v>8218</v>
      </c>
      <c r="G1698" t="s">
        <v>8224</v>
      </c>
      <c r="H1698" t="s">
        <v>8246</v>
      </c>
      <c r="I1698">
        <v>1406502000</v>
      </c>
      <c r="J1698" s="9">
        <f>(((I1698/60)/60/24)+DATE(1970,1,1))</f>
        <v>41847.958333333336</v>
      </c>
      <c r="K1698">
        <v>1405583108</v>
      </c>
      <c r="L1698" s="9">
        <f>(((K1698/60)/60/24)+DATE(1970,1,1))</f>
        <v>41837.323009259257</v>
      </c>
      <c r="M1698" t="b">
        <v>0</v>
      </c>
      <c r="N1698">
        <v>26</v>
      </c>
      <c r="O1698" t="b">
        <v>1</v>
      </c>
      <c r="P1698" s="14" t="s">
        <v>8319</v>
      </c>
      <c r="Q1698" t="s">
        <v>8320</v>
      </c>
      <c r="R1698" s="12">
        <f>ROUND(E1698/D1698*100,0)</f>
        <v>117</v>
      </c>
      <c r="S1698">
        <f>IFERROR(ROUND(E1698/N1698,2),0)</f>
        <v>44.92</v>
      </c>
    </row>
    <row r="1699" spans="1:19" ht="28.7" hidden="1" x14ac:dyDescent="0.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 s="9">
        <f>(((I1699/60)/60/24)+DATE(1970,1,1))</f>
        <v>41621.207638888889</v>
      </c>
      <c r="K1699">
        <v>1384364561</v>
      </c>
      <c r="L1699" s="9">
        <f>(((K1699/60)/60/24)+DATE(1970,1,1))</f>
        <v>41591.737974537034</v>
      </c>
      <c r="M1699" t="b">
        <v>1</v>
      </c>
      <c r="N1699">
        <v>82</v>
      </c>
      <c r="O1699" t="b">
        <v>1</v>
      </c>
      <c r="P1699" s="14" t="s">
        <v>8319</v>
      </c>
      <c r="Q1699" t="s">
        <v>8320</v>
      </c>
      <c r="R1699" s="12">
        <f>ROUND(E1699/D1699*100,0)</f>
        <v>103</v>
      </c>
      <c r="S1699">
        <f>IFERROR(ROUND(E1699/N1699,2),0)</f>
        <v>100.5</v>
      </c>
    </row>
    <row r="1700" spans="1:19" ht="43" hidden="1" x14ac:dyDescent="0.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 s="9">
        <f>(((I1700/60)/60/24)+DATE(1970,1,1))</f>
        <v>41908.878379629627</v>
      </c>
      <c r="K1700">
        <v>1409173492</v>
      </c>
      <c r="L1700" s="9">
        <f>(((K1700/60)/60/24)+DATE(1970,1,1))</f>
        <v>41878.878379629627</v>
      </c>
      <c r="M1700" t="b">
        <v>1</v>
      </c>
      <c r="N1700">
        <v>74</v>
      </c>
      <c r="O1700" t="b">
        <v>1</v>
      </c>
      <c r="P1700" s="14" t="s">
        <v>8319</v>
      </c>
      <c r="Q1700" t="s">
        <v>8320</v>
      </c>
      <c r="R1700" s="12">
        <f>ROUND(E1700/D1700*100,0)</f>
        <v>103</v>
      </c>
      <c r="S1700">
        <f>IFERROR(ROUND(E1700/N1700,2),0)</f>
        <v>139.19</v>
      </c>
    </row>
    <row r="1701" spans="1:19" ht="43" hidden="1" x14ac:dyDescent="0.5">
      <c r="A1701">
        <v>2796</v>
      </c>
      <c r="B1701" s="3" t="s">
        <v>2796</v>
      </c>
      <c r="C1701" s="3" t="s">
        <v>6906</v>
      </c>
      <c r="D1701" s="6">
        <v>800</v>
      </c>
      <c r="E1701" s="8">
        <v>924</v>
      </c>
      <c r="F1701" t="s">
        <v>8218</v>
      </c>
      <c r="G1701" t="s">
        <v>8224</v>
      </c>
      <c r="H1701" t="s">
        <v>8246</v>
      </c>
      <c r="I1701">
        <v>1404564028</v>
      </c>
      <c r="J1701" s="9">
        <f>(((I1701/60)/60/24)+DATE(1970,1,1))</f>
        <v>41825.528101851851</v>
      </c>
      <c r="K1701">
        <v>1401972028</v>
      </c>
      <c r="L1701" s="9">
        <f>(((K1701/60)/60/24)+DATE(1970,1,1))</f>
        <v>41795.528101851851</v>
      </c>
      <c r="M1701" t="b">
        <v>0</v>
      </c>
      <c r="N1701">
        <v>21</v>
      </c>
      <c r="O1701" t="b">
        <v>1</v>
      </c>
      <c r="P1701" s="14" t="s">
        <v>8319</v>
      </c>
      <c r="Q1701" t="s">
        <v>8320</v>
      </c>
      <c r="R1701" s="12">
        <f>ROUND(E1701/D1701*100,0)</f>
        <v>116</v>
      </c>
      <c r="S1701">
        <f>IFERROR(ROUND(E1701/N1701,2),0)</f>
        <v>44</v>
      </c>
    </row>
    <row r="1702" spans="1:19" ht="43" hidden="1" x14ac:dyDescent="0.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 s="9">
        <f>(((I1702/60)/60/24)+DATE(1970,1,1))</f>
        <v>42552.347812499997</v>
      </c>
      <c r="K1702">
        <v>1464769251</v>
      </c>
      <c r="L1702" s="9">
        <f>(((K1702/60)/60/24)+DATE(1970,1,1))</f>
        <v>42522.347812499997</v>
      </c>
      <c r="M1702" t="b">
        <v>1</v>
      </c>
      <c r="N1702">
        <v>181</v>
      </c>
      <c r="O1702" t="b">
        <v>1</v>
      </c>
      <c r="P1702" s="14" t="s">
        <v>8319</v>
      </c>
      <c r="Q1702" t="s">
        <v>8320</v>
      </c>
      <c r="R1702" s="12">
        <f>ROUND(E1702/D1702*100,0)</f>
        <v>103</v>
      </c>
      <c r="S1702">
        <f>IFERROR(ROUND(E1702/N1702,2),0)</f>
        <v>85.53</v>
      </c>
    </row>
    <row r="1703" spans="1:19" ht="43" hidden="1" x14ac:dyDescent="0.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 s="9">
        <f>(((I1703/60)/60/24)+DATE(1970,1,1))</f>
        <v>42286</v>
      </c>
      <c r="K1703">
        <v>1442283562</v>
      </c>
      <c r="L1703" s="9">
        <f>(((K1703/60)/60/24)+DATE(1970,1,1))</f>
        <v>42262.096782407403</v>
      </c>
      <c r="M1703" t="b">
        <v>1</v>
      </c>
      <c r="N1703">
        <v>71</v>
      </c>
      <c r="O1703" t="b">
        <v>1</v>
      </c>
      <c r="P1703" s="14" t="s">
        <v>8319</v>
      </c>
      <c r="Q1703" t="s">
        <v>8320</v>
      </c>
      <c r="R1703" s="12">
        <f>ROUND(E1703/D1703*100,0)</f>
        <v>103</v>
      </c>
      <c r="S1703">
        <f>IFERROR(ROUND(E1703/N1703,2),0)</f>
        <v>115.87</v>
      </c>
    </row>
    <row r="1704" spans="1:19" ht="86" hidden="1" x14ac:dyDescent="0.5">
      <c r="A1704">
        <v>3584</v>
      </c>
      <c r="B1704" s="3" t="s">
        <v>3583</v>
      </c>
      <c r="C1704" s="3" t="s">
        <v>7694</v>
      </c>
      <c r="D1704" s="6">
        <v>3000</v>
      </c>
      <c r="E1704" s="8">
        <v>3465</v>
      </c>
      <c r="F1704" t="s">
        <v>8218</v>
      </c>
      <c r="G1704" t="s">
        <v>8224</v>
      </c>
      <c r="H1704" t="s">
        <v>8246</v>
      </c>
      <c r="I1704">
        <v>1436772944</v>
      </c>
      <c r="J1704" s="9">
        <f>(((I1704/60)/60/24)+DATE(1970,1,1))</f>
        <v>42198.316481481481</v>
      </c>
      <c r="K1704">
        <v>1434180944</v>
      </c>
      <c r="L1704" s="9">
        <f>(((K1704/60)/60/24)+DATE(1970,1,1))</f>
        <v>42168.316481481481</v>
      </c>
      <c r="M1704" t="b">
        <v>0</v>
      </c>
      <c r="N1704">
        <v>112</v>
      </c>
      <c r="O1704" t="b">
        <v>1</v>
      </c>
      <c r="P1704" s="14" t="s">
        <v>8319</v>
      </c>
      <c r="Q1704" t="s">
        <v>8320</v>
      </c>
      <c r="R1704" s="12">
        <f>ROUND(E1704/D1704*100,0)</f>
        <v>116</v>
      </c>
      <c r="S1704">
        <f>IFERROR(ROUND(E1704/N1704,2),0)</f>
        <v>30.94</v>
      </c>
    </row>
    <row r="1705" spans="1:19" ht="28.7" hidden="1" x14ac:dyDescent="0.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 s="9">
        <f>(((I1705/60)/60/24)+DATE(1970,1,1))</f>
        <v>41995.166666666672</v>
      </c>
      <c r="K1705">
        <v>1416555262</v>
      </c>
      <c r="L1705" s="9">
        <f>(((K1705/60)/60/24)+DATE(1970,1,1))</f>
        <v>41964.315532407403</v>
      </c>
      <c r="M1705" t="b">
        <v>1</v>
      </c>
      <c r="N1705">
        <v>134</v>
      </c>
      <c r="O1705" t="b">
        <v>1</v>
      </c>
      <c r="P1705" s="14" t="s">
        <v>8319</v>
      </c>
      <c r="Q1705" t="s">
        <v>8320</v>
      </c>
      <c r="R1705" s="12">
        <f>ROUND(E1705/D1705*100,0)</f>
        <v>103</v>
      </c>
      <c r="S1705">
        <f>IFERROR(ROUND(E1705/N1705,2),0)</f>
        <v>93.81</v>
      </c>
    </row>
    <row r="1706" spans="1:19" ht="28.7" hidden="1" x14ac:dyDescent="0.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 s="9">
        <f>(((I1706/60)/60/24)+DATE(1970,1,1))</f>
        <v>42032.916666666672</v>
      </c>
      <c r="K1706">
        <v>1421089938</v>
      </c>
      <c r="L1706" s="9">
        <f>(((K1706/60)/60/24)+DATE(1970,1,1))</f>
        <v>42016.800208333334</v>
      </c>
      <c r="M1706" t="b">
        <v>1</v>
      </c>
      <c r="N1706">
        <v>49</v>
      </c>
      <c r="O1706" t="b">
        <v>1</v>
      </c>
      <c r="P1706" s="14" t="s">
        <v>8319</v>
      </c>
      <c r="Q1706" t="s">
        <v>8320</v>
      </c>
      <c r="R1706" s="12">
        <f>ROUND(E1706/D1706*100,0)</f>
        <v>103</v>
      </c>
      <c r="S1706">
        <f>IFERROR(ROUND(E1706/N1706,2),0)</f>
        <v>52.55</v>
      </c>
    </row>
    <row r="1707" spans="1:19" ht="43" hidden="1" x14ac:dyDescent="0.5">
      <c r="A1707">
        <v>2783</v>
      </c>
      <c r="B1707" s="3" t="s">
        <v>2783</v>
      </c>
      <c r="C1707" s="3" t="s">
        <v>6893</v>
      </c>
      <c r="D1707" s="6">
        <v>1000</v>
      </c>
      <c r="E1707" s="8">
        <v>1145</v>
      </c>
      <c r="F1707" t="s">
        <v>8218</v>
      </c>
      <c r="G1707" t="s">
        <v>8224</v>
      </c>
      <c r="H1707" t="s">
        <v>8246</v>
      </c>
      <c r="I1707">
        <v>1429793446</v>
      </c>
      <c r="J1707" s="9">
        <f>(((I1707/60)/60/24)+DATE(1970,1,1))</f>
        <v>42117.535254629634</v>
      </c>
      <c r="K1707">
        <v>1428583846</v>
      </c>
      <c r="L1707" s="9">
        <f>(((K1707/60)/60/24)+DATE(1970,1,1))</f>
        <v>42103.535254629634</v>
      </c>
      <c r="M1707" t="b">
        <v>0</v>
      </c>
      <c r="N1707">
        <v>61</v>
      </c>
      <c r="O1707" t="b">
        <v>1</v>
      </c>
      <c r="P1707" s="14" t="s">
        <v>8319</v>
      </c>
      <c r="Q1707" t="s">
        <v>8320</v>
      </c>
      <c r="R1707" s="12">
        <f>ROUND(E1707/D1707*100,0)</f>
        <v>115</v>
      </c>
      <c r="S1707">
        <f>IFERROR(ROUND(E1707/N1707,2),0)</f>
        <v>18.77</v>
      </c>
    </row>
    <row r="1708" spans="1:19" ht="43" hidden="1" x14ac:dyDescent="0.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 s="9">
        <f>(((I1708/60)/60/24)+DATE(1970,1,1))</f>
        <v>42156.208333333328</v>
      </c>
      <c r="K1708">
        <v>1430158198</v>
      </c>
      <c r="L1708" s="9">
        <f>(((K1708/60)/60/24)+DATE(1970,1,1))</f>
        <v>42121.756921296299</v>
      </c>
      <c r="M1708" t="b">
        <v>0</v>
      </c>
      <c r="N1708">
        <v>30</v>
      </c>
      <c r="O1708" t="b">
        <v>1</v>
      </c>
      <c r="P1708" s="14" t="s">
        <v>8319</v>
      </c>
      <c r="Q1708" t="s">
        <v>8320</v>
      </c>
      <c r="R1708" s="12">
        <f>ROUND(E1708/D1708*100,0)</f>
        <v>103</v>
      </c>
      <c r="S1708">
        <f>IFERROR(ROUND(E1708/N1708,2),0)</f>
        <v>68.67</v>
      </c>
    </row>
    <row r="1709" spans="1:19" ht="43" hidden="1" x14ac:dyDescent="0.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 s="9">
        <f>(((I1709/60)/60/24)+DATE(1970,1,1))</f>
        <v>42489.19430555556</v>
      </c>
      <c r="K1709">
        <v>1458103188</v>
      </c>
      <c r="L1709" s="9">
        <f>(((K1709/60)/60/24)+DATE(1970,1,1))</f>
        <v>42445.19430555556</v>
      </c>
      <c r="M1709" t="b">
        <v>0</v>
      </c>
      <c r="N1709">
        <v>237</v>
      </c>
      <c r="O1709" t="b">
        <v>1</v>
      </c>
      <c r="P1709" s="14" t="s">
        <v>8319</v>
      </c>
      <c r="Q1709" t="s">
        <v>8320</v>
      </c>
      <c r="R1709" s="12">
        <f>ROUND(E1709/D1709*100,0)</f>
        <v>103</v>
      </c>
      <c r="S1709">
        <f>IFERROR(ROUND(E1709/N1709,2),0)</f>
        <v>134.26</v>
      </c>
    </row>
    <row r="1710" spans="1:19" ht="43" hidden="1" x14ac:dyDescent="0.5">
      <c r="A1710">
        <v>2804</v>
      </c>
      <c r="B1710" s="3" t="s">
        <v>2804</v>
      </c>
      <c r="C1710" s="3" t="s">
        <v>6914</v>
      </c>
      <c r="D1710" s="6">
        <v>1000</v>
      </c>
      <c r="E1710" s="8">
        <v>1150</v>
      </c>
      <c r="F1710" t="s">
        <v>8218</v>
      </c>
      <c r="G1710" t="s">
        <v>8224</v>
      </c>
      <c r="H1710" t="s">
        <v>8246</v>
      </c>
      <c r="I1710">
        <v>1411987990</v>
      </c>
      <c r="J1710" s="9">
        <f>(((I1710/60)/60/24)+DATE(1970,1,1))</f>
        <v>41911.453587962962</v>
      </c>
      <c r="K1710">
        <v>1409395990</v>
      </c>
      <c r="L1710" s="9">
        <f>(((K1710/60)/60/24)+DATE(1970,1,1))</f>
        <v>41881.453587962962</v>
      </c>
      <c r="M1710" t="b">
        <v>0</v>
      </c>
      <c r="N1710">
        <v>23</v>
      </c>
      <c r="O1710" t="b">
        <v>1</v>
      </c>
      <c r="P1710" s="14" t="s">
        <v>8319</v>
      </c>
      <c r="Q1710" t="s">
        <v>8320</v>
      </c>
      <c r="R1710" s="12">
        <f>ROUND(E1710/D1710*100,0)</f>
        <v>115</v>
      </c>
      <c r="S1710">
        <f>IFERROR(ROUND(E1710/N1710,2),0)</f>
        <v>50</v>
      </c>
    </row>
    <row r="1711" spans="1:19" hidden="1" x14ac:dyDescent="0.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 s="9">
        <f>(((I1711/60)/60/24)+DATE(1970,1,1))</f>
        <v>42711.35157407407</v>
      </c>
      <c r="K1711">
        <v>1478507176</v>
      </c>
      <c r="L1711" s="9">
        <f>(((K1711/60)/60/24)+DATE(1970,1,1))</f>
        <v>42681.35157407407</v>
      </c>
      <c r="M1711" t="b">
        <v>0</v>
      </c>
      <c r="N1711">
        <v>50</v>
      </c>
      <c r="O1711" t="b">
        <v>1</v>
      </c>
      <c r="P1711" s="14" t="s">
        <v>8319</v>
      </c>
      <c r="Q1711" t="s">
        <v>8320</v>
      </c>
      <c r="R1711" s="12">
        <f>ROUND(E1711/D1711*100,0)</f>
        <v>103</v>
      </c>
      <c r="S1711">
        <f>IFERROR(ROUND(E1711/N1711,2),0)</f>
        <v>173.7</v>
      </c>
    </row>
    <row r="1712" spans="1:19" ht="43" hidden="1" x14ac:dyDescent="0.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 s="9">
        <f>(((I1712/60)/60/24)+DATE(1970,1,1))</f>
        <v>41962.352766203709</v>
      </c>
      <c r="K1712">
        <v>1413790079</v>
      </c>
      <c r="L1712" s="9">
        <f>(((K1712/60)/60/24)+DATE(1970,1,1))</f>
        <v>41932.311099537037</v>
      </c>
      <c r="M1712" t="b">
        <v>0</v>
      </c>
      <c r="N1712">
        <v>162</v>
      </c>
      <c r="O1712" t="b">
        <v>1</v>
      </c>
      <c r="P1712" s="14" t="s">
        <v>8319</v>
      </c>
      <c r="Q1712" t="s">
        <v>8320</v>
      </c>
      <c r="R1712" s="12">
        <f>ROUND(E1712/D1712*100,0)</f>
        <v>103</v>
      </c>
      <c r="S1712">
        <f>IFERROR(ROUND(E1712/N1712,2),0)</f>
        <v>63.57</v>
      </c>
    </row>
    <row r="1713" spans="1:19" ht="43" hidden="1" x14ac:dyDescent="0.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 s="9">
        <f>(((I1713/60)/60/24)+DATE(1970,1,1))</f>
        <v>41916.617314814815</v>
      </c>
      <c r="K1713">
        <v>1409669336</v>
      </c>
      <c r="L1713" s="9">
        <f>(((K1713/60)/60/24)+DATE(1970,1,1))</f>
        <v>41884.617314814815</v>
      </c>
      <c r="M1713" t="b">
        <v>0</v>
      </c>
      <c r="N1713">
        <v>104</v>
      </c>
      <c r="O1713" t="b">
        <v>1</v>
      </c>
      <c r="P1713" s="14" t="s">
        <v>8319</v>
      </c>
      <c r="Q1713" t="s">
        <v>8320</v>
      </c>
      <c r="R1713" s="12">
        <f>ROUND(E1713/D1713*100,0)</f>
        <v>103</v>
      </c>
      <c r="S1713">
        <f>IFERROR(ROUND(E1713/N1713,2),0)</f>
        <v>297.02999999999997</v>
      </c>
    </row>
    <row r="1714" spans="1:19" ht="43" hidden="1" x14ac:dyDescent="0.5">
      <c r="A1714">
        <v>2832</v>
      </c>
      <c r="B1714" s="3" t="s">
        <v>2832</v>
      </c>
      <c r="C1714" s="3" t="s">
        <v>6942</v>
      </c>
      <c r="D1714" s="6">
        <v>2500</v>
      </c>
      <c r="E1714" s="8">
        <v>2867.99</v>
      </c>
      <c r="F1714" t="s">
        <v>8218</v>
      </c>
      <c r="G1714" t="s">
        <v>8224</v>
      </c>
      <c r="H1714" t="s">
        <v>8246</v>
      </c>
      <c r="I1714">
        <v>1416780000</v>
      </c>
      <c r="J1714" s="9">
        <f>(((I1714/60)/60/24)+DATE(1970,1,1))</f>
        <v>41966.916666666672</v>
      </c>
      <c r="K1714">
        <v>1414342894</v>
      </c>
      <c r="L1714" s="9">
        <f>(((K1714/60)/60/24)+DATE(1970,1,1))</f>
        <v>41938.709421296298</v>
      </c>
      <c r="M1714" t="b">
        <v>0</v>
      </c>
      <c r="N1714">
        <v>95</v>
      </c>
      <c r="O1714" t="b">
        <v>1</v>
      </c>
      <c r="P1714" s="14" t="s">
        <v>8319</v>
      </c>
      <c r="Q1714" t="s">
        <v>8320</v>
      </c>
      <c r="R1714" s="12">
        <f>ROUND(E1714/D1714*100,0)</f>
        <v>115</v>
      </c>
      <c r="S1714">
        <f>IFERROR(ROUND(E1714/N1714,2),0)</f>
        <v>30.19</v>
      </c>
    </row>
    <row r="1715" spans="1:19" ht="43" hidden="1" x14ac:dyDescent="0.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 s="9">
        <f>(((I1715/60)/60/24)+DATE(1970,1,1))</f>
        <v>42321.845138888893</v>
      </c>
      <c r="K1715">
        <v>1445077121</v>
      </c>
      <c r="L1715" s="9">
        <f>(((K1715/60)/60/24)+DATE(1970,1,1))</f>
        <v>42294.429641203707</v>
      </c>
      <c r="M1715" t="b">
        <v>0</v>
      </c>
      <c r="N1715">
        <v>43</v>
      </c>
      <c r="O1715" t="b">
        <v>1</v>
      </c>
      <c r="P1715" s="14" t="s">
        <v>8319</v>
      </c>
      <c r="Q1715" t="s">
        <v>8320</v>
      </c>
      <c r="R1715" s="12">
        <f>ROUND(E1715/D1715*100,0)</f>
        <v>103</v>
      </c>
      <c r="S1715">
        <f>IFERROR(ROUND(E1715/N1715,2),0)</f>
        <v>59.65</v>
      </c>
    </row>
    <row r="1716" spans="1:19" ht="43" hidden="1" x14ac:dyDescent="0.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 s="9">
        <f>(((I1716/60)/60/24)+DATE(1970,1,1))</f>
        <v>42654.165972222225</v>
      </c>
      <c r="K1716">
        <v>1472594585</v>
      </c>
      <c r="L1716" s="9">
        <f>(((K1716/60)/60/24)+DATE(1970,1,1))</f>
        <v>42612.918807870374</v>
      </c>
      <c r="M1716" t="b">
        <v>0</v>
      </c>
      <c r="N1716">
        <v>114</v>
      </c>
      <c r="O1716" t="b">
        <v>1</v>
      </c>
      <c r="P1716" s="14" t="s">
        <v>8319</v>
      </c>
      <c r="Q1716" t="s">
        <v>8320</v>
      </c>
      <c r="R1716" s="12">
        <f>ROUND(E1716/D1716*100,0)</f>
        <v>103</v>
      </c>
      <c r="S1716">
        <f>IFERROR(ROUND(E1716/N1716,2),0)</f>
        <v>90.68</v>
      </c>
    </row>
    <row r="1717" spans="1:19" ht="43" hidden="1" x14ac:dyDescent="0.5">
      <c r="A1717">
        <v>526</v>
      </c>
      <c r="B1717" s="3" t="s">
        <v>527</v>
      </c>
      <c r="C1717" s="3" t="s">
        <v>4636</v>
      </c>
      <c r="D1717" s="6">
        <v>1500</v>
      </c>
      <c r="E1717" s="8">
        <v>1710</v>
      </c>
      <c r="F1717" t="s">
        <v>8218</v>
      </c>
      <c r="G1717" t="s">
        <v>8224</v>
      </c>
      <c r="H1717" t="s">
        <v>8246</v>
      </c>
      <c r="I1717">
        <v>1438966800</v>
      </c>
      <c r="J1717" s="9">
        <f>(((I1717/60)/60/24)+DATE(1970,1,1))</f>
        <v>42223.708333333328</v>
      </c>
      <c r="K1717">
        <v>1436278344</v>
      </c>
      <c r="L1717" s="9">
        <f>(((K1717/60)/60/24)+DATE(1970,1,1))</f>
        <v>42192.591944444444</v>
      </c>
      <c r="M1717" t="b">
        <v>0</v>
      </c>
      <c r="N1717">
        <v>23</v>
      </c>
      <c r="O1717" t="b">
        <v>1</v>
      </c>
      <c r="P1717" s="14" t="s">
        <v>8319</v>
      </c>
      <c r="Q1717" t="s">
        <v>8320</v>
      </c>
      <c r="R1717" s="12">
        <f>ROUND(E1717/D1717*100,0)</f>
        <v>114</v>
      </c>
      <c r="S1717">
        <f>IFERROR(ROUND(E1717/N1717,2),0)</f>
        <v>74.349999999999994</v>
      </c>
    </row>
    <row r="1718" spans="1:19" ht="43" hidden="1" x14ac:dyDescent="0.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 s="9">
        <f>(((I1718/60)/60/24)+DATE(1970,1,1))</f>
        <v>42155.772812499999</v>
      </c>
      <c r="K1718">
        <v>1430505171</v>
      </c>
      <c r="L1718" s="9">
        <f>(((K1718/60)/60/24)+DATE(1970,1,1))</f>
        <v>42125.772812499999</v>
      </c>
      <c r="M1718" t="b">
        <v>0</v>
      </c>
      <c r="N1718">
        <v>46</v>
      </c>
      <c r="O1718" t="b">
        <v>1</v>
      </c>
      <c r="P1718" s="14" t="s">
        <v>8319</v>
      </c>
      <c r="Q1718" t="s">
        <v>8320</v>
      </c>
      <c r="R1718" s="12">
        <f>ROUND(E1718/D1718*100,0)</f>
        <v>103</v>
      </c>
      <c r="S1718">
        <f>IFERROR(ROUND(E1718/N1718,2),0)</f>
        <v>66.959999999999994</v>
      </c>
    </row>
    <row r="1719" spans="1:19" ht="43" hidden="1" x14ac:dyDescent="0.5">
      <c r="A1719">
        <v>3523</v>
      </c>
      <c r="B1719" s="3" t="s">
        <v>3522</v>
      </c>
      <c r="C1719" s="3" t="s">
        <v>7633</v>
      </c>
      <c r="D1719" s="6">
        <v>4000</v>
      </c>
      <c r="E1719" s="8">
        <v>4546</v>
      </c>
      <c r="F1719" t="s">
        <v>8218</v>
      </c>
      <c r="G1719" t="s">
        <v>8224</v>
      </c>
      <c r="H1719" t="s">
        <v>8246</v>
      </c>
      <c r="I1719">
        <v>1474844400</v>
      </c>
      <c r="J1719" s="9">
        <f>(((I1719/60)/60/24)+DATE(1970,1,1))</f>
        <v>42638.958333333328</v>
      </c>
      <c r="K1719">
        <v>1469871148</v>
      </c>
      <c r="L1719" s="9">
        <f>(((K1719/60)/60/24)+DATE(1970,1,1))</f>
        <v>42581.397546296299</v>
      </c>
      <c r="M1719" t="b">
        <v>0</v>
      </c>
      <c r="N1719">
        <v>80</v>
      </c>
      <c r="O1719" t="b">
        <v>1</v>
      </c>
      <c r="P1719" s="14" t="s">
        <v>8319</v>
      </c>
      <c r="Q1719" t="s">
        <v>8320</v>
      </c>
      <c r="R1719" s="12">
        <f>ROUND(E1719/D1719*100,0)</f>
        <v>114</v>
      </c>
      <c r="S1719">
        <f>IFERROR(ROUND(E1719/N1719,2),0)</f>
        <v>56.83</v>
      </c>
    </row>
    <row r="1720" spans="1:19" ht="43" hidden="1" x14ac:dyDescent="0.5">
      <c r="A1720">
        <v>3673</v>
      </c>
      <c r="B1720" s="3" t="s">
        <v>3670</v>
      </c>
      <c r="C1720" s="3" t="s">
        <v>7783</v>
      </c>
      <c r="D1720" s="6">
        <v>4000</v>
      </c>
      <c r="E1720" s="8">
        <v>4545</v>
      </c>
      <c r="F1720" t="s">
        <v>8218</v>
      </c>
      <c r="G1720" t="s">
        <v>8224</v>
      </c>
      <c r="H1720" t="s">
        <v>8246</v>
      </c>
      <c r="I1720">
        <v>1415191920</v>
      </c>
      <c r="J1720" s="9">
        <f>(((I1720/60)/60/24)+DATE(1970,1,1))</f>
        <v>41948.536111111112</v>
      </c>
      <c r="K1720">
        <v>1412233497</v>
      </c>
      <c r="L1720" s="9">
        <f>(((K1720/60)/60/24)+DATE(1970,1,1))</f>
        <v>41914.295104166667</v>
      </c>
      <c r="M1720" t="b">
        <v>0</v>
      </c>
      <c r="N1720">
        <v>114</v>
      </c>
      <c r="O1720" t="b">
        <v>1</v>
      </c>
      <c r="P1720" s="14" t="s">
        <v>8319</v>
      </c>
      <c r="Q1720" t="s">
        <v>8320</v>
      </c>
      <c r="R1720" s="12">
        <f>ROUND(E1720/D1720*100,0)</f>
        <v>114</v>
      </c>
      <c r="S1720">
        <f>IFERROR(ROUND(E1720/N1720,2),0)</f>
        <v>39.869999999999997</v>
      </c>
    </row>
    <row r="1721" spans="1:19" ht="28.7" hidden="1" x14ac:dyDescent="0.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 s="9">
        <f>(((I1721/60)/60/24)+DATE(1970,1,1))</f>
        <v>42432.249305555553</v>
      </c>
      <c r="K1721">
        <v>1455717790</v>
      </c>
      <c r="L1721" s="9">
        <f>(((K1721/60)/60/24)+DATE(1970,1,1))</f>
        <v>42417.585532407407</v>
      </c>
      <c r="M1721" t="b">
        <v>0</v>
      </c>
      <c r="N1721">
        <v>33</v>
      </c>
      <c r="O1721" t="b">
        <v>1</v>
      </c>
      <c r="P1721" s="14" t="s">
        <v>8319</v>
      </c>
      <c r="Q1721" t="s">
        <v>8320</v>
      </c>
      <c r="R1721" s="12">
        <f>ROUND(E1721/D1721*100,0)</f>
        <v>103</v>
      </c>
      <c r="S1721">
        <f>IFERROR(ROUND(E1721/N1721,2),0)</f>
        <v>77.73</v>
      </c>
    </row>
    <row r="1722" spans="1:19" ht="43" hidden="1" x14ac:dyDescent="0.5">
      <c r="A1722">
        <v>3325</v>
      </c>
      <c r="B1722" s="3" t="s">
        <v>3325</v>
      </c>
      <c r="C1722" s="3" t="s">
        <v>7435</v>
      </c>
      <c r="D1722" s="6">
        <v>400</v>
      </c>
      <c r="E1722" s="8">
        <v>450</v>
      </c>
      <c r="F1722" t="s">
        <v>8218</v>
      </c>
      <c r="G1722" t="s">
        <v>8224</v>
      </c>
      <c r="H1722" t="s">
        <v>8246</v>
      </c>
      <c r="I1722">
        <v>1428256277</v>
      </c>
      <c r="J1722" s="9">
        <f>(((I1722/60)/60/24)+DATE(1970,1,1))</f>
        <v>42099.743946759263</v>
      </c>
      <c r="K1722">
        <v>1425235877</v>
      </c>
      <c r="L1722" s="9">
        <f>(((K1722/60)/60/24)+DATE(1970,1,1))</f>
        <v>42064.785613425927</v>
      </c>
      <c r="M1722" t="b">
        <v>0</v>
      </c>
      <c r="N1722">
        <v>15</v>
      </c>
      <c r="O1722" t="b">
        <v>1</v>
      </c>
      <c r="P1722" s="14" t="s">
        <v>8319</v>
      </c>
      <c r="Q1722" t="s">
        <v>8320</v>
      </c>
      <c r="R1722" s="12">
        <f>ROUND(E1722/D1722*100,0)</f>
        <v>113</v>
      </c>
      <c r="S1722">
        <f>IFERROR(ROUND(E1722/N1722,2),0)</f>
        <v>30</v>
      </c>
    </row>
    <row r="1723" spans="1:19" ht="43" hidden="1" x14ac:dyDescent="0.5">
      <c r="A1723">
        <v>3475</v>
      </c>
      <c r="B1723" s="3" t="s">
        <v>3474</v>
      </c>
      <c r="C1723" s="3" t="s">
        <v>7585</v>
      </c>
      <c r="D1723" s="6">
        <v>300</v>
      </c>
      <c r="E1723" s="8">
        <v>340</v>
      </c>
      <c r="F1723" t="s">
        <v>8218</v>
      </c>
      <c r="G1723" t="s">
        <v>8224</v>
      </c>
      <c r="H1723" t="s">
        <v>8246</v>
      </c>
      <c r="I1723">
        <v>1414972800</v>
      </c>
      <c r="J1723" s="9">
        <f>(((I1723/60)/60/24)+DATE(1970,1,1))</f>
        <v>41946</v>
      </c>
      <c r="K1723">
        <v>1412629704</v>
      </c>
      <c r="L1723" s="9">
        <f>(((K1723/60)/60/24)+DATE(1970,1,1))</f>
        <v>41918.880833333329</v>
      </c>
      <c r="M1723" t="b">
        <v>0</v>
      </c>
      <c r="N1723">
        <v>17</v>
      </c>
      <c r="O1723" t="b">
        <v>1</v>
      </c>
      <c r="P1723" s="14" t="s">
        <v>8319</v>
      </c>
      <c r="Q1723" t="s">
        <v>8320</v>
      </c>
      <c r="R1723" s="12">
        <f>ROUND(E1723/D1723*100,0)</f>
        <v>113</v>
      </c>
      <c r="S1723">
        <f>IFERROR(ROUND(E1723/N1723,2),0)</f>
        <v>20</v>
      </c>
    </row>
    <row r="1724" spans="1:19" ht="43" hidden="1" x14ac:dyDescent="0.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 s="9">
        <f>(((I1724/60)/60/24)+DATE(1970,1,1))</f>
        <v>41823.165972222225</v>
      </c>
      <c r="K1724">
        <v>1402580818</v>
      </c>
      <c r="L1724" s="9">
        <f>(((K1724/60)/60/24)+DATE(1970,1,1))</f>
        <v>41802.574282407404</v>
      </c>
      <c r="M1724" t="b">
        <v>0</v>
      </c>
      <c r="N1724">
        <v>199</v>
      </c>
      <c r="O1724" t="b">
        <v>1</v>
      </c>
      <c r="P1724" s="14" t="s">
        <v>8319</v>
      </c>
      <c r="Q1724" t="s">
        <v>8320</v>
      </c>
      <c r="R1724" s="12">
        <f>ROUND(E1724/D1724*100,0)</f>
        <v>103</v>
      </c>
      <c r="S1724">
        <f>IFERROR(ROUND(E1724/N1724,2),0)</f>
        <v>62.05</v>
      </c>
    </row>
    <row r="1725" spans="1:19" ht="43" hidden="1" x14ac:dyDescent="0.5">
      <c r="A1725">
        <v>3489</v>
      </c>
      <c r="B1725" s="3" t="s">
        <v>3488</v>
      </c>
      <c r="C1725" s="3" t="s">
        <v>7599</v>
      </c>
      <c r="D1725" s="6">
        <v>5000</v>
      </c>
      <c r="E1725" s="8">
        <v>5635</v>
      </c>
      <c r="F1725" t="s">
        <v>8218</v>
      </c>
      <c r="G1725" t="s">
        <v>8224</v>
      </c>
      <c r="H1725" t="s">
        <v>8246</v>
      </c>
      <c r="I1725">
        <v>1400965200</v>
      </c>
      <c r="J1725" s="9">
        <f>(((I1725/60)/60/24)+DATE(1970,1,1))</f>
        <v>41783.875</v>
      </c>
      <c r="K1725">
        <v>1398352531</v>
      </c>
      <c r="L1725" s="9">
        <f>(((K1725/60)/60/24)+DATE(1970,1,1))</f>
        <v>41753.635775462964</v>
      </c>
      <c r="M1725" t="b">
        <v>0</v>
      </c>
      <c r="N1725">
        <v>72</v>
      </c>
      <c r="O1725" t="b">
        <v>1</v>
      </c>
      <c r="P1725" s="14" t="s">
        <v>8319</v>
      </c>
      <c r="Q1725" t="s">
        <v>8320</v>
      </c>
      <c r="R1725" s="12">
        <f>ROUND(E1725/D1725*100,0)</f>
        <v>113</v>
      </c>
      <c r="S1725">
        <f>IFERROR(ROUND(E1725/N1725,2),0)</f>
        <v>78.260000000000005</v>
      </c>
    </row>
    <row r="1726" spans="1:19" ht="43" hidden="1" x14ac:dyDescent="0.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 s="9">
        <f>(((I1726/60)/60/24)+DATE(1970,1,1))</f>
        <v>41813.75</v>
      </c>
      <c r="K1726">
        <v>1401714114</v>
      </c>
      <c r="L1726" s="9">
        <f>(((K1726/60)/60/24)+DATE(1970,1,1))</f>
        <v>41792.542986111112</v>
      </c>
      <c r="M1726" t="b">
        <v>0</v>
      </c>
      <c r="N1726">
        <v>35</v>
      </c>
      <c r="O1726" t="b">
        <v>1</v>
      </c>
      <c r="P1726" s="14" t="s">
        <v>8319</v>
      </c>
      <c r="Q1726" t="s">
        <v>8320</v>
      </c>
      <c r="R1726" s="12">
        <f>ROUND(E1726/D1726*100,0)</f>
        <v>103</v>
      </c>
      <c r="S1726">
        <f>IFERROR(ROUND(E1726/N1726,2),0)</f>
        <v>83.57</v>
      </c>
    </row>
    <row r="1727" spans="1:19" ht="43" hidden="1" x14ac:dyDescent="0.5">
      <c r="A1727">
        <v>2806</v>
      </c>
      <c r="B1727" s="3" t="s">
        <v>2806</v>
      </c>
      <c r="C1727" s="3" t="s">
        <v>6916</v>
      </c>
      <c r="D1727" s="6">
        <v>3000</v>
      </c>
      <c r="E1727" s="8">
        <v>3363</v>
      </c>
      <c r="F1727" t="s">
        <v>8218</v>
      </c>
      <c r="G1727" t="s">
        <v>8224</v>
      </c>
      <c r="H1727" t="s">
        <v>8246</v>
      </c>
      <c r="I1727">
        <v>1438772400</v>
      </c>
      <c r="J1727" s="9">
        <f>(((I1727/60)/60/24)+DATE(1970,1,1))</f>
        <v>42221.458333333328</v>
      </c>
      <c r="K1727">
        <v>1435645490</v>
      </c>
      <c r="L1727" s="9">
        <f>(((K1727/60)/60/24)+DATE(1970,1,1))</f>
        <v>42185.267245370371</v>
      </c>
      <c r="M1727" t="b">
        <v>0</v>
      </c>
      <c r="N1727">
        <v>76</v>
      </c>
      <c r="O1727" t="b">
        <v>1</v>
      </c>
      <c r="P1727" s="14" t="s">
        <v>8319</v>
      </c>
      <c r="Q1727" t="s">
        <v>8320</v>
      </c>
      <c r="R1727" s="12">
        <f>ROUND(E1727/D1727*100,0)</f>
        <v>112</v>
      </c>
      <c r="S1727">
        <f>IFERROR(ROUND(E1727/N1727,2),0)</f>
        <v>44.25</v>
      </c>
    </row>
    <row r="1728" spans="1:19" ht="43" hidden="1" x14ac:dyDescent="0.5">
      <c r="A1728">
        <v>3238</v>
      </c>
      <c r="B1728" s="3" t="s">
        <v>3238</v>
      </c>
      <c r="C1728" s="3" t="s">
        <v>7348</v>
      </c>
      <c r="D1728" s="6">
        <v>2800</v>
      </c>
      <c r="E1728" s="8">
        <v>3145</v>
      </c>
      <c r="F1728" t="s">
        <v>8218</v>
      </c>
      <c r="G1728" t="s">
        <v>8224</v>
      </c>
      <c r="H1728" t="s">
        <v>8246</v>
      </c>
      <c r="I1728">
        <v>1435752898</v>
      </c>
      <c r="J1728" s="9">
        <f>(((I1728/60)/60/24)+DATE(1970,1,1))</f>
        <v>42186.510393518518</v>
      </c>
      <c r="K1728">
        <v>1433160898</v>
      </c>
      <c r="L1728" s="9">
        <f>(((K1728/60)/60/24)+DATE(1970,1,1))</f>
        <v>42156.510393518518</v>
      </c>
      <c r="M1728" t="b">
        <v>1</v>
      </c>
      <c r="N1728">
        <v>79</v>
      </c>
      <c r="O1728" t="b">
        <v>1</v>
      </c>
      <c r="P1728" s="14" t="s">
        <v>8319</v>
      </c>
      <c r="Q1728" t="s">
        <v>8320</v>
      </c>
      <c r="R1728" s="12">
        <f>ROUND(E1728/D1728*100,0)</f>
        <v>112</v>
      </c>
      <c r="S1728">
        <f>IFERROR(ROUND(E1728/N1728,2),0)</f>
        <v>39.81</v>
      </c>
    </row>
    <row r="1729" spans="1:19" ht="43" hidden="1" x14ac:dyDescent="0.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 s="9">
        <f>(((I1729/60)/60/24)+DATE(1970,1,1))</f>
        <v>42158</v>
      </c>
      <c r="K1729">
        <v>1430768800</v>
      </c>
      <c r="L1729" s="9">
        <f>(((K1729/60)/60/24)+DATE(1970,1,1))</f>
        <v>42128.824074074073</v>
      </c>
      <c r="M1729" t="b">
        <v>0</v>
      </c>
      <c r="N1729">
        <v>30</v>
      </c>
      <c r="O1729" t="b">
        <v>1</v>
      </c>
      <c r="P1729" s="14" t="s">
        <v>8319</v>
      </c>
      <c r="Q1729" t="s">
        <v>8340</v>
      </c>
      <c r="R1729" s="12">
        <f>ROUND(E1729/D1729*100,0)</f>
        <v>103</v>
      </c>
      <c r="S1729">
        <f>IFERROR(ROUND(E1729/N1729,2),0)</f>
        <v>172.23</v>
      </c>
    </row>
    <row r="1730" spans="1:19" ht="28.7" hidden="1" x14ac:dyDescent="0.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 s="9">
        <f>(((I1730/60)/60/24)+DATE(1970,1,1))</f>
        <v>41823.167187500003</v>
      </c>
      <c r="K1730">
        <v>1401336045</v>
      </c>
      <c r="L1730" s="9">
        <f>(((K1730/60)/60/24)+DATE(1970,1,1))</f>
        <v>41788.167187500003</v>
      </c>
      <c r="M1730" t="b">
        <v>0</v>
      </c>
      <c r="N1730">
        <v>96</v>
      </c>
      <c r="O1730" t="b">
        <v>1</v>
      </c>
      <c r="P1730" s="14" t="s">
        <v>8319</v>
      </c>
      <c r="Q1730" t="s">
        <v>8340</v>
      </c>
      <c r="R1730" s="12">
        <f>ROUND(E1730/D1730*100,0)</f>
        <v>103</v>
      </c>
      <c r="S1730">
        <f>IFERROR(ROUND(E1730/N1730,2),0)</f>
        <v>106.93</v>
      </c>
    </row>
    <row r="1731" spans="1:19" ht="43" hidden="1" x14ac:dyDescent="0.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 s="9">
        <f>(((I1731/60)/60/24)+DATE(1970,1,1))</f>
        <v>42316.702557870376</v>
      </c>
      <c r="K1731">
        <v>1444405901</v>
      </c>
      <c r="L1731" s="9">
        <f>(((K1731/60)/60/24)+DATE(1970,1,1))</f>
        <v>42286.660891203705</v>
      </c>
      <c r="M1731" t="b">
        <v>0</v>
      </c>
      <c r="N1731">
        <v>64</v>
      </c>
      <c r="O1731" t="b">
        <v>1</v>
      </c>
      <c r="P1731" s="14" t="s">
        <v>8322</v>
      </c>
      <c r="Q1731" t="s">
        <v>8336</v>
      </c>
      <c r="R1731" s="12">
        <f>ROUND(E1731/D1731*100,0)</f>
        <v>102</v>
      </c>
      <c r="S1731">
        <f>IFERROR(ROUND(E1731/N1731,2),0)</f>
        <v>83.75</v>
      </c>
    </row>
    <row r="1732" spans="1:19" ht="43" hidden="1" x14ac:dyDescent="0.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 s="9">
        <f>(((I1732/60)/60/24)+DATE(1970,1,1))</f>
        <v>42119.83289351852</v>
      </c>
      <c r="K1732">
        <v>1427399962</v>
      </c>
      <c r="L1732" s="9">
        <f>(((K1732/60)/60/24)+DATE(1970,1,1))</f>
        <v>42089.83289351852</v>
      </c>
      <c r="M1732" t="b">
        <v>0</v>
      </c>
      <c r="N1732">
        <v>69</v>
      </c>
      <c r="O1732" t="b">
        <v>1</v>
      </c>
      <c r="P1732" s="14" t="s">
        <v>8322</v>
      </c>
      <c r="Q1732" t="s">
        <v>8336</v>
      </c>
      <c r="R1732" s="12">
        <f>ROUND(E1732/D1732*100,0)</f>
        <v>102</v>
      </c>
      <c r="S1732">
        <f>IFERROR(ROUND(E1732/N1732,2),0)</f>
        <v>221.52</v>
      </c>
    </row>
    <row r="1733" spans="1:19" ht="43" hidden="1" x14ac:dyDescent="0.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 s="9">
        <f>(((I1733/60)/60/24)+DATE(1970,1,1))</f>
        <v>40657.982488425929</v>
      </c>
      <c r="K1733">
        <v>1301787287</v>
      </c>
      <c r="L1733" s="9">
        <f>(((K1733/60)/60/24)+DATE(1970,1,1))</f>
        <v>40635.982488425929</v>
      </c>
      <c r="M1733" t="b">
        <v>0</v>
      </c>
      <c r="N1733">
        <v>69</v>
      </c>
      <c r="O1733" t="b">
        <v>1</v>
      </c>
      <c r="P1733" s="14" t="s">
        <v>8322</v>
      </c>
      <c r="Q1733" t="s">
        <v>8323</v>
      </c>
      <c r="R1733" s="12">
        <f>ROUND(E1733/D1733*100,0)</f>
        <v>102</v>
      </c>
      <c r="S1733">
        <f>IFERROR(ROUND(E1733/N1733,2),0)</f>
        <v>111.38</v>
      </c>
    </row>
    <row r="1734" spans="1:19" ht="43" hidden="1" x14ac:dyDescent="0.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 s="9">
        <f>(((I1734/60)/60/24)+DATE(1970,1,1))</f>
        <v>40845.165972222225</v>
      </c>
      <c r="K1734">
        <v>1317064599</v>
      </c>
      <c r="L1734" s="9">
        <f>(((K1734/60)/60/24)+DATE(1970,1,1))</f>
        <v>40812.803229166668</v>
      </c>
      <c r="M1734" t="b">
        <v>1</v>
      </c>
      <c r="N1734">
        <v>493</v>
      </c>
      <c r="O1734" t="b">
        <v>1</v>
      </c>
      <c r="P1734" s="14" t="s">
        <v>8322</v>
      </c>
      <c r="Q1734" t="s">
        <v>8334</v>
      </c>
      <c r="R1734" s="12">
        <f>ROUND(E1734/D1734*100,0)</f>
        <v>102</v>
      </c>
      <c r="S1734">
        <f>IFERROR(ROUND(E1734/N1734,2),0)</f>
        <v>154.41999999999999</v>
      </c>
    </row>
    <row r="1735" spans="1:19" ht="43" hidden="1" x14ac:dyDescent="0.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 s="9">
        <f>(((I1735/60)/60/24)+DATE(1970,1,1))</f>
        <v>40657.959930555553</v>
      </c>
      <c r="K1735">
        <v>1301007738</v>
      </c>
      <c r="L1735" s="9">
        <f>(((K1735/60)/60/24)+DATE(1970,1,1))</f>
        <v>40626.959930555553</v>
      </c>
      <c r="M1735" t="b">
        <v>1</v>
      </c>
      <c r="N1735">
        <v>298</v>
      </c>
      <c r="O1735" t="b">
        <v>1</v>
      </c>
      <c r="P1735" s="14" t="s">
        <v>8322</v>
      </c>
      <c r="Q1735" t="s">
        <v>8334</v>
      </c>
      <c r="R1735" s="12">
        <f>ROUND(E1735/D1735*100,0)</f>
        <v>102</v>
      </c>
      <c r="S1735">
        <f>IFERROR(ROUND(E1735/N1735,2),0)</f>
        <v>85.34</v>
      </c>
    </row>
    <row r="1736" spans="1:19" ht="43" hidden="1" x14ac:dyDescent="0.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 s="9">
        <f>(((I1736/60)/60/24)+DATE(1970,1,1))</f>
        <v>42217.626250000001</v>
      </c>
      <c r="K1736">
        <v>1435590108</v>
      </c>
      <c r="L1736" s="9">
        <f>(((K1736/60)/60/24)+DATE(1970,1,1))</f>
        <v>42184.626250000001</v>
      </c>
      <c r="M1736" t="b">
        <v>1</v>
      </c>
      <c r="N1736">
        <v>82</v>
      </c>
      <c r="O1736" t="b">
        <v>1</v>
      </c>
      <c r="P1736" s="14" t="s">
        <v>8322</v>
      </c>
      <c r="Q1736" t="s">
        <v>8334</v>
      </c>
      <c r="R1736" s="12">
        <f>ROUND(E1736/D1736*100,0)</f>
        <v>102</v>
      </c>
      <c r="S1736">
        <f>IFERROR(ROUND(E1736/N1736,2),0)</f>
        <v>105.32</v>
      </c>
    </row>
    <row r="1737" spans="1:19" ht="43" hidden="1" x14ac:dyDescent="0.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 s="9">
        <f>(((I1737/60)/60/24)+DATE(1970,1,1))</f>
        <v>41411.165972222225</v>
      </c>
      <c r="K1737">
        <v>1366028563</v>
      </c>
      <c r="L1737" s="9">
        <f>(((K1737/60)/60/24)+DATE(1970,1,1))</f>
        <v>41379.515775462962</v>
      </c>
      <c r="M1737" t="b">
        <v>1</v>
      </c>
      <c r="N1737">
        <v>340</v>
      </c>
      <c r="O1737" t="b">
        <v>1</v>
      </c>
      <c r="P1737" s="14" t="s">
        <v>8322</v>
      </c>
      <c r="Q1737" t="s">
        <v>8334</v>
      </c>
      <c r="R1737" s="12">
        <f>ROUND(E1737/D1737*100,0)</f>
        <v>102</v>
      </c>
      <c r="S1737">
        <f>IFERROR(ROUND(E1737/N1737,2),0)</f>
        <v>104.82</v>
      </c>
    </row>
    <row r="1738" spans="1:19" ht="43" hidden="1" x14ac:dyDescent="0.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 s="9">
        <f>(((I1738/60)/60/24)+DATE(1970,1,1))</f>
        <v>41957.125</v>
      </c>
      <c r="K1738">
        <v>1413308545</v>
      </c>
      <c r="L1738" s="9">
        <f>(((K1738/60)/60/24)+DATE(1970,1,1))</f>
        <v>41926.73778935185</v>
      </c>
      <c r="M1738" t="b">
        <v>1</v>
      </c>
      <c r="N1738">
        <v>524</v>
      </c>
      <c r="O1738" t="b">
        <v>1</v>
      </c>
      <c r="P1738" s="14" t="s">
        <v>8322</v>
      </c>
      <c r="Q1738" t="s">
        <v>8334</v>
      </c>
      <c r="R1738" s="12">
        <f>ROUND(E1738/D1738*100,0)</f>
        <v>102</v>
      </c>
      <c r="S1738">
        <f>IFERROR(ROUND(E1738/N1738,2),0)</f>
        <v>58.41</v>
      </c>
    </row>
    <row r="1739" spans="1:19" ht="43" hidden="1" x14ac:dyDescent="0.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 s="9">
        <f>(((I1739/60)/60/24)+DATE(1970,1,1))</f>
        <v>42156.097222222219</v>
      </c>
      <c r="K1739">
        <v>1429312694</v>
      </c>
      <c r="L1739" s="9">
        <f>(((K1739/60)/60/24)+DATE(1970,1,1))</f>
        <v>42111.970995370371</v>
      </c>
      <c r="M1739" t="b">
        <v>1</v>
      </c>
      <c r="N1739">
        <v>285</v>
      </c>
      <c r="O1739" t="b">
        <v>1</v>
      </c>
      <c r="P1739" s="14" t="s">
        <v>8322</v>
      </c>
      <c r="Q1739" t="s">
        <v>8334</v>
      </c>
      <c r="R1739" s="12">
        <f>ROUND(E1739/D1739*100,0)</f>
        <v>102</v>
      </c>
      <c r="S1739">
        <f>IFERROR(ROUND(E1739/N1739,2),0)</f>
        <v>119.99</v>
      </c>
    </row>
    <row r="1740" spans="1:19" ht="43" hidden="1" x14ac:dyDescent="0.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 s="9">
        <f>(((I1740/60)/60/24)+DATE(1970,1,1))</f>
        <v>40866.912615740745</v>
      </c>
      <c r="K1740">
        <v>1316552050</v>
      </c>
      <c r="L1740" s="9">
        <f>(((K1740/60)/60/24)+DATE(1970,1,1))</f>
        <v>40806.870949074073</v>
      </c>
      <c r="M1740" t="b">
        <v>0</v>
      </c>
      <c r="N1740">
        <v>22</v>
      </c>
      <c r="O1740" t="b">
        <v>1</v>
      </c>
      <c r="P1740" s="14" t="s">
        <v>8322</v>
      </c>
      <c r="Q1740" t="s">
        <v>8334</v>
      </c>
      <c r="R1740" s="12">
        <f>ROUND(E1740/D1740*100,0)</f>
        <v>102</v>
      </c>
      <c r="S1740">
        <f>IFERROR(ROUND(E1740/N1740,2),0)</f>
        <v>92.32</v>
      </c>
    </row>
    <row r="1741" spans="1:19" ht="57.35" hidden="1" x14ac:dyDescent="0.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 s="9">
        <f>(((I1741/60)/60/24)+DATE(1970,1,1))</f>
        <v>41929.5</v>
      </c>
      <c r="K1741">
        <v>1411417602</v>
      </c>
      <c r="L1741" s="9">
        <f>(((K1741/60)/60/24)+DATE(1970,1,1))</f>
        <v>41904.851875</v>
      </c>
      <c r="M1741" t="b">
        <v>0</v>
      </c>
      <c r="N1741">
        <v>21</v>
      </c>
      <c r="O1741" t="b">
        <v>1</v>
      </c>
      <c r="P1741" s="14" t="s">
        <v>8322</v>
      </c>
      <c r="Q1741" t="s">
        <v>8334</v>
      </c>
      <c r="R1741" s="12">
        <f>ROUND(E1741/D1741*100,0)</f>
        <v>102</v>
      </c>
      <c r="S1741">
        <f>IFERROR(ROUND(E1741/N1741,2),0)</f>
        <v>68.099999999999994</v>
      </c>
    </row>
    <row r="1742" spans="1:19" ht="28.7" hidden="1" x14ac:dyDescent="0.5">
      <c r="A1742">
        <v>3397</v>
      </c>
      <c r="B1742" s="3" t="s">
        <v>3396</v>
      </c>
      <c r="C1742" s="3" t="s">
        <v>7507</v>
      </c>
      <c r="D1742" s="6">
        <v>250</v>
      </c>
      <c r="E1742" s="8">
        <v>280</v>
      </c>
      <c r="F1742" t="s">
        <v>8218</v>
      </c>
      <c r="G1742" t="s">
        <v>8224</v>
      </c>
      <c r="H1742" t="s">
        <v>8246</v>
      </c>
      <c r="I1742">
        <v>1455832800</v>
      </c>
      <c r="J1742" s="9">
        <f>(((I1742/60)/60/24)+DATE(1970,1,1))</f>
        <v>42418.916666666672</v>
      </c>
      <c r="K1742">
        <v>1452338929</v>
      </c>
      <c r="L1742" s="9">
        <f>(((K1742/60)/60/24)+DATE(1970,1,1))</f>
        <v>42378.478344907402</v>
      </c>
      <c r="M1742" t="b">
        <v>0</v>
      </c>
      <c r="N1742">
        <v>24</v>
      </c>
      <c r="O1742" t="b">
        <v>1</v>
      </c>
      <c r="P1742" s="14" t="s">
        <v>8319</v>
      </c>
      <c r="Q1742" t="s">
        <v>8320</v>
      </c>
      <c r="R1742" s="12">
        <f>ROUND(E1742/D1742*100,0)</f>
        <v>112</v>
      </c>
      <c r="S1742">
        <f>IFERROR(ROUND(E1742/N1742,2),0)</f>
        <v>11.67</v>
      </c>
    </row>
    <row r="1743" spans="1:19" ht="28.7" hidden="1" x14ac:dyDescent="0.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 s="9">
        <f>(((I1743/60)/60/24)+DATE(1970,1,1))</f>
        <v>41436.648217592592</v>
      </c>
      <c r="K1743">
        <v>1367940806</v>
      </c>
      <c r="L1743" s="9">
        <f>(((K1743/60)/60/24)+DATE(1970,1,1))</f>
        <v>41401.648217592592</v>
      </c>
      <c r="M1743" t="b">
        <v>0</v>
      </c>
      <c r="N1743">
        <v>94</v>
      </c>
      <c r="O1743" t="b">
        <v>1</v>
      </c>
      <c r="P1743" s="14" t="s">
        <v>8325</v>
      </c>
      <c r="Q1743" t="s">
        <v>8335</v>
      </c>
      <c r="R1743" s="12">
        <f>ROUND(E1743/D1743*100,0)</f>
        <v>102</v>
      </c>
      <c r="S1743">
        <f>IFERROR(ROUND(E1743/N1743,2),0)</f>
        <v>141.41999999999999</v>
      </c>
    </row>
    <row r="1744" spans="1:19" ht="28.7" hidden="1" x14ac:dyDescent="0.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 s="9">
        <f>(((I1744/60)/60/24)+DATE(1970,1,1))</f>
        <v>41256.95721064815</v>
      </c>
      <c r="K1744">
        <v>1352847503</v>
      </c>
      <c r="L1744" s="9">
        <f>(((K1744/60)/60/24)+DATE(1970,1,1))</f>
        <v>41226.95721064815</v>
      </c>
      <c r="M1744" t="b">
        <v>0</v>
      </c>
      <c r="N1744">
        <v>62</v>
      </c>
      <c r="O1744" t="b">
        <v>1</v>
      </c>
      <c r="P1744" s="14" t="s">
        <v>8325</v>
      </c>
      <c r="Q1744" t="s">
        <v>8335</v>
      </c>
      <c r="R1744" s="12">
        <f>ROUND(E1744/D1744*100,0)</f>
        <v>102</v>
      </c>
      <c r="S1744">
        <f>IFERROR(ROUND(E1744/N1744,2),0)</f>
        <v>82.52</v>
      </c>
    </row>
    <row r="1745" spans="1:19" ht="43" hidden="1" x14ac:dyDescent="0.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 s="9">
        <f>(((I1745/60)/60/24)+DATE(1970,1,1))</f>
        <v>41414.02847222222</v>
      </c>
      <c r="K1745">
        <v>1366381877</v>
      </c>
      <c r="L1745" s="9">
        <f>(((K1745/60)/60/24)+DATE(1970,1,1))</f>
        <v>41383.605057870373</v>
      </c>
      <c r="M1745" t="b">
        <v>0</v>
      </c>
      <c r="N1745">
        <v>68</v>
      </c>
      <c r="O1745" t="b">
        <v>1</v>
      </c>
      <c r="P1745" s="14" t="s">
        <v>8325</v>
      </c>
      <c r="Q1745" t="s">
        <v>8335</v>
      </c>
      <c r="R1745" s="12">
        <f>ROUND(E1745/D1745*100,0)</f>
        <v>102</v>
      </c>
      <c r="S1745">
        <f>IFERROR(ROUND(E1745/N1745,2),0)</f>
        <v>37.47</v>
      </c>
    </row>
    <row r="1746" spans="1:19" ht="28.7" hidden="1" x14ac:dyDescent="0.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 s="9">
        <f>(((I1746/60)/60/24)+DATE(1970,1,1))</f>
        <v>40459.836435185185</v>
      </c>
      <c r="K1746">
        <v>1283976268</v>
      </c>
      <c r="L1746" s="9">
        <f>(((K1746/60)/60/24)+DATE(1970,1,1))</f>
        <v>40429.836435185185</v>
      </c>
      <c r="M1746" t="b">
        <v>0</v>
      </c>
      <c r="N1746">
        <v>19</v>
      </c>
      <c r="O1746" t="b">
        <v>1</v>
      </c>
      <c r="P1746" s="14" t="s">
        <v>8325</v>
      </c>
      <c r="Q1746" t="s">
        <v>8335</v>
      </c>
      <c r="R1746" s="12">
        <f>ROUND(E1746/D1746*100,0)</f>
        <v>102</v>
      </c>
      <c r="S1746">
        <f>IFERROR(ROUND(E1746/N1746,2),0)</f>
        <v>134.21</v>
      </c>
    </row>
    <row r="1747" spans="1:19" ht="43" hidden="1" x14ac:dyDescent="0.5">
      <c r="A1747">
        <v>1292</v>
      </c>
      <c r="B1747" s="3" t="s">
        <v>1293</v>
      </c>
      <c r="C1747" s="3" t="s">
        <v>5402</v>
      </c>
      <c r="D1747" s="6">
        <v>1700</v>
      </c>
      <c r="E1747" s="8">
        <v>1870</v>
      </c>
      <c r="F1747" t="s">
        <v>8218</v>
      </c>
      <c r="G1747" t="s">
        <v>8224</v>
      </c>
      <c r="H1747" t="s">
        <v>8246</v>
      </c>
      <c r="I1747">
        <v>1444172340</v>
      </c>
      <c r="J1747" s="9">
        <f>(((I1747/60)/60/24)+DATE(1970,1,1))</f>
        <v>42283.957638888889</v>
      </c>
      <c r="K1747">
        <v>1441822828</v>
      </c>
      <c r="L1747" s="9">
        <f>(((K1747/60)/60/24)+DATE(1970,1,1))</f>
        <v>42256.764212962968</v>
      </c>
      <c r="M1747" t="b">
        <v>0</v>
      </c>
      <c r="N1747">
        <v>52</v>
      </c>
      <c r="O1747" t="b">
        <v>1</v>
      </c>
      <c r="P1747" s="14" t="s">
        <v>8319</v>
      </c>
      <c r="Q1747" t="s">
        <v>8320</v>
      </c>
      <c r="R1747" s="12">
        <f>ROUND(E1747/D1747*100,0)</f>
        <v>110</v>
      </c>
      <c r="S1747">
        <f>IFERROR(ROUND(E1747/N1747,2),0)</f>
        <v>35.96</v>
      </c>
    </row>
    <row r="1748" spans="1:19" hidden="1" x14ac:dyDescent="0.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 s="9">
        <f>(((I1748/60)/60/24)+DATE(1970,1,1))</f>
        <v>41748.878182870372</v>
      </c>
      <c r="K1748">
        <v>1395349475</v>
      </c>
      <c r="L1748" s="9">
        <f>(((K1748/60)/60/24)+DATE(1970,1,1))</f>
        <v>41718.878182870372</v>
      </c>
      <c r="M1748" t="b">
        <v>0</v>
      </c>
      <c r="N1748">
        <v>41</v>
      </c>
      <c r="O1748" t="b">
        <v>1</v>
      </c>
      <c r="P1748" s="14" t="s">
        <v>8316</v>
      </c>
      <c r="Q1748" t="s">
        <v>8317</v>
      </c>
      <c r="R1748" s="12">
        <f>ROUND(E1748/D1748*100,0)</f>
        <v>102</v>
      </c>
      <c r="S1748">
        <f>IFERROR(ROUND(E1748/N1748,2),0)</f>
        <v>148.78</v>
      </c>
    </row>
    <row r="1749" spans="1:19" ht="43" hidden="1" x14ac:dyDescent="0.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 s="9">
        <f>(((I1749/60)/60/24)+DATE(1970,1,1))</f>
        <v>42142.208333333328</v>
      </c>
      <c r="K1749">
        <v>1429991062</v>
      </c>
      <c r="L1749" s="9">
        <f>(((K1749/60)/60/24)+DATE(1970,1,1))</f>
        <v>42119.822476851856</v>
      </c>
      <c r="M1749" t="b">
        <v>0</v>
      </c>
      <c r="N1749">
        <v>21</v>
      </c>
      <c r="O1749" t="b">
        <v>1</v>
      </c>
      <c r="P1749" s="14" t="s">
        <v>8316</v>
      </c>
      <c r="Q1749" t="s">
        <v>8329</v>
      </c>
      <c r="R1749" s="12">
        <f>ROUND(E1749/D1749*100,0)</f>
        <v>102</v>
      </c>
      <c r="S1749">
        <f>IFERROR(ROUND(E1749/N1749,2),0)</f>
        <v>48.62</v>
      </c>
    </row>
    <row r="1750" spans="1:19" ht="57.35" hidden="1" x14ac:dyDescent="0.5">
      <c r="A1750">
        <v>2805</v>
      </c>
      <c r="B1750" s="3" t="s">
        <v>2805</v>
      </c>
      <c r="C1750" s="3" t="s">
        <v>6915</v>
      </c>
      <c r="D1750" s="6">
        <v>400</v>
      </c>
      <c r="E1750" s="8">
        <v>440</v>
      </c>
      <c r="F1750" t="s">
        <v>8218</v>
      </c>
      <c r="G1750" t="s">
        <v>8224</v>
      </c>
      <c r="H1750" t="s">
        <v>8246</v>
      </c>
      <c r="I1750">
        <v>1440245273</v>
      </c>
      <c r="J1750" s="9">
        <f>(((I1750/60)/60/24)+DATE(1970,1,1))</f>
        <v>42238.505474537036</v>
      </c>
      <c r="K1750">
        <v>1438085273</v>
      </c>
      <c r="L1750" s="9">
        <f>(((K1750/60)/60/24)+DATE(1970,1,1))</f>
        <v>42213.505474537036</v>
      </c>
      <c r="M1750" t="b">
        <v>0</v>
      </c>
      <c r="N1750">
        <v>18</v>
      </c>
      <c r="O1750" t="b">
        <v>1</v>
      </c>
      <c r="P1750" s="14" t="s">
        <v>8319</v>
      </c>
      <c r="Q1750" t="s">
        <v>8320</v>
      </c>
      <c r="R1750" s="12">
        <f>ROUND(E1750/D1750*100,0)</f>
        <v>110</v>
      </c>
      <c r="S1750">
        <f>IFERROR(ROUND(E1750/N1750,2),0)</f>
        <v>24.44</v>
      </c>
    </row>
    <row r="1751" spans="1:19" ht="43" hidden="1" x14ac:dyDescent="0.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 s="9">
        <f>(((I1751/60)/60/24)+DATE(1970,1,1))</f>
        <v>42155.614895833336</v>
      </c>
      <c r="K1751">
        <v>1430491527</v>
      </c>
      <c r="L1751" s="9">
        <f>(((K1751/60)/60/24)+DATE(1970,1,1))</f>
        <v>42125.614895833336</v>
      </c>
      <c r="M1751" t="b">
        <v>0</v>
      </c>
      <c r="N1751">
        <v>101</v>
      </c>
      <c r="O1751" t="b">
        <v>1</v>
      </c>
      <c r="P1751" s="14" t="s">
        <v>8327</v>
      </c>
      <c r="Q1751" t="s">
        <v>8328</v>
      </c>
      <c r="R1751" s="12">
        <f>ROUND(E1751/D1751*100,0)</f>
        <v>102</v>
      </c>
      <c r="S1751">
        <f>IFERROR(ROUND(E1751/N1751,2),0)</f>
        <v>165.35</v>
      </c>
    </row>
    <row r="1752" spans="1:19" ht="43" hidden="1" x14ac:dyDescent="0.5">
      <c r="A1752">
        <v>3315</v>
      </c>
      <c r="B1752" s="3" t="s">
        <v>3315</v>
      </c>
      <c r="C1752" s="3" t="s">
        <v>7425</v>
      </c>
      <c r="D1752" s="6">
        <v>4000</v>
      </c>
      <c r="E1752" s="8">
        <v>4400</v>
      </c>
      <c r="F1752" t="s">
        <v>8218</v>
      </c>
      <c r="G1752" t="s">
        <v>8224</v>
      </c>
      <c r="H1752" t="s">
        <v>8246</v>
      </c>
      <c r="I1752">
        <v>1462519041</v>
      </c>
      <c r="J1752" s="9">
        <f>(((I1752/60)/60/24)+DATE(1970,1,1))</f>
        <v>42496.303715277783</v>
      </c>
      <c r="K1752">
        <v>1459927041</v>
      </c>
      <c r="L1752" s="9">
        <f>(((K1752/60)/60/24)+DATE(1970,1,1))</f>
        <v>42466.303715277783</v>
      </c>
      <c r="M1752" t="b">
        <v>0</v>
      </c>
      <c r="N1752">
        <v>89</v>
      </c>
      <c r="O1752" t="b">
        <v>1</v>
      </c>
      <c r="P1752" s="14" t="s">
        <v>8319</v>
      </c>
      <c r="Q1752" t="s">
        <v>8320</v>
      </c>
      <c r="R1752" s="12">
        <f>ROUND(E1752/D1752*100,0)</f>
        <v>110</v>
      </c>
      <c r="S1752">
        <f>IFERROR(ROUND(E1752/N1752,2),0)</f>
        <v>49.44</v>
      </c>
    </row>
    <row r="1753" spans="1:19" ht="28.7" hidden="1" x14ac:dyDescent="0.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 s="9">
        <f>(((I1753/60)/60/24)+DATE(1970,1,1))</f>
        <v>40811.814432870371</v>
      </c>
      <c r="K1753">
        <v>1311795167</v>
      </c>
      <c r="L1753" s="9">
        <f>(((K1753/60)/60/24)+DATE(1970,1,1))</f>
        <v>40751.814432870371</v>
      </c>
      <c r="M1753" t="b">
        <v>1</v>
      </c>
      <c r="N1753">
        <v>74</v>
      </c>
      <c r="O1753" t="b">
        <v>1</v>
      </c>
      <c r="P1753" s="14" t="s">
        <v>8316</v>
      </c>
      <c r="Q1753" t="s">
        <v>8317</v>
      </c>
      <c r="R1753" s="12">
        <f>ROUND(E1753/D1753*100,0)</f>
        <v>102</v>
      </c>
      <c r="S1753">
        <f>IFERROR(ROUND(E1753/N1753,2),0)</f>
        <v>82.54</v>
      </c>
    </row>
    <row r="1754" spans="1:19" ht="43" hidden="1" x14ac:dyDescent="0.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 s="9">
        <f>(((I1754/60)/60/24)+DATE(1970,1,1))</f>
        <v>41479.585162037038</v>
      </c>
      <c r="K1754">
        <v>1372082558</v>
      </c>
      <c r="L1754" s="9">
        <f>(((K1754/60)/60/24)+DATE(1970,1,1))</f>
        <v>41449.585162037038</v>
      </c>
      <c r="M1754" t="b">
        <v>1</v>
      </c>
      <c r="N1754">
        <v>159</v>
      </c>
      <c r="O1754" t="b">
        <v>1</v>
      </c>
      <c r="P1754" s="14" t="s">
        <v>8316</v>
      </c>
      <c r="Q1754" t="s">
        <v>8317</v>
      </c>
      <c r="R1754" s="12">
        <f>ROUND(E1754/D1754*100,0)</f>
        <v>102</v>
      </c>
      <c r="S1754">
        <f>IFERROR(ROUND(E1754/N1754,2),0)</f>
        <v>140.86000000000001</v>
      </c>
    </row>
    <row r="1755" spans="1:19" ht="43" hidden="1" x14ac:dyDescent="0.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 s="9">
        <f>(((I1755/60)/60/24)+DATE(1970,1,1))</f>
        <v>41591.725219907406</v>
      </c>
      <c r="K1755">
        <v>1381767859</v>
      </c>
      <c r="L1755" s="9">
        <f>(((K1755/60)/60/24)+DATE(1970,1,1))</f>
        <v>41561.683553240742</v>
      </c>
      <c r="M1755" t="b">
        <v>1</v>
      </c>
      <c r="N1755">
        <v>31</v>
      </c>
      <c r="O1755" t="b">
        <v>1</v>
      </c>
      <c r="P1755" s="14" t="s">
        <v>8316</v>
      </c>
      <c r="Q1755" t="s">
        <v>8317</v>
      </c>
      <c r="R1755" s="12">
        <f>ROUND(E1755/D1755*100,0)</f>
        <v>102</v>
      </c>
      <c r="S1755">
        <f>IFERROR(ROUND(E1755/N1755,2),0)</f>
        <v>246.29</v>
      </c>
    </row>
    <row r="1756" spans="1:19" ht="43" hidden="1" x14ac:dyDescent="0.5">
      <c r="A1756">
        <v>3337</v>
      </c>
      <c r="B1756" s="3" t="s">
        <v>3337</v>
      </c>
      <c r="C1756" s="3" t="s">
        <v>7447</v>
      </c>
      <c r="D1756" s="6">
        <v>2500</v>
      </c>
      <c r="E1756" s="8">
        <v>2755</v>
      </c>
      <c r="F1756" t="s">
        <v>8218</v>
      </c>
      <c r="G1756" t="s">
        <v>8224</v>
      </c>
      <c r="H1756" t="s">
        <v>8246</v>
      </c>
      <c r="I1756">
        <v>1412974800</v>
      </c>
      <c r="J1756" s="9">
        <f>(((I1756/60)/60/24)+DATE(1970,1,1))</f>
        <v>41922.875</v>
      </c>
      <c r="K1756">
        <v>1411109167</v>
      </c>
      <c r="L1756" s="9">
        <f>(((K1756/60)/60/24)+DATE(1970,1,1))</f>
        <v>41901.282025462962</v>
      </c>
      <c r="M1756" t="b">
        <v>0</v>
      </c>
      <c r="N1756">
        <v>34</v>
      </c>
      <c r="O1756" t="b">
        <v>1</v>
      </c>
      <c r="P1756" s="14" t="s">
        <v>8319</v>
      </c>
      <c r="Q1756" t="s">
        <v>8320</v>
      </c>
      <c r="R1756" s="12">
        <f>ROUND(E1756/D1756*100,0)</f>
        <v>110</v>
      </c>
      <c r="S1756">
        <f>IFERROR(ROUND(E1756/N1756,2),0)</f>
        <v>81.03</v>
      </c>
    </row>
    <row r="1757" spans="1:19" ht="43" hidden="1" x14ac:dyDescent="0.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 s="9">
        <f>(((I1757/60)/60/24)+DATE(1970,1,1))</f>
        <v>42322.742719907401</v>
      </c>
      <c r="K1757">
        <v>1444927771</v>
      </c>
      <c r="L1757" s="9">
        <f>(((K1757/60)/60/24)+DATE(1970,1,1))</f>
        <v>42292.701053240744</v>
      </c>
      <c r="M1757" t="b">
        <v>0</v>
      </c>
      <c r="N1757">
        <v>120</v>
      </c>
      <c r="O1757" t="b">
        <v>1</v>
      </c>
      <c r="P1757" s="14" t="s">
        <v>8319</v>
      </c>
      <c r="Q1757" t="s">
        <v>8320</v>
      </c>
      <c r="R1757" s="12">
        <f>ROUND(E1757/D1757*100,0)</f>
        <v>102</v>
      </c>
      <c r="S1757">
        <f>IFERROR(ROUND(E1757/N1757,2),0)</f>
        <v>127.79</v>
      </c>
    </row>
    <row r="1758" spans="1:19" ht="43" hidden="1" x14ac:dyDescent="0.5">
      <c r="A1758">
        <v>3670</v>
      </c>
      <c r="B1758" s="3" t="s">
        <v>3667</v>
      </c>
      <c r="C1758" s="3" t="s">
        <v>7780</v>
      </c>
      <c r="D1758" s="6">
        <v>220</v>
      </c>
      <c r="E1758" s="8">
        <v>241</v>
      </c>
      <c r="F1758" t="s">
        <v>8218</v>
      </c>
      <c r="G1758" t="s">
        <v>8224</v>
      </c>
      <c r="H1758" t="s">
        <v>8246</v>
      </c>
      <c r="I1758">
        <v>1433113200</v>
      </c>
      <c r="J1758" s="9">
        <f>(((I1758/60)/60/24)+DATE(1970,1,1))</f>
        <v>42155.958333333328</v>
      </c>
      <c r="K1758">
        <v>1431951611</v>
      </c>
      <c r="L1758" s="9">
        <f>(((K1758/60)/60/24)+DATE(1970,1,1))</f>
        <v>42142.514016203699</v>
      </c>
      <c r="M1758" t="b">
        <v>0</v>
      </c>
      <c r="N1758">
        <v>12</v>
      </c>
      <c r="O1758" t="b">
        <v>1</v>
      </c>
      <c r="P1758" s="14" t="s">
        <v>8319</v>
      </c>
      <c r="Q1758" t="s">
        <v>8320</v>
      </c>
      <c r="R1758" s="12">
        <f>ROUND(E1758/D1758*100,0)</f>
        <v>110</v>
      </c>
      <c r="S1758">
        <f>IFERROR(ROUND(E1758/N1758,2),0)</f>
        <v>20.079999999999998</v>
      </c>
    </row>
    <row r="1759" spans="1:19" ht="43" hidden="1" x14ac:dyDescent="0.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 s="9">
        <f>(((I1759/60)/60/24)+DATE(1970,1,1))</f>
        <v>42601.165972222225</v>
      </c>
      <c r="K1759">
        <v>1466512683</v>
      </c>
      <c r="L1759" s="9">
        <f>(((K1759/60)/60/24)+DATE(1970,1,1))</f>
        <v>42542.526423611111</v>
      </c>
      <c r="M1759" t="b">
        <v>0</v>
      </c>
      <c r="N1759">
        <v>323</v>
      </c>
      <c r="O1759" t="b">
        <v>0</v>
      </c>
      <c r="P1759" s="14" t="s">
        <v>8312</v>
      </c>
      <c r="Q1759" t="s">
        <v>8318</v>
      </c>
      <c r="R1759" s="12">
        <f>ROUND(E1759/D1759*100,0)</f>
        <v>102</v>
      </c>
      <c r="S1759">
        <f>IFERROR(ROUND(E1759/N1759,2),0)</f>
        <v>158.36000000000001</v>
      </c>
    </row>
    <row r="1760" spans="1:19" ht="43" hidden="1" x14ac:dyDescent="0.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 s="9">
        <f>(((I1760/60)/60/24)+DATE(1970,1,1))</f>
        <v>42070.638020833328</v>
      </c>
      <c r="K1760">
        <v>1423149525</v>
      </c>
      <c r="L1760" s="9">
        <f>(((K1760/60)/60/24)+DATE(1970,1,1))</f>
        <v>42040.638020833328</v>
      </c>
      <c r="M1760" t="b">
        <v>0</v>
      </c>
      <c r="N1760">
        <v>31</v>
      </c>
      <c r="O1760" t="b">
        <v>1</v>
      </c>
      <c r="P1760" s="14" t="s">
        <v>8325</v>
      </c>
      <c r="Q1760" t="s">
        <v>8335</v>
      </c>
      <c r="R1760" s="12">
        <f>ROUND(E1760/D1760*100,0)</f>
        <v>102</v>
      </c>
      <c r="S1760">
        <f>IFERROR(ROUND(E1760/N1760,2),0)</f>
        <v>82.42</v>
      </c>
    </row>
    <row r="1761" spans="1:19" ht="43" hidden="1" x14ac:dyDescent="0.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 s="9">
        <f>(((I1761/60)/60/24)+DATE(1970,1,1))</f>
        <v>41991.506168981476</v>
      </c>
      <c r="K1761">
        <v>1416485333</v>
      </c>
      <c r="L1761" s="9">
        <f>(((K1761/60)/60/24)+DATE(1970,1,1))</f>
        <v>41963.506168981476</v>
      </c>
      <c r="M1761" t="b">
        <v>0</v>
      </c>
      <c r="N1761">
        <v>26</v>
      </c>
      <c r="O1761" t="b">
        <v>1</v>
      </c>
      <c r="P1761" s="14" t="s">
        <v>8325</v>
      </c>
      <c r="Q1761" t="s">
        <v>8335</v>
      </c>
      <c r="R1761" s="12">
        <f>ROUND(E1761/D1761*100,0)</f>
        <v>102</v>
      </c>
      <c r="S1761">
        <f>IFERROR(ROUND(E1761/N1761,2),0)</f>
        <v>230.19</v>
      </c>
    </row>
    <row r="1762" spans="1:19" hidden="1" x14ac:dyDescent="0.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 s="9">
        <f>(((I1762/60)/60/24)+DATE(1970,1,1))</f>
        <v>42583.681979166664</v>
      </c>
      <c r="K1762">
        <v>1467476523</v>
      </c>
      <c r="L1762" s="9">
        <f>(((K1762/60)/60/24)+DATE(1970,1,1))</f>
        <v>42553.681979166664</v>
      </c>
      <c r="M1762" t="b">
        <v>0</v>
      </c>
      <c r="N1762">
        <v>52</v>
      </c>
      <c r="O1762" t="b">
        <v>1</v>
      </c>
      <c r="P1762" s="14" t="s">
        <v>8316</v>
      </c>
      <c r="Q1762" t="s">
        <v>8317</v>
      </c>
      <c r="R1762" s="12">
        <f>ROUND(E1762/D1762*100,0)</f>
        <v>102</v>
      </c>
      <c r="S1762">
        <f>IFERROR(ROUND(E1762/N1762,2),0)</f>
        <v>196.83</v>
      </c>
    </row>
    <row r="1763" spans="1:19" ht="43" hidden="1" x14ac:dyDescent="0.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 s="9">
        <f>(((I1763/60)/60/24)+DATE(1970,1,1))</f>
        <v>40706.014456018522</v>
      </c>
      <c r="K1763">
        <v>1302654049</v>
      </c>
      <c r="L1763" s="9">
        <f>(((K1763/60)/60/24)+DATE(1970,1,1))</f>
        <v>40646.014456018522</v>
      </c>
      <c r="M1763" t="b">
        <v>1</v>
      </c>
      <c r="N1763">
        <v>293</v>
      </c>
      <c r="O1763" t="b">
        <v>1</v>
      </c>
      <c r="P1763" s="14" t="s">
        <v>8325</v>
      </c>
      <c r="Q1763" t="s">
        <v>8326</v>
      </c>
      <c r="R1763" s="12">
        <f>ROUND(E1763/D1763*100,0)</f>
        <v>102</v>
      </c>
      <c r="S1763">
        <f>IFERROR(ROUND(E1763/N1763,2),0)</f>
        <v>33.19</v>
      </c>
    </row>
    <row r="1764" spans="1:19" ht="43" hidden="1" x14ac:dyDescent="0.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 s="9">
        <f>(((I1764/60)/60/24)+DATE(1970,1,1))</f>
        <v>41112.069467592592</v>
      </c>
      <c r="K1764">
        <v>1340329202</v>
      </c>
      <c r="L1764" s="9">
        <f>(((K1764/60)/60/24)+DATE(1970,1,1))</f>
        <v>41082.069467592592</v>
      </c>
      <c r="M1764" t="b">
        <v>0</v>
      </c>
      <c r="N1764">
        <v>26</v>
      </c>
      <c r="O1764" t="b">
        <v>1</v>
      </c>
      <c r="P1764" s="14" t="s">
        <v>8316</v>
      </c>
      <c r="Q1764" t="s">
        <v>8317</v>
      </c>
      <c r="R1764" s="12">
        <f>ROUND(E1764/D1764*100,0)</f>
        <v>102</v>
      </c>
      <c r="S1764">
        <f>IFERROR(ROUND(E1764/N1764,2),0)</f>
        <v>39.04</v>
      </c>
    </row>
    <row r="1765" spans="1:19" ht="43" hidden="1" x14ac:dyDescent="0.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 s="9">
        <f>(((I1765/60)/60/24)+DATE(1970,1,1))</f>
        <v>41990.332638888889</v>
      </c>
      <c r="K1765">
        <v>1415343874</v>
      </c>
      <c r="L1765" s="9">
        <f>(((K1765/60)/60/24)+DATE(1970,1,1))</f>
        <v>41950.29483796296</v>
      </c>
      <c r="M1765" t="b">
        <v>0</v>
      </c>
      <c r="N1765">
        <v>65</v>
      </c>
      <c r="O1765" t="b">
        <v>1</v>
      </c>
      <c r="P1765" s="14" t="s">
        <v>8316</v>
      </c>
      <c r="Q1765" t="s">
        <v>8317</v>
      </c>
      <c r="R1765" s="12">
        <f>ROUND(E1765/D1765*100,0)</f>
        <v>102</v>
      </c>
      <c r="S1765">
        <f>IFERROR(ROUND(E1765/N1765,2),0)</f>
        <v>107.98</v>
      </c>
    </row>
    <row r="1766" spans="1:19" ht="43" hidden="1" x14ac:dyDescent="0.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 s="9">
        <f>(((I1766/60)/60/24)+DATE(1970,1,1))</f>
        <v>40810.340902777774</v>
      </c>
      <c r="K1766">
        <v>1311667854</v>
      </c>
      <c r="L1766" s="9">
        <f>(((K1766/60)/60/24)+DATE(1970,1,1))</f>
        <v>40750.340902777774</v>
      </c>
      <c r="M1766" t="b">
        <v>0</v>
      </c>
      <c r="N1766">
        <v>47</v>
      </c>
      <c r="O1766" t="b">
        <v>1</v>
      </c>
      <c r="P1766" s="14" t="s">
        <v>8316</v>
      </c>
      <c r="Q1766" t="s">
        <v>8317</v>
      </c>
      <c r="R1766" s="12">
        <f>ROUND(E1766/D1766*100,0)</f>
        <v>102</v>
      </c>
      <c r="S1766">
        <f>IFERROR(ROUND(E1766/N1766,2),0)</f>
        <v>86.49</v>
      </c>
    </row>
    <row r="1767" spans="1:19" ht="43" hidden="1" x14ac:dyDescent="0.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 s="9">
        <f>(((I1767/60)/60/24)+DATE(1970,1,1))</f>
        <v>42666.868518518517</v>
      </c>
      <c r="K1767">
        <v>1474663840</v>
      </c>
      <c r="L1767" s="9">
        <f>(((K1767/60)/60/24)+DATE(1970,1,1))</f>
        <v>42636.868518518517</v>
      </c>
      <c r="M1767" t="b">
        <v>0</v>
      </c>
      <c r="N1767">
        <v>118</v>
      </c>
      <c r="O1767" t="b">
        <v>1</v>
      </c>
      <c r="P1767" s="14" t="s">
        <v>8327</v>
      </c>
      <c r="Q1767" t="s">
        <v>8328</v>
      </c>
      <c r="R1767" s="12">
        <f>ROUND(E1767/D1767*100,0)</f>
        <v>102</v>
      </c>
      <c r="S1767">
        <f>IFERROR(ROUND(E1767/N1767,2),0)</f>
        <v>103.64</v>
      </c>
    </row>
    <row r="1768" spans="1:19" ht="43" hidden="1" x14ac:dyDescent="0.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 s="9">
        <f>(((I1768/60)/60/24)+DATE(1970,1,1))</f>
        <v>41694.684108796297</v>
      </c>
      <c r="K1768">
        <v>1390667107</v>
      </c>
      <c r="L1768" s="9">
        <f>(((K1768/60)/60/24)+DATE(1970,1,1))</f>
        <v>41664.684108796297</v>
      </c>
      <c r="M1768" t="b">
        <v>0</v>
      </c>
      <c r="N1768">
        <v>226</v>
      </c>
      <c r="O1768" t="b">
        <v>1</v>
      </c>
      <c r="P1768" s="14" t="s">
        <v>8316</v>
      </c>
      <c r="Q1768" t="s">
        <v>8317</v>
      </c>
      <c r="R1768" s="12">
        <f>ROUND(E1768/D1768*100,0)</f>
        <v>102</v>
      </c>
      <c r="S1768">
        <f>IFERROR(ROUND(E1768/N1768,2),0)</f>
        <v>67.39</v>
      </c>
    </row>
    <row r="1769" spans="1:19" ht="28.7" hidden="1" x14ac:dyDescent="0.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 s="9">
        <f>(((I1769/60)/60/24)+DATE(1970,1,1))</f>
        <v>41779.207638888889</v>
      </c>
      <c r="K1769">
        <v>1397679445</v>
      </c>
      <c r="L1769" s="9">
        <f>(((K1769/60)/60/24)+DATE(1970,1,1))</f>
        <v>41745.84542824074</v>
      </c>
      <c r="M1769" t="b">
        <v>0</v>
      </c>
      <c r="N1769">
        <v>40</v>
      </c>
      <c r="O1769" t="b">
        <v>1</v>
      </c>
      <c r="P1769" s="14" t="s">
        <v>8316</v>
      </c>
      <c r="Q1769" t="s">
        <v>8317</v>
      </c>
      <c r="R1769" s="12">
        <f>ROUND(E1769/D1769*100,0)</f>
        <v>102</v>
      </c>
      <c r="S1769">
        <f>IFERROR(ROUND(E1769/N1769,2),0)</f>
        <v>50.88</v>
      </c>
    </row>
    <row r="1770" spans="1:19" ht="43" hidden="1" x14ac:dyDescent="0.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 s="9">
        <f>(((I1770/60)/60/24)+DATE(1970,1,1))</f>
        <v>41830.959490740745</v>
      </c>
      <c r="K1770">
        <v>1402441300</v>
      </c>
      <c r="L1770" s="9">
        <f>(((K1770/60)/60/24)+DATE(1970,1,1))</f>
        <v>41800.959490740745</v>
      </c>
      <c r="M1770" t="b">
        <v>0</v>
      </c>
      <c r="N1770">
        <v>179</v>
      </c>
      <c r="O1770" t="b">
        <v>1</v>
      </c>
      <c r="P1770" s="14" t="s">
        <v>8316</v>
      </c>
      <c r="Q1770" t="s">
        <v>8317</v>
      </c>
      <c r="R1770" s="12">
        <f>ROUND(E1770/D1770*100,0)</f>
        <v>102</v>
      </c>
      <c r="S1770">
        <f>IFERROR(ROUND(E1770/N1770,2),0)</f>
        <v>51.04</v>
      </c>
    </row>
    <row r="1771" spans="1:19" ht="43" hidden="1" x14ac:dyDescent="0.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 s="9">
        <f>(((I1771/60)/60/24)+DATE(1970,1,1))</f>
        <v>41227.102048611108</v>
      </c>
      <c r="K1771">
        <v>1348536417</v>
      </c>
      <c r="L1771" s="9">
        <f>(((K1771/60)/60/24)+DATE(1970,1,1))</f>
        <v>41177.060381944444</v>
      </c>
      <c r="M1771" t="b">
        <v>0</v>
      </c>
      <c r="N1771">
        <v>14</v>
      </c>
      <c r="O1771" t="b">
        <v>1</v>
      </c>
      <c r="P1771" s="14" t="s">
        <v>8316</v>
      </c>
      <c r="Q1771" t="s">
        <v>8317</v>
      </c>
      <c r="R1771" s="12">
        <f>ROUND(E1771/D1771*100,0)</f>
        <v>102</v>
      </c>
      <c r="S1771">
        <f>IFERROR(ROUND(E1771/N1771,2),0)</f>
        <v>58.21</v>
      </c>
    </row>
    <row r="1772" spans="1:19" ht="43" hidden="1" x14ac:dyDescent="0.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 s="9">
        <f>(((I1772/60)/60/24)+DATE(1970,1,1))</f>
        <v>41418.021261574075</v>
      </c>
      <c r="K1772">
        <v>1366763437</v>
      </c>
      <c r="L1772" s="9">
        <f>(((K1772/60)/60/24)+DATE(1970,1,1))</f>
        <v>41388.021261574075</v>
      </c>
      <c r="M1772" t="b">
        <v>0</v>
      </c>
      <c r="N1772">
        <v>174</v>
      </c>
      <c r="O1772" t="b">
        <v>1</v>
      </c>
      <c r="P1772" s="14" t="s">
        <v>8316</v>
      </c>
      <c r="Q1772" t="s">
        <v>8317</v>
      </c>
      <c r="R1772" s="12">
        <f>ROUND(E1772/D1772*100,0)</f>
        <v>102</v>
      </c>
      <c r="S1772">
        <f>IFERROR(ROUND(E1772/N1772,2),0)</f>
        <v>88.04</v>
      </c>
    </row>
    <row r="1773" spans="1:19" ht="43" hidden="1" x14ac:dyDescent="0.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 s="9">
        <f>(((I1773/60)/60/24)+DATE(1970,1,1))</f>
        <v>41955.94835648148</v>
      </c>
      <c r="K1773">
        <v>1413236738</v>
      </c>
      <c r="L1773" s="9">
        <f>(((K1773/60)/60/24)+DATE(1970,1,1))</f>
        <v>41925.906689814816</v>
      </c>
      <c r="M1773" t="b">
        <v>0</v>
      </c>
      <c r="N1773">
        <v>29</v>
      </c>
      <c r="O1773" t="b">
        <v>1</v>
      </c>
      <c r="P1773" s="14" t="s">
        <v>8316</v>
      </c>
      <c r="Q1773" t="s">
        <v>8333</v>
      </c>
      <c r="R1773" s="12">
        <f>ROUND(E1773/D1773*100,0)</f>
        <v>102</v>
      </c>
      <c r="S1773">
        <f>IFERROR(ROUND(E1773/N1773,2),0)</f>
        <v>42.24</v>
      </c>
    </row>
    <row r="1774" spans="1:19" ht="43" hidden="1" x14ac:dyDescent="0.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 s="9">
        <f>(((I1774/60)/60/24)+DATE(1970,1,1))</f>
        <v>42297.746782407412</v>
      </c>
      <c r="K1774">
        <v>1442771722</v>
      </c>
      <c r="L1774" s="9">
        <f>(((K1774/60)/60/24)+DATE(1970,1,1))</f>
        <v>42267.746782407412</v>
      </c>
      <c r="M1774" t="b">
        <v>0</v>
      </c>
      <c r="N1774">
        <v>47</v>
      </c>
      <c r="O1774" t="b">
        <v>1</v>
      </c>
      <c r="P1774" s="14" t="s">
        <v>8316</v>
      </c>
      <c r="Q1774" t="s">
        <v>8333</v>
      </c>
      <c r="R1774" s="12">
        <f>ROUND(E1774/D1774*100,0)</f>
        <v>102</v>
      </c>
      <c r="S1774">
        <f>IFERROR(ROUND(E1774/N1774,2),0)</f>
        <v>196.34</v>
      </c>
    </row>
    <row r="1775" spans="1:19" ht="43" hidden="1" x14ac:dyDescent="0.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 s="9">
        <f>(((I1775/60)/60/24)+DATE(1970,1,1))</f>
        <v>41702.875</v>
      </c>
      <c r="K1775">
        <v>1392040806</v>
      </c>
      <c r="L1775" s="9">
        <f>(((K1775/60)/60/24)+DATE(1970,1,1))</f>
        <v>41680.583402777782</v>
      </c>
      <c r="M1775" t="b">
        <v>0</v>
      </c>
      <c r="N1775">
        <v>183</v>
      </c>
      <c r="O1775" t="b">
        <v>1</v>
      </c>
      <c r="P1775" s="14" t="s">
        <v>8316</v>
      </c>
      <c r="Q1775" t="s">
        <v>8333</v>
      </c>
      <c r="R1775" s="12">
        <f>ROUND(E1775/D1775*100,0)</f>
        <v>102</v>
      </c>
      <c r="S1775">
        <f>IFERROR(ROUND(E1775/N1775,2),0)</f>
        <v>35.549999999999997</v>
      </c>
    </row>
    <row r="1776" spans="1:19" ht="43" hidden="1" x14ac:dyDescent="0.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 s="9">
        <f>(((I1776/60)/60/24)+DATE(1970,1,1))</f>
        <v>42229.365844907406</v>
      </c>
      <c r="K1776">
        <v>1436863609</v>
      </c>
      <c r="L1776" s="9">
        <f>(((K1776/60)/60/24)+DATE(1970,1,1))</f>
        <v>42199.365844907406</v>
      </c>
      <c r="M1776" t="b">
        <v>1</v>
      </c>
      <c r="N1776">
        <v>450</v>
      </c>
      <c r="O1776" t="b">
        <v>1</v>
      </c>
      <c r="P1776" s="14" t="s">
        <v>8312</v>
      </c>
      <c r="Q1776" t="s">
        <v>8313</v>
      </c>
      <c r="R1776" s="12">
        <f>ROUND(E1776/D1776*100,0)</f>
        <v>102</v>
      </c>
      <c r="S1776">
        <f>IFERROR(ROUND(E1776/N1776,2),0)</f>
        <v>147.68</v>
      </c>
    </row>
    <row r="1777" spans="1:19" ht="43" hidden="1" x14ac:dyDescent="0.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 s="9">
        <f>(((I1777/60)/60/24)+DATE(1970,1,1))</f>
        <v>41265.896203703705</v>
      </c>
      <c r="K1777">
        <v>1351024232</v>
      </c>
      <c r="L1777" s="9">
        <f>(((K1777/60)/60/24)+DATE(1970,1,1))</f>
        <v>41205.854537037041</v>
      </c>
      <c r="M1777" t="b">
        <v>0</v>
      </c>
      <c r="N1777">
        <v>23</v>
      </c>
      <c r="O1777" t="b">
        <v>1</v>
      </c>
      <c r="P1777" s="14" t="s">
        <v>8316</v>
      </c>
      <c r="Q1777" t="s">
        <v>8333</v>
      </c>
      <c r="R1777" s="12">
        <f>ROUND(E1777/D1777*100,0)</f>
        <v>102</v>
      </c>
      <c r="S1777">
        <f>IFERROR(ROUND(E1777/N1777,2),0)</f>
        <v>66.83</v>
      </c>
    </row>
    <row r="1778" spans="1:19" ht="43" hidden="1" x14ac:dyDescent="0.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 s="9">
        <f>(((I1778/60)/60/24)+DATE(1970,1,1))</f>
        <v>41208.165972222225</v>
      </c>
      <c r="K1778">
        <v>1349892735</v>
      </c>
      <c r="L1778" s="9">
        <f>(((K1778/60)/60/24)+DATE(1970,1,1))</f>
        <v>41192.758506944447</v>
      </c>
      <c r="M1778" t="b">
        <v>0</v>
      </c>
      <c r="N1778">
        <v>14</v>
      </c>
      <c r="O1778" t="b">
        <v>1</v>
      </c>
      <c r="P1778" s="14" t="s">
        <v>8316</v>
      </c>
      <c r="Q1778" t="s">
        <v>8333</v>
      </c>
      <c r="R1778" s="12">
        <f>ROUND(E1778/D1778*100,0)</f>
        <v>102</v>
      </c>
      <c r="S1778">
        <f>IFERROR(ROUND(E1778/N1778,2),0)</f>
        <v>43.57</v>
      </c>
    </row>
    <row r="1779" spans="1:19" ht="43" hidden="1" x14ac:dyDescent="0.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 s="9">
        <f>(((I1779/60)/60/24)+DATE(1970,1,1))</f>
        <v>41006.166666666664</v>
      </c>
      <c r="K1779">
        <v>1328649026</v>
      </c>
      <c r="L1779" s="9">
        <f>(((K1779/60)/60/24)+DATE(1970,1,1))</f>
        <v>40946.882245370369</v>
      </c>
      <c r="M1779" t="b">
        <v>0</v>
      </c>
      <c r="N1779">
        <v>24</v>
      </c>
      <c r="O1779" t="b">
        <v>1</v>
      </c>
      <c r="P1779" s="14" t="s">
        <v>8316</v>
      </c>
      <c r="Q1779" t="s">
        <v>8329</v>
      </c>
      <c r="R1779" s="12">
        <f>ROUND(E1779/D1779*100,0)</f>
        <v>102</v>
      </c>
      <c r="S1779">
        <f>IFERROR(ROUND(E1779/N1779,2),0)</f>
        <v>42.33</v>
      </c>
    </row>
    <row r="1780" spans="1:19" ht="43" hidden="1" x14ac:dyDescent="0.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 s="9">
        <f>(((I1780/60)/60/24)+DATE(1970,1,1))</f>
        <v>42235.718888888892</v>
      </c>
      <c r="K1780">
        <v>1437412512</v>
      </c>
      <c r="L1780" s="9">
        <f>(((K1780/60)/60/24)+DATE(1970,1,1))</f>
        <v>42205.718888888892</v>
      </c>
      <c r="M1780" t="b">
        <v>0</v>
      </c>
      <c r="N1780">
        <v>19</v>
      </c>
      <c r="O1780" t="b">
        <v>1</v>
      </c>
      <c r="P1780" s="14" t="s">
        <v>8316</v>
      </c>
      <c r="Q1780" t="s">
        <v>8329</v>
      </c>
      <c r="R1780" s="12">
        <f>ROUND(E1780/D1780*100,0)</f>
        <v>102</v>
      </c>
      <c r="S1780">
        <f>IFERROR(ROUND(E1780/N1780,2),0)</f>
        <v>53.42</v>
      </c>
    </row>
    <row r="1781" spans="1:19" ht="43" hidden="1" x14ac:dyDescent="0.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 s="9">
        <f>(((I1781/60)/60/24)+DATE(1970,1,1))</f>
        <v>42363</v>
      </c>
      <c r="K1781">
        <v>1448400943</v>
      </c>
      <c r="L1781" s="9">
        <f>(((K1781/60)/60/24)+DATE(1970,1,1))</f>
        <v>42332.89980324074</v>
      </c>
      <c r="M1781" t="b">
        <v>1</v>
      </c>
      <c r="N1781">
        <v>163</v>
      </c>
      <c r="O1781" t="b">
        <v>1</v>
      </c>
      <c r="P1781" s="14" t="s">
        <v>8330</v>
      </c>
      <c r="Q1781" t="s">
        <v>8331</v>
      </c>
      <c r="R1781" s="12">
        <f>ROUND(E1781/D1781*100,0)</f>
        <v>102</v>
      </c>
      <c r="S1781">
        <f>IFERROR(ROUND(E1781/N1781,2),0)</f>
        <v>219.93</v>
      </c>
    </row>
    <row r="1782" spans="1:19" ht="43" hidden="1" x14ac:dyDescent="0.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 s="9">
        <f>(((I1782/60)/60/24)+DATE(1970,1,1))</f>
        <v>41948.731944444444</v>
      </c>
      <c r="K1782">
        <v>1412611498</v>
      </c>
      <c r="L1782" s="9">
        <f>(((K1782/60)/60/24)+DATE(1970,1,1))</f>
        <v>41918.670115740737</v>
      </c>
      <c r="M1782" t="b">
        <v>1</v>
      </c>
      <c r="N1782">
        <v>67</v>
      </c>
      <c r="O1782" t="b">
        <v>1</v>
      </c>
      <c r="P1782" s="14" t="s">
        <v>8330</v>
      </c>
      <c r="Q1782" t="s">
        <v>8331</v>
      </c>
      <c r="R1782" s="12">
        <f>ROUND(E1782/D1782*100,0)</f>
        <v>102</v>
      </c>
      <c r="S1782">
        <f>IFERROR(ROUND(E1782/N1782,2),0)</f>
        <v>60.87</v>
      </c>
    </row>
    <row r="1783" spans="1:19" ht="43" hidden="1" x14ac:dyDescent="0.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 s="9">
        <f>(((I1783/60)/60/24)+DATE(1970,1,1))</f>
        <v>41801.572256944448</v>
      </c>
      <c r="K1783">
        <v>1399902243</v>
      </c>
      <c r="L1783" s="9">
        <f>(((K1783/60)/60/24)+DATE(1970,1,1))</f>
        <v>41771.572256944448</v>
      </c>
      <c r="M1783" t="b">
        <v>1</v>
      </c>
      <c r="N1783">
        <v>221</v>
      </c>
      <c r="O1783" t="b">
        <v>1</v>
      </c>
      <c r="P1783" s="14" t="s">
        <v>8330</v>
      </c>
      <c r="Q1783" t="s">
        <v>8331</v>
      </c>
      <c r="R1783" s="12">
        <f>ROUND(E1783/D1783*100,0)</f>
        <v>102</v>
      </c>
      <c r="S1783">
        <f>IFERROR(ROUND(E1783/N1783,2),0)</f>
        <v>115.69</v>
      </c>
    </row>
    <row r="1784" spans="1:19" ht="43" hidden="1" x14ac:dyDescent="0.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 s="9">
        <f>(((I1784/60)/60/24)+DATE(1970,1,1))</f>
        <v>41940.132638888892</v>
      </c>
      <c r="K1784">
        <v>1411177456</v>
      </c>
      <c r="L1784" s="9">
        <f>(((K1784/60)/60/24)+DATE(1970,1,1))</f>
        <v>41902.07240740741</v>
      </c>
      <c r="M1784" t="b">
        <v>0</v>
      </c>
      <c r="N1784">
        <v>102</v>
      </c>
      <c r="O1784" t="b">
        <v>1</v>
      </c>
      <c r="P1784" s="14" t="s">
        <v>8330</v>
      </c>
      <c r="Q1784" t="s">
        <v>8331</v>
      </c>
      <c r="R1784" s="12">
        <f>ROUND(E1784/D1784*100,0)</f>
        <v>102</v>
      </c>
      <c r="S1784">
        <f>IFERROR(ROUND(E1784/N1784,2),0)</f>
        <v>149.31</v>
      </c>
    </row>
    <row r="1785" spans="1:19" ht="43" hidden="1" x14ac:dyDescent="0.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 s="9">
        <f>(((I1785/60)/60/24)+DATE(1970,1,1))</f>
        <v>42453.560833333337</v>
      </c>
      <c r="K1785">
        <v>1456237656</v>
      </c>
      <c r="L1785" s="9">
        <f>(((K1785/60)/60/24)+DATE(1970,1,1))</f>
        <v>42423.602500000001</v>
      </c>
      <c r="M1785" t="b">
        <v>0</v>
      </c>
      <c r="N1785">
        <v>124</v>
      </c>
      <c r="O1785" t="b">
        <v>1</v>
      </c>
      <c r="P1785" s="14" t="s">
        <v>8330</v>
      </c>
      <c r="Q1785" t="s">
        <v>8331</v>
      </c>
      <c r="R1785" s="12">
        <f>ROUND(E1785/D1785*100,0)</f>
        <v>102</v>
      </c>
      <c r="S1785">
        <f>IFERROR(ROUND(E1785/N1785,2),0)</f>
        <v>189.76</v>
      </c>
    </row>
    <row r="1786" spans="1:19" ht="43" hidden="1" x14ac:dyDescent="0.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 s="9">
        <f>(((I1786/60)/60/24)+DATE(1970,1,1))</f>
        <v>42452.595891203702</v>
      </c>
      <c r="K1786">
        <v>1454858285</v>
      </c>
      <c r="L1786" s="9">
        <f>(((K1786/60)/60/24)+DATE(1970,1,1))</f>
        <v>42407.637557870374</v>
      </c>
      <c r="M1786" t="b">
        <v>0</v>
      </c>
      <c r="N1786">
        <v>282</v>
      </c>
      <c r="O1786" t="b">
        <v>1</v>
      </c>
      <c r="P1786" s="14" t="s">
        <v>8330</v>
      </c>
      <c r="Q1786" t="s">
        <v>8331</v>
      </c>
      <c r="R1786" s="12">
        <f>ROUND(E1786/D1786*100,0)</f>
        <v>102</v>
      </c>
      <c r="S1786">
        <f>IFERROR(ROUND(E1786/N1786,2),0)</f>
        <v>108.78</v>
      </c>
    </row>
    <row r="1787" spans="1:19" ht="28.7" hidden="1" x14ac:dyDescent="0.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 s="9">
        <f>(((I1787/60)/60/24)+DATE(1970,1,1))</f>
        <v>41994.1875</v>
      </c>
      <c r="K1787">
        <v>1416338557</v>
      </c>
      <c r="L1787" s="9">
        <f>(((K1787/60)/60/24)+DATE(1970,1,1))</f>
        <v>41961.807372685187</v>
      </c>
      <c r="M1787" t="b">
        <v>0</v>
      </c>
      <c r="N1787">
        <v>43</v>
      </c>
      <c r="O1787" t="b">
        <v>1</v>
      </c>
      <c r="P1787" s="14" t="s">
        <v>8316</v>
      </c>
      <c r="Q1787" t="s">
        <v>8338</v>
      </c>
      <c r="R1787" s="12">
        <f>ROUND(E1787/D1787*100,0)</f>
        <v>102</v>
      </c>
      <c r="S1787">
        <f>IFERROR(ROUND(E1787/N1787,2),0)</f>
        <v>177.21</v>
      </c>
    </row>
    <row r="1788" spans="1:19" ht="43" hidden="1" x14ac:dyDescent="0.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 s="9">
        <f>(((I1788/60)/60/24)+DATE(1970,1,1))</f>
        <v>41565.165972222225</v>
      </c>
      <c r="K1788">
        <v>1380477691</v>
      </c>
      <c r="L1788" s="9">
        <f>(((K1788/60)/60/24)+DATE(1970,1,1))</f>
        <v>41546.75105324074</v>
      </c>
      <c r="M1788" t="b">
        <v>0</v>
      </c>
      <c r="N1788">
        <v>71</v>
      </c>
      <c r="O1788" t="b">
        <v>1</v>
      </c>
      <c r="P1788" s="14" t="s">
        <v>8316</v>
      </c>
      <c r="Q1788" t="s">
        <v>8338</v>
      </c>
      <c r="R1788" s="12">
        <f>ROUND(E1788/D1788*100,0)</f>
        <v>102</v>
      </c>
      <c r="S1788">
        <f>IFERROR(ROUND(E1788/N1788,2),0)</f>
        <v>57.54</v>
      </c>
    </row>
    <row r="1789" spans="1:19" ht="43" hidden="1" x14ac:dyDescent="0.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 s="9">
        <f>(((I1789/60)/60/24)+DATE(1970,1,1))</f>
        <v>42643.185416666667</v>
      </c>
      <c r="K1789">
        <v>1473087637</v>
      </c>
      <c r="L1789" s="9">
        <f>(((K1789/60)/60/24)+DATE(1970,1,1))</f>
        <v>42618.625428240746</v>
      </c>
      <c r="M1789" t="b">
        <v>0</v>
      </c>
      <c r="N1789">
        <v>37</v>
      </c>
      <c r="O1789" t="b">
        <v>1</v>
      </c>
      <c r="P1789" s="14" t="s">
        <v>8316</v>
      </c>
      <c r="Q1789" t="s">
        <v>8338</v>
      </c>
      <c r="R1789" s="12">
        <f>ROUND(E1789/D1789*100,0)</f>
        <v>102</v>
      </c>
      <c r="S1789">
        <f>IFERROR(ROUND(E1789/N1789,2),0)</f>
        <v>165.16</v>
      </c>
    </row>
    <row r="1790" spans="1:19" ht="43" hidden="1" x14ac:dyDescent="0.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 s="9">
        <f>(((I1790/60)/60/24)+DATE(1970,1,1))</f>
        <v>41759.208333333336</v>
      </c>
      <c r="K1790">
        <v>1396371612</v>
      </c>
      <c r="L1790" s="9">
        <f>(((K1790/60)/60/24)+DATE(1970,1,1))</f>
        <v>41730.708472222221</v>
      </c>
      <c r="M1790" t="b">
        <v>1</v>
      </c>
      <c r="N1790">
        <v>100</v>
      </c>
      <c r="O1790" t="b">
        <v>1</v>
      </c>
      <c r="P1790" s="14" t="s">
        <v>8312</v>
      </c>
      <c r="Q1790" t="s">
        <v>8321</v>
      </c>
      <c r="R1790" s="12">
        <f>ROUND(E1790/D1790*100,0)</f>
        <v>102</v>
      </c>
      <c r="S1790">
        <f>IFERROR(ROUND(E1790/N1790,2),0)</f>
        <v>107.1</v>
      </c>
    </row>
    <row r="1791" spans="1:19" ht="43" hidden="1" x14ac:dyDescent="0.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 s="9">
        <f>(((I1791/60)/60/24)+DATE(1970,1,1))</f>
        <v>42019.913136574076</v>
      </c>
      <c r="K1791">
        <v>1418766895</v>
      </c>
      <c r="L1791" s="9">
        <f>(((K1791/60)/60/24)+DATE(1970,1,1))</f>
        <v>41989.913136574076</v>
      </c>
      <c r="M1791" t="b">
        <v>0</v>
      </c>
      <c r="N1791">
        <v>14</v>
      </c>
      <c r="O1791" t="b">
        <v>1</v>
      </c>
      <c r="P1791" s="14" t="s">
        <v>8312</v>
      </c>
      <c r="Q1791" t="s">
        <v>8321</v>
      </c>
      <c r="R1791" s="12">
        <f>ROUND(E1791/D1791*100,0)</f>
        <v>102</v>
      </c>
      <c r="S1791">
        <f>IFERROR(ROUND(E1791/N1791,2),0)</f>
        <v>25.21</v>
      </c>
    </row>
    <row r="1792" spans="1:19" ht="43" hidden="1" x14ac:dyDescent="0.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 s="9">
        <f>(((I1792/60)/60/24)+DATE(1970,1,1))</f>
        <v>42647.165972222225</v>
      </c>
      <c r="K1792">
        <v>1472528141</v>
      </c>
      <c r="L1792" s="9">
        <f>(((K1792/60)/60/24)+DATE(1970,1,1))</f>
        <v>42612.149780092594</v>
      </c>
      <c r="M1792" t="b">
        <v>1</v>
      </c>
      <c r="N1792">
        <v>308</v>
      </c>
      <c r="O1792" t="b">
        <v>1</v>
      </c>
      <c r="P1792" s="14" t="s">
        <v>8319</v>
      </c>
      <c r="Q1792" t="s">
        <v>8332</v>
      </c>
      <c r="R1792" s="12">
        <f>ROUND(E1792/D1792*100,0)</f>
        <v>102</v>
      </c>
      <c r="S1792">
        <f>IFERROR(ROUND(E1792/N1792,2),0)</f>
        <v>164.94</v>
      </c>
    </row>
    <row r="1793" spans="1:19" ht="43" hidden="1" x14ac:dyDescent="0.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 s="9">
        <f>(((I1793/60)/60/24)+DATE(1970,1,1))</f>
        <v>42362.653749999998</v>
      </c>
      <c r="K1793">
        <v>1447515684</v>
      </c>
      <c r="L1793" s="9">
        <f>(((K1793/60)/60/24)+DATE(1970,1,1))</f>
        <v>42322.653749999998</v>
      </c>
      <c r="M1793" t="b">
        <v>1</v>
      </c>
      <c r="N1793">
        <v>1420</v>
      </c>
      <c r="O1793" t="b">
        <v>1</v>
      </c>
      <c r="P1793" s="14" t="s">
        <v>8319</v>
      </c>
      <c r="Q1793" t="s">
        <v>8332</v>
      </c>
      <c r="R1793" s="12">
        <f>ROUND(E1793/D1793*100,0)</f>
        <v>102</v>
      </c>
      <c r="S1793">
        <f>IFERROR(ROUND(E1793/N1793,2),0)</f>
        <v>108</v>
      </c>
    </row>
    <row r="1794" spans="1:19" ht="43" hidden="1" x14ac:dyDescent="0.5">
      <c r="A1794">
        <v>524</v>
      </c>
      <c r="B1794" s="3" t="s">
        <v>525</v>
      </c>
      <c r="C1794" s="3" t="s">
        <v>4634</v>
      </c>
      <c r="D1794" s="6">
        <v>3500</v>
      </c>
      <c r="E1794" s="8">
        <v>3803.55</v>
      </c>
      <c r="F1794" t="s">
        <v>8218</v>
      </c>
      <c r="G1794" t="s">
        <v>8224</v>
      </c>
      <c r="H1794" t="s">
        <v>8246</v>
      </c>
      <c r="I1794">
        <v>1464801169</v>
      </c>
      <c r="J1794" s="9">
        <f>(((I1794/60)/60/24)+DATE(1970,1,1))</f>
        <v>42522.717233796298</v>
      </c>
      <c r="K1794">
        <v>1462209169</v>
      </c>
      <c r="L1794" s="9">
        <f>(((K1794/60)/60/24)+DATE(1970,1,1))</f>
        <v>42492.717233796298</v>
      </c>
      <c r="M1794" t="b">
        <v>0</v>
      </c>
      <c r="N1794">
        <v>130</v>
      </c>
      <c r="O1794" t="b">
        <v>1</v>
      </c>
      <c r="P1794" s="14" t="s">
        <v>8319</v>
      </c>
      <c r="Q1794" t="s">
        <v>8320</v>
      </c>
      <c r="R1794" s="12">
        <f>ROUND(E1794/D1794*100,0)</f>
        <v>109</v>
      </c>
      <c r="S1794">
        <f>IFERROR(ROUND(E1794/N1794,2),0)</f>
        <v>29.26</v>
      </c>
    </row>
    <row r="1795" spans="1:19" ht="43" hidden="1" x14ac:dyDescent="0.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 s="9">
        <f>(((I1795/60)/60/24)+DATE(1970,1,1))</f>
        <v>42459.610416666663</v>
      </c>
      <c r="K1795">
        <v>1458647725</v>
      </c>
      <c r="L1795" s="9">
        <f>(((K1795/60)/60/24)+DATE(1970,1,1))</f>
        <v>42451.496817129635</v>
      </c>
      <c r="M1795" t="b">
        <v>0</v>
      </c>
      <c r="N1795">
        <v>21</v>
      </c>
      <c r="O1795" t="b">
        <v>1</v>
      </c>
      <c r="P1795" s="14" t="s">
        <v>8319</v>
      </c>
      <c r="Q1795" t="s">
        <v>8320</v>
      </c>
      <c r="R1795" s="12">
        <f>ROUND(E1795/D1795*100,0)</f>
        <v>102</v>
      </c>
      <c r="S1795">
        <f>IFERROR(ROUND(E1795/N1795,2),0)</f>
        <v>121.9</v>
      </c>
    </row>
    <row r="1796" spans="1:19" ht="43" hidden="1" x14ac:dyDescent="0.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 s="9">
        <f>(((I1796/60)/60/24)+DATE(1970,1,1))</f>
        <v>41893.584120370368</v>
      </c>
      <c r="K1796">
        <v>1407852068</v>
      </c>
      <c r="L1796" s="9">
        <f>(((K1796/60)/60/24)+DATE(1970,1,1))</f>
        <v>41863.584120370368</v>
      </c>
      <c r="M1796" t="b">
        <v>0</v>
      </c>
      <c r="N1796">
        <v>199</v>
      </c>
      <c r="O1796" t="b">
        <v>1</v>
      </c>
      <c r="P1796" s="14" t="s">
        <v>8319</v>
      </c>
      <c r="Q1796" t="s">
        <v>8340</v>
      </c>
      <c r="R1796" s="12">
        <f>ROUND(E1796/D1796*100,0)</f>
        <v>102</v>
      </c>
      <c r="S1796">
        <f>IFERROR(ROUND(E1796/N1796,2),0)</f>
        <v>231.66</v>
      </c>
    </row>
    <row r="1797" spans="1:19" ht="43" hidden="1" x14ac:dyDescent="0.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 s="9">
        <f>(((I1797/60)/60/24)+DATE(1970,1,1))</f>
        <v>41784.564328703702</v>
      </c>
      <c r="K1797">
        <v>1398432758</v>
      </c>
      <c r="L1797" s="9">
        <f>(((K1797/60)/60/24)+DATE(1970,1,1))</f>
        <v>41754.564328703702</v>
      </c>
      <c r="M1797" t="b">
        <v>0</v>
      </c>
      <c r="N1797">
        <v>32</v>
      </c>
      <c r="O1797" t="b">
        <v>1</v>
      </c>
      <c r="P1797" s="14" t="s">
        <v>8319</v>
      </c>
      <c r="Q1797" t="s">
        <v>8340</v>
      </c>
      <c r="R1797" s="12">
        <f>ROUND(E1797/D1797*100,0)</f>
        <v>102</v>
      </c>
      <c r="S1797">
        <f>IFERROR(ROUND(E1797/N1797,2),0)</f>
        <v>255.17</v>
      </c>
    </row>
    <row r="1798" spans="1:19" ht="43" hidden="1" x14ac:dyDescent="0.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 s="9">
        <f>(((I1798/60)/60/24)+DATE(1970,1,1))</f>
        <v>41908.065972222219</v>
      </c>
      <c r="K1798">
        <v>1409275671</v>
      </c>
      <c r="L1798" s="9">
        <f>(((K1798/60)/60/24)+DATE(1970,1,1))</f>
        <v>41880.061006944445</v>
      </c>
      <c r="M1798" t="b">
        <v>0</v>
      </c>
      <c r="N1798">
        <v>87</v>
      </c>
      <c r="O1798" t="b">
        <v>1</v>
      </c>
      <c r="P1798" s="14" t="s">
        <v>8319</v>
      </c>
      <c r="Q1798" t="s">
        <v>8320</v>
      </c>
      <c r="R1798" s="12">
        <f>ROUND(E1798/D1798*100,0)</f>
        <v>102</v>
      </c>
      <c r="S1798">
        <f>IFERROR(ROUND(E1798/N1798,2),0)</f>
        <v>58.62</v>
      </c>
    </row>
    <row r="1799" spans="1:19" ht="43" hidden="1" x14ac:dyDescent="0.5">
      <c r="A1799">
        <v>3171</v>
      </c>
      <c r="B1799" s="3" t="s">
        <v>3171</v>
      </c>
      <c r="C1799" s="3" t="s">
        <v>7281</v>
      </c>
      <c r="D1799" s="6">
        <v>7000</v>
      </c>
      <c r="E1799" s="8">
        <v>7617</v>
      </c>
      <c r="F1799" t="s">
        <v>8218</v>
      </c>
      <c r="G1799" t="s">
        <v>8224</v>
      </c>
      <c r="H1799" t="s">
        <v>8246</v>
      </c>
      <c r="I1799">
        <v>1462545358</v>
      </c>
      <c r="J1799" s="9">
        <f>(((I1799/60)/60/24)+DATE(1970,1,1))</f>
        <v>42496.608310185184</v>
      </c>
      <c r="K1799">
        <v>1459953358</v>
      </c>
      <c r="L1799" s="9">
        <f>(((K1799/60)/60/24)+DATE(1970,1,1))</f>
        <v>42466.608310185184</v>
      </c>
      <c r="M1799" t="b">
        <v>1</v>
      </c>
      <c r="N1799">
        <v>117</v>
      </c>
      <c r="O1799" t="b">
        <v>1</v>
      </c>
      <c r="P1799" s="14" t="s">
        <v>8319</v>
      </c>
      <c r="Q1799" t="s">
        <v>8320</v>
      </c>
      <c r="R1799" s="12">
        <f>ROUND(E1799/D1799*100,0)</f>
        <v>109</v>
      </c>
      <c r="S1799">
        <f>IFERROR(ROUND(E1799/N1799,2),0)</f>
        <v>65.099999999999994</v>
      </c>
    </row>
    <row r="1800" spans="1:19" ht="43" hidden="1" x14ac:dyDescent="0.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 s="9">
        <f>(((I1800/60)/60/24)+DATE(1970,1,1))</f>
        <v>41061.953055555554</v>
      </c>
      <c r="K1800">
        <v>1335567144</v>
      </c>
      <c r="L1800" s="9">
        <f>(((K1800/60)/60/24)+DATE(1970,1,1))</f>
        <v>41026.953055555554</v>
      </c>
      <c r="M1800" t="b">
        <v>1</v>
      </c>
      <c r="N1800">
        <v>89</v>
      </c>
      <c r="O1800" t="b">
        <v>1</v>
      </c>
      <c r="P1800" s="14" t="s">
        <v>8319</v>
      </c>
      <c r="Q1800" t="s">
        <v>8320</v>
      </c>
      <c r="R1800" s="12">
        <f>ROUND(E1800/D1800*100,0)</f>
        <v>102</v>
      </c>
      <c r="S1800">
        <f>IFERROR(ROUND(E1800/N1800,2),0)</f>
        <v>62.92</v>
      </c>
    </row>
    <row r="1801" spans="1:19" ht="43" hidden="1" x14ac:dyDescent="0.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 s="9">
        <f>(((I1801/60)/60/24)+DATE(1970,1,1))</f>
        <v>41864.207638888889</v>
      </c>
      <c r="K1801">
        <v>1405923687</v>
      </c>
      <c r="L1801" s="9">
        <f>(((K1801/60)/60/24)+DATE(1970,1,1))</f>
        <v>41841.26489583333</v>
      </c>
      <c r="M1801" t="b">
        <v>1</v>
      </c>
      <c r="N1801">
        <v>57</v>
      </c>
      <c r="O1801" t="b">
        <v>1</v>
      </c>
      <c r="P1801" s="14" t="s">
        <v>8319</v>
      </c>
      <c r="Q1801" t="s">
        <v>8320</v>
      </c>
      <c r="R1801" s="12">
        <f>ROUND(E1801/D1801*100,0)</f>
        <v>102</v>
      </c>
      <c r="S1801">
        <f>IFERROR(ROUND(E1801/N1801,2),0)</f>
        <v>80.16</v>
      </c>
    </row>
    <row r="1802" spans="1:19" ht="43" hidden="1" x14ac:dyDescent="0.5">
      <c r="A1802">
        <v>3181</v>
      </c>
      <c r="B1802" s="3" t="s">
        <v>3181</v>
      </c>
      <c r="C1802" s="3" t="s">
        <v>7291</v>
      </c>
      <c r="D1802" s="6">
        <v>500</v>
      </c>
      <c r="E1802" s="8">
        <v>545</v>
      </c>
      <c r="F1802" t="s">
        <v>8218</v>
      </c>
      <c r="G1802" t="s">
        <v>8224</v>
      </c>
      <c r="H1802" t="s">
        <v>8246</v>
      </c>
      <c r="I1802">
        <v>1402848000</v>
      </c>
      <c r="J1802" s="9">
        <f>(((I1802/60)/60/24)+DATE(1970,1,1))</f>
        <v>41805.666666666664</v>
      </c>
      <c r="K1802">
        <v>1400570787</v>
      </c>
      <c r="L1802" s="9">
        <f>(((K1802/60)/60/24)+DATE(1970,1,1))</f>
        <v>41779.310034722221</v>
      </c>
      <c r="M1802" t="b">
        <v>1</v>
      </c>
      <c r="N1802">
        <v>15</v>
      </c>
      <c r="O1802" t="b">
        <v>1</v>
      </c>
      <c r="P1802" s="14" t="s">
        <v>8319</v>
      </c>
      <c r="Q1802" t="s">
        <v>8320</v>
      </c>
      <c r="R1802" s="12">
        <f>ROUND(E1802/D1802*100,0)</f>
        <v>109</v>
      </c>
      <c r="S1802">
        <f>IFERROR(ROUND(E1802/N1802,2),0)</f>
        <v>36.33</v>
      </c>
    </row>
    <row r="1803" spans="1:19" ht="43" hidden="1" x14ac:dyDescent="0.5">
      <c r="A1803">
        <v>3277</v>
      </c>
      <c r="B1803" s="3" t="s">
        <v>3277</v>
      </c>
      <c r="C1803" s="3" t="s">
        <v>7387</v>
      </c>
      <c r="D1803" s="6">
        <v>5000</v>
      </c>
      <c r="E1803" s="8">
        <v>5430</v>
      </c>
      <c r="F1803" t="s">
        <v>8218</v>
      </c>
      <c r="G1803" t="s">
        <v>8224</v>
      </c>
      <c r="H1803" t="s">
        <v>8246</v>
      </c>
      <c r="I1803">
        <v>1416331406</v>
      </c>
      <c r="J1803" s="9">
        <f>(((I1803/60)/60/24)+DATE(1970,1,1))</f>
        <v>41961.724606481483</v>
      </c>
      <c r="K1803">
        <v>1413735806</v>
      </c>
      <c r="L1803" s="9">
        <f>(((K1803/60)/60/24)+DATE(1970,1,1))</f>
        <v>41931.682939814818</v>
      </c>
      <c r="M1803" t="b">
        <v>1</v>
      </c>
      <c r="N1803">
        <v>100</v>
      </c>
      <c r="O1803" t="b">
        <v>1</v>
      </c>
      <c r="P1803" s="14" t="s">
        <v>8319</v>
      </c>
      <c r="Q1803" t="s">
        <v>8320</v>
      </c>
      <c r="R1803" s="12">
        <f>ROUND(E1803/D1803*100,0)</f>
        <v>109</v>
      </c>
      <c r="S1803">
        <f>IFERROR(ROUND(E1803/N1803,2),0)</f>
        <v>54.3</v>
      </c>
    </row>
    <row r="1804" spans="1:19" ht="43" hidden="1" x14ac:dyDescent="0.5">
      <c r="A1804">
        <v>3422</v>
      </c>
      <c r="B1804" s="3" t="s">
        <v>3421</v>
      </c>
      <c r="C1804" s="3" t="s">
        <v>7532</v>
      </c>
      <c r="D1804" s="6">
        <v>3000</v>
      </c>
      <c r="E1804" s="8">
        <v>3273</v>
      </c>
      <c r="F1804" t="s">
        <v>8218</v>
      </c>
      <c r="G1804" t="s">
        <v>8224</v>
      </c>
      <c r="H1804" t="s">
        <v>8246</v>
      </c>
      <c r="I1804">
        <v>1450051200</v>
      </c>
      <c r="J1804" s="9">
        <f>(((I1804/60)/60/24)+DATE(1970,1,1))</f>
        <v>42352</v>
      </c>
      <c r="K1804">
        <v>1447594176</v>
      </c>
      <c r="L1804" s="9">
        <f>(((K1804/60)/60/24)+DATE(1970,1,1))</f>
        <v>42323.562222222223</v>
      </c>
      <c r="M1804" t="b">
        <v>0</v>
      </c>
      <c r="N1804">
        <v>46</v>
      </c>
      <c r="O1804" t="b">
        <v>1</v>
      </c>
      <c r="P1804" s="14" t="s">
        <v>8319</v>
      </c>
      <c r="Q1804" t="s">
        <v>8320</v>
      </c>
      <c r="R1804" s="12">
        <f>ROUND(E1804/D1804*100,0)</f>
        <v>109</v>
      </c>
      <c r="S1804">
        <f>IFERROR(ROUND(E1804/N1804,2),0)</f>
        <v>71.150000000000006</v>
      </c>
    </row>
    <row r="1805" spans="1:19" ht="43" hidden="1" x14ac:dyDescent="0.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 s="9">
        <f>(((I1805/60)/60/24)+DATE(1970,1,1))</f>
        <v>42745.208333333328</v>
      </c>
      <c r="K1805">
        <v>1479932713</v>
      </c>
      <c r="L1805" s="9">
        <f>(((K1805/60)/60/24)+DATE(1970,1,1))</f>
        <v>42697.850844907407</v>
      </c>
      <c r="M1805" t="b">
        <v>1</v>
      </c>
      <c r="N1805">
        <v>216</v>
      </c>
      <c r="O1805" t="b">
        <v>1</v>
      </c>
      <c r="P1805" s="14" t="s">
        <v>8319</v>
      </c>
      <c r="Q1805" t="s">
        <v>8320</v>
      </c>
      <c r="R1805" s="12">
        <f>ROUND(E1805/D1805*100,0)</f>
        <v>102</v>
      </c>
      <c r="S1805">
        <f>IFERROR(ROUND(E1805/N1805,2),0)</f>
        <v>141.71</v>
      </c>
    </row>
    <row r="1806" spans="1:19" ht="43" hidden="1" x14ac:dyDescent="0.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 s="9">
        <f>(((I1806/60)/60/24)+DATE(1970,1,1))</f>
        <v>42524.875</v>
      </c>
      <c r="K1806">
        <v>1463145938</v>
      </c>
      <c r="L1806" s="9">
        <f>(((K1806/60)/60/24)+DATE(1970,1,1))</f>
        <v>42503.559467592597</v>
      </c>
      <c r="M1806" t="b">
        <v>1</v>
      </c>
      <c r="N1806">
        <v>39</v>
      </c>
      <c r="O1806" t="b">
        <v>1</v>
      </c>
      <c r="P1806" s="14" t="s">
        <v>8319</v>
      </c>
      <c r="Q1806" t="s">
        <v>8320</v>
      </c>
      <c r="R1806" s="12">
        <f>ROUND(E1806/D1806*100,0)</f>
        <v>102</v>
      </c>
      <c r="S1806">
        <f>IFERROR(ROUND(E1806/N1806,2),0)</f>
        <v>52.49</v>
      </c>
    </row>
    <row r="1807" spans="1:19" ht="28.7" hidden="1" x14ac:dyDescent="0.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 s="9">
        <f>(((I1807/60)/60/24)+DATE(1970,1,1))</f>
        <v>42355.207638888889</v>
      </c>
      <c r="K1807">
        <v>1447606884</v>
      </c>
      <c r="L1807" s="9">
        <f>(((K1807/60)/60/24)+DATE(1970,1,1))</f>
        <v>42323.70930555556</v>
      </c>
      <c r="M1807" t="b">
        <v>1</v>
      </c>
      <c r="N1807">
        <v>37</v>
      </c>
      <c r="O1807" t="b">
        <v>1</v>
      </c>
      <c r="P1807" s="14" t="s">
        <v>8319</v>
      </c>
      <c r="Q1807" t="s">
        <v>8320</v>
      </c>
      <c r="R1807" s="12">
        <f>ROUND(E1807/D1807*100,0)</f>
        <v>102</v>
      </c>
      <c r="S1807">
        <f>IFERROR(ROUND(E1807/N1807,2),0)</f>
        <v>193.62</v>
      </c>
    </row>
    <row r="1808" spans="1:19" ht="43" hidden="1" x14ac:dyDescent="0.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 s="9">
        <f>(((I1808/60)/60/24)+DATE(1970,1,1))</f>
        <v>41948.783842592595</v>
      </c>
      <c r="K1808">
        <v>1412617724</v>
      </c>
      <c r="L1808" s="9">
        <f>(((K1808/60)/60/24)+DATE(1970,1,1))</f>
        <v>41918.742175925923</v>
      </c>
      <c r="M1808" t="b">
        <v>1</v>
      </c>
      <c r="N1808">
        <v>213</v>
      </c>
      <c r="O1808" t="b">
        <v>1</v>
      </c>
      <c r="P1808" s="14" t="s">
        <v>8319</v>
      </c>
      <c r="Q1808" t="s">
        <v>8320</v>
      </c>
      <c r="R1808" s="12">
        <f>ROUND(E1808/D1808*100,0)</f>
        <v>102</v>
      </c>
      <c r="S1808">
        <f>IFERROR(ROUND(E1808/N1808,2),0)</f>
        <v>119.19</v>
      </c>
    </row>
    <row r="1809" spans="1:19" ht="43" hidden="1" x14ac:dyDescent="0.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 s="9">
        <f>(((I1809/60)/60/24)+DATE(1970,1,1))</f>
        <v>42621.15625</v>
      </c>
      <c r="K1809">
        <v>1471701028</v>
      </c>
      <c r="L1809" s="9">
        <f>(((K1809/60)/60/24)+DATE(1970,1,1))</f>
        <v>42602.576712962968</v>
      </c>
      <c r="M1809" t="b">
        <v>1</v>
      </c>
      <c r="N1809">
        <v>115</v>
      </c>
      <c r="O1809" t="b">
        <v>1</v>
      </c>
      <c r="P1809" s="14" t="s">
        <v>8319</v>
      </c>
      <c r="Q1809" t="s">
        <v>8320</v>
      </c>
      <c r="R1809" s="12">
        <f>ROUND(E1809/D1809*100,0)</f>
        <v>102</v>
      </c>
      <c r="S1809">
        <f>IFERROR(ROUND(E1809/N1809,2),0)</f>
        <v>177.09</v>
      </c>
    </row>
    <row r="1810" spans="1:19" ht="43" hidden="1" x14ac:dyDescent="0.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 s="9">
        <f>(((I1810/60)/60/24)+DATE(1970,1,1))</f>
        <v>42202.757638888885</v>
      </c>
      <c r="K1810">
        <v>1434564660</v>
      </c>
      <c r="L1810" s="9">
        <f>(((K1810/60)/60/24)+DATE(1970,1,1))</f>
        <v>42172.757638888885</v>
      </c>
      <c r="M1810" t="b">
        <v>1</v>
      </c>
      <c r="N1810">
        <v>288</v>
      </c>
      <c r="O1810" t="b">
        <v>1</v>
      </c>
      <c r="P1810" s="14" t="s">
        <v>8319</v>
      </c>
      <c r="Q1810" t="s">
        <v>8320</v>
      </c>
      <c r="R1810" s="12">
        <f>ROUND(E1810/D1810*100,0)</f>
        <v>102</v>
      </c>
      <c r="S1810">
        <f>IFERROR(ROUND(E1810/N1810,2),0)</f>
        <v>53.18</v>
      </c>
    </row>
    <row r="1811" spans="1:19" ht="43" hidden="1" x14ac:dyDescent="0.5">
      <c r="A1811">
        <v>3430</v>
      </c>
      <c r="B1811" s="3" t="s">
        <v>3429</v>
      </c>
      <c r="C1811" s="3" t="s">
        <v>7540</v>
      </c>
      <c r="D1811" s="6">
        <v>2000</v>
      </c>
      <c r="E1811" s="8">
        <v>2170.9899999999998</v>
      </c>
      <c r="F1811" t="s">
        <v>8218</v>
      </c>
      <c r="G1811" t="s">
        <v>8224</v>
      </c>
      <c r="H1811" t="s">
        <v>8246</v>
      </c>
      <c r="I1811">
        <v>1406760101</v>
      </c>
      <c r="J1811" s="9">
        <f>(((I1811/60)/60/24)+DATE(1970,1,1))</f>
        <v>41850.945613425924</v>
      </c>
      <c r="K1811">
        <v>1404168101</v>
      </c>
      <c r="L1811" s="9">
        <f>(((K1811/60)/60/24)+DATE(1970,1,1))</f>
        <v>41820.945613425924</v>
      </c>
      <c r="M1811" t="b">
        <v>0</v>
      </c>
      <c r="N1811">
        <v>72</v>
      </c>
      <c r="O1811" t="b">
        <v>1</v>
      </c>
      <c r="P1811" s="14" t="s">
        <v>8319</v>
      </c>
      <c r="Q1811" t="s">
        <v>8320</v>
      </c>
      <c r="R1811" s="12">
        <f>ROUND(E1811/D1811*100,0)</f>
        <v>109</v>
      </c>
      <c r="S1811">
        <f>IFERROR(ROUND(E1811/N1811,2),0)</f>
        <v>30.15</v>
      </c>
    </row>
    <row r="1812" spans="1:19" ht="43" hidden="1" x14ac:dyDescent="0.5">
      <c r="A1812">
        <v>3567</v>
      </c>
      <c r="B1812" s="3" t="s">
        <v>3566</v>
      </c>
      <c r="C1812" s="3" t="s">
        <v>7677</v>
      </c>
      <c r="D1812" s="6">
        <v>1000</v>
      </c>
      <c r="E1812" s="8">
        <v>1088</v>
      </c>
      <c r="F1812" t="s">
        <v>8218</v>
      </c>
      <c r="G1812" t="s">
        <v>8224</v>
      </c>
      <c r="H1812" t="s">
        <v>8246</v>
      </c>
      <c r="I1812">
        <v>1433964444</v>
      </c>
      <c r="J1812" s="9">
        <f>(((I1812/60)/60/24)+DATE(1970,1,1))</f>
        <v>42165.810694444444</v>
      </c>
      <c r="K1812">
        <v>1431372444</v>
      </c>
      <c r="L1812" s="9">
        <f>(((K1812/60)/60/24)+DATE(1970,1,1))</f>
        <v>42135.810694444444</v>
      </c>
      <c r="M1812" t="b">
        <v>0</v>
      </c>
      <c r="N1812">
        <v>41</v>
      </c>
      <c r="O1812" t="b">
        <v>1</v>
      </c>
      <c r="P1812" s="14" t="s">
        <v>8319</v>
      </c>
      <c r="Q1812" t="s">
        <v>8320</v>
      </c>
      <c r="R1812" s="12">
        <f>ROUND(E1812/D1812*100,0)</f>
        <v>109</v>
      </c>
      <c r="S1812">
        <f>IFERROR(ROUND(E1812/N1812,2),0)</f>
        <v>26.54</v>
      </c>
    </row>
    <row r="1813" spans="1:19" ht="43" hidden="1" x14ac:dyDescent="0.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 s="9">
        <f>(((I1813/60)/60/24)+DATE(1970,1,1))</f>
        <v>42398.249305555553</v>
      </c>
      <c r="K1813">
        <v>1452546853</v>
      </c>
      <c r="L1813" s="9">
        <f>(((K1813/60)/60/24)+DATE(1970,1,1))</f>
        <v>42380.884872685187</v>
      </c>
      <c r="M1813" t="b">
        <v>0</v>
      </c>
      <c r="N1813">
        <v>15</v>
      </c>
      <c r="O1813" t="b">
        <v>1</v>
      </c>
      <c r="P1813" s="14" t="s">
        <v>8319</v>
      </c>
      <c r="Q1813" t="s">
        <v>8320</v>
      </c>
      <c r="R1813" s="12">
        <f>ROUND(E1813/D1813*100,0)</f>
        <v>102</v>
      </c>
      <c r="S1813">
        <f>IFERROR(ROUND(E1813/N1813,2),0)</f>
        <v>203.2</v>
      </c>
    </row>
    <row r="1814" spans="1:19" ht="43" hidden="1" x14ac:dyDescent="0.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 s="9">
        <f>(((I1814/60)/60/24)+DATE(1970,1,1))</f>
        <v>42597.840069444443</v>
      </c>
      <c r="K1814">
        <v>1468699782</v>
      </c>
      <c r="L1814" s="9">
        <f>(((K1814/60)/60/24)+DATE(1970,1,1))</f>
        <v>42567.840069444443</v>
      </c>
      <c r="M1814" t="b">
        <v>0</v>
      </c>
      <c r="N1814">
        <v>122</v>
      </c>
      <c r="O1814" t="b">
        <v>1</v>
      </c>
      <c r="P1814" s="14" t="s">
        <v>8319</v>
      </c>
      <c r="Q1814" t="s">
        <v>8320</v>
      </c>
      <c r="R1814" s="12">
        <f>ROUND(E1814/D1814*100,0)</f>
        <v>102</v>
      </c>
      <c r="S1814">
        <f>IFERROR(ROUND(E1814/N1814,2),0)</f>
        <v>125.12</v>
      </c>
    </row>
    <row r="1815" spans="1:19" ht="43" hidden="1" x14ac:dyDescent="0.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 s="9">
        <f>(((I1815/60)/60/24)+DATE(1970,1,1))</f>
        <v>42260</v>
      </c>
      <c r="K1815">
        <v>1440370768</v>
      </c>
      <c r="L1815" s="9">
        <f>(((K1815/60)/60/24)+DATE(1970,1,1))</f>
        <v>42239.957962962959</v>
      </c>
      <c r="M1815" t="b">
        <v>0</v>
      </c>
      <c r="N1815">
        <v>72</v>
      </c>
      <c r="O1815" t="b">
        <v>1</v>
      </c>
      <c r="P1815" s="14" t="s">
        <v>8319</v>
      </c>
      <c r="Q1815" t="s">
        <v>8320</v>
      </c>
      <c r="R1815" s="12">
        <f>ROUND(E1815/D1815*100,0)</f>
        <v>102</v>
      </c>
      <c r="S1815">
        <f>IFERROR(ROUND(E1815/N1815,2),0)</f>
        <v>141.29</v>
      </c>
    </row>
    <row r="1816" spans="1:19" ht="43" hidden="1" x14ac:dyDescent="0.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 s="9">
        <f>(((I1816/60)/60/24)+DATE(1970,1,1))</f>
        <v>42216.855879629627</v>
      </c>
      <c r="K1816">
        <v>1435782748</v>
      </c>
      <c r="L1816" s="9">
        <f>(((K1816/60)/60/24)+DATE(1970,1,1))</f>
        <v>42186.855879629627</v>
      </c>
      <c r="M1816" t="b">
        <v>0</v>
      </c>
      <c r="N1816">
        <v>20</v>
      </c>
      <c r="O1816" t="b">
        <v>1</v>
      </c>
      <c r="P1816" s="14" t="s">
        <v>8319</v>
      </c>
      <c r="Q1816" t="s">
        <v>8320</v>
      </c>
      <c r="R1816" s="12">
        <f>ROUND(E1816/D1816*100,0)</f>
        <v>102</v>
      </c>
      <c r="S1816">
        <f>IFERROR(ROUND(E1816/N1816,2),0)</f>
        <v>204.05</v>
      </c>
    </row>
    <row r="1817" spans="1:19" ht="43" hidden="1" x14ac:dyDescent="0.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 s="9">
        <f>(((I1817/60)/60/24)+DATE(1970,1,1))</f>
        <v>42543.163194444445</v>
      </c>
      <c r="K1817">
        <v>1464653696</v>
      </c>
      <c r="L1817" s="9">
        <f>(((K1817/60)/60/24)+DATE(1970,1,1))</f>
        <v>42521.010370370372</v>
      </c>
      <c r="M1817" t="b">
        <v>0</v>
      </c>
      <c r="N1817">
        <v>23</v>
      </c>
      <c r="O1817" t="b">
        <v>1</v>
      </c>
      <c r="P1817" s="14" t="s">
        <v>8319</v>
      </c>
      <c r="Q1817" t="s">
        <v>8320</v>
      </c>
      <c r="R1817" s="12">
        <f>ROUND(E1817/D1817*100,0)</f>
        <v>102</v>
      </c>
      <c r="S1817">
        <f>IFERROR(ROUND(E1817/N1817,2),0)</f>
        <v>145.65</v>
      </c>
    </row>
    <row r="1818" spans="1:19" ht="43" hidden="1" x14ac:dyDescent="0.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 s="9">
        <f>(((I1818/60)/60/24)+DATE(1970,1,1))</f>
        <v>42526.58321759259</v>
      </c>
      <c r="K1818">
        <v>1463925590</v>
      </c>
      <c r="L1818" s="9">
        <f>(((K1818/60)/60/24)+DATE(1970,1,1))</f>
        <v>42512.58321759259</v>
      </c>
      <c r="M1818" t="b">
        <v>0</v>
      </c>
      <c r="N1818">
        <v>10</v>
      </c>
      <c r="O1818" t="b">
        <v>1</v>
      </c>
      <c r="P1818" s="14" t="s">
        <v>8319</v>
      </c>
      <c r="Q1818" t="s">
        <v>8320</v>
      </c>
      <c r="R1818" s="12">
        <f>ROUND(E1818/D1818*100,0)</f>
        <v>102</v>
      </c>
      <c r="S1818">
        <f>IFERROR(ROUND(E1818/N1818,2),0)</f>
        <v>152.5</v>
      </c>
    </row>
    <row r="1819" spans="1:19" ht="28.7" hidden="1" x14ac:dyDescent="0.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 s="9">
        <f>(((I1819/60)/60/24)+DATE(1970,1,1))</f>
        <v>42790.574999999997</v>
      </c>
      <c r="K1819">
        <v>1486129680</v>
      </c>
      <c r="L1819" s="9">
        <f>(((K1819/60)/60/24)+DATE(1970,1,1))</f>
        <v>42769.574999999997</v>
      </c>
      <c r="M1819" t="b">
        <v>0</v>
      </c>
      <c r="N1819">
        <v>112</v>
      </c>
      <c r="O1819" t="b">
        <v>1</v>
      </c>
      <c r="P1819" s="14" t="s">
        <v>8319</v>
      </c>
      <c r="Q1819" t="s">
        <v>8320</v>
      </c>
      <c r="R1819" s="12">
        <f>ROUND(E1819/D1819*100,0)</f>
        <v>102</v>
      </c>
      <c r="S1819">
        <f>IFERROR(ROUND(E1819/N1819,2),0)</f>
        <v>136.85</v>
      </c>
    </row>
    <row r="1820" spans="1:19" ht="28.7" hidden="1" x14ac:dyDescent="0.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 s="9">
        <f>(((I1820/60)/60/24)+DATE(1970,1,1))</f>
        <v>42095.207638888889</v>
      </c>
      <c r="K1820">
        <v>1425020810</v>
      </c>
      <c r="L1820" s="9">
        <f>(((K1820/60)/60/24)+DATE(1970,1,1))</f>
        <v>42062.296412037031</v>
      </c>
      <c r="M1820" t="b">
        <v>0</v>
      </c>
      <c r="N1820">
        <v>78</v>
      </c>
      <c r="O1820" t="b">
        <v>1</v>
      </c>
      <c r="P1820" s="14" t="s">
        <v>8319</v>
      </c>
      <c r="Q1820" t="s">
        <v>8320</v>
      </c>
      <c r="R1820" s="12">
        <f>ROUND(E1820/D1820*100,0)</f>
        <v>102</v>
      </c>
      <c r="S1820">
        <f>IFERROR(ROUND(E1820/N1820,2),0)</f>
        <v>78.209999999999994</v>
      </c>
    </row>
    <row r="1821" spans="1:19" ht="28.7" hidden="1" x14ac:dyDescent="0.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 s="9">
        <f>(((I1821/60)/60/24)+DATE(1970,1,1))</f>
        <v>42306.167361111111</v>
      </c>
      <c r="K1821">
        <v>1443029206</v>
      </c>
      <c r="L1821" s="9">
        <f>(((K1821/60)/60/24)+DATE(1970,1,1))</f>
        <v>42270.7269212963</v>
      </c>
      <c r="M1821" t="b">
        <v>0</v>
      </c>
      <c r="N1821">
        <v>55</v>
      </c>
      <c r="O1821" t="b">
        <v>1</v>
      </c>
      <c r="P1821" s="14" t="s">
        <v>8319</v>
      </c>
      <c r="Q1821" t="s">
        <v>8320</v>
      </c>
      <c r="R1821" s="12">
        <f>ROUND(E1821/D1821*100,0)</f>
        <v>102</v>
      </c>
      <c r="S1821">
        <f>IFERROR(ROUND(E1821/N1821,2),0)</f>
        <v>55.6</v>
      </c>
    </row>
    <row r="1822" spans="1:19" ht="43" hidden="1" x14ac:dyDescent="0.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 s="9">
        <f>(((I1822/60)/60/24)+DATE(1970,1,1))</f>
        <v>42074.143321759257</v>
      </c>
      <c r="K1822">
        <v>1423455983</v>
      </c>
      <c r="L1822" s="9">
        <f>(((K1822/60)/60/24)+DATE(1970,1,1))</f>
        <v>42044.184988425928</v>
      </c>
      <c r="M1822" t="b">
        <v>0</v>
      </c>
      <c r="N1822">
        <v>48</v>
      </c>
      <c r="O1822" t="b">
        <v>1</v>
      </c>
      <c r="P1822" s="14" t="s">
        <v>8319</v>
      </c>
      <c r="Q1822" t="s">
        <v>8320</v>
      </c>
      <c r="R1822" s="12">
        <f>ROUND(E1822/D1822*100,0)</f>
        <v>102</v>
      </c>
      <c r="S1822">
        <f>IFERROR(ROUND(E1822/N1822,2),0)</f>
        <v>85.21</v>
      </c>
    </row>
    <row r="1823" spans="1:19" ht="43" hidden="1" x14ac:dyDescent="0.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 s="9">
        <f>(((I1823/60)/60/24)+DATE(1970,1,1))</f>
        <v>41830.774826388886</v>
      </c>
      <c r="K1823">
        <v>1403721345</v>
      </c>
      <c r="L1823" s="9">
        <f>(((K1823/60)/60/24)+DATE(1970,1,1))</f>
        <v>41815.774826388886</v>
      </c>
      <c r="M1823" t="b">
        <v>0</v>
      </c>
      <c r="N1823">
        <v>22</v>
      </c>
      <c r="O1823" t="b">
        <v>1</v>
      </c>
      <c r="P1823" s="14" t="s">
        <v>8319</v>
      </c>
      <c r="Q1823" t="s">
        <v>8320</v>
      </c>
      <c r="R1823" s="12">
        <f>ROUND(E1823/D1823*100,0)</f>
        <v>102</v>
      </c>
      <c r="S1823">
        <f>IFERROR(ROUND(E1823/N1823,2),0)</f>
        <v>69.819999999999993</v>
      </c>
    </row>
    <row r="1824" spans="1:19" ht="43" hidden="1" x14ac:dyDescent="0.5">
      <c r="A1824">
        <v>3688</v>
      </c>
      <c r="B1824" s="3" t="s">
        <v>3685</v>
      </c>
      <c r="C1824" s="3" t="s">
        <v>7798</v>
      </c>
      <c r="D1824" s="6">
        <v>3000</v>
      </c>
      <c r="E1824" s="8">
        <v>3275</v>
      </c>
      <c r="F1824" t="s">
        <v>8218</v>
      </c>
      <c r="G1824" t="s">
        <v>8224</v>
      </c>
      <c r="H1824" t="s">
        <v>8246</v>
      </c>
      <c r="I1824">
        <v>1407524004</v>
      </c>
      <c r="J1824" s="9">
        <f>(((I1824/60)/60/24)+DATE(1970,1,1))</f>
        <v>41859.787083333329</v>
      </c>
      <c r="K1824">
        <v>1404932004</v>
      </c>
      <c r="L1824" s="9">
        <f>(((K1824/60)/60/24)+DATE(1970,1,1))</f>
        <v>41829.787083333329</v>
      </c>
      <c r="M1824" t="b">
        <v>0</v>
      </c>
      <c r="N1824">
        <v>39</v>
      </c>
      <c r="O1824" t="b">
        <v>1</v>
      </c>
      <c r="P1824" s="14" t="s">
        <v>8319</v>
      </c>
      <c r="Q1824" t="s">
        <v>8320</v>
      </c>
      <c r="R1824" s="12">
        <f>ROUND(E1824/D1824*100,0)</f>
        <v>109</v>
      </c>
      <c r="S1824">
        <f>IFERROR(ROUND(E1824/N1824,2),0)</f>
        <v>83.97</v>
      </c>
    </row>
    <row r="1825" spans="1:19" ht="43" hidden="1" x14ac:dyDescent="0.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 s="9">
        <f>(((I1825/60)/60/24)+DATE(1970,1,1))</f>
        <v>42605.130057870367</v>
      </c>
      <c r="K1825">
        <v>1469329637</v>
      </c>
      <c r="L1825" s="9">
        <f>(((K1825/60)/60/24)+DATE(1970,1,1))</f>
        <v>42575.130057870367</v>
      </c>
      <c r="M1825" t="b">
        <v>0</v>
      </c>
      <c r="N1825">
        <v>93</v>
      </c>
      <c r="O1825" t="b">
        <v>1</v>
      </c>
      <c r="P1825" s="14" t="s">
        <v>8319</v>
      </c>
      <c r="Q1825" t="s">
        <v>8320</v>
      </c>
      <c r="R1825" s="12">
        <f>ROUND(E1825/D1825*100,0)</f>
        <v>102</v>
      </c>
      <c r="S1825">
        <f>IFERROR(ROUND(E1825/N1825,2),0)</f>
        <v>55.01</v>
      </c>
    </row>
    <row r="1826" spans="1:19" ht="43" hidden="1" x14ac:dyDescent="0.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 s="9">
        <f>(((I1826/60)/60/24)+DATE(1970,1,1))</f>
        <v>41949.249305555553</v>
      </c>
      <c r="K1826">
        <v>1413432331</v>
      </c>
      <c r="L1826" s="9">
        <f>(((K1826/60)/60/24)+DATE(1970,1,1))</f>
        <v>41928.170497685183</v>
      </c>
      <c r="M1826" t="b">
        <v>0</v>
      </c>
      <c r="N1826">
        <v>23</v>
      </c>
      <c r="O1826" t="b">
        <v>1</v>
      </c>
      <c r="P1826" s="14" t="s">
        <v>8319</v>
      </c>
      <c r="Q1826" t="s">
        <v>8320</v>
      </c>
      <c r="R1826" s="12">
        <f>ROUND(E1826/D1826*100,0)</f>
        <v>102</v>
      </c>
      <c r="S1826">
        <f>IFERROR(ROUND(E1826/N1826,2),0)</f>
        <v>88.74</v>
      </c>
    </row>
    <row r="1827" spans="1:19" ht="43" hidden="1" x14ac:dyDescent="0.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 s="9">
        <f>(((I1827/60)/60/24)+DATE(1970,1,1))</f>
        <v>42518.905555555553</v>
      </c>
      <c r="K1827">
        <v>1459309704</v>
      </c>
      <c r="L1827" s="9">
        <f>(((K1827/60)/60/24)+DATE(1970,1,1))</f>
        <v>42459.15861111111</v>
      </c>
      <c r="M1827" t="b">
        <v>0</v>
      </c>
      <c r="N1827">
        <v>42</v>
      </c>
      <c r="O1827" t="b">
        <v>1</v>
      </c>
      <c r="P1827" s="14" t="s">
        <v>8319</v>
      </c>
      <c r="Q1827" t="s">
        <v>8320</v>
      </c>
      <c r="R1827" s="12">
        <f>ROUND(E1827/D1827*100,0)</f>
        <v>102</v>
      </c>
      <c r="S1827">
        <f>IFERROR(ROUND(E1827/N1827,2),0)</f>
        <v>40.24</v>
      </c>
    </row>
    <row r="1828" spans="1:19" ht="43" hidden="1" x14ac:dyDescent="0.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 s="9">
        <f>(((I1828/60)/60/24)+DATE(1970,1,1))</f>
        <v>41874.734259259261</v>
      </c>
      <c r="K1828">
        <v>1404927440</v>
      </c>
      <c r="L1828" s="9">
        <f>(((K1828/60)/60/24)+DATE(1970,1,1))</f>
        <v>41829.734259259261</v>
      </c>
      <c r="M1828" t="b">
        <v>0</v>
      </c>
      <c r="N1828">
        <v>29</v>
      </c>
      <c r="O1828" t="b">
        <v>1</v>
      </c>
      <c r="P1828" s="14" t="s">
        <v>8319</v>
      </c>
      <c r="Q1828" t="s">
        <v>8320</v>
      </c>
      <c r="R1828" s="12">
        <f>ROUND(E1828/D1828*100,0)</f>
        <v>102</v>
      </c>
      <c r="S1828">
        <f>IFERROR(ROUND(E1828/N1828,2),0)</f>
        <v>105</v>
      </c>
    </row>
    <row r="1829" spans="1:19" ht="43" hidden="1" x14ac:dyDescent="0.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 s="9">
        <f>(((I1829/60)/60/24)+DATE(1970,1,1))</f>
        <v>41895.166666666664</v>
      </c>
      <c r="K1829">
        <v>1409336373</v>
      </c>
      <c r="L1829" s="9">
        <f>(((K1829/60)/60/24)+DATE(1970,1,1))</f>
        <v>41880.76357638889</v>
      </c>
      <c r="M1829" t="b">
        <v>0</v>
      </c>
      <c r="N1829">
        <v>74</v>
      </c>
      <c r="O1829" t="b">
        <v>1</v>
      </c>
      <c r="P1829" s="14" t="s">
        <v>8319</v>
      </c>
      <c r="Q1829" t="s">
        <v>8320</v>
      </c>
      <c r="R1829" s="12">
        <f>ROUND(E1829/D1829*100,0)</f>
        <v>102</v>
      </c>
      <c r="S1829">
        <f>IFERROR(ROUND(E1829/N1829,2),0)</f>
        <v>137.24</v>
      </c>
    </row>
    <row r="1830" spans="1:19" ht="43" hidden="1" x14ac:dyDescent="0.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 s="9">
        <f>(((I1830/60)/60/24)+DATE(1970,1,1))</f>
        <v>42488.249305555553</v>
      </c>
      <c r="K1830">
        <v>1459411371</v>
      </c>
      <c r="L1830" s="9">
        <f>(((K1830/60)/60/24)+DATE(1970,1,1))</f>
        <v>42460.335312499999</v>
      </c>
      <c r="M1830" t="b">
        <v>0</v>
      </c>
      <c r="N1830">
        <v>34</v>
      </c>
      <c r="O1830" t="b">
        <v>1</v>
      </c>
      <c r="P1830" s="14" t="s">
        <v>8319</v>
      </c>
      <c r="Q1830" t="s">
        <v>8320</v>
      </c>
      <c r="R1830" s="12">
        <f>ROUND(E1830/D1830*100,0)</f>
        <v>102</v>
      </c>
      <c r="S1830">
        <f>IFERROR(ROUND(E1830/N1830,2),0)</f>
        <v>99</v>
      </c>
    </row>
    <row r="1831" spans="1:19" ht="43" hidden="1" x14ac:dyDescent="0.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 s="9">
        <f>(((I1831/60)/60/24)+DATE(1970,1,1))</f>
        <v>41889.599791666667</v>
      </c>
      <c r="K1831">
        <v>1404915822</v>
      </c>
      <c r="L1831" s="9">
        <f>(((K1831/60)/60/24)+DATE(1970,1,1))</f>
        <v>41829.599791666667</v>
      </c>
      <c r="M1831" t="b">
        <v>0</v>
      </c>
      <c r="N1831">
        <v>85</v>
      </c>
      <c r="O1831" t="b">
        <v>1</v>
      </c>
      <c r="P1831" s="14" t="s">
        <v>8319</v>
      </c>
      <c r="Q1831" t="s">
        <v>8320</v>
      </c>
      <c r="R1831" s="12">
        <f>ROUND(E1831/D1831*100,0)</f>
        <v>102</v>
      </c>
      <c r="S1831">
        <f>IFERROR(ROUND(E1831/N1831,2),0)</f>
        <v>66.150000000000006</v>
      </c>
    </row>
    <row r="1832" spans="1:19" ht="43" hidden="1" x14ac:dyDescent="0.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 s="9">
        <f>(((I1832/60)/60/24)+DATE(1970,1,1))</f>
        <v>42095.165972222225</v>
      </c>
      <c r="K1832">
        <v>1426002684</v>
      </c>
      <c r="L1832" s="9">
        <f>(((K1832/60)/60/24)+DATE(1970,1,1))</f>
        <v>42073.660694444443</v>
      </c>
      <c r="M1832" t="b">
        <v>0</v>
      </c>
      <c r="N1832">
        <v>19</v>
      </c>
      <c r="O1832" t="b">
        <v>1</v>
      </c>
      <c r="P1832" s="14" t="s">
        <v>8319</v>
      </c>
      <c r="Q1832" t="s">
        <v>8320</v>
      </c>
      <c r="R1832" s="12">
        <f>ROUND(E1832/D1832*100,0)</f>
        <v>102</v>
      </c>
      <c r="S1832">
        <f>IFERROR(ROUND(E1832/N1832,2),0)</f>
        <v>59.21</v>
      </c>
    </row>
    <row r="1833" spans="1:19" ht="43" hidden="1" x14ac:dyDescent="0.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 s="9">
        <f>(((I1833/60)/60/24)+DATE(1970,1,1))</f>
        <v>42434.041666666672</v>
      </c>
      <c r="K1833">
        <v>1455230214</v>
      </c>
      <c r="L1833" s="9">
        <f>(((K1833/60)/60/24)+DATE(1970,1,1))</f>
        <v>42411.942291666666</v>
      </c>
      <c r="M1833" t="b">
        <v>0</v>
      </c>
      <c r="N1833">
        <v>13</v>
      </c>
      <c r="O1833" t="b">
        <v>1</v>
      </c>
      <c r="P1833" s="14" t="s">
        <v>8319</v>
      </c>
      <c r="Q1833" t="s">
        <v>8320</v>
      </c>
      <c r="R1833" s="12">
        <f>ROUND(E1833/D1833*100,0)</f>
        <v>102</v>
      </c>
      <c r="S1833">
        <f>IFERROR(ROUND(E1833/N1833,2),0)</f>
        <v>164.62</v>
      </c>
    </row>
    <row r="1834" spans="1:19" ht="43" hidden="1" x14ac:dyDescent="0.5">
      <c r="A1834">
        <v>3702</v>
      </c>
      <c r="B1834" s="3" t="s">
        <v>3699</v>
      </c>
      <c r="C1834" s="3" t="s">
        <v>7812</v>
      </c>
      <c r="D1834" s="6">
        <v>3000</v>
      </c>
      <c r="E1834" s="8">
        <v>3275</v>
      </c>
      <c r="F1834" t="s">
        <v>8218</v>
      </c>
      <c r="G1834" t="s">
        <v>8224</v>
      </c>
      <c r="H1834" t="s">
        <v>8246</v>
      </c>
      <c r="I1834">
        <v>1468191540</v>
      </c>
      <c r="J1834" s="9">
        <f>(((I1834/60)/60/24)+DATE(1970,1,1))</f>
        <v>42561.957638888889</v>
      </c>
      <c r="K1834">
        <v>1464958484</v>
      </c>
      <c r="L1834" s="9">
        <f>(((K1834/60)/60/24)+DATE(1970,1,1))</f>
        <v>42524.53800925926</v>
      </c>
      <c r="M1834" t="b">
        <v>0</v>
      </c>
      <c r="N1834">
        <v>21</v>
      </c>
      <c r="O1834" t="b">
        <v>1</v>
      </c>
      <c r="P1834" s="14" t="s">
        <v>8319</v>
      </c>
      <c r="Q1834" t="s">
        <v>8320</v>
      </c>
      <c r="R1834" s="12">
        <f>ROUND(E1834/D1834*100,0)</f>
        <v>109</v>
      </c>
      <c r="S1834">
        <f>IFERROR(ROUND(E1834/N1834,2),0)</f>
        <v>155.94999999999999</v>
      </c>
    </row>
    <row r="1835" spans="1:19" ht="43" hidden="1" x14ac:dyDescent="0.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 s="9">
        <f>(((I1835/60)/60/24)+DATE(1970,1,1))</f>
        <v>41781.921527777777</v>
      </c>
      <c r="K1835">
        <v>1398342170</v>
      </c>
      <c r="L1835" s="9">
        <f>(((K1835/60)/60/24)+DATE(1970,1,1))</f>
        <v>41753.515856481477</v>
      </c>
      <c r="M1835" t="b">
        <v>0</v>
      </c>
      <c r="N1835">
        <v>25</v>
      </c>
      <c r="O1835" t="b">
        <v>1</v>
      </c>
      <c r="P1835" s="14" t="s">
        <v>8319</v>
      </c>
      <c r="Q1835" t="s">
        <v>8320</v>
      </c>
      <c r="R1835" s="12">
        <f>ROUND(E1835/D1835*100,0)</f>
        <v>102</v>
      </c>
      <c r="S1835">
        <f>IFERROR(ROUND(E1835/N1835,2),0)</f>
        <v>61.1</v>
      </c>
    </row>
    <row r="1836" spans="1:19" ht="100.35" hidden="1" x14ac:dyDescent="0.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 s="9">
        <f>(((I1836/60)/60/24)+DATE(1970,1,1))</f>
        <v>42221.774999999994</v>
      </c>
      <c r="K1836">
        <v>1437236378</v>
      </c>
      <c r="L1836" s="9">
        <f>(((K1836/60)/60/24)+DATE(1970,1,1))</f>
        <v>42203.680300925931</v>
      </c>
      <c r="M1836" t="b">
        <v>0</v>
      </c>
      <c r="N1836">
        <v>54</v>
      </c>
      <c r="O1836" t="b">
        <v>1</v>
      </c>
      <c r="P1836" s="14" t="s">
        <v>8319</v>
      </c>
      <c r="Q1836" t="s">
        <v>8320</v>
      </c>
      <c r="R1836" s="12">
        <f>ROUND(E1836/D1836*100,0)</f>
        <v>102</v>
      </c>
      <c r="S1836">
        <f>IFERROR(ROUND(E1836/N1836,2),0)</f>
        <v>47.41</v>
      </c>
    </row>
    <row r="1837" spans="1:19" ht="43" hidden="1" x14ac:dyDescent="0.5">
      <c r="A1837">
        <v>3834</v>
      </c>
      <c r="B1837" s="3" t="s">
        <v>3831</v>
      </c>
      <c r="C1837" s="3" t="s">
        <v>7943</v>
      </c>
      <c r="D1837" s="6">
        <v>3000</v>
      </c>
      <c r="E1837" s="8">
        <v>3271</v>
      </c>
      <c r="F1837" t="s">
        <v>8218</v>
      </c>
      <c r="G1837" t="s">
        <v>8224</v>
      </c>
      <c r="H1837" t="s">
        <v>8246</v>
      </c>
      <c r="I1837">
        <v>1434624067</v>
      </c>
      <c r="J1837" s="9">
        <f>(((I1837/60)/60/24)+DATE(1970,1,1))</f>
        <v>42173.445219907408</v>
      </c>
      <c r="K1837">
        <v>1432032067</v>
      </c>
      <c r="L1837" s="9">
        <f>(((K1837/60)/60/24)+DATE(1970,1,1))</f>
        <v>42143.445219907408</v>
      </c>
      <c r="M1837" t="b">
        <v>0</v>
      </c>
      <c r="N1837">
        <v>57</v>
      </c>
      <c r="O1837" t="b">
        <v>1</v>
      </c>
      <c r="P1837" s="14" t="s">
        <v>8319</v>
      </c>
      <c r="Q1837" t="s">
        <v>8320</v>
      </c>
      <c r="R1837" s="12">
        <f>ROUND(E1837/D1837*100,0)</f>
        <v>109</v>
      </c>
      <c r="S1837">
        <f>IFERROR(ROUND(E1837/N1837,2),0)</f>
        <v>57.39</v>
      </c>
    </row>
    <row r="1838" spans="1:19" ht="43" hidden="1" x14ac:dyDescent="0.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 s="9">
        <f>(((I1838/60)/60/24)+DATE(1970,1,1))</f>
        <v>42082.610416666663</v>
      </c>
      <c r="K1838">
        <v>1424414350</v>
      </c>
      <c r="L1838" s="9">
        <f>(((K1838/60)/60/24)+DATE(1970,1,1))</f>
        <v>42055.277199074073</v>
      </c>
      <c r="M1838" t="b">
        <v>0</v>
      </c>
      <c r="N1838">
        <v>13</v>
      </c>
      <c r="O1838" t="b">
        <v>1</v>
      </c>
      <c r="P1838" s="14" t="s">
        <v>8319</v>
      </c>
      <c r="Q1838" t="s">
        <v>8320</v>
      </c>
      <c r="R1838" s="12">
        <f>ROUND(E1838/D1838*100,0)</f>
        <v>102</v>
      </c>
      <c r="S1838">
        <f>IFERROR(ROUND(E1838/N1838,2),0)</f>
        <v>235.46</v>
      </c>
    </row>
    <row r="1839" spans="1:19" ht="43" hidden="1" x14ac:dyDescent="0.5">
      <c r="A1839">
        <v>1286</v>
      </c>
      <c r="B1839" s="3" t="s">
        <v>1287</v>
      </c>
      <c r="C1839" s="3" t="s">
        <v>5396</v>
      </c>
      <c r="D1839" s="6">
        <v>1500</v>
      </c>
      <c r="E1839" s="8">
        <v>1625</v>
      </c>
      <c r="F1839" t="s">
        <v>8218</v>
      </c>
      <c r="G1839" t="s">
        <v>8224</v>
      </c>
      <c r="H1839" t="s">
        <v>8246</v>
      </c>
      <c r="I1839">
        <v>1424181600</v>
      </c>
      <c r="J1839" s="9">
        <f>(((I1839/60)/60/24)+DATE(1970,1,1))</f>
        <v>42052.583333333328</v>
      </c>
      <c r="K1839">
        <v>1423041227</v>
      </c>
      <c r="L1839" s="9">
        <f>(((K1839/60)/60/24)+DATE(1970,1,1))</f>
        <v>42039.384571759263</v>
      </c>
      <c r="M1839" t="b">
        <v>0</v>
      </c>
      <c r="N1839">
        <v>20</v>
      </c>
      <c r="O1839" t="b">
        <v>1</v>
      </c>
      <c r="P1839" s="14" t="s">
        <v>8319</v>
      </c>
      <c r="Q1839" t="s">
        <v>8320</v>
      </c>
      <c r="R1839" s="12">
        <f>ROUND(E1839/D1839*100,0)</f>
        <v>108</v>
      </c>
      <c r="S1839">
        <f>IFERROR(ROUND(E1839/N1839,2),0)</f>
        <v>81.25</v>
      </c>
    </row>
    <row r="1840" spans="1:19" ht="43" hidden="1" x14ac:dyDescent="0.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 s="9">
        <f>(((I1840/60)/60/24)+DATE(1970,1,1))</f>
        <v>42525.738032407404</v>
      </c>
      <c r="K1840">
        <v>1463334166</v>
      </c>
      <c r="L1840" s="9">
        <f>(((K1840/60)/60/24)+DATE(1970,1,1))</f>
        <v>42505.738032407404</v>
      </c>
      <c r="M1840" t="b">
        <v>0</v>
      </c>
      <c r="N1840">
        <v>19</v>
      </c>
      <c r="O1840" t="b">
        <v>1</v>
      </c>
      <c r="P1840" s="14" t="s">
        <v>8319</v>
      </c>
      <c r="Q1840" t="s">
        <v>8320</v>
      </c>
      <c r="R1840" s="12">
        <f>ROUND(E1840/D1840*100,0)</f>
        <v>102</v>
      </c>
      <c r="S1840">
        <f>IFERROR(ROUND(E1840/N1840,2),0)</f>
        <v>106.84</v>
      </c>
    </row>
    <row r="1841" spans="1:19" ht="43" hidden="1" x14ac:dyDescent="0.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 s="9">
        <f>(((I1841/60)/60/24)+DATE(1970,1,1))</f>
        <v>42150.165972222225</v>
      </c>
      <c r="K1841">
        <v>1429881667</v>
      </c>
      <c r="L1841" s="9">
        <f>(((K1841/60)/60/24)+DATE(1970,1,1))</f>
        <v>42118.556331018524</v>
      </c>
      <c r="M1841" t="b">
        <v>0</v>
      </c>
      <c r="N1841">
        <v>97</v>
      </c>
      <c r="O1841" t="b">
        <v>1</v>
      </c>
      <c r="P1841" s="14" t="s">
        <v>8319</v>
      </c>
      <c r="Q1841" t="s">
        <v>8320</v>
      </c>
      <c r="R1841" s="12">
        <f>ROUND(E1841/D1841*100,0)</f>
        <v>102</v>
      </c>
      <c r="S1841">
        <f>IFERROR(ROUND(E1841/N1841,2),0)</f>
        <v>105.52</v>
      </c>
    </row>
    <row r="1842" spans="1:19" ht="43" hidden="1" x14ac:dyDescent="0.5">
      <c r="A1842">
        <v>2814</v>
      </c>
      <c r="B1842" s="3" t="s">
        <v>2814</v>
      </c>
      <c r="C1842" s="3" t="s">
        <v>6924</v>
      </c>
      <c r="D1842" s="6">
        <v>1500</v>
      </c>
      <c r="E1842" s="8">
        <v>1616</v>
      </c>
      <c r="F1842" t="s">
        <v>8218</v>
      </c>
      <c r="G1842" t="s">
        <v>8224</v>
      </c>
      <c r="H1842" t="s">
        <v>8246</v>
      </c>
      <c r="I1842">
        <v>1431164115</v>
      </c>
      <c r="J1842" s="9">
        <f>(((I1842/60)/60/24)+DATE(1970,1,1))</f>
        <v>42133.399479166663</v>
      </c>
      <c r="K1842">
        <v>1428572115</v>
      </c>
      <c r="L1842" s="9">
        <f>(((K1842/60)/60/24)+DATE(1970,1,1))</f>
        <v>42103.399479166663</v>
      </c>
      <c r="M1842" t="b">
        <v>0</v>
      </c>
      <c r="N1842">
        <v>64</v>
      </c>
      <c r="O1842" t="b">
        <v>1</v>
      </c>
      <c r="P1842" s="14" t="s">
        <v>8319</v>
      </c>
      <c r="Q1842" t="s">
        <v>8320</v>
      </c>
      <c r="R1842" s="12">
        <f>ROUND(E1842/D1842*100,0)</f>
        <v>108</v>
      </c>
      <c r="S1842">
        <f>IFERROR(ROUND(E1842/N1842,2),0)</f>
        <v>25.25</v>
      </c>
    </row>
    <row r="1843" spans="1:19" ht="28.7" hidden="1" x14ac:dyDescent="0.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 s="9">
        <f>(((I1843/60)/60/24)+DATE(1970,1,1))</f>
        <v>41778.208333333336</v>
      </c>
      <c r="K1843">
        <v>1397819938</v>
      </c>
      <c r="L1843" s="9">
        <f>(((K1843/60)/60/24)+DATE(1970,1,1))</f>
        <v>41747.471504629626</v>
      </c>
      <c r="M1843" t="b">
        <v>0</v>
      </c>
      <c r="N1843">
        <v>26</v>
      </c>
      <c r="O1843" t="b">
        <v>1</v>
      </c>
      <c r="P1843" s="14" t="s">
        <v>8319</v>
      </c>
      <c r="Q1843" t="s">
        <v>8340</v>
      </c>
      <c r="R1843" s="12">
        <f>ROUND(E1843/D1843*100,0)</f>
        <v>102</v>
      </c>
      <c r="S1843">
        <f>IFERROR(ROUND(E1843/N1843,2),0)</f>
        <v>59.04</v>
      </c>
    </row>
    <row r="1844" spans="1:19" ht="43" hidden="1" x14ac:dyDescent="0.5">
      <c r="A1844">
        <v>3133</v>
      </c>
      <c r="B1844" s="3" t="s">
        <v>3133</v>
      </c>
      <c r="C1844" s="3" t="s">
        <v>7243</v>
      </c>
      <c r="D1844" s="6">
        <v>500</v>
      </c>
      <c r="E1844" s="8">
        <v>540</v>
      </c>
      <c r="F1844" t="s">
        <v>8221</v>
      </c>
      <c r="G1844" t="s">
        <v>8224</v>
      </c>
      <c r="H1844" t="s">
        <v>8246</v>
      </c>
      <c r="I1844">
        <v>1490358834</v>
      </c>
      <c r="J1844" s="9">
        <f>(((I1844/60)/60/24)+DATE(1970,1,1))</f>
        <v>42818.523541666669</v>
      </c>
      <c r="K1844">
        <v>1487770434</v>
      </c>
      <c r="L1844" s="9">
        <f>(((K1844/60)/60/24)+DATE(1970,1,1))</f>
        <v>42788.565208333333</v>
      </c>
      <c r="M1844" t="b">
        <v>0</v>
      </c>
      <c r="N1844">
        <v>16</v>
      </c>
      <c r="O1844" t="b">
        <v>0</v>
      </c>
      <c r="P1844" s="14" t="s">
        <v>8319</v>
      </c>
      <c r="Q1844" t="s">
        <v>8320</v>
      </c>
      <c r="R1844" s="12">
        <f>ROUND(E1844/D1844*100,0)</f>
        <v>108</v>
      </c>
      <c r="S1844">
        <f>IFERROR(ROUND(E1844/N1844,2),0)</f>
        <v>33.75</v>
      </c>
    </row>
    <row r="1845" spans="1:19" ht="43" hidden="1" x14ac:dyDescent="0.5">
      <c r="A1845">
        <v>3319</v>
      </c>
      <c r="B1845" s="3" t="s">
        <v>3319</v>
      </c>
      <c r="C1845" s="3" t="s">
        <v>7429</v>
      </c>
      <c r="D1845" s="6">
        <v>500</v>
      </c>
      <c r="E1845" s="8">
        <v>540</v>
      </c>
      <c r="F1845" t="s">
        <v>8218</v>
      </c>
      <c r="G1845" t="s">
        <v>8224</v>
      </c>
      <c r="H1845" t="s">
        <v>8246</v>
      </c>
      <c r="I1845">
        <v>1422712986</v>
      </c>
      <c r="J1845" s="9">
        <f>(((I1845/60)/60/24)+DATE(1970,1,1))</f>
        <v>42035.585486111115</v>
      </c>
      <c r="K1845">
        <v>1418824986</v>
      </c>
      <c r="L1845" s="9">
        <f>(((K1845/60)/60/24)+DATE(1970,1,1))</f>
        <v>41990.585486111115</v>
      </c>
      <c r="M1845" t="b">
        <v>0</v>
      </c>
      <c r="N1845">
        <v>16</v>
      </c>
      <c r="O1845" t="b">
        <v>1</v>
      </c>
      <c r="P1845" s="14" t="s">
        <v>8319</v>
      </c>
      <c r="Q1845" t="s">
        <v>8320</v>
      </c>
      <c r="R1845" s="12">
        <f>ROUND(E1845/D1845*100,0)</f>
        <v>108</v>
      </c>
      <c r="S1845">
        <f>IFERROR(ROUND(E1845/N1845,2),0)</f>
        <v>33.75</v>
      </c>
    </row>
    <row r="1846" spans="1:19" ht="43" hidden="1" x14ac:dyDescent="0.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 s="9">
        <f>(((I1846/60)/60/24)+DATE(1970,1,1))</f>
        <v>42556.047071759262</v>
      </c>
      <c r="K1846">
        <v>1464224867</v>
      </c>
      <c r="L1846" s="9">
        <f>(((K1846/60)/60/24)+DATE(1970,1,1))</f>
        <v>42516.047071759262</v>
      </c>
      <c r="M1846" t="b">
        <v>0</v>
      </c>
      <c r="N1846">
        <v>57</v>
      </c>
      <c r="O1846" t="b">
        <v>1</v>
      </c>
      <c r="P1846" s="14" t="s">
        <v>8322</v>
      </c>
      <c r="Q1846" t="s">
        <v>8336</v>
      </c>
      <c r="R1846" s="12">
        <f>ROUND(E1846/D1846*100,0)</f>
        <v>101</v>
      </c>
      <c r="S1846">
        <f>IFERROR(ROUND(E1846/N1846,2),0)</f>
        <v>159.82</v>
      </c>
    </row>
    <row r="1847" spans="1:19" ht="43" hidden="1" x14ac:dyDescent="0.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 s="9">
        <f>(((I1847/60)/60/24)+DATE(1970,1,1))</f>
        <v>41815.068043981482</v>
      </c>
      <c r="K1847">
        <v>1400636279</v>
      </c>
      <c r="L1847" s="9">
        <f>(((K1847/60)/60/24)+DATE(1970,1,1))</f>
        <v>41780.068043981482</v>
      </c>
      <c r="M1847" t="b">
        <v>0</v>
      </c>
      <c r="N1847">
        <v>19</v>
      </c>
      <c r="O1847" t="b">
        <v>1</v>
      </c>
      <c r="P1847" s="14" t="s">
        <v>8322</v>
      </c>
      <c r="Q1847" t="s">
        <v>8336</v>
      </c>
      <c r="R1847" s="12">
        <f>ROUND(E1847/D1847*100,0)</f>
        <v>101</v>
      </c>
      <c r="S1847">
        <f>IFERROR(ROUND(E1847/N1847,2),0)</f>
        <v>158.68</v>
      </c>
    </row>
    <row r="1848" spans="1:19" ht="28.7" hidden="1" x14ac:dyDescent="0.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 s="9">
        <f>(((I1848/60)/60/24)+DATE(1970,1,1))</f>
        <v>41833.582638888889</v>
      </c>
      <c r="K1848">
        <v>1403051888</v>
      </c>
      <c r="L1848" s="9">
        <f>(((K1848/60)/60/24)+DATE(1970,1,1))</f>
        <v>41808.02648148148</v>
      </c>
      <c r="M1848" t="b">
        <v>0</v>
      </c>
      <c r="N1848">
        <v>41</v>
      </c>
      <c r="O1848" t="b">
        <v>1</v>
      </c>
      <c r="P1848" s="14" t="s">
        <v>8322</v>
      </c>
      <c r="Q1848" t="s">
        <v>8336</v>
      </c>
      <c r="R1848" s="12">
        <f>ROUND(E1848/D1848*100,0)</f>
        <v>101</v>
      </c>
      <c r="S1848">
        <f>IFERROR(ROUND(E1848/N1848,2),0)</f>
        <v>147.71</v>
      </c>
    </row>
    <row r="1849" spans="1:19" ht="43" hidden="1" x14ac:dyDescent="0.5">
      <c r="A1849">
        <v>3352</v>
      </c>
      <c r="B1849" s="3" t="s">
        <v>3351</v>
      </c>
      <c r="C1849" s="3" t="s">
        <v>7462</v>
      </c>
      <c r="D1849" s="6">
        <v>5000</v>
      </c>
      <c r="E1849" s="8">
        <v>5376</v>
      </c>
      <c r="F1849" t="s">
        <v>8218</v>
      </c>
      <c r="G1849" t="s">
        <v>8224</v>
      </c>
      <c r="H1849" t="s">
        <v>8246</v>
      </c>
      <c r="I1849">
        <v>1467414000</v>
      </c>
      <c r="J1849" s="9">
        <f>(((I1849/60)/60/24)+DATE(1970,1,1))</f>
        <v>42552.958333333328</v>
      </c>
      <c r="K1849">
        <v>1462492178</v>
      </c>
      <c r="L1849" s="9">
        <f>(((K1849/60)/60/24)+DATE(1970,1,1))</f>
        <v>42495.992800925931</v>
      </c>
      <c r="M1849" t="b">
        <v>0</v>
      </c>
      <c r="N1849">
        <v>70</v>
      </c>
      <c r="O1849" t="b">
        <v>1</v>
      </c>
      <c r="P1849" s="14" t="s">
        <v>8319</v>
      </c>
      <c r="Q1849" t="s">
        <v>8320</v>
      </c>
      <c r="R1849" s="12">
        <f>ROUND(E1849/D1849*100,0)</f>
        <v>108</v>
      </c>
      <c r="S1849">
        <f>IFERROR(ROUND(E1849/N1849,2),0)</f>
        <v>76.8</v>
      </c>
    </row>
    <row r="1850" spans="1:19" ht="43" hidden="1" x14ac:dyDescent="0.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 s="9">
        <f>(((I1850/60)/60/24)+DATE(1970,1,1))</f>
        <v>41872.292997685188</v>
      </c>
      <c r="K1850">
        <v>1406012515</v>
      </c>
      <c r="L1850" s="9">
        <f>(((K1850/60)/60/24)+DATE(1970,1,1))</f>
        <v>41842.292997685188</v>
      </c>
      <c r="M1850" t="b">
        <v>0</v>
      </c>
      <c r="N1850">
        <v>53</v>
      </c>
      <c r="O1850" t="b">
        <v>1</v>
      </c>
      <c r="P1850" s="14" t="s">
        <v>8322</v>
      </c>
      <c r="Q1850" t="s">
        <v>8336</v>
      </c>
      <c r="R1850" s="12">
        <f>ROUND(E1850/D1850*100,0)</f>
        <v>101</v>
      </c>
      <c r="S1850">
        <f>IFERROR(ROUND(E1850/N1850,2),0)</f>
        <v>76.45</v>
      </c>
    </row>
    <row r="1851" spans="1:19" ht="43" hidden="1" x14ac:dyDescent="0.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 s="9">
        <f>(((I1851/60)/60/24)+DATE(1970,1,1))</f>
        <v>41809.166666666664</v>
      </c>
      <c r="K1851">
        <v>1401426488</v>
      </c>
      <c r="L1851" s="9">
        <f>(((K1851/60)/60/24)+DATE(1970,1,1))</f>
        <v>41789.21398148148</v>
      </c>
      <c r="M1851" t="b">
        <v>0</v>
      </c>
      <c r="N1851">
        <v>16</v>
      </c>
      <c r="O1851" t="b">
        <v>1</v>
      </c>
      <c r="P1851" s="14" t="s">
        <v>8322</v>
      </c>
      <c r="Q1851" t="s">
        <v>8336</v>
      </c>
      <c r="R1851" s="12">
        <f>ROUND(E1851/D1851*100,0)</f>
        <v>101</v>
      </c>
      <c r="S1851">
        <f>IFERROR(ROUND(E1851/N1851,2),0)</f>
        <v>126.69</v>
      </c>
    </row>
    <row r="1852" spans="1:19" ht="43" hidden="1" x14ac:dyDescent="0.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 s="9">
        <f>(((I1852/60)/60/24)+DATE(1970,1,1))</f>
        <v>42363.713206018518</v>
      </c>
      <c r="K1852">
        <v>1448471221</v>
      </c>
      <c r="L1852" s="9">
        <f>(((K1852/60)/60/24)+DATE(1970,1,1))</f>
        <v>42333.713206018518</v>
      </c>
      <c r="M1852" t="b">
        <v>0</v>
      </c>
      <c r="N1852">
        <v>52</v>
      </c>
      <c r="O1852" t="b">
        <v>1</v>
      </c>
      <c r="P1852" s="14" t="s">
        <v>8322</v>
      </c>
      <c r="Q1852" t="s">
        <v>8336</v>
      </c>
      <c r="R1852" s="12">
        <f>ROUND(E1852/D1852*100,0)</f>
        <v>101</v>
      </c>
      <c r="S1852">
        <f>IFERROR(ROUND(E1852/N1852,2),0)</f>
        <v>194.23</v>
      </c>
    </row>
    <row r="1853" spans="1:19" hidden="1" x14ac:dyDescent="0.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 s="9">
        <f>(((I1853/60)/60/24)+DATE(1970,1,1))</f>
        <v>41001.776631944449</v>
      </c>
      <c r="K1853">
        <v>1332182301</v>
      </c>
      <c r="L1853" s="9">
        <f>(((K1853/60)/60/24)+DATE(1970,1,1))</f>
        <v>40987.776631944449</v>
      </c>
      <c r="M1853" t="b">
        <v>0</v>
      </c>
      <c r="N1853">
        <v>27</v>
      </c>
      <c r="O1853" t="b">
        <v>1</v>
      </c>
      <c r="P1853" s="14" t="s">
        <v>8322</v>
      </c>
      <c r="Q1853" t="s">
        <v>8323</v>
      </c>
      <c r="R1853" s="12">
        <f>ROUND(E1853/D1853*100,0)</f>
        <v>101</v>
      </c>
      <c r="S1853">
        <f>IFERROR(ROUND(E1853/N1853,2),0)</f>
        <v>186.11</v>
      </c>
    </row>
    <row r="1854" spans="1:19" ht="43" hidden="1" x14ac:dyDescent="0.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 s="9">
        <f>(((I1854/60)/60/24)+DATE(1970,1,1))</f>
        <v>40915.774409722224</v>
      </c>
      <c r="K1854">
        <v>1322073309</v>
      </c>
      <c r="L1854" s="9">
        <f>(((K1854/60)/60/24)+DATE(1970,1,1))</f>
        <v>40870.774409722224</v>
      </c>
      <c r="M1854" t="b">
        <v>1</v>
      </c>
      <c r="N1854">
        <v>146</v>
      </c>
      <c r="O1854" t="b">
        <v>1</v>
      </c>
      <c r="P1854" s="14" t="s">
        <v>8322</v>
      </c>
      <c r="Q1854" t="s">
        <v>8334</v>
      </c>
      <c r="R1854" s="12">
        <f>ROUND(E1854/D1854*100,0)</f>
        <v>101</v>
      </c>
      <c r="S1854">
        <f>IFERROR(ROUND(E1854/N1854,2),0)</f>
        <v>589.95000000000005</v>
      </c>
    </row>
    <row r="1855" spans="1:19" ht="43" hidden="1" x14ac:dyDescent="0.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 s="9">
        <f>(((I1855/60)/60/24)+DATE(1970,1,1))</f>
        <v>40954.650868055556</v>
      </c>
      <c r="K1855">
        <v>1326728235</v>
      </c>
      <c r="L1855" s="9">
        <f>(((K1855/60)/60/24)+DATE(1970,1,1))</f>
        <v>40924.650868055556</v>
      </c>
      <c r="M1855" t="b">
        <v>1</v>
      </c>
      <c r="N1855">
        <v>7</v>
      </c>
      <c r="O1855" t="b">
        <v>1</v>
      </c>
      <c r="P1855" s="14" t="s">
        <v>8322</v>
      </c>
      <c r="Q1855" t="s">
        <v>8334</v>
      </c>
      <c r="R1855" s="12">
        <f>ROUND(E1855/D1855*100,0)</f>
        <v>101</v>
      </c>
      <c r="S1855">
        <f>IFERROR(ROUND(E1855/N1855,2),0)</f>
        <v>215.86</v>
      </c>
    </row>
    <row r="1856" spans="1:19" ht="43" hidden="1" x14ac:dyDescent="0.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 s="9">
        <f>(((I1856/60)/60/24)+DATE(1970,1,1))</f>
        <v>40231.916666666664</v>
      </c>
      <c r="K1856">
        <v>1263679492</v>
      </c>
      <c r="L1856" s="9">
        <f>(((K1856/60)/60/24)+DATE(1970,1,1))</f>
        <v>40194.920046296298</v>
      </c>
      <c r="M1856" t="b">
        <v>1</v>
      </c>
      <c r="N1856">
        <v>179</v>
      </c>
      <c r="O1856" t="b">
        <v>1</v>
      </c>
      <c r="P1856" s="14" t="s">
        <v>8322</v>
      </c>
      <c r="Q1856" t="s">
        <v>8334</v>
      </c>
      <c r="R1856" s="12">
        <f>ROUND(E1856/D1856*100,0)</f>
        <v>101</v>
      </c>
      <c r="S1856">
        <f>IFERROR(ROUND(E1856/N1856,2),0)</f>
        <v>254.39</v>
      </c>
    </row>
    <row r="1857" spans="1:19" ht="43" hidden="1" x14ac:dyDescent="0.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 s="9">
        <f>(((I1857/60)/60/24)+DATE(1970,1,1))</f>
        <v>41749.667986111112</v>
      </c>
      <c r="K1857">
        <v>1395417714</v>
      </c>
      <c r="L1857" s="9">
        <f>(((K1857/60)/60/24)+DATE(1970,1,1))</f>
        <v>41719.667986111112</v>
      </c>
      <c r="M1857" t="b">
        <v>1</v>
      </c>
      <c r="N1857">
        <v>131</v>
      </c>
      <c r="O1857" t="b">
        <v>1</v>
      </c>
      <c r="P1857" s="14" t="s">
        <v>8322</v>
      </c>
      <c r="Q1857" t="s">
        <v>8334</v>
      </c>
      <c r="R1857" s="12">
        <f>ROUND(E1857/D1857*100,0)</f>
        <v>101</v>
      </c>
      <c r="S1857">
        <f>IFERROR(ROUND(E1857/N1857,2),0)</f>
        <v>201.22</v>
      </c>
    </row>
    <row r="1858" spans="1:19" ht="43" hidden="1" x14ac:dyDescent="0.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 s="9">
        <f>(((I1858/60)/60/24)+DATE(1970,1,1))</f>
        <v>42125.165972222225</v>
      </c>
      <c r="K1858">
        <v>1427390901</v>
      </c>
      <c r="L1858" s="9">
        <f>(((K1858/60)/60/24)+DATE(1970,1,1))</f>
        <v>42089.72802083334</v>
      </c>
      <c r="M1858" t="b">
        <v>1</v>
      </c>
      <c r="N1858">
        <v>142</v>
      </c>
      <c r="O1858" t="b">
        <v>1</v>
      </c>
      <c r="P1858" s="14" t="s">
        <v>8322</v>
      </c>
      <c r="Q1858" t="s">
        <v>8334</v>
      </c>
      <c r="R1858" s="12">
        <f>ROUND(E1858/D1858*100,0)</f>
        <v>101</v>
      </c>
      <c r="S1858">
        <f>IFERROR(ROUND(E1858/N1858,2),0)</f>
        <v>141.75</v>
      </c>
    </row>
    <row r="1859" spans="1:19" ht="43" hidden="1" x14ac:dyDescent="0.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 s="9">
        <f>(((I1859/60)/60/24)+DATE(1970,1,1))</f>
        <v>41143.77238425926</v>
      </c>
      <c r="K1859">
        <v>1343068334</v>
      </c>
      <c r="L1859" s="9">
        <f>(((K1859/60)/60/24)+DATE(1970,1,1))</f>
        <v>41113.77238425926</v>
      </c>
      <c r="M1859" t="b">
        <v>1</v>
      </c>
      <c r="N1859">
        <v>126</v>
      </c>
      <c r="O1859" t="b">
        <v>1</v>
      </c>
      <c r="P1859" s="14" t="s">
        <v>8322</v>
      </c>
      <c r="Q1859" t="s">
        <v>8334</v>
      </c>
      <c r="R1859" s="12">
        <f>ROUND(E1859/D1859*100,0)</f>
        <v>101</v>
      </c>
      <c r="S1859">
        <f>IFERROR(ROUND(E1859/N1859,2),0)</f>
        <v>200.89</v>
      </c>
    </row>
    <row r="1860" spans="1:19" ht="43" hidden="1" x14ac:dyDescent="0.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 s="9">
        <f>(((I1860/60)/60/24)+DATE(1970,1,1))</f>
        <v>41619.676886574074</v>
      </c>
      <c r="K1860">
        <v>1384186483</v>
      </c>
      <c r="L1860" s="9">
        <f>(((K1860/60)/60/24)+DATE(1970,1,1))</f>
        <v>41589.676886574074</v>
      </c>
      <c r="M1860" t="b">
        <v>1</v>
      </c>
      <c r="N1860">
        <v>316</v>
      </c>
      <c r="O1860" t="b">
        <v>1</v>
      </c>
      <c r="P1860" s="14" t="s">
        <v>8322</v>
      </c>
      <c r="Q1860" t="s">
        <v>8334</v>
      </c>
      <c r="R1860" s="12">
        <f>ROUND(E1860/D1860*100,0)</f>
        <v>101</v>
      </c>
      <c r="S1860">
        <f>IFERROR(ROUND(E1860/N1860,2),0)</f>
        <v>95.7</v>
      </c>
    </row>
    <row r="1861" spans="1:19" ht="43" hidden="1" x14ac:dyDescent="0.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 s="9">
        <f>(((I1861/60)/60/24)+DATE(1970,1,1))</f>
        <v>42139.791666666672</v>
      </c>
      <c r="K1861">
        <v>1428423757</v>
      </c>
      <c r="L1861" s="9">
        <f>(((K1861/60)/60/24)+DATE(1970,1,1))</f>
        <v>42101.682372685187</v>
      </c>
      <c r="M1861" t="b">
        <v>1</v>
      </c>
      <c r="N1861">
        <v>69</v>
      </c>
      <c r="O1861" t="b">
        <v>1</v>
      </c>
      <c r="P1861" s="14" t="s">
        <v>8322</v>
      </c>
      <c r="Q1861" t="s">
        <v>8334</v>
      </c>
      <c r="R1861" s="12">
        <f>ROUND(E1861/D1861*100,0)</f>
        <v>101</v>
      </c>
      <c r="S1861">
        <f>IFERROR(ROUND(E1861/N1861,2),0)</f>
        <v>146.65</v>
      </c>
    </row>
    <row r="1862" spans="1:19" ht="43" hidden="1" x14ac:dyDescent="0.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 s="9">
        <f>(((I1862/60)/60/24)+DATE(1970,1,1))</f>
        <v>42077.086898148147</v>
      </c>
      <c r="K1862">
        <v>1423710308</v>
      </c>
      <c r="L1862" s="9">
        <f>(((K1862/60)/60/24)+DATE(1970,1,1))</f>
        <v>42047.128564814819</v>
      </c>
      <c r="M1862" t="b">
        <v>1</v>
      </c>
      <c r="N1862">
        <v>31</v>
      </c>
      <c r="O1862" t="b">
        <v>1</v>
      </c>
      <c r="P1862" s="14" t="s">
        <v>8322</v>
      </c>
      <c r="Q1862" t="s">
        <v>8334</v>
      </c>
      <c r="R1862" s="12">
        <f>ROUND(E1862/D1862*100,0)</f>
        <v>101</v>
      </c>
      <c r="S1862">
        <f>IFERROR(ROUND(E1862/N1862,2),0)</f>
        <v>97.9</v>
      </c>
    </row>
    <row r="1863" spans="1:19" ht="43" hidden="1" x14ac:dyDescent="0.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 s="9">
        <f>(((I1863/60)/60/24)+DATE(1970,1,1))</f>
        <v>42208.132638888885</v>
      </c>
      <c r="K1863">
        <v>1433799180</v>
      </c>
      <c r="L1863" s="9">
        <f>(((K1863/60)/60/24)+DATE(1970,1,1))</f>
        <v>42163.897916666669</v>
      </c>
      <c r="M1863" t="b">
        <v>0</v>
      </c>
      <c r="N1863">
        <v>87</v>
      </c>
      <c r="O1863" t="b">
        <v>1</v>
      </c>
      <c r="P1863" s="14" t="s">
        <v>8322</v>
      </c>
      <c r="Q1863" t="s">
        <v>8334</v>
      </c>
      <c r="R1863" s="12">
        <f>ROUND(E1863/D1863*100,0)</f>
        <v>101</v>
      </c>
      <c r="S1863">
        <f>IFERROR(ROUND(E1863/N1863,2),0)</f>
        <v>139.83000000000001</v>
      </c>
    </row>
    <row r="1864" spans="1:19" ht="43" hidden="1" x14ac:dyDescent="0.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 s="9">
        <f>(((I1864/60)/60/24)+DATE(1970,1,1))</f>
        <v>40300.806944444441</v>
      </c>
      <c r="K1864">
        <v>1268934736</v>
      </c>
      <c r="L1864" s="9">
        <f>(((K1864/60)/60/24)+DATE(1970,1,1))</f>
        <v>40255.744629629626</v>
      </c>
      <c r="M1864" t="b">
        <v>0</v>
      </c>
      <c r="N1864">
        <v>26</v>
      </c>
      <c r="O1864" t="b">
        <v>1</v>
      </c>
      <c r="P1864" s="14" t="s">
        <v>8322</v>
      </c>
      <c r="Q1864" t="s">
        <v>8334</v>
      </c>
      <c r="R1864" s="12">
        <f>ROUND(E1864/D1864*100,0)</f>
        <v>101</v>
      </c>
      <c r="S1864">
        <f>IFERROR(ROUND(E1864/N1864,2),0)</f>
        <v>347.85</v>
      </c>
    </row>
    <row r="1865" spans="1:19" ht="43" hidden="1" x14ac:dyDescent="0.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 s="9">
        <f>(((I1865/60)/60/24)+DATE(1970,1,1))</f>
        <v>41049.793032407404</v>
      </c>
      <c r="K1865">
        <v>1334948518</v>
      </c>
      <c r="L1865" s="9">
        <f>(((K1865/60)/60/24)+DATE(1970,1,1))</f>
        <v>41019.793032407404</v>
      </c>
      <c r="M1865" t="b">
        <v>0</v>
      </c>
      <c r="N1865">
        <v>134</v>
      </c>
      <c r="O1865" t="b">
        <v>1</v>
      </c>
      <c r="P1865" s="14" t="s">
        <v>8322</v>
      </c>
      <c r="Q1865" t="s">
        <v>8334</v>
      </c>
      <c r="R1865" s="12">
        <f>ROUND(E1865/D1865*100,0)</f>
        <v>101</v>
      </c>
      <c r="S1865">
        <f>IFERROR(ROUND(E1865/N1865,2),0)</f>
        <v>287.31</v>
      </c>
    </row>
    <row r="1866" spans="1:19" ht="43" hidden="1" x14ac:dyDescent="0.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 s="9">
        <f>(((I1866/60)/60/24)+DATE(1970,1,1))</f>
        <v>40895.040972222225</v>
      </c>
      <c r="K1866">
        <v>1321578051</v>
      </c>
      <c r="L1866" s="9">
        <f>(((K1866/60)/60/24)+DATE(1970,1,1))</f>
        <v>40865.042256944449</v>
      </c>
      <c r="M1866" t="b">
        <v>0</v>
      </c>
      <c r="N1866">
        <v>193</v>
      </c>
      <c r="O1866" t="b">
        <v>1</v>
      </c>
      <c r="P1866" s="14" t="s">
        <v>8322</v>
      </c>
      <c r="Q1866" t="s">
        <v>8334</v>
      </c>
      <c r="R1866" s="12">
        <f>ROUND(E1866/D1866*100,0)</f>
        <v>101</v>
      </c>
      <c r="S1866">
        <f>IFERROR(ROUND(E1866/N1866,2),0)</f>
        <v>104.26</v>
      </c>
    </row>
    <row r="1867" spans="1:19" ht="43" hidden="1" x14ac:dyDescent="0.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 s="9">
        <f>(((I1867/60)/60/24)+DATE(1970,1,1))</f>
        <v>40794.125</v>
      </c>
      <c r="K1867">
        <v>1312823571</v>
      </c>
      <c r="L1867" s="9">
        <f>(((K1867/60)/60/24)+DATE(1970,1,1))</f>
        <v>40763.717256944445</v>
      </c>
      <c r="M1867" t="b">
        <v>0</v>
      </c>
      <c r="N1867">
        <v>206</v>
      </c>
      <c r="O1867" t="b">
        <v>1</v>
      </c>
      <c r="P1867" s="14" t="s">
        <v>8322</v>
      </c>
      <c r="Q1867" t="s">
        <v>8334</v>
      </c>
      <c r="R1867" s="12">
        <f>ROUND(E1867/D1867*100,0)</f>
        <v>101</v>
      </c>
      <c r="S1867">
        <f>IFERROR(ROUND(E1867/N1867,2),0)</f>
        <v>90.62</v>
      </c>
    </row>
    <row r="1868" spans="1:19" ht="43" hidden="1" x14ac:dyDescent="0.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 s="9">
        <f>(((I1868/60)/60/24)+DATE(1970,1,1))</f>
        <v>41583.777662037035</v>
      </c>
      <c r="K1868">
        <v>1380217190</v>
      </c>
      <c r="L1868" s="9">
        <f>(((K1868/60)/60/24)+DATE(1970,1,1))</f>
        <v>41543.735995370371</v>
      </c>
      <c r="M1868" t="b">
        <v>0</v>
      </c>
      <c r="N1868">
        <v>38</v>
      </c>
      <c r="O1868" t="b">
        <v>1</v>
      </c>
      <c r="P1868" s="14" t="s">
        <v>8322</v>
      </c>
      <c r="Q1868" t="s">
        <v>8334</v>
      </c>
      <c r="R1868" s="12">
        <f>ROUND(E1868/D1868*100,0)</f>
        <v>101</v>
      </c>
      <c r="S1868">
        <f>IFERROR(ROUND(E1868/N1868,2),0)</f>
        <v>160.16</v>
      </c>
    </row>
    <row r="1869" spans="1:19" ht="43" hidden="1" x14ac:dyDescent="0.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 s="9">
        <f>(((I1869/60)/60/24)+DATE(1970,1,1))</f>
        <v>41630.208333333336</v>
      </c>
      <c r="K1869">
        <v>1384920804</v>
      </c>
      <c r="L1869" s="9">
        <f>(((K1869/60)/60/24)+DATE(1970,1,1))</f>
        <v>41598.17597222222</v>
      </c>
      <c r="M1869" t="b">
        <v>0</v>
      </c>
      <c r="N1869">
        <v>241</v>
      </c>
      <c r="O1869" t="b">
        <v>1</v>
      </c>
      <c r="P1869" s="14" t="s">
        <v>8322</v>
      </c>
      <c r="Q1869" t="s">
        <v>8334</v>
      </c>
      <c r="R1869" s="12">
        <f>ROUND(E1869/D1869*100,0)</f>
        <v>101</v>
      </c>
      <c r="S1869">
        <f>IFERROR(ROUND(E1869/N1869,2),0)</f>
        <v>125.79</v>
      </c>
    </row>
    <row r="1870" spans="1:19" ht="43" hidden="1" x14ac:dyDescent="0.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 s="9">
        <f>(((I1870/60)/60/24)+DATE(1970,1,1))</f>
        <v>42208.282372685186</v>
      </c>
      <c r="K1870">
        <v>1435041997</v>
      </c>
      <c r="L1870" s="9">
        <f>(((K1870/60)/60/24)+DATE(1970,1,1))</f>
        <v>42178.282372685186</v>
      </c>
      <c r="M1870" t="b">
        <v>0</v>
      </c>
      <c r="N1870">
        <v>104</v>
      </c>
      <c r="O1870" t="b">
        <v>1</v>
      </c>
      <c r="P1870" s="14" t="s">
        <v>8322</v>
      </c>
      <c r="Q1870" t="s">
        <v>8334</v>
      </c>
      <c r="R1870" s="12">
        <f>ROUND(E1870/D1870*100,0)</f>
        <v>101</v>
      </c>
      <c r="S1870">
        <f>IFERROR(ROUND(E1870/N1870,2),0)</f>
        <v>216.75</v>
      </c>
    </row>
    <row r="1871" spans="1:19" ht="57.35" hidden="1" x14ac:dyDescent="0.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 s="9">
        <f>(((I1871/60)/60/24)+DATE(1970,1,1))</f>
        <v>42783.670138888891</v>
      </c>
      <c r="K1871">
        <v>1484715366</v>
      </c>
      <c r="L1871" s="9">
        <f>(((K1871/60)/60/24)+DATE(1970,1,1))</f>
        <v>42753.205625000002</v>
      </c>
      <c r="M1871" t="b">
        <v>0</v>
      </c>
      <c r="N1871">
        <v>158</v>
      </c>
      <c r="O1871" t="b">
        <v>1</v>
      </c>
      <c r="P1871" s="14" t="s">
        <v>8319</v>
      </c>
      <c r="Q1871" t="s">
        <v>8320</v>
      </c>
      <c r="R1871" s="12">
        <f>ROUND(E1871/D1871*100,0)</f>
        <v>101</v>
      </c>
      <c r="S1871">
        <f>IFERROR(ROUND(E1871/N1871,2),0)</f>
        <v>63.83</v>
      </c>
    </row>
    <row r="1872" spans="1:19" ht="43" hidden="1" x14ac:dyDescent="0.5">
      <c r="A1872">
        <v>3378</v>
      </c>
      <c r="B1872" s="3" t="s">
        <v>3377</v>
      </c>
      <c r="C1872" s="3" t="s">
        <v>7488</v>
      </c>
      <c r="D1872" s="6">
        <v>550</v>
      </c>
      <c r="E1872" s="8">
        <v>592</v>
      </c>
      <c r="F1872" t="s">
        <v>8218</v>
      </c>
      <c r="G1872" t="s">
        <v>8224</v>
      </c>
      <c r="H1872" t="s">
        <v>8246</v>
      </c>
      <c r="I1872">
        <v>1409490480</v>
      </c>
      <c r="J1872" s="9">
        <f>(((I1872/60)/60/24)+DATE(1970,1,1))</f>
        <v>41882.547222222223</v>
      </c>
      <c r="K1872">
        <v>1407400306</v>
      </c>
      <c r="L1872" s="9">
        <f>(((K1872/60)/60/24)+DATE(1970,1,1))</f>
        <v>41858.355393518519</v>
      </c>
      <c r="M1872" t="b">
        <v>0</v>
      </c>
      <c r="N1872">
        <v>21</v>
      </c>
      <c r="O1872" t="b">
        <v>1</v>
      </c>
      <c r="P1872" s="14" t="s">
        <v>8319</v>
      </c>
      <c r="Q1872" t="s">
        <v>8320</v>
      </c>
      <c r="R1872" s="12">
        <f>ROUND(E1872/D1872*100,0)</f>
        <v>108</v>
      </c>
      <c r="S1872">
        <f>IFERROR(ROUND(E1872/N1872,2),0)</f>
        <v>28.19</v>
      </c>
    </row>
    <row r="1873" spans="1:19" ht="43" hidden="1" x14ac:dyDescent="0.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 s="9">
        <f>(((I1873/60)/60/24)+DATE(1970,1,1))</f>
        <v>41986.017488425925</v>
      </c>
      <c r="K1873">
        <v>1415838311</v>
      </c>
      <c r="L1873" s="9">
        <f>(((K1873/60)/60/24)+DATE(1970,1,1))</f>
        <v>41956.017488425925</v>
      </c>
      <c r="M1873" t="b">
        <v>0</v>
      </c>
      <c r="N1873">
        <v>105</v>
      </c>
      <c r="O1873" t="b">
        <v>1</v>
      </c>
      <c r="P1873" s="14" t="s">
        <v>8312</v>
      </c>
      <c r="Q1873" t="s">
        <v>8318</v>
      </c>
      <c r="R1873" s="12">
        <f>ROUND(E1873/D1873*100,0)</f>
        <v>101</v>
      </c>
      <c r="S1873">
        <f>IFERROR(ROUND(E1873/N1873,2),0)</f>
        <v>239.35</v>
      </c>
    </row>
    <row r="1874" spans="1:19" hidden="1" x14ac:dyDescent="0.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 s="9">
        <f>(((I1874/60)/60/24)+DATE(1970,1,1))</f>
        <v>42239.593692129631</v>
      </c>
      <c r="K1874">
        <v>1437747295</v>
      </c>
      <c r="L1874" s="9">
        <f>(((K1874/60)/60/24)+DATE(1970,1,1))</f>
        <v>42209.593692129631</v>
      </c>
      <c r="M1874" t="b">
        <v>0</v>
      </c>
      <c r="N1874">
        <v>21</v>
      </c>
      <c r="O1874" t="b">
        <v>1</v>
      </c>
      <c r="P1874" s="14" t="s">
        <v>8312</v>
      </c>
      <c r="Q1874" t="s">
        <v>8318</v>
      </c>
      <c r="R1874" s="12">
        <f>ROUND(E1874/D1874*100,0)</f>
        <v>101</v>
      </c>
      <c r="S1874">
        <f>IFERROR(ROUND(E1874/N1874,2),0)</f>
        <v>143.66999999999999</v>
      </c>
    </row>
    <row r="1875" spans="1:19" ht="43" hidden="1" x14ac:dyDescent="0.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 s="9">
        <f>(((I1875/60)/60/24)+DATE(1970,1,1))</f>
        <v>41376.042673611111</v>
      </c>
      <c r="K1875">
        <v>1363136487</v>
      </c>
      <c r="L1875" s="9">
        <f>(((K1875/60)/60/24)+DATE(1970,1,1))</f>
        <v>41346.042673611111</v>
      </c>
      <c r="M1875" t="b">
        <v>0</v>
      </c>
      <c r="N1875">
        <v>35</v>
      </c>
      <c r="O1875" t="b">
        <v>1</v>
      </c>
      <c r="P1875" s="14" t="s">
        <v>8325</v>
      </c>
      <c r="Q1875" t="s">
        <v>8335</v>
      </c>
      <c r="R1875" s="12">
        <f>ROUND(E1875/D1875*100,0)</f>
        <v>101</v>
      </c>
      <c r="S1875">
        <f>IFERROR(ROUND(E1875/N1875,2),0)</f>
        <v>72.430000000000007</v>
      </c>
    </row>
    <row r="1876" spans="1:19" ht="57.35" hidden="1" x14ac:dyDescent="0.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 s="9">
        <f>(((I1876/60)/60/24)+DATE(1970,1,1))</f>
        <v>41532.881944444445</v>
      </c>
      <c r="K1876">
        <v>1376687485</v>
      </c>
      <c r="L1876" s="9">
        <f>(((K1876/60)/60/24)+DATE(1970,1,1))</f>
        <v>41502.882928240739</v>
      </c>
      <c r="M1876" t="b">
        <v>0</v>
      </c>
      <c r="N1876">
        <v>90</v>
      </c>
      <c r="O1876" t="b">
        <v>1</v>
      </c>
      <c r="P1876" s="14" t="s">
        <v>8316</v>
      </c>
      <c r="Q1876" t="s">
        <v>8317</v>
      </c>
      <c r="R1876" s="12">
        <f>ROUND(E1876/D1876*100,0)</f>
        <v>101</v>
      </c>
      <c r="S1876">
        <f>IFERROR(ROUND(E1876/N1876,2),0)</f>
        <v>112.61</v>
      </c>
    </row>
    <row r="1877" spans="1:19" ht="43" hidden="1" x14ac:dyDescent="0.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 s="9">
        <f>(((I1877/60)/60/24)+DATE(1970,1,1))</f>
        <v>41169.170138888891</v>
      </c>
      <c r="K1877">
        <v>1343867524</v>
      </c>
      <c r="L1877" s="9">
        <f>(((K1877/60)/60/24)+DATE(1970,1,1))</f>
        <v>41123.022268518522</v>
      </c>
      <c r="M1877" t="b">
        <v>0</v>
      </c>
      <c r="N1877">
        <v>75</v>
      </c>
      <c r="O1877" t="b">
        <v>1</v>
      </c>
      <c r="P1877" s="14" t="s">
        <v>8316</v>
      </c>
      <c r="Q1877" t="s">
        <v>8317</v>
      </c>
      <c r="R1877" s="12">
        <f>ROUND(E1877/D1877*100,0)</f>
        <v>101</v>
      </c>
      <c r="S1877">
        <f>IFERROR(ROUND(E1877/N1877,2),0)</f>
        <v>81.069999999999993</v>
      </c>
    </row>
    <row r="1878" spans="1:19" ht="43" hidden="1" x14ac:dyDescent="0.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 s="9">
        <f>(((I1878/60)/60/24)+DATE(1970,1,1))</f>
        <v>40993.996874999997</v>
      </c>
      <c r="K1878">
        <v>1330908930</v>
      </c>
      <c r="L1878" s="9">
        <f>(((K1878/60)/60/24)+DATE(1970,1,1))</f>
        <v>40973.038541666669</v>
      </c>
      <c r="M1878" t="b">
        <v>0</v>
      </c>
      <c r="N1878">
        <v>49</v>
      </c>
      <c r="O1878" t="b">
        <v>1</v>
      </c>
      <c r="P1878" s="14" t="s">
        <v>8316</v>
      </c>
      <c r="Q1878" t="s">
        <v>8317</v>
      </c>
      <c r="R1878" s="12">
        <f>ROUND(E1878/D1878*100,0)</f>
        <v>101</v>
      </c>
      <c r="S1878">
        <f>IFERROR(ROUND(E1878/N1878,2),0)</f>
        <v>113.88</v>
      </c>
    </row>
    <row r="1879" spans="1:19" ht="43" hidden="1" x14ac:dyDescent="0.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 s="9">
        <f>(((I1879/60)/60/24)+DATE(1970,1,1))</f>
        <v>40929.342361111114</v>
      </c>
      <c r="K1879">
        <v>1321978335</v>
      </c>
      <c r="L1879" s="9">
        <f>(((K1879/60)/60/24)+DATE(1970,1,1))</f>
        <v>40869.675173611111</v>
      </c>
      <c r="M1879" t="b">
        <v>0</v>
      </c>
      <c r="N1879">
        <v>154</v>
      </c>
      <c r="O1879" t="b">
        <v>1</v>
      </c>
      <c r="P1879" s="14" t="s">
        <v>8316</v>
      </c>
      <c r="Q1879" t="s">
        <v>8317</v>
      </c>
      <c r="R1879" s="12">
        <f>ROUND(E1879/D1879*100,0)</f>
        <v>101</v>
      </c>
      <c r="S1879">
        <f>IFERROR(ROUND(E1879/N1879,2),0)</f>
        <v>97.99</v>
      </c>
    </row>
    <row r="1880" spans="1:19" hidden="1" x14ac:dyDescent="0.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 s="9">
        <f>(((I1880/60)/60/24)+DATE(1970,1,1))</f>
        <v>41554.056921296295</v>
      </c>
      <c r="K1880">
        <v>1378516918</v>
      </c>
      <c r="L1880" s="9">
        <f>(((K1880/60)/60/24)+DATE(1970,1,1))</f>
        <v>41524.056921296295</v>
      </c>
      <c r="M1880" t="b">
        <v>0</v>
      </c>
      <c r="N1880">
        <v>46</v>
      </c>
      <c r="O1880" t="b">
        <v>1</v>
      </c>
      <c r="P1880" s="14" t="s">
        <v>8316</v>
      </c>
      <c r="Q1880" t="s">
        <v>8317</v>
      </c>
      <c r="R1880" s="12">
        <f>ROUND(E1880/D1880*100,0)</f>
        <v>101</v>
      </c>
      <c r="S1880">
        <f>IFERROR(ROUND(E1880/N1880,2),0)</f>
        <v>109.71</v>
      </c>
    </row>
    <row r="1881" spans="1:19" ht="43" hidden="1" x14ac:dyDescent="0.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 s="9">
        <f>(((I1881/60)/60/24)+DATE(1970,1,1))</f>
        <v>41953.88035879629</v>
      </c>
      <c r="K1881">
        <v>1413058063</v>
      </c>
      <c r="L1881" s="9">
        <f>(((K1881/60)/60/24)+DATE(1970,1,1))</f>
        <v>41923.838692129626</v>
      </c>
      <c r="M1881" t="b">
        <v>1</v>
      </c>
      <c r="N1881">
        <v>94</v>
      </c>
      <c r="O1881" t="b">
        <v>1</v>
      </c>
      <c r="P1881" s="14" t="s">
        <v>8316</v>
      </c>
      <c r="Q1881" t="s">
        <v>8337</v>
      </c>
      <c r="R1881" s="12">
        <f>ROUND(E1881/D1881*100,0)</f>
        <v>101</v>
      </c>
      <c r="S1881">
        <f>IFERROR(ROUND(E1881/N1881,2),0)</f>
        <v>53.89</v>
      </c>
    </row>
    <row r="1882" spans="1:19" ht="43" hidden="1" x14ac:dyDescent="0.5">
      <c r="A1882">
        <v>3446</v>
      </c>
      <c r="B1882" s="3" t="s">
        <v>3445</v>
      </c>
      <c r="C1882" s="3" t="s">
        <v>7556</v>
      </c>
      <c r="D1882" s="6">
        <v>1000</v>
      </c>
      <c r="E1882" s="8">
        <v>1082</v>
      </c>
      <c r="F1882" t="s">
        <v>8218</v>
      </c>
      <c r="G1882" t="s">
        <v>8224</v>
      </c>
      <c r="H1882" t="s">
        <v>8246</v>
      </c>
      <c r="I1882">
        <v>1423138800</v>
      </c>
      <c r="J1882" s="9">
        <f>(((I1882/60)/60/24)+DATE(1970,1,1))</f>
        <v>42040.513888888891</v>
      </c>
      <c r="K1882">
        <v>1421092725</v>
      </c>
      <c r="L1882" s="9">
        <f>(((K1882/60)/60/24)+DATE(1970,1,1))</f>
        <v>42016.832465277781</v>
      </c>
      <c r="M1882" t="b">
        <v>0</v>
      </c>
      <c r="N1882">
        <v>25</v>
      </c>
      <c r="O1882" t="b">
        <v>1</v>
      </c>
      <c r="P1882" s="14" t="s">
        <v>8319</v>
      </c>
      <c r="Q1882" t="s">
        <v>8320</v>
      </c>
      <c r="R1882" s="12">
        <f>ROUND(E1882/D1882*100,0)</f>
        <v>108</v>
      </c>
      <c r="S1882">
        <f>IFERROR(ROUND(E1882/N1882,2),0)</f>
        <v>43.28</v>
      </c>
    </row>
    <row r="1883" spans="1:19" ht="43" hidden="1" x14ac:dyDescent="0.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 s="9">
        <f>(((I1883/60)/60/24)+DATE(1970,1,1))</f>
        <v>42168.506377314814</v>
      </c>
      <c r="K1883">
        <v>1431605351</v>
      </c>
      <c r="L1883" s="9">
        <f>(((K1883/60)/60/24)+DATE(1970,1,1))</f>
        <v>42138.506377314814</v>
      </c>
      <c r="M1883" t="b">
        <v>0</v>
      </c>
      <c r="N1883">
        <v>62</v>
      </c>
      <c r="O1883" t="b">
        <v>1</v>
      </c>
      <c r="P1883" s="14" t="s">
        <v>8327</v>
      </c>
      <c r="Q1883" t="s">
        <v>8328</v>
      </c>
      <c r="R1883" s="12">
        <f>ROUND(E1883/D1883*100,0)</f>
        <v>101</v>
      </c>
      <c r="S1883">
        <f>IFERROR(ROUND(E1883/N1883,2),0)</f>
        <v>211.48</v>
      </c>
    </row>
    <row r="1884" spans="1:19" ht="43" hidden="1" x14ac:dyDescent="0.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 s="9">
        <f>(((I1884/60)/60/24)+DATE(1970,1,1))</f>
        <v>42530.866446759261</v>
      </c>
      <c r="K1884">
        <v>1464209261</v>
      </c>
      <c r="L1884" s="9">
        <f>(((K1884/60)/60/24)+DATE(1970,1,1))</f>
        <v>42515.866446759261</v>
      </c>
      <c r="M1884" t="b">
        <v>0</v>
      </c>
      <c r="N1884">
        <v>6</v>
      </c>
      <c r="O1884" t="b">
        <v>1</v>
      </c>
      <c r="P1884" s="14" t="s">
        <v>8327</v>
      </c>
      <c r="Q1884" t="s">
        <v>8328</v>
      </c>
      <c r="R1884" s="12">
        <f>ROUND(E1884/D1884*100,0)</f>
        <v>101</v>
      </c>
      <c r="S1884">
        <f>IFERROR(ROUND(E1884/N1884,2),0)</f>
        <v>168.5</v>
      </c>
    </row>
    <row r="1885" spans="1:19" ht="28.7" hidden="1" x14ac:dyDescent="0.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 s="9">
        <f>(((I1885/60)/60/24)+DATE(1970,1,1))</f>
        <v>41668.342905092592</v>
      </c>
      <c r="K1885">
        <v>1388391227</v>
      </c>
      <c r="L1885" s="9">
        <f>(((K1885/60)/60/24)+DATE(1970,1,1))</f>
        <v>41638.342905092592</v>
      </c>
      <c r="M1885" t="b">
        <v>1</v>
      </c>
      <c r="N1885">
        <v>52</v>
      </c>
      <c r="O1885" t="b">
        <v>1</v>
      </c>
      <c r="P1885" s="14" t="s">
        <v>8316</v>
      </c>
      <c r="Q1885" t="s">
        <v>8317</v>
      </c>
      <c r="R1885" s="12">
        <f>ROUND(E1885/D1885*100,0)</f>
        <v>101</v>
      </c>
      <c r="S1885">
        <f>IFERROR(ROUND(E1885/N1885,2),0)</f>
        <v>38.94</v>
      </c>
    </row>
    <row r="1886" spans="1:19" ht="43" hidden="1" x14ac:dyDescent="0.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 s="9">
        <f>(((I1886/60)/60/24)+DATE(1970,1,1))</f>
        <v>42735.707638888889</v>
      </c>
      <c r="K1886">
        <v>1481175482</v>
      </c>
      <c r="L1886" s="9">
        <f>(((K1886/60)/60/24)+DATE(1970,1,1))</f>
        <v>42712.23474537037</v>
      </c>
      <c r="M1886" t="b">
        <v>0</v>
      </c>
      <c r="N1886">
        <v>31</v>
      </c>
      <c r="O1886" t="b">
        <v>1</v>
      </c>
      <c r="P1886" s="14" t="s">
        <v>8319</v>
      </c>
      <c r="Q1886" t="s">
        <v>8320</v>
      </c>
      <c r="R1886" s="12">
        <f>ROUND(E1886/D1886*100,0)</f>
        <v>101</v>
      </c>
      <c r="S1886">
        <f>IFERROR(ROUND(E1886/N1886,2),0)</f>
        <v>65.16</v>
      </c>
    </row>
    <row r="1887" spans="1:19" ht="28.7" hidden="1" x14ac:dyDescent="0.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 s="9">
        <f>(((I1887/60)/60/24)+DATE(1970,1,1))</f>
        <v>42412.74009259259</v>
      </c>
      <c r="K1887">
        <v>1452707144</v>
      </c>
      <c r="L1887" s="9">
        <f>(((K1887/60)/60/24)+DATE(1970,1,1))</f>
        <v>42382.74009259259</v>
      </c>
      <c r="M1887" t="b">
        <v>0</v>
      </c>
      <c r="N1887">
        <v>120</v>
      </c>
      <c r="O1887" t="b">
        <v>1</v>
      </c>
      <c r="P1887" s="14" t="s">
        <v>8325</v>
      </c>
      <c r="Q1887" t="s">
        <v>8335</v>
      </c>
      <c r="R1887" s="12">
        <f>ROUND(E1887/D1887*100,0)</f>
        <v>101</v>
      </c>
      <c r="S1887">
        <f>IFERROR(ROUND(E1887/N1887,2),0)</f>
        <v>168.78</v>
      </c>
    </row>
    <row r="1888" spans="1:19" ht="28.7" hidden="1" x14ac:dyDescent="0.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 s="9">
        <f>(((I1888/60)/60/24)+DATE(1970,1,1))</f>
        <v>41933</v>
      </c>
      <c r="K1888">
        <v>1410967754</v>
      </c>
      <c r="L1888" s="9">
        <f>(((K1888/60)/60/24)+DATE(1970,1,1))</f>
        <v>41899.645300925928</v>
      </c>
      <c r="M1888" t="b">
        <v>1</v>
      </c>
      <c r="N1888">
        <v>340</v>
      </c>
      <c r="O1888" t="b">
        <v>1</v>
      </c>
      <c r="P1888" s="14" t="s">
        <v>8325</v>
      </c>
      <c r="Q1888" t="s">
        <v>8326</v>
      </c>
      <c r="R1888" s="12">
        <f>ROUND(E1888/D1888*100,0)</f>
        <v>101</v>
      </c>
      <c r="S1888">
        <f>IFERROR(ROUND(E1888/N1888,2),0)</f>
        <v>44.67</v>
      </c>
    </row>
    <row r="1889" spans="1:19" ht="43" hidden="1" x14ac:dyDescent="0.5">
      <c r="A1889">
        <v>3503</v>
      </c>
      <c r="B1889" s="3" t="s">
        <v>3502</v>
      </c>
      <c r="C1889" s="3" t="s">
        <v>7613</v>
      </c>
      <c r="D1889" s="6">
        <v>2500</v>
      </c>
      <c r="E1889" s="8">
        <v>2689</v>
      </c>
      <c r="F1889" t="s">
        <v>8218</v>
      </c>
      <c r="G1889" t="s">
        <v>8224</v>
      </c>
      <c r="H1889" t="s">
        <v>8246</v>
      </c>
      <c r="I1889">
        <v>1469359728</v>
      </c>
      <c r="J1889" s="9">
        <f>(((I1889/60)/60/24)+DATE(1970,1,1))</f>
        <v>42575.478333333333</v>
      </c>
      <c r="K1889">
        <v>1466767728</v>
      </c>
      <c r="L1889" s="9">
        <f>(((K1889/60)/60/24)+DATE(1970,1,1))</f>
        <v>42545.478333333333</v>
      </c>
      <c r="M1889" t="b">
        <v>0</v>
      </c>
      <c r="N1889">
        <v>38</v>
      </c>
      <c r="O1889" t="b">
        <v>1</v>
      </c>
      <c r="P1889" s="14" t="s">
        <v>8319</v>
      </c>
      <c r="Q1889" t="s">
        <v>8320</v>
      </c>
      <c r="R1889" s="12">
        <f>ROUND(E1889/D1889*100,0)</f>
        <v>108</v>
      </c>
      <c r="S1889">
        <f>IFERROR(ROUND(E1889/N1889,2),0)</f>
        <v>70.760000000000005</v>
      </c>
    </row>
    <row r="1890" spans="1:19" ht="43" hidden="1" x14ac:dyDescent="0.5">
      <c r="A1890">
        <v>3697</v>
      </c>
      <c r="B1890" s="3" t="s">
        <v>3694</v>
      </c>
      <c r="C1890" s="3" t="s">
        <v>7807</v>
      </c>
      <c r="D1890" s="6">
        <v>2000</v>
      </c>
      <c r="E1890" s="8">
        <v>2160</v>
      </c>
      <c r="F1890" t="s">
        <v>8218</v>
      </c>
      <c r="G1890" t="s">
        <v>8224</v>
      </c>
      <c r="H1890" t="s">
        <v>8246</v>
      </c>
      <c r="I1890">
        <v>1462878648</v>
      </c>
      <c r="J1890" s="9">
        <f>(((I1890/60)/60/24)+DATE(1970,1,1))</f>
        <v>42500.465833333335</v>
      </c>
      <c r="K1890">
        <v>1461064248</v>
      </c>
      <c r="L1890" s="9">
        <f>(((K1890/60)/60/24)+DATE(1970,1,1))</f>
        <v>42479.465833333335</v>
      </c>
      <c r="M1890" t="b">
        <v>0</v>
      </c>
      <c r="N1890">
        <v>30</v>
      </c>
      <c r="O1890" t="b">
        <v>1</v>
      </c>
      <c r="P1890" s="14" t="s">
        <v>8319</v>
      </c>
      <c r="Q1890" t="s">
        <v>8320</v>
      </c>
      <c r="R1890" s="12">
        <f>ROUND(E1890/D1890*100,0)</f>
        <v>108</v>
      </c>
      <c r="S1890">
        <f>IFERROR(ROUND(E1890/N1890,2),0)</f>
        <v>72</v>
      </c>
    </row>
    <row r="1891" spans="1:19" ht="28.7" hidden="1" x14ac:dyDescent="0.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 s="9">
        <f>(((I1891/60)/60/24)+DATE(1970,1,1))</f>
        <v>42082.587037037039</v>
      </c>
      <c r="K1891">
        <v>1424185520</v>
      </c>
      <c r="L1891" s="9">
        <f>(((K1891/60)/60/24)+DATE(1970,1,1))</f>
        <v>42052.628703703704</v>
      </c>
      <c r="M1891" t="b">
        <v>1</v>
      </c>
      <c r="N1891">
        <v>141</v>
      </c>
      <c r="O1891" t="b">
        <v>1</v>
      </c>
      <c r="P1891" s="14" t="s">
        <v>8327</v>
      </c>
      <c r="Q1891" t="s">
        <v>8328</v>
      </c>
      <c r="R1891" s="12">
        <f>ROUND(E1891/D1891*100,0)</f>
        <v>101</v>
      </c>
      <c r="S1891">
        <f>IFERROR(ROUND(E1891/N1891,2),0)</f>
        <v>135.66999999999999</v>
      </c>
    </row>
    <row r="1892" spans="1:19" ht="43" hidden="1" x14ac:dyDescent="0.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 s="9">
        <f>(((I1892/60)/60/24)+DATE(1970,1,1))</f>
        <v>40756.291666666664</v>
      </c>
      <c r="K1892">
        <v>1311380313</v>
      </c>
      <c r="L1892" s="9">
        <f>(((K1892/60)/60/24)+DATE(1970,1,1))</f>
        <v>40747.012881944444</v>
      </c>
      <c r="M1892" t="b">
        <v>0</v>
      </c>
      <c r="N1892">
        <v>44</v>
      </c>
      <c r="O1892" t="b">
        <v>1</v>
      </c>
      <c r="P1892" s="14" t="s">
        <v>8316</v>
      </c>
      <c r="Q1892" t="s">
        <v>8317</v>
      </c>
      <c r="R1892" s="12">
        <f>ROUND(E1892/D1892*100,0)</f>
        <v>101</v>
      </c>
      <c r="S1892">
        <f>IFERROR(ROUND(E1892/N1892,2),0)</f>
        <v>137.31</v>
      </c>
    </row>
    <row r="1893" spans="1:19" ht="43" hidden="1" x14ac:dyDescent="0.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 s="9">
        <f>(((I1893/60)/60/24)+DATE(1970,1,1))</f>
        <v>40626.069884259261</v>
      </c>
      <c r="K1893">
        <v>1293158438</v>
      </c>
      <c r="L1893" s="9">
        <f>(((K1893/60)/60/24)+DATE(1970,1,1))</f>
        <v>40536.111550925925</v>
      </c>
      <c r="M1893" t="b">
        <v>0</v>
      </c>
      <c r="N1893">
        <v>92</v>
      </c>
      <c r="O1893" t="b">
        <v>1</v>
      </c>
      <c r="P1893" s="14" t="s">
        <v>8316</v>
      </c>
      <c r="Q1893" t="s">
        <v>8317</v>
      </c>
      <c r="R1893" s="12">
        <f>ROUND(E1893/D1893*100,0)</f>
        <v>101</v>
      </c>
      <c r="S1893">
        <f>IFERROR(ROUND(E1893/N1893,2),0)</f>
        <v>87.83</v>
      </c>
    </row>
    <row r="1894" spans="1:19" ht="28.7" hidden="1" x14ac:dyDescent="0.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 s="9">
        <f>(((I1894/60)/60/24)+DATE(1970,1,1))</f>
        <v>41640.226388888892</v>
      </c>
      <c r="K1894">
        <v>1385754986</v>
      </c>
      <c r="L1894" s="9">
        <f>(((K1894/60)/60/24)+DATE(1970,1,1))</f>
        <v>41607.83085648148</v>
      </c>
      <c r="M1894" t="b">
        <v>0</v>
      </c>
      <c r="N1894">
        <v>23</v>
      </c>
      <c r="O1894" t="b">
        <v>1</v>
      </c>
      <c r="P1894" s="14" t="s">
        <v>8316</v>
      </c>
      <c r="Q1894" t="s">
        <v>8317</v>
      </c>
      <c r="R1894" s="12">
        <f>ROUND(E1894/D1894*100,0)</f>
        <v>101</v>
      </c>
      <c r="S1894">
        <f>IFERROR(ROUND(E1894/N1894,2),0)</f>
        <v>52.83</v>
      </c>
    </row>
    <row r="1895" spans="1:19" ht="43" hidden="1" x14ac:dyDescent="0.5">
      <c r="A1895">
        <v>3709</v>
      </c>
      <c r="B1895" s="3" t="s">
        <v>3706</v>
      </c>
      <c r="C1895" s="3" t="s">
        <v>7819</v>
      </c>
      <c r="D1895" s="6">
        <v>1000</v>
      </c>
      <c r="E1895" s="8">
        <v>1082.5</v>
      </c>
      <c r="F1895" t="s">
        <v>8218</v>
      </c>
      <c r="G1895" t="s">
        <v>8224</v>
      </c>
      <c r="H1895" t="s">
        <v>8246</v>
      </c>
      <c r="I1895">
        <v>1403715546</v>
      </c>
      <c r="J1895" s="9">
        <f>(((I1895/60)/60/24)+DATE(1970,1,1))</f>
        <v>41815.707708333335</v>
      </c>
      <c r="K1895">
        <v>1401123546</v>
      </c>
      <c r="L1895" s="9">
        <f>(((K1895/60)/60/24)+DATE(1970,1,1))</f>
        <v>41785.707708333335</v>
      </c>
      <c r="M1895" t="b">
        <v>0</v>
      </c>
      <c r="N1895">
        <v>35</v>
      </c>
      <c r="O1895" t="b">
        <v>1</v>
      </c>
      <c r="P1895" s="14" t="s">
        <v>8319</v>
      </c>
      <c r="Q1895" t="s">
        <v>8320</v>
      </c>
      <c r="R1895" s="12">
        <f>ROUND(E1895/D1895*100,0)</f>
        <v>108</v>
      </c>
      <c r="S1895">
        <f>IFERROR(ROUND(E1895/N1895,2),0)</f>
        <v>30.93</v>
      </c>
    </row>
    <row r="1896" spans="1:19" ht="43" hidden="1" x14ac:dyDescent="0.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 s="9">
        <f>(((I1896/60)/60/24)+DATE(1970,1,1))</f>
        <v>41609.889664351853</v>
      </c>
      <c r="K1896">
        <v>1383337267</v>
      </c>
      <c r="L1896" s="9">
        <f>(((K1896/60)/60/24)+DATE(1970,1,1))</f>
        <v>41579.847997685189</v>
      </c>
      <c r="M1896" t="b">
        <v>0</v>
      </c>
      <c r="N1896">
        <v>108</v>
      </c>
      <c r="O1896" t="b">
        <v>1</v>
      </c>
      <c r="P1896" s="14" t="s">
        <v>8316</v>
      </c>
      <c r="Q1896" t="s">
        <v>8317</v>
      </c>
      <c r="R1896" s="12">
        <f>ROUND(E1896/D1896*100,0)</f>
        <v>101</v>
      </c>
      <c r="S1896">
        <f>IFERROR(ROUND(E1896/N1896,2),0)</f>
        <v>74.95</v>
      </c>
    </row>
    <row r="1897" spans="1:19" ht="28.7" hidden="1" x14ac:dyDescent="0.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 s="9">
        <f>(((I1897/60)/60/24)+DATE(1970,1,1))</f>
        <v>41807.737060185187</v>
      </c>
      <c r="K1897">
        <v>1400175682</v>
      </c>
      <c r="L1897" s="9">
        <f>(((K1897/60)/60/24)+DATE(1970,1,1))</f>
        <v>41774.737060185187</v>
      </c>
      <c r="M1897" t="b">
        <v>0</v>
      </c>
      <c r="N1897">
        <v>88</v>
      </c>
      <c r="O1897" t="b">
        <v>1</v>
      </c>
      <c r="P1897" s="14" t="s">
        <v>8316</v>
      </c>
      <c r="Q1897" t="s">
        <v>8317</v>
      </c>
      <c r="R1897" s="12">
        <f>ROUND(E1897/D1897*100,0)</f>
        <v>101</v>
      </c>
      <c r="S1897">
        <f>IFERROR(ROUND(E1897/N1897,2),0)</f>
        <v>45.88</v>
      </c>
    </row>
    <row r="1898" spans="1:19" ht="28.7" hidden="1" x14ac:dyDescent="0.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 s="9">
        <f>(((I1898/60)/60/24)+DATE(1970,1,1))</f>
        <v>40696.249305555553</v>
      </c>
      <c r="K1898">
        <v>1303706001</v>
      </c>
      <c r="L1898" s="9">
        <f>(((K1898/60)/60/24)+DATE(1970,1,1))</f>
        <v>40658.189826388887</v>
      </c>
      <c r="M1898" t="b">
        <v>0</v>
      </c>
      <c r="N1898">
        <v>32</v>
      </c>
      <c r="O1898" t="b">
        <v>1</v>
      </c>
      <c r="P1898" s="14" t="s">
        <v>8316</v>
      </c>
      <c r="Q1898" t="s">
        <v>8317</v>
      </c>
      <c r="R1898" s="12">
        <f>ROUND(E1898/D1898*100,0)</f>
        <v>101</v>
      </c>
      <c r="S1898">
        <f>IFERROR(ROUND(E1898/N1898,2),0)</f>
        <v>62.81</v>
      </c>
    </row>
    <row r="1899" spans="1:19" ht="28.7" hidden="1" x14ac:dyDescent="0.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 s="9">
        <f>(((I1899/60)/60/24)+DATE(1970,1,1))</f>
        <v>41992.596574074079</v>
      </c>
      <c r="K1899">
        <v>1416406744</v>
      </c>
      <c r="L1899" s="9">
        <f>(((K1899/60)/60/24)+DATE(1970,1,1))</f>
        <v>41962.596574074079</v>
      </c>
      <c r="M1899" t="b">
        <v>0</v>
      </c>
      <c r="N1899">
        <v>26</v>
      </c>
      <c r="O1899" t="b">
        <v>1</v>
      </c>
      <c r="P1899" s="14" t="s">
        <v>8316</v>
      </c>
      <c r="Q1899" t="s">
        <v>8324</v>
      </c>
      <c r="R1899" s="12">
        <f>ROUND(E1899/D1899*100,0)</f>
        <v>101</v>
      </c>
      <c r="S1899">
        <f>IFERROR(ROUND(E1899/N1899,2),0)</f>
        <v>97.5</v>
      </c>
    </row>
    <row r="1900" spans="1:19" ht="43" hidden="1" x14ac:dyDescent="0.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 s="9">
        <f>(((I1900/60)/60/24)+DATE(1970,1,1))</f>
        <v>41782.684664351851</v>
      </c>
      <c r="K1900">
        <v>1396974355</v>
      </c>
      <c r="L1900" s="9">
        <f>(((K1900/60)/60/24)+DATE(1970,1,1))</f>
        <v>41737.684664351851</v>
      </c>
      <c r="M1900" t="b">
        <v>0</v>
      </c>
      <c r="N1900">
        <v>81</v>
      </c>
      <c r="O1900" t="b">
        <v>1</v>
      </c>
      <c r="P1900" s="14" t="s">
        <v>8316</v>
      </c>
      <c r="Q1900" t="s">
        <v>8324</v>
      </c>
      <c r="R1900" s="12">
        <f>ROUND(E1900/D1900*100,0)</f>
        <v>101</v>
      </c>
      <c r="S1900">
        <f>IFERROR(ROUND(E1900/N1900,2),0)</f>
        <v>47.19</v>
      </c>
    </row>
    <row r="1901" spans="1:19" ht="43" hidden="1" x14ac:dyDescent="0.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 s="9">
        <f>(((I1901/60)/60/24)+DATE(1970,1,1))</f>
        <v>40659.290972222225</v>
      </c>
      <c r="K1901">
        <v>1300916220</v>
      </c>
      <c r="L1901" s="9">
        <f>(((K1901/60)/60/24)+DATE(1970,1,1))</f>
        <v>40625.900694444441</v>
      </c>
      <c r="M1901" t="b">
        <v>0</v>
      </c>
      <c r="N1901">
        <v>20</v>
      </c>
      <c r="O1901" t="b">
        <v>1</v>
      </c>
      <c r="P1901" s="14" t="s">
        <v>8316</v>
      </c>
      <c r="Q1901" t="s">
        <v>8324</v>
      </c>
      <c r="R1901" s="12">
        <f>ROUND(E1901/D1901*100,0)</f>
        <v>101</v>
      </c>
      <c r="S1901">
        <f>IFERROR(ROUND(E1901/N1901,2),0)</f>
        <v>100.75</v>
      </c>
    </row>
    <row r="1902" spans="1:19" ht="43" hidden="1" x14ac:dyDescent="0.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 s="9">
        <f>(((I1902/60)/60/24)+DATE(1970,1,1))</f>
        <v>41602.534641203703</v>
      </c>
      <c r="K1902">
        <v>1382701793</v>
      </c>
      <c r="L1902" s="9">
        <f>(((K1902/60)/60/24)+DATE(1970,1,1))</f>
        <v>41572.492974537039</v>
      </c>
      <c r="M1902" t="b">
        <v>0</v>
      </c>
      <c r="N1902">
        <v>70</v>
      </c>
      <c r="O1902" t="b">
        <v>1</v>
      </c>
      <c r="P1902" s="14" t="s">
        <v>8316</v>
      </c>
      <c r="Q1902" t="s">
        <v>8324</v>
      </c>
      <c r="R1902" s="12">
        <f>ROUND(E1902/D1902*100,0)</f>
        <v>101</v>
      </c>
      <c r="S1902">
        <f>IFERROR(ROUND(E1902/N1902,2),0)</f>
        <v>64.709999999999994</v>
      </c>
    </row>
    <row r="1903" spans="1:19" ht="28.7" hidden="1" x14ac:dyDescent="0.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 s="9">
        <f>(((I1903/60)/60/24)+DATE(1970,1,1))</f>
        <v>42583.54414351852</v>
      </c>
      <c r="K1903">
        <v>1467464614</v>
      </c>
      <c r="L1903" s="9">
        <f>(((K1903/60)/60/24)+DATE(1970,1,1))</f>
        <v>42553.54414351852</v>
      </c>
      <c r="M1903" t="b">
        <v>0</v>
      </c>
      <c r="N1903">
        <v>77</v>
      </c>
      <c r="O1903" t="b">
        <v>1</v>
      </c>
      <c r="P1903" s="14" t="s">
        <v>8316</v>
      </c>
      <c r="Q1903" t="s">
        <v>8324</v>
      </c>
      <c r="R1903" s="12">
        <f>ROUND(E1903/D1903*100,0)</f>
        <v>101</v>
      </c>
      <c r="S1903">
        <f>IFERROR(ROUND(E1903/N1903,2),0)</f>
        <v>26.15</v>
      </c>
    </row>
    <row r="1904" spans="1:19" ht="43" hidden="1" x14ac:dyDescent="0.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 s="9">
        <f>(((I1904/60)/60/24)+DATE(1970,1,1))</f>
        <v>42823.083333333328</v>
      </c>
      <c r="K1904">
        <v>1486522484</v>
      </c>
      <c r="L1904" s="9">
        <f>(((K1904/60)/60/24)+DATE(1970,1,1))</f>
        <v>42774.121342592596</v>
      </c>
      <c r="M1904" t="b">
        <v>0</v>
      </c>
      <c r="N1904">
        <v>884</v>
      </c>
      <c r="O1904" t="b">
        <v>0</v>
      </c>
      <c r="P1904" s="14" t="s">
        <v>8316</v>
      </c>
      <c r="Q1904" t="s">
        <v>8341</v>
      </c>
      <c r="R1904" s="12">
        <f>ROUND(E1904/D1904*100,0)</f>
        <v>101</v>
      </c>
      <c r="S1904">
        <f>IFERROR(ROUND(E1904/N1904,2),0)</f>
        <v>74.58</v>
      </c>
    </row>
    <row r="1905" spans="1:19" ht="28.7" hidden="1" x14ac:dyDescent="0.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 s="9">
        <f>(((I1905/60)/60/24)+DATE(1970,1,1))</f>
        <v>41687.923807870371</v>
      </c>
      <c r="K1905">
        <v>1390083017</v>
      </c>
      <c r="L1905" s="9">
        <f>(((K1905/60)/60/24)+DATE(1970,1,1))</f>
        <v>41657.923807870371</v>
      </c>
      <c r="M1905" t="b">
        <v>0</v>
      </c>
      <c r="N1905">
        <v>38</v>
      </c>
      <c r="O1905" t="b">
        <v>1</v>
      </c>
      <c r="P1905" s="14" t="s">
        <v>8316</v>
      </c>
      <c r="Q1905" t="s">
        <v>8317</v>
      </c>
      <c r="R1905" s="12">
        <f>ROUND(E1905/D1905*100,0)</f>
        <v>101</v>
      </c>
      <c r="S1905">
        <f>IFERROR(ROUND(E1905/N1905,2),0)</f>
        <v>53.16</v>
      </c>
    </row>
    <row r="1906" spans="1:19" ht="43" hidden="1" x14ac:dyDescent="0.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 s="9">
        <f>(((I1906/60)/60/24)+DATE(1970,1,1))</f>
        <v>40605.325937499998</v>
      </c>
      <c r="K1906">
        <v>1294818561</v>
      </c>
      <c r="L1906" s="9">
        <f>(((K1906/60)/60/24)+DATE(1970,1,1))</f>
        <v>40555.325937499998</v>
      </c>
      <c r="M1906" t="b">
        <v>0</v>
      </c>
      <c r="N1906">
        <v>96</v>
      </c>
      <c r="O1906" t="b">
        <v>1</v>
      </c>
      <c r="P1906" s="14" t="s">
        <v>8316</v>
      </c>
      <c r="Q1906" t="s">
        <v>8317</v>
      </c>
      <c r="R1906" s="12">
        <f>ROUND(E1906/D1906*100,0)</f>
        <v>101</v>
      </c>
      <c r="S1906">
        <f>IFERROR(ROUND(E1906/N1906,2),0)</f>
        <v>83.89</v>
      </c>
    </row>
    <row r="1907" spans="1:19" ht="43" hidden="1" x14ac:dyDescent="0.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 s="9">
        <f>(((I1907/60)/60/24)+DATE(1970,1,1))</f>
        <v>40705.125</v>
      </c>
      <c r="K1907">
        <v>1304464914</v>
      </c>
      <c r="L1907" s="9">
        <f>(((K1907/60)/60/24)+DATE(1970,1,1))</f>
        <v>40666.973541666666</v>
      </c>
      <c r="M1907" t="b">
        <v>0</v>
      </c>
      <c r="N1907">
        <v>20</v>
      </c>
      <c r="O1907" t="b">
        <v>1</v>
      </c>
      <c r="P1907" s="14" t="s">
        <v>8316</v>
      </c>
      <c r="Q1907" t="s">
        <v>8317</v>
      </c>
      <c r="R1907" s="12">
        <f>ROUND(E1907/D1907*100,0)</f>
        <v>101</v>
      </c>
      <c r="S1907">
        <f>IFERROR(ROUND(E1907/N1907,2),0)</f>
        <v>76.05</v>
      </c>
    </row>
    <row r="1908" spans="1:19" ht="43" hidden="1" x14ac:dyDescent="0.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 s="9">
        <f>(((I1908/60)/60/24)+DATE(1970,1,1))</f>
        <v>41838.854999999996</v>
      </c>
      <c r="K1908">
        <v>1403901072</v>
      </c>
      <c r="L1908" s="9">
        <f>(((K1908/60)/60/24)+DATE(1970,1,1))</f>
        <v>41817.854999999996</v>
      </c>
      <c r="M1908" t="b">
        <v>0</v>
      </c>
      <c r="N1908">
        <v>38</v>
      </c>
      <c r="O1908" t="b">
        <v>1</v>
      </c>
      <c r="P1908" s="14" t="s">
        <v>8316</v>
      </c>
      <c r="Q1908" t="s">
        <v>8317</v>
      </c>
      <c r="R1908" s="12">
        <f>ROUND(E1908/D1908*100,0)</f>
        <v>101</v>
      </c>
      <c r="S1908">
        <f>IFERROR(ROUND(E1908/N1908,2),0)</f>
        <v>53.29</v>
      </c>
    </row>
    <row r="1909" spans="1:19" ht="43" hidden="1" x14ac:dyDescent="0.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 s="9">
        <f>(((I1909/60)/60/24)+DATE(1970,1,1))</f>
        <v>41100.991666666669</v>
      </c>
      <c r="K1909">
        <v>1339109212</v>
      </c>
      <c r="L1909" s="9">
        <f>(((K1909/60)/60/24)+DATE(1970,1,1))</f>
        <v>41067.949212962965</v>
      </c>
      <c r="M1909" t="b">
        <v>0</v>
      </c>
      <c r="N1909">
        <v>81</v>
      </c>
      <c r="O1909" t="b">
        <v>1</v>
      </c>
      <c r="P1909" s="14" t="s">
        <v>8316</v>
      </c>
      <c r="Q1909" t="s">
        <v>8333</v>
      </c>
      <c r="R1909" s="12">
        <f>ROUND(E1909/D1909*100,0)</f>
        <v>101</v>
      </c>
      <c r="S1909">
        <f>IFERROR(ROUND(E1909/N1909,2),0)</f>
        <v>41.73</v>
      </c>
    </row>
    <row r="1910" spans="1:19" ht="57.35" hidden="1" x14ac:dyDescent="0.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 s="9">
        <f>(((I1910/60)/60/24)+DATE(1970,1,1))</f>
        <v>40140.249305555553</v>
      </c>
      <c r="K1910">
        <v>1255730520</v>
      </c>
      <c r="L1910" s="9">
        <f>(((K1910/60)/60/24)+DATE(1970,1,1))</f>
        <v>40102.918055555558</v>
      </c>
      <c r="M1910" t="b">
        <v>1</v>
      </c>
      <c r="N1910">
        <v>23</v>
      </c>
      <c r="O1910" t="b">
        <v>1</v>
      </c>
      <c r="P1910" s="14" t="s">
        <v>8312</v>
      </c>
      <c r="Q1910" t="s">
        <v>8313</v>
      </c>
      <c r="R1910" s="12">
        <f>ROUND(E1910/D1910*100,0)</f>
        <v>101</v>
      </c>
      <c r="S1910">
        <f>IFERROR(ROUND(E1910/N1910,2),0)</f>
        <v>35</v>
      </c>
    </row>
    <row r="1911" spans="1:19" ht="43" hidden="1" x14ac:dyDescent="0.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 s="9">
        <f>(((I1911/60)/60/24)+DATE(1970,1,1))</f>
        <v>42333.659155092595</v>
      </c>
      <c r="K1911">
        <v>1445870951</v>
      </c>
      <c r="L1911" s="9">
        <f>(((K1911/60)/60/24)+DATE(1970,1,1))</f>
        <v>42303.617488425924</v>
      </c>
      <c r="M1911" t="b">
        <v>0</v>
      </c>
      <c r="N1911">
        <v>121</v>
      </c>
      <c r="O1911" t="b">
        <v>1</v>
      </c>
      <c r="P1911" s="14" t="s">
        <v>8312</v>
      </c>
      <c r="Q1911" t="s">
        <v>8313</v>
      </c>
      <c r="R1911" s="12">
        <f>ROUND(E1911/D1911*100,0)</f>
        <v>101</v>
      </c>
      <c r="S1911">
        <f>IFERROR(ROUND(E1911/N1911,2),0)</f>
        <v>41.74</v>
      </c>
    </row>
    <row r="1912" spans="1:19" ht="43" hidden="1" x14ac:dyDescent="0.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 s="9">
        <f>(((I1912/60)/60/24)+DATE(1970,1,1))</f>
        <v>40891.207638888889</v>
      </c>
      <c r="K1912">
        <v>1321200332</v>
      </c>
      <c r="L1912" s="9">
        <f>(((K1912/60)/60/24)+DATE(1970,1,1))</f>
        <v>40860.67050925926</v>
      </c>
      <c r="M1912" t="b">
        <v>0</v>
      </c>
      <c r="N1912">
        <v>35</v>
      </c>
      <c r="O1912" t="b">
        <v>1</v>
      </c>
      <c r="P1912" s="14" t="s">
        <v>8316</v>
      </c>
      <c r="Q1912" t="s">
        <v>8333</v>
      </c>
      <c r="R1912" s="12">
        <f>ROUND(E1912/D1912*100,0)</f>
        <v>101</v>
      </c>
      <c r="S1912">
        <f>IFERROR(ROUND(E1912/N1912,2),0)</f>
        <v>115.09</v>
      </c>
    </row>
    <row r="1913" spans="1:19" ht="43" hidden="1" x14ac:dyDescent="0.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 s="9">
        <f>(((I1913/60)/60/24)+DATE(1970,1,1))</f>
        <v>40823.707546296297</v>
      </c>
      <c r="K1913">
        <v>1312822732</v>
      </c>
      <c r="L1913" s="9">
        <f>(((K1913/60)/60/24)+DATE(1970,1,1))</f>
        <v>40763.707546296297</v>
      </c>
      <c r="M1913" t="b">
        <v>0</v>
      </c>
      <c r="N1913">
        <v>55</v>
      </c>
      <c r="O1913" t="b">
        <v>1</v>
      </c>
      <c r="P1913" s="14" t="s">
        <v>8316</v>
      </c>
      <c r="Q1913" t="s">
        <v>8333</v>
      </c>
      <c r="R1913" s="12">
        <f>ROUND(E1913/D1913*100,0)</f>
        <v>101</v>
      </c>
      <c r="S1913">
        <f>IFERROR(ROUND(E1913/N1913,2),0)</f>
        <v>110.49</v>
      </c>
    </row>
    <row r="1914" spans="1:19" ht="43" hidden="1" x14ac:dyDescent="0.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 s="9">
        <f>(((I1914/60)/60/24)+DATE(1970,1,1))</f>
        <v>41184.777812500004</v>
      </c>
      <c r="K1914">
        <v>1345056003</v>
      </c>
      <c r="L1914" s="9">
        <f>(((K1914/60)/60/24)+DATE(1970,1,1))</f>
        <v>41136.777812500004</v>
      </c>
      <c r="M1914" t="b">
        <v>0</v>
      </c>
      <c r="N1914">
        <v>92</v>
      </c>
      <c r="O1914" t="b">
        <v>1</v>
      </c>
      <c r="P1914" s="14" t="s">
        <v>8316</v>
      </c>
      <c r="Q1914" t="s">
        <v>8333</v>
      </c>
      <c r="R1914" s="12">
        <f>ROUND(E1914/D1914*100,0)</f>
        <v>101</v>
      </c>
      <c r="S1914">
        <f>IFERROR(ROUND(E1914/N1914,2),0)</f>
        <v>526.46</v>
      </c>
    </row>
    <row r="1915" spans="1:19" ht="43" hidden="1" x14ac:dyDescent="0.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 s="9">
        <f>(((I1915/60)/60/24)+DATE(1970,1,1))</f>
        <v>41137.130150462966</v>
      </c>
      <c r="K1915">
        <v>1342494445</v>
      </c>
      <c r="L1915" s="9">
        <f>(((K1915/60)/60/24)+DATE(1970,1,1))</f>
        <v>41107.130150462966</v>
      </c>
      <c r="M1915" t="b">
        <v>0</v>
      </c>
      <c r="N1915">
        <v>22</v>
      </c>
      <c r="O1915" t="b">
        <v>1</v>
      </c>
      <c r="P1915" s="14" t="s">
        <v>8316</v>
      </c>
      <c r="Q1915" t="s">
        <v>8333</v>
      </c>
      <c r="R1915" s="12">
        <f>ROUND(E1915/D1915*100,0)</f>
        <v>101</v>
      </c>
      <c r="S1915">
        <f>IFERROR(ROUND(E1915/N1915,2),0)</f>
        <v>91.59</v>
      </c>
    </row>
    <row r="1916" spans="1:19" ht="43" hidden="1" x14ac:dyDescent="0.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 s="9">
        <f>(((I1916/60)/60/24)+DATE(1970,1,1))</f>
        <v>41640.964537037034</v>
      </c>
      <c r="K1916">
        <v>1384384136</v>
      </c>
      <c r="L1916" s="9">
        <f>(((K1916/60)/60/24)+DATE(1970,1,1))</f>
        <v>41591.964537037034</v>
      </c>
      <c r="M1916" t="b">
        <v>0</v>
      </c>
      <c r="N1916">
        <v>69</v>
      </c>
      <c r="O1916" t="b">
        <v>1</v>
      </c>
      <c r="P1916" s="14" t="s">
        <v>8316</v>
      </c>
      <c r="Q1916" t="s">
        <v>8333</v>
      </c>
      <c r="R1916" s="12">
        <f>ROUND(E1916/D1916*100,0)</f>
        <v>101</v>
      </c>
      <c r="S1916">
        <f>IFERROR(ROUND(E1916/N1916,2),0)</f>
        <v>116.96</v>
      </c>
    </row>
    <row r="1917" spans="1:19" ht="43" hidden="1" x14ac:dyDescent="0.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 s="9">
        <f>(((I1917/60)/60/24)+DATE(1970,1,1))</f>
        <v>42310.333333333328</v>
      </c>
      <c r="K1917">
        <v>1445539113</v>
      </c>
      <c r="L1917" s="9">
        <f>(((K1917/60)/60/24)+DATE(1970,1,1))</f>
        <v>42299.776770833334</v>
      </c>
      <c r="M1917" t="b">
        <v>0</v>
      </c>
      <c r="N1917">
        <v>9</v>
      </c>
      <c r="O1917" t="b">
        <v>1</v>
      </c>
      <c r="P1917" s="14" t="s">
        <v>8316</v>
      </c>
      <c r="Q1917" t="s">
        <v>8329</v>
      </c>
      <c r="R1917" s="12">
        <f>ROUND(E1917/D1917*100,0)</f>
        <v>101</v>
      </c>
      <c r="S1917">
        <f>IFERROR(ROUND(E1917/N1917,2),0)</f>
        <v>47.22</v>
      </c>
    </row>
    <row r="1918" spans="1:19" ht="43" hidden="1" x14ac:dyDescent="0.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 s="9">
        <f>(((I1918/60)/60/24)+DATE(1970,1,1))</f>
        <v>41482.060601851852</v>
      </c>
      <c r="K1918">
        <v>1372296436</v>
      </c>
      <c r="L1918" s="9">
        <f>(((K1918/60)/60/24)+DATE(1970,1,1))</f>
        <v>41452.060601851852</v>
      </c>
      <c r="M1918" t="b">
        <v>0</v>
      </c>
      <c r="N1918">
        <v>69</v>
      </c>
      <c r="O1918" t="b">
        <v>1</v>
      </c>
      <c r="P1918" s="14" t="s">
        <v>8316</v>
      </c>
      <c r="Q1918" t="s">
        <v>8329</v>
      </c>
      <c r="R1918" s="12">
        <f>ROUND(E1918/D1918*100,0)</f>
        <v>101</v>
      </c>
      <c r="S1918">
        <f>IFERROR(ROUND(E1918/N1918,2),0)</f>
        <v>51.3</v>
      </c>
    </row>
    <row r="1919" spans="1:19" ht="43" hidden="1" x14ac:dyDescent="0.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 s="9">
        <f>(((I1919/60)/60/24)+DATE(1970,1,1))</f>
        <v>41038.083379629628</v>
      </c>
      <c r="K1919">
        <v>1331348404</v>
      </c>
      <c r="L1919" s="9">
        <f>(((K1919/60)/60/24)+DATE(1970,1,1))</f>
        <v>40978.125046296293</v>
      </c>
      <c r="M1919" t="b">
        <v>0</v>
      </c>
      <c r="N1919">
        <v>48</v>
      </c>
      <c r="O1919" t="b">
        <v>1</v>
      </c>
      <c r="P1919" s="14" t="s">
        <v>8316</v>
      </c>
      <c r="Q1919" t="s">
        <v>8317</v>
      </c>
      <c r="R1919" s="12">
        <f>ROUND(E1919/D1919*100,0)</f>
        <v>101</v>
      </c>
      <c r="S1919">
        <f>IFERROR(ROUND(E1919/N1919,2),0)</f>
        <v>63.03</v>
      </c>
    </row>
    <row r="1920" spans="1:19" ht="28.7" hidden="1" x14ac:dyDescent="0.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 s="9">
        <f>(((I1920/60)/60/24)+DATE(1970,1,1))</f>
        <v>40982.165972222225</v>
      </c>
      <c r="K1920">
        <v>1328749249</v>
      </c>
      <c r="L1920" s="9">
        <f>(((K1920/60)/60/24)+DATE(1970,1,1))</f>
        <v>40948.042233796295</v>
      </c>
      <c r="M1920" t="b">
        <v>0</v>
      </c>
      <c r="N1920">
        <v>19</v>
      </c>
      <c r="O1920" t="b">
        <v>1</v>
      </c>
      <c r="P1920" s="14" t="s">
        <v>8316</v>
      </c>
      <c r="Q1920" t="s">
        <v>8317</v>
      </c>
      <c r="R1920" s="12">
        <f>ROUND(E1920/D1920*100,0)</f>
        <v>101</v>
      </c>
      <c r="S1920">
        <f>IFERROR(ROUND(E1920/N1920,2),0)</f>
        <v>52.95</v>
      </c>
    </row>
    <row r="1921" spans="1:19" ht="43" hidden="1" x14ac:dyDescent="0.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 s="9">
        <f>(((I1921/60)/60/24)+DATE(1970,1,1))</f>
        <v>41088.727037037039</v>
      </c>
      <c r="K1921">
        <v>1339694816</v>
      </c>
      <c r="L1921" s="9">
        <f>(((K1921/60)/60/24)+DATE(1970,1,1))</f>
        <v>41074.727037037039</v>
      </c>
      <c r="M1921" t="b">
        <v>0</v>
      </c>
      <c r="N1921">
        <v>7</v>
      </c>
      <c r="O1921" t="b">
        <v>1</v>
      </c>
      <c r="P1921" s="14" t="s">
        <v>8316</v>
      </c>
      <c r="Q1921" t="s">
        <v>8317</v>
      </c>
      <c r="R1921" s="12">
        <f>ROUND(E1921/D1921*100,0)</f>
        <v>101</v>
      </c>
      <c r="S1921">
        <f>IFERROR(ROUND(E1921/N1921,2),0)</f>
        <v>115.71</v>
      </c>
    </row>
    <row r="1922" spans="1:19" ht="43" hidden="1" x14ac:dyDescent="0.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 s="9">
        <f>(((I1922/60)/60/24)+DATE(1970,1,1))</f>
        <v>40544.207638888889</v>
      </c>
      <c r="K1922">
        <v>1290281691</v>
      </c>
      <c r="L1922" s="9">
        <f>(((K1922/60)/60/24)+DATE(1970,1,1))</f>
        <v>40502.815868055557</v>
      </c>
      <c r="M1922" t="b">
        <v>1</v>
      </c>
      <c r="N1922">
        <v>113</v>
      </c>
      <c r="O1922" t="b">
        <v>1</v>
      </c>
      <c r="P1922" s="14" t="s">
        <v>8316</v>
      </c>
      <c r="Q1922" t="s">
        <v>8333</v>
      </c>
      <c r="R1922" s="12">
        <f>ROUND(E1922/D1922*100,0)</f>
        <v>101</v>
      </c>
      <c r="S1922">
        <f>IFERROR(ROUND(E1922/N1922,2),0)</f>
        <v>53.47</v>
      </c>
    </row>
    <row r="1923" spans="1:19" ht="43" hidden="1" x14ac:dyDescent="0.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 s="9">
        <f>(((I1923/60)/60/24)+DATE(1970,1,1))</f>
        <v>41859.75</v>
      </c>
      <c r="K1923">
        <v>1405356072</v>
      </c>
      <c r="L1923" s="9">
        <f>(((K1923/60)/60/24)+DATE(1970,1,1))</f>
        <v>41834.695277777777</v>
      </c>
      <c r="M1923" t="b">
        <v>1</v>
      </c>
      <c r="N1923">
        <v>167</v>
      </c>
      <c r="O1923" t="b">
        <v>1</v>
      </c>
      <c r="P1923" s="14" t="s">
        <v>8316</v>
      </c>
      <c r="Q1923" t="s">
        <v>8333</v>
      </c>
      <c r="R1923" s="12">
        <f>ROUND(E1923/D1923*100,0)</f>
        <v>101</v>
      </c>
      <c r="S1923">
        <f>IFERROR(ROUND(E1923/N1923,2),0)</f>
        <v>109.11</v>
      </c>
    </row>
    <row r="1924" spans="1:19" ht="43" hidden="1" x14ac:dyDescent="0.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 s="9">
        <f>(((I1924/60)/60/24)+DATE(1970,1,1))</f>
        <v>41880.041666666664</v>
      </c>
      <c r="K1924">
        <v>1406847996</v>
      </c>
      <c r="L1924" s="9">
        <f>(((K1924/60)/60/24)+DATE(1970,1,1))</f>
        <v>41851.962916666671</v>
      </c>
      <c r="M1924" t="b">
        <v>1</v>
      </c>
      <c r="N1924">
        <v>614</v>
      </c>
      <c r="O1924" t="b">
        <v>1</v>
      </c>
      <c r="P1924" s="14" t="s">
        <v>8316</v>
      </c>
      <c r="Q1924" t="s">
        <v>8333</v>
      </c>
      <c r="R1924" s="12">
        <f>ROUND(E1924/D1924*100,0)</f>
        <v>101</v>
      </c>
      <c r="S1924">
        <f>IFERROR(ROUND(E1924/N1924,2),0)</f>
        <v>82.5</v>
      </c>
    </row>
    <row r="1925" spans="1:19" ht="43" hidden="1" x14ac:dyDescent="0.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 s="9">
        <f>(((I1925/60)/60/24)+DATE(1970,1,1))</f>
        <v>41819.896805555552</v>
      </c>
      <c r="K1925">
        <v>1401485484</v>
      </c>
      <c r="L1925" s="9">
        <f>(((K1925/60)/60/24)+DATE(1970,1,1))</f>
        <v>41789.896805555552</v>
      </c>
      <c r="M1925" t="b">
        <v>1</v>
      </c>
      <c r="N1925">
        <v>123</v>
      </c>
      <c r="O1925" t="b">
        <v>1</v>
      </c>
      <c r="P1925" s="14" t="s">
        <v>8330</v>
      </c>
      <c r="Q1925" t="s">
        <v>8331</v>
      </c>
      <c r="R1925" s="12">
        <f>ROUND(E1925/D1925*100,0)</f>
        <v>101</v>
      </c>
      <c r="S1925">
        <f>IFERROR(ROUND(E1925/N1925,2),0)</f>
        <v>123.35</v>
      </c>
    </row>
    <row r="1926" spans="1:19" ht="43" hidden="1" x14ac:dyDescent="0.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 s="9">
        <f>(((I1926/60)/60/24)+DATE(1970,1,1))</f>
        <v>42805.201481481476</v>
      </c>
      <c r="K1926">
        <v>1486183808</v>
      </c>
      <c r="L1926" s="9">
        <f>(((K1926/60)/60/24)+DATE(1970,1,1))</f>
        <v>42770.201481481476</v>
      </c>
      <c r="M1926" t="b">
        <v>0</v>
      </c>
      <c r="N1926">
        <v>130</v>
      </c>
      <c r="O1926" t="b">
        <v>1</v>
      </c>
      <c r="P1926" s="14" t="s">
        <v>8330</v>
      </c>
      <c r="Q1926" t="s">
        <v>8331</v>
      </c>
      <c r="R1926" s="12">
        <f>ROUND(E1926/D1926*100,0)</f>
        <v>101</v>
      </c>
      <c r="S1926">
        <f>IFERROR(ROUND(E1926/N1926,2),0)</f>
        <v>271.51</v>
      </c>
    </row>
    <row r="1927" spans="1:19" ht="43" hidden="1" x14ac:dyDescent="0.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 s="9">
        <f>(((I1927/60)/60/24)+DATE(1970,1,1))</f>
        <v>42738.178472222222</v>
      </c>
      <c r="K1927">
        <v>1480480167</v>
      </c>
      <c r="L1927" s="9">
        <f>(((K1927/60)/60/24)+DATE(1970,1,1))</f>
        <v>42704.187118055561</v>
      </c>
      <c r="M1927" t="b">
        <v>0</v>
      </c>
      <c r="N1927">
        <v>68</v>
      </c>
      <c r="O1927" t="b">
        <v>1</v>
      </c>
      <c r="P1927" s="14" t="s">
        <v>8330</v>
      </c>
      <c r="Q1927" t="s">
        <v>8331</v>
      </c>
      <c r="R1927" s="12">
        <f>ROUND(E1927/D1927*100,0)</f>
        <v>101</v>
      </c>
      <c r="S1927">
        <f>IFERROR(ROUND(E1927/N1927,2),0)</f>
        <v>125.99</v>
      </c>
    </row>
    <row r="1928" spans="1:19" ht="43" hidden="1" x14ac:dyDescent="0.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 s="9">
        <f>(((I1928/60)/60/24)+DATE(1970,1,1))</f>
        <v>41052.645185185182</v>
      </c>
      <c r="K1928">
        <v>1335194944</v>
      </c>
      <c r="L1928" s="9">
        <f>(((K1928/60)/60/24)+DATE(1970,1,1))</f>
        <v>41022.645185185182</v>
      </c>
      <c r="M1928" t="b">
        <v>0</v>
      </c>
      <c r="N1928">
        <v>39</v>
      </c>
      <c r="O1928" t="b">
        <v>1</v>
      </c>
      <c r="P1928" s="14" t="s">
        <v>8316</v>
      </c>
      <c r="Q1928" t="s">
        <v>8333</v>
      </c>
      <c r="R1928" s="12">
        <f>ROUND(E1928/D1928*100,0)</f>
        <v>101</v>
      </c>
      <c r="S1928">
        <f>IFERROR(ROUND(E1928/N1928,2),0)</f>
        <v>38.85</v>
      </c>
    </row>
    <row r="1929" spans="1:19" ht="43" hidden="1" x14ac:dyDescent="0.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 s="9">
        <f>(((I1929/60)/60/24)+DATE(1970,1,1))</f>
        <v>41098.520474537036</v>
      </c>
      <c r="K1929">
        <v>1339158569</v>
      </c>
      <c r="L1929" s="9">
        <f>(((K1929/60)/60/24)+DATE(1970,1,1))</f>
        <v>41068.520474537036</v>
      </c>
      <c r="M1929" t="b">
        <v>0</v>
      </c>
      <c r="N1929">
        <v>57</v>
      </c>
      <c r="O1929" t="b">
        <v>1</v>
      </c>
      <c r="P1929" s="14" t="s">
        <v>8316</v>
      </c>
      <c r="Q1929" t="s">
        <v>8338</v>
      </c>
      <c r="R1929" s="12">
        <f>ROUND(E1929/D1929*100,0)</f>
        <v>101</v>
      </c>
      <c r="S1929">
        <f>IFERROR(ROUND(E1929/N1929,2),0)</f>
        <v>88.44</v>
      </c>
    </row>
    <row r="1930" spans="1:19" ht="43" hidden="1" x14ac:dyDescent="0.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 s="9">
        <f>(((I1930/60)/60/24)+DATE(1970,1,1))</f>
        <v>42285.165972222225</v>
      </c>
      <c r="K1930">
        <v>1439392406</v>
      </c>
      <c r="L1930" s="9">
        <f>(((K1930/60)/60/24)+DATE(1970,1,1))</f>
        <v>42228.634328703702</v>
      </c>
      <c r="M1930" t="b">
        <v>0</v>
      </c>
      <c r="N1930">
        <v>150</v>
      </c>
      <c r="O1930" t="b">
        <v>1</v>
      </c>
      <c r="P1930" s="14" t="s">
        <v>8316</v>
      </c>
      <c r="Q1930" t="s">
        <v>8338</v>
      </c>
      <c r="R1930" s="12">
        <f>ROUND(E1930/D1930*100,0)</f>
        <v>101</v>
      </c>
      <c r="S1930">
        <f>IFERROR(ROUND(E1930/N1930,2),0)</f>
        <v>43.7</v>
      </c>
    </row>
    <row r="1931" spans="1:19" ht="28.7" hidden="1" x14ac:dyDescent="0.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 s="9">
        <f>(((I1931/60)/60/24)+DATE(1970,1,1))</f>
        <v>41631.912662037037</v>
      </c>
      <c r="K1931">
        <v>1386626054</v>
      </c>
      <c r="L1931" s="9">
        <f>(((K1931/60)/60/24)+DATE(1970,1,1))</f>
        <v>41617.912662037037</v>
      </c>
      <c r="M1931" t="b">
        <v>1</v>
      </c>
      <c r="N1931">
        <v>50</v>
      </c>
      <c r="O1931" t="b">
        <v>1</v>
      </c>
      <c r="P1931" s="14" t="s">
        <v>8312</v>
      </c>
      <c r="Q1931" t="s">
        <v>8321</v>
      </c>
      <c r="R1931" s="12">
        <f>ROUND(E1931/D1931*100,0)</f>
        <v>101</v>
      </c>
      <c r="S1931">
        <f>IFERROR(ROUND(E1931/N1931,2),0)</f>
        <v>35.520000000000003</v>
      </c>
    </row>
    <row r="1932" spans="1:19" ht="43" hidden="1" x14ac:dyDescent="0.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 s="9">
        <f>(((I1932/60)/60/24)+DATE(1970,1,1))</f>
        <v>41173.81821759259</v>
      </c>
      <c r="K1932">
        <v>1345664294</v>
      </c>
      <c r="L1932" s="9">
        <f>(((K1932/60)/60/24)+DATE(1970,1,1))</f>
        <v>41143.81821759259</v>
      </c>
      <c r="M1932" t="b">
        <v>1</v>
      </c>
      <c r="N1932">
        <v>28</v>
      </c>
      <c r="O1932" t="b">
        <v>1</v>
      </c>
      <c r="P1932" s="14" t="s">
        <v>8312</v>
      </c>
      <c r="Q1932" t="s">
        <v>8321</v>
      </c>
      <c r="R1932" s="12">
        <f>ROUND(E1932/D1932*100,0)</f>
        <v>101</v>
      </c>
      <c r="S1932">
        <f>IFERROR(ROUND(E1932/N1932,2),0)</f>
        <v>270.57</v>
      </c>
    </row>
    <row r="1933" spans="1:19" ht="43" hidden="1" x14ac:dyDescent="0.5">
      <c r="A1933">
        <v>3824</v>
      </c>
      <c r="B1933" s="3" t="s">
        <v>3821</v>
      </c>
      <c r="C1933" s="3" t="s">
        <v>7933</v>
      </c>
      <c r="D1933" s="6">
        <v>250</v>
      </c>
      <c r="E1933" s="8">
        <v>270</v>
      </c>
      <c r="F1933" t="s">
        <v>8218</v>
      </c>
      <c r="G1933" t="s">
        <v>8224</v>
      </c>
      <c r="H1933" t="s">
        <v>8246</v>
      </c>
      <c r="I1933">
        <v>1470058860</v>
      </c>
      <c r="J1933" s="9">
        <f>(((I1933/60)/60/24)+DATE(1970,1,1))</f>
        <v>42583.570138888885</v>
      </c>
      <c r="K1933">
        <v>1469026903</v>
      </c>
      <c r="L1933" s="9">
        <f>(((K1933/60)/60/24)+DATE(1970,1,1))</f>
        <v>42571.626192129625</v>
      </c>
      <c r="M1933" t="b">
        <v>0</v>
      </c>
      <c r="N1933">
        <v>7</v>
      </c>
      <c r="O1933" t="b">
        <v>1</v>
      </c>
      <c r="P1933" s="14" t="s">
        <v>8319</v>
      </c>
      <c r="Q1933" t="s">
        <v>8320</v>
      </c>
      <c r="R1933" s="12">
        <f>ROUND(E1933/D1933*100,0)</f>
        <v>108</v>
      </c>
      <c r="S1933">
        <f>IFERROR(ROUND(E1933/N1933,2),0)</f>
        <v>38.57</v>
      </c>
    </row>
    <row r="1934" spans="1:19" ht="28.7" hidden="1" x14ac:dyDescent="0.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 s="9">
        <f>(((I1934/60)/60/24)+DATE(1970,1,1))</f>
        <v>42075.166666666672</v>
      </c>
      <c r="K1934">
        <v>1424477934</v>
      </c>
      <c r="L1934" s="9">
        <f>(((K1934/60)/60/24)+DATE(1970,1,1))</f>
        <v>42056.013124999998</v>
      </c>
      <c r="M1934" t="b">
        <v>0</v>
      </c>
      <c r="N1934">
        <v>24</v>
      </c>
      <c r="O1934" t="b">
        <v>1</v>
      </c>
      <c r="P1934" s="14" t="s">
        <v>8319</v>
      </c>
      <c r="Q1934" t="s">
        <v>8320</v>
      </c>
      <c r="R1934" s="12">
        <f>ROUND(E1934/D1934*100,0)</f>
        <v>101</v>
      </c>
      <c r="S1934">
        <f>IFERROR(ROUND(E1934/N1934,2),0)</f>
        <v>126.46</v>
      </c>
    </row>
    <row r="1935" spans="1:19" ht="43" hidden="1" x14ac:dyDescent="0.5">
      <c r="A1935">
        <v>2829</v>
      </c>
      <c r="B1935" s="3" t="s">
        <v>2829</v>
      </c>
      <c r="C1935" s="3" t="s">
        <v>6939</v>
      </c>
      <c r="D1935" s="6">
        <v>2500</v>
      </c>
      <c r="E1935" s="8">
        <v>2663</v>
      </c>
      <c r="F1935" t="s">
        <v>8218</v>
      </c>
      <c r="G1935" t="s">
        <v>8224</v>
      </c>
      <c r="H1935" t="s">
        <v>8246</v>
      </c>
      <c r="I1935">
        <v>1464863118</v>
      </c>
      <c r="J1935" s="9">
        <f>(((I1935/60)/60/24)+DATE(1970,1,1))</f>
        <v>42523.434236111112</v>
      </c>
      <c r="K1935">
        <v>1462443918</v>
      </c>
      <c r="L1935" s="9">
        <f>(((K1935/60)/60/24)+DATE(1970,1,1))</f>
        <v>42495.434236111112</v>
      </c>
      <c r="M1935" t="b">
        <v>0</v>
      </c>
      <c r="N1935">
        <v>76</v>
      </c>
      <c r="O1935" t="b">
        <v>1</v>
      </c>
      <c r="P1935" s="14" t="s">
        <v>8319</v>
      </c>
      <c r="Q1935" t="s">
        <v>8320</v>
      </c>
      <c r="R1935" s="12">
        <f>ROUND(E1935/D1935*100,0)</f>
        <v>107</v>
      </c>
      <c r="S1935">
        <f>IFERROR(ROUND(E1935/N1935,2),0)</f>
        <v>35.04</v>
      </c>
    </row>
    <row r="1936" spans="1:19" ht="57.35" hidden="1" x14ac:dyDescent="0.5">
      <c r="A1936">
        <v>3407</v>
      </c>
      <c r="B1936" s="3" t="s">
        <v>3406</v>
      </c>
      <c r="C1936" s="3" t="s">
        <v>7517</v>
      </c>
      <c r="D1936" s="6">
        <v>2000</v>
      </c>
      <c r="E1936" s="8">
        <v>2142</v>
      </c>
      <c r="F1936" t="s">
        <v>8218</v>
      </c>
      <c r="G1936" t="s">
        <v>8224</v>
      </c>
      <c r="H1936" t="s">
        <v>8246</v>
      </c>
      <c r="I1936">
        <v>1404641289</v>
      </c>
      <c r="J1936" s="9">
        <f>(((I1936/60)/60/24)+DATE(1970,1,1))</f>
        <v>41826.422326388885</v>
      </c>
      <c r="K1936">
        <v>1402049289</v>
      </c>
      <c r="L1936" s="9">
        <f>(((K1936/60)/60/24)+DATE(1970,1,1))</f>
        <v>41796.422326388885</v>
      </c>
      <c r="M1936" t="b">
        <v>0</v>
      </c>
      <c r="N1936">
        <v>67</v>
      </c>
      <c r="O1936" t="b">
        <v>1</v>
      </c>
      <c r="P1936" s="14" t="s">
        <v>8319</v>
      </c>
      <c r="Q1936" t="s">
        <v>8320</v>
      </c>
      <c r="R1936" s="12">
        <f>ROUND(E1936/D1936*100,0)</f>
        <v>107</v>
      </c>
      <c r="S1936">
        <f>IFERROR(ROUND(E1936/N1936,2),0)</f>
        <v>31.97</v>
      </c>
    </row>
    <row r="1937" spans="1:19" ht="43" hidden="1" x14ac:dyDescent="0.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 s="9">
        <f>(((I1937/60)/60/24)+DATE(1970,1,1))</f>
        <v>42611.708333333328</v>
      </c>
      <c r="K1937">
        <v>1467468008</v>
      </c>
      <c r="L1937" s="9">
        <f>(((K1937/60)/60/24)+DATE(1970,1,1))</f>
        <v>42553.583425925928</v>
      </c>
      <c r="M1937" t="b">
        <v>0</v>
      </c>
      <c r="N1937">
        <v>39</v>
      </c>
      <c r="O1937" t="b">
        <v>1</v>
      </c>
      <c r="P1937" s="14" t="s">
        <v>8319</v>
      </c>
      <c r="Q1937" t="s">
        <v>8340</v>
      </c>
      <c r="R1937" s="12">
        <f>ROUND(E1937/D1937*100,0)</f>
        <v>101</v>
      </c>
      <c r="S1937">
        <f>IFERROR(ROUND(E1937/N1937,2),0)</f>
        <v>90.54</v>
      </c>
    </row>
    <row r="1938" spans="1:19" ht="43" hidden="1" x14ac:dyDescent="0.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 s="9">
        <f>(((I1938/60)/60/24)+DATE(1970,1,1))</f>
        <v>42034.703865740739</v>
      </c>
      <c r="K1938">
        <v>1420044814</v>
      </c>
      <c r="L1938" s="9">
        <f>(((K1938/60)/60/24)+DATE(1970,1,1))</f>
        <v>42004.703865740739</v>
      </c>
      <c r="M1938" t="b">
        <v>0</v>
      </c>
      <c r="N1938">
        <v>32</v>
      </c>
      <c r="O1938" t="b">
        <v>1</v>
      </c>
      <c r="P1938" s="14" t="s">
        <v>8319</v>
      </c>
      <c r="Q1938" t="s">
        <v>8340</v>
      </c>
      <c r="R1938" s="12">
        <f>ROUND(E1938/D1938*100,0)</f>
        <v>101</v>
      </c>
      <c r="S1938">
        <f>IFERROR(ROUND(E1938/N1938,2),0)</f>
        <v>126.72</v>
      </c>
    </row>
    <row r="1939" spans="1:19" ht="43" hidden="1" x14ac:dyDescent="0.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 s="9">
        <f>(((I1939/60)/60/24)+DATE(1970,1,1))</f>
        <v>41857.897222222222</v>
      </c>
      <c r="K1939">
        <v>1404769819</v>
      </c>
      <c r="L1939" s="9">
        <f>(((K1939/60)/60/24)+DATE(1970,1,1))</f>
        <v>41827.909942129627</v>
      </c>
      <c r="M1939" t="b">
        <v>0</v>
      </c>
      <c r="N1939">
        <v>196</v>
      </c>
      <c r="O1939" t="b">
        <v>1</v>
      </c>
      <c r="P1939" s="14" t="s">
        <v>8319</v>
      </c>
      <c r="Q1939" t="s">
        <v>8320</v>
      </c>
      <c r="R1939" s="12">
        <f>ROUND(E1939/D1939*100,0)</f>
        <v>101</v>
      </c>
      <c r="S1939">
        <f>IFERROR(ROUND(E1939/N1939,2),0)</f>
        <v>25.69</v>
      </c>
    </row>
    <row r="1940" spans="1:19" ht="43" hidden="1" x14ac:dyDescent="0.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 s="9">
        <f>(((I1940/60)/60/24)+DATE(1970,1,1))</f>
        <v>42010.25</v>
      </c>
      <c r="K1940">
        <v>1419104823</v>
      </c>
      <c r="L1940" s="9">
        <f>(((K1940/60)/60/24)+DATE(1970,1,1))</f>
        <v>41993.824340277773</v>
      </c>
      <c r="M1940" t="b">
        <v>0</v>
      </c>
      <c r="N1940">
        <v>46</v>
      </c>
      <c r="O1940" t="b">
        <v>1</v>
      </c>
      <c r="P1940" s="14" t="s">
        <v>8319</v>
      </c>
      <c r="Q1940" t="s">
        <v>8320</v>
      </c>
      <c r="R1940" s="12">
        <f>ROUND(E1940/D1940*100,0)</f>
        <v>101</v>
      </c>
      <c r="S1940">
        <f>IFERROR(ROUND(E1940/N1940,2),0)</f>
        <v>110.22</v>
      </c>
    </row>
    <row r="1941" spans="1:19" ht="43" hidden="1" x14ac:dyDescent="0.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 s="9">
        <f>(((I1941/60)/60/24)+DATE(1970,1,1))</f>
        <v>42430.249305555553</v>
      </c>
      <c r="K1941">
        <v>1454098976</v>
      </c>
      <c r="L1941" s="9">
        <f>(((K1941/60)/60/24)+DATE(1970,1,1))</f>
        <v>42398.849259259259</v>
      </c>
      <c r="M1941" t="b">
        <v>0</v>
      </c>
      <c r="N1941">
        <v>17</v>
      </c>
      <c r="O1941" t="b">
        <v>1</v>
      </c>
      <c r="P1941" s="14" t="s">
        <v>8319</v>
      </c>
      <c r="Q1941" t="s">
        <v>8332</v>
      </c>
      <c r="R1941" s="12">
        <f>ROUND(E1941/D1941*100,0)</f>
        <v>101</v>
      </c>
      <c r="S1941">
        <f>IFERROR(ROUND(E1941/N1941,2),0)</f>
        <v>178.53</v>
      </c>
    </row>
    <row r="1942" spans="1:19" ht="43" hidden="1" x14ac:dyDescent="0.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 s="9">
        <f>(((I1942/60)/60/24)+DATE(1970,1,1))</f>
        <v>42390.212025462963</v>
      </c>
      <c r="K1942">
        <v>1450760719</v>
      </c>
      <c r="L1942" s="9">
        <f>(((K1942/60)/60/24)+DATE(1970,1,1))</f>
        <v>42360.212025462963</v>
      </c>
      <c r="M1942" t="b">
        <v>0</v>
      </c>
      <c r="N1942">
        <v>26</v>
      </c>
      <c r="O1942" t="b">
        <v>1</v>
      </c>
      <c r="P1942" s="14" t="s">
        <v>8319</v>
      </c>
      <c r="Q1942" t="s">
        <v>8332</v>
      </c>
      <c r="R1942" s="12">
        <f>ROUND(E1942/D1942*100,0)</f>
        <v>101</v>
      </c>
      <c r="S1942">
        <f>IFERROR(ROUND(E1942/N1942,2),0)</f>
        <v>116.73</v>
      </c>
    </row>
    <row r="1943" spans="1:19" ht="43" hidden="1" x14ac:dyDescent="0.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 s="9">
        <f>(((I1943/60)/60/24)+DATE(1970,1,1))</f>
        <v>42205.916666666672</v>
      </c>
      <c r="K1943">
        <v>1433747376</v>
      </c>
      <c r="L1943" s="9">
        <f>(((K1943/60)/60/24)+DATE(1970,1,1))</f>
        <v>42163.29833333334</v>
      </c>
      <c r="M1943" t="b">
        <v>0</v>
      </c>
      <c r="N1943">
        <v>41</v>
      </c>
      <c r="O1943" t="b">
        <v>1</v>
      </c>
      <c r="P1943" s="14" t="s">
        <v>8319</v>
      </c>
      <c r="Q1943" t="s">
        <v>8332</v>
      </c>
      <c r="R1943" s="12">
        <f>ROUND(E1943/D1943*100,0)</f>
        <v>101</v>
      </c>
      <c r="S1943">
        <f>IFERROR(ROUND(E1943/N1943,2),0)</f>
        <v>103.17</v>
      </c>
    </row>
    <row r="1944" spans="1:19" ht="43" hidden="1" x14ac:dyDescent="0.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 s="9">
        <f>(((I1944/60)/60/24)+DATE(1970,1,1))</f>
        <v>42230.846446759257</v>
      </c>
      <c r="K1944">
        <v>1434399533</v>
      </c>
      <c r="L1944" s="9">
        <f>(((K1944/60)/60/24)+DATE(1970,1,1))</f>
        <v>42170.846446759257</v>
      </c>
      <c r="M1944" t="b">
        <v>0</v>
      </c>
      <c r="N1944">
        <v>30</v>
      </c>
      <c r="O1944" t="b">
        <v>1</v>
      </c>
      <c r="P1944" s="14" t="s">
        <v>8319</v>
      </c>
      <c r="Q1944" t="s">
        <v>8332</v>
      </c>
      <c r="R1944" s="12">
        <f>ROUND(E1944/D1944*100,0)</f>
        <v>101</v>
      </c>
      <c r="S1944">
        <f>IFERROR(ROUND(E1944/N1944,2),0)</f>
        <v>234.67</v>
      </c>
    </row>
    <row r="1945" spans="1:19" ht="43" hidden="1" x14ac:dyDescent="0.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 s="9">
        <f>(((I1945/60)/60/24)+DATE(1970,1,1))</f>
        <v>42609.95380787037</v>
      </c>
      <c r="K1945">
        <v>1468450409</v>
      </c>
      <c r="L1945" s="9">
        <f>(((K1945/60)/60/24)+DATE(1970,1,1))</f>
        <v>42564.95380787037</v>
      </c>
      <c r="M1945" t="b">
        <v>0</v>
      </c>
      <c r="N1945">
        <v>62</v>
      </c>
      <c r="O1945" t="b">
        <v>1</v>
      </c>
      <c r="P1945" s="14" t="s">
        <v>8319</v>
      </c>
      <c r="Q1945" t="s">
        <v>8332</v>
      </c>
      <c r="R1945" s="12">
        <f>ROUND(E1945/D1945*100,0)</f>
        <v>101</v>
      </c>
      <c r="S1945">
        <f>IFERROR(ROUND(E1945/N1945,2),0)</f>
        <v>162.71</v>
      </c>
    </row>
    <row r="1946" spans="1:19" ht="43" hidden="1" x14ac:dyDescent="0.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 s="9">
        <f>(((I1946/60)/60/24)+DATE(1970,1,1))</f>
        <v>42433.252280092594</v>
      </c>
      <c r="K1946">
        <v>1451887397</v>
      </c>
      <c r="L1946" s="9">
        <f>(((K1946/60)/60/24)+DATE(1970,1,1))</f>
        <v>42373.252280092594</v>
      </c>
      <c r="M1946" t="b">
        <v>0</v>
      </c>
      <c r="N1946">
        <v>27</v>
      </c>
      <c r="O1946" t="b">
        <v>1</v>
      </c>
      <c r="P1946" s="14" t="s">
        <v>8319</v>
      </c>
      <c r="Q1946" t="s">
        <v>8332</v>
      </c>
      <c r="R1946" s="12">
        <f>ROUND(E1946/D1946*100,0)</f>
        <v>101</v>
      </c>
      <c r="S1946">
        <f>IFERROR(ROUND(E1946/N1946,2),0)</f>
        <v>37.22</v>
      </c>
    </row>
    <row r="1947" spans="1:19" ht="57.35" hidden="1" x14ac:dyDescent="0.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 s="9">
        <f>(((I1947/60)/60/24)+DATE(1970,1,1))</f>
        <v>40568.166666666664</v>
      </c>
      <c r="K1947">
        <v>1288160403</v>
      </c>
      <c r="L1947" s="9">
        <f>(((K1947/60)/60/24)+DATE(1970,1,1))</f>
        <v>40478.263923611114</v>
      </c>
      <c r="M1947" t="b">
        <v>1</v>
      </c>
      <c r="N1947">
        <v>104</v>
      </c>
      <c r="O1947" t="b">
        <v>1</v>
      </c>
      <c r="P1947" s="14" t="s">
        <v>8319</v>
      </c>
      <c r="Q1947" t="s">
        <v>8320</v>
      </c>
      <c r="R1947" s="12">
        <f>ROUND(E1947/D1947*100,0)</f>
        <v>101</v>
      </c>
      <c r="S1947">
        <f>IFERROR(ROUND(E1947/N1947,2),0)</f>
        <v>33.99</v>
      </c>
    </row>
    <row r="1948" spans="1:19" ht="28.7" hidden="1" x14ac:dyDescent="0.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 s="9">
        <f>(((I1948/60)/60/24)+DATE(1970,1,1))</f>
        <v>41839.208333333336</v>
      </c>
      <c r="K1948">
        <v>1404932105</v>
      </c>
      <c r="L1948" s="9">
        <f>(((K1948/60)/60/24)+DATE(1970,1,1))</f>
        <v>41829.788252314815</v>
      </c>
      <c r="M1948" t="b">
        <v>1</v>
      </c>
      <c r="N1948">
        <v>41</v>
      </c>
      <c r="O1948" t="b">
        <v>1</v>
      </c>
      <c r="P1948" s="14" t="s">
        <v>8319</v>
      </c>
      <c r="Q1948" t="s">
        <v>8320</v>
      </c>
      <c r="R1948" s="12">
        <f>ROUND(E1948/D1948*100,0)</f>
        <v>101</v>
      </c>
      <c r="S1948">
        <f>IFERROR(ROUND(E1948/N1948,2),0)</f>
        <v>98.54</v>
      </c>
    </row>
    <row r="1949" spans="1:19" ht="43" hidden="1" x14ac:dyDescent="0.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 s="9">
        <f>(((I1949/60)/60/24)+DATE(1970,1,1))</f>
        <v>41876.864675925928</v>
      </c>
      <c r="K1949">
        <v>1407789908</v>
      </c>
      <c r="L1949" s="9">
        <f>(((K1949/60)/60/24)+DATE(1970,1,1))</f>
        <v>41862.864675925928</v>
      </c>
      <c r="M1949" t="b">
        <v>1</v>
      </c>
      <c r="N1949">
        <v>23</v>
      </c>
      <c r="O1949" t="b">
        <v>1</v>
      </c>
      <c r="P1949" s="14" t="s">
        <v>8319</v>
      </c>
      <c r="Q1949" t="s">
        <v>8320</v>
      </c>
      <c r="R1949" s="12">
        <f>ROUND(E1949/D1949*100,0)</f>
        <v>101</v>
      </c>
      <c r="S1949">
        <f>IFERROR(ROUND(E1949/N1949,2),0)</f>
        <v>131.91</v>
      </c>
    </row>
    <row r="1950" spans="1:19" ht="57.35" hidden="1" x14ac:dyDescent="0.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 s="9">
        <f>(((I1950/60)/60/24)+DATE(1970,1,1))</f>
        <v>40939.708333333336</v>
      </c>
      <c r="K1950">
        <v>1323211621</v>
      </c>
      <c r="L1950" s="9">
        <f>(((K1950/60)/60/24)+DATE(1970,1,1))</f>
        <v>40883.949317129627</v>
      </c>
      <c r="M1950" t="b">
        <v>1</v>
      </c>
      <c r="N1950">
        <v>151</v>
      </c>
      <c r="O1950" t="b">
        <v>1</v>
      </c>
      <c r="P1950" s="14" t="s">
        <v>8319</v>
      </c>
      <c r="Q1950" t="s">
        <v>8320</v>
      </c>
      <c r="R1950" s="12">
        <f>ROUND(E1950/D1950*100,0)</f>
        <v>101</v>
      </c>
      <c r="S1950">
        <f>IFERROR(ROUND(E1950/N1950,2),0)</f>
        <v>46.77</v>
      </c>
    </row>
    <row r="1951" spans="1:19" ht="28.7" hidden="1" x14ac:dyDescent="0.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 s="9">
        <f>(((I1951/60)/60/24)+DATE(1970,1,1))</f>
        <v>42806.875</v>
      </c>
      <c r="K1951">
        <v>1486411204</v>
      </c>
      <c r="L1951" s="9">
        <f>(((K1951/60)/60/24)+DATE(1970,1,1))</f>
        <v>42772.833379629628</v>
      </c>
      <c r="M1951" t="b">
        <v>1</v>
      </c>
      <c r="N1951">
        <v>59</v>
      </c>
      <c r="O1951" t="b">
        <v>1</v>
      </c>
      <c r="P1951" s="14" t="s">
        <v>8319</v>
      </c>
      <c r="Q1951" t="s">
        <v>8320</v>
      </c>
      <c r="R1951" s="12">
        <f>ROUND(E1951/D1951*100,0)</f>
        <v>101</v>
      </c>
      <c r="S1951">
        <f>IFERROR(ROUND(E1951/N1951,2),0)</f>
        <v>256.37</v>
      </c>
    </row>
    <row r="1952" spans="1:19" ht="43" hidden="1" x14ac:dyDescent="0.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 s="9">
        <f>(((I1952/60)/60/24)+DATE(1970,1,1))</f>
        <v>42732.917048611111</v>
      </c>
      <c r="K1952">
        <v>1480370433</v>
      </c>
      <c r="L1952" s="9">
        <f>(((K1952/60)/60/24)+DATE(1970,1,1))</f>
        <v>42702.917048611111</v>
      </c>
      <c r="M1952" t="b">
        <v>0</v>
      </c>
      <c r="N1952">
        <v>110</v>
      </c>
      <c r="O1952" t="b">
        <v>1</v>
      </c>
      <c r="P1952" s="14" t="s">
        <v>8319</v>
      </c>
      <c r="Q1952" t="s">
        <v>8320</v>
      </c>
      <c r="R1952" s="12">
        <f>ROUND(E1952/D1952*100,0)</f>
        <v>101</v>
      </c>
      <c r="S1952">
        <f>IFERROR(ROUND(E1952/N1952,2),0)</f>
        <v>182.91</v>
      </c>
    </row>
    <row r="1953" spans="1:19" ht="28.7" hidden="1" x14ac:dyDescent="0.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 s="9">
        <f>(((I1953/60)/60/24)+DATE(1970,1,1))</f>
        <v>42276.165972222225</v>
      </c>
      <c r="K1953">
        <v>1441452184</v>
      </c>
      <c r="L1953" s="9">
        <f>(((K1953/60)/60/24)+DATE(1970,1,1))</f>
        <v>42252.474351851852</v>
      </c>
      <c r="M1953" t="b">
        <v>1</v>
      </c>
      <c r="N1953">
        <v>269</v>
      </c>
      <c r="O1953" t="b">
        <v>1</v>
      </c>
      <c r="P1953" s="14" t="s">
        <v>8319</v>
      </c>
      <c r="Q1953" t="s">
        <v>8320</v>
      </c>
      <c r="R1953" s="12">
        <f>ROUND(E1953/D1953*100,0)</f>
        <v>101</v>
      </c>
      <c r="S1953">
        <f>IFERROR(ROUND(E1953/N1953,2),0)</f>
        <v>131.13999999999999</v>
      </c>
    </row>
    <row r="1954" spans="1:19" ht="43" hidden="1" x14ac:dyDescent="0.5">
      <c r="A1954">
        <v>3615</v>
      </c>
      <c r="B1954" s="3" t="s">
        <v>3613</v>
      </c>
      <c r="C1954" s="3" t="s">
        <v>7725</v>
      </c>
      <c r="D1954" s="6">
        <v>2500</v>
      </c>
      <c r="E1954" s="8">
        <v>2670</v>
      </c>
      <c r="F1954" t="s">
        <v>8218</v>
      </c>
      <c r="G1954" t="s">
        <v>8224</v>
      </c>
      <c r="H1954" t="s">
        <v>8246</v>
      </c>
      <c r="I1954">
        <v>1449756896</v>
      </c>
      <c r="J1954" s="9">
        <f>(((I1954/60)/60/24)+DATE(1970,1,1))</f>
        <v>42348.593703703707</v>
      </c>
      <c r="K1954">
        <v>1447164896</v>
      </c>
      <c r="L1954" s="9">
        <f>(((K1954/60)/60/24)+DATE(1970,1,1))</f>
        <v>42318.593703703707</v>
      </c>
      <c r="M1954" t="b">
        <v>0</v>
      </c>
      <c r="N1954">
        <v>72</v>
      </c>
      <c r="O1954" t="b">
        <v>1</v>
      </c>
      <c r="P1954" s="14" t="s">
        <v>8319</v>
      </c>
      <c r="Q1954" t="s">
        <v>8320</v>
      </c>
      <c r="R1954" s="12">
        <f>ROUND(E1954/D1954*100,0)</f>
        <v>107</v>
      </c>
      <c r="S1954">
        <f>IFERROR(ROUND(E1954/N1954,2),0)</f>
        <v>37.08</v>
      </c>
    </row>
    <row r="1955" spans="1:19" ht="28.7" hidden="1" x14ac:dyDescent="0.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 s="9">
        <f>(((I1955/60)/60/24)+DATE(1970,1,1))</f>
        <v>42098.846724537041</v>
      </c>
      <c r="K1955">
        <v>1425590357</v>
      </c>
      <c r="L1955" s="9">
        <f>(((K1955/60)/60/24)+DATE(1970,1,1))</f>
        <v>42068.888391203705</v>
      </c>
      <c r="M1955" t="b">
        <v>1</v>
      </c>
      <c r="N1955">
        <v>200</v>
      </c>
      <c r="O1955" t="b">
        <v>1</v>
      </c>
      <c r="P1955" s="14" t="s">
        <v>8319</v>
      </c>
      <c r="Q1955" t="s">
        <v>8320</v>
      </c>
      <c r="R1955" s="12">
        <f>ROUND(E1955/D1955*100,0)</f>
        <v>101</v>
      </c>
      <c r="S1955">
        <f>IFERROR(ROUND(E1955/N1955,2),0)</f>
        <v>60.48</v>
      </c>
    </row>
    <row r="1956" spans="1:19" ht="43" hidden="1" x14ac:dyDescent="0.5">
      <c r="A1956">
        <v>3152</v>
      </c>
      <c r="B1956" s="3" t="s">
        <v>3152</v>
      </c>
      <c r="C1956" s="3" t="s">
        <v>7262</v>
      </c>
      <c r="D1956" s="6">
        <v>2200</v>
      </c>
      <c r="E1956" s="8">
        <v>2331</v>
      </c>
      <c r="F1956" t="s">
        <v>8218</v>
      </c>
      <c r="G1956" t="s">
        <v>8224</v>
      </c>
      <c r="H1956" t="s">
        <v>8246</v>
      </c>
      <c r="I1956">
        <v>1383425367</v>
      </c>
      <c r="J1956" s="9">
        <f>(((I1956/60)/60/24)+DATE(1970,1,1))</f>
        <v>41580.867673611108</v>
      </c>
      <c r="K1956">
        <v>1380833367</v>
      </c>
      <c r="L1956" s="9">
        <f>(((K1956/60)/60/24)+DATE(1970,1,1))</f>
        <v>41550.867673611108</v>
      </c>
      <c r="M1956" t="b">
        <v>1</v>
      </c>
      <c r="N1956">
        <v>67</v>
      </c>
      <c r="O1956" t="b">
        <v>1</v>
      </c>
      <c r="P1956" s="14" t="s">
        <v>8319</v>
      </c>
      <c r="Q1956" t="s">
        <v>8320</v>
      </c>
      <c r="R1956" s="12">
        <f>ROUND(E1956/D1956*100,0)</f>
        <v>106</v>
      </c>
      <c r="S1956">
        <f>IFERROR(ROUND(E1956/N1956,2),0)</f>
        <v>34.79</v>
      </c>
    </row>
    <row r="1957" spans="1:19" ht="43" hidden="1" x14ac:dyDescent="0.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 s="9">
        <f>(((I1957/60)/60/24)+DATE(1970,1,1))</f>
        <v>42444.875</v>
      </c>
      <c r="K1957">
        <v>1454259272</v>
      </c>
      <c r="L1957" s="9">
        <f>(((K1957/60)/60/24)+DATE(1970,1,1))</f>
        <v>42400.704537037032</v>
      </c>
      <c r="M1957" t="b">
        <v>1</v>
      </c>
      <c r="N1957">
        <v>286</v>
      </c>
      <c r="O1957" t="b">
        <v>1</v>
      </c>
      <c r="P1957" s="14" t="s">
        <v>8319</v>
      </c>
      <c r="Q1957" t="s">
        <v>8320</v>
      </c>
      <c r="R1957" s="12">
        <f>ROUND(E1957/D1957*100,0)</f>
        <v>101</v>
      </c>
      <c r="S1957">
        <f>IFERROR(ROUND(E1957/N1957,2),0)</f>
        <v>54.91</v>
      </c>
    </row>
    <row r="1958" spans="1:19" ht="43" hidden="1" x14ac:dyDescent="0.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 s="9">
        <f>(((I1958/60)/60/24)+DATE(1970,1,1))</f>
        <v>42543.045798611114</v>
      </c>
      <c r="K1958">
        <v>1463965557</v>
      </c>
      <c r="L1958" s="9">
        <f>(((K1958/60)/60/24)+DATE(1970,1,1))</f>
        <v>42513.045798611114</v>
      </c>
      <c r="M1958" t="b">
        <v>0</v>
      </c>
      <c r="N1958">
        <v>38</v>
      </c>
      <c r="O1958" t="b">
        <v>1</v>
      </c>
      <c r="P1958" s="14" t="s">
        <v>8319</v>
      </c>
      <c r="Q1958" t="s">
        <v>8320</v>
      </c>
      <c r="R1958" s="12">
        <f>ROUND(E1958/D1958*100,0)</f>
        <v>101</v>
      </c>
      <c r="S1958">
        <f>IFERROR(ROUND(E1958/N1958,2),0)</f>
        <v>66.45</v>
      </c>
    </row>
    <row r="1959" spans="1:19" ht="43" hidden="1" x14ac:dyDescent="0.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 s="9">
        <f>(((I1959/60)/60/24)+DATE(1970,1,1))</f>
        <v>42071.67251157407</v>
      </c>
      <c r="K1959">
        <v>1423242505</v>
      </c>
      <c r="L1959" s="9">
        <f>(((K1959/60)/60/24)+DATE(1970,1,1))</f>
        <v>42041.714178240742</v>
      </c>
      <c r="M1959" t="b">
        <v>0</v>
      </c>
      <c r="N1959">
        <v>57</v>
      </c>
      <c r="O1959" t="b">
        <v>1</v>
      </c>
      <c r="P1959" s="14" t="s">
        <v>8319</v>
      </c>
      <c r="Q1959" t="s">
        <v>8320</v>
      </c>
      <c r="R1959" s="12">
        <f>ROUND(E1959/D1959*100,0)</f>
        <v>101</v>
      </c>
      <c r="S1959">
        <f>IFERROR(ROUND(E1959/N1959,2),0)</f>
        <v>142.28</v>
      </c>
    </row>
    <row r="1960" spans="1:19" ht="43" hidden="1" x14ac:dyDescent="0.5">
      <c r="A1960">
        <v>3239</v>
      </c>
      <c r="B1960" s="3" t="s">
        <v>3239</v>
      </c>
      <c r="C1960" s="3" t="s">
        <v>7349</v>
      </c>
      <c r="D1960" s="6">
        <v>5862</v>
      </c>
      <c r="E1960" s="8">
        <v>6208.98</v>
      </c>
      <c r="F1960" t="s">
        <v>8218</v>
      </c>
      <c r="G1960" t="s">
        <v>8224</v>
      </c>
      <c r="H1960" t="s">
        <v>8246</v>
      </c>
      <c r="I1960">
        <v>1445817540</v>
      </c>
      <c r="J1960" s="9">
        <f>(((I1960/60)/60/24)+DATE(1970,1,1))</f>
        <v>42302.999305555553</v>
      </c>
      <c r="K1960">
        <v>1443665293</v>
      </c>
      <c r="L1960" s="9">
        <f>(((K1960/60)/60/24)+DATE(1970,1,1))</f>
        <v>42278.089039351849</v>
      </c>
      <c r="M1960" t="b">
        <v>1</v>
      </c>
      <c r="N1960">
        <v>104</v>
      </c>
      <c r="O1960" t="b">
        <v>1</v>
      </c>
      <c r="P1960" s="14" t="s">
        <v>8319</v>
      </c>
      <c r="Q1960" t="s">
        <v>8320</v>
      </c>
      <c r="R1960" s="12">
        <f>ROUND(E1960/D1960*100,0)</f>
        <v>106</v>
      </c>
      <c r="S1960">
        <f>IFERROR(ROUND(E1960/N1960,2),0)</f>
        <v>59.7</v>
      </c>
    </row>
    <row r="1961" spans="1:19" ht="43" hidden="1" x14ac:dyDescent="0.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 s="9">
        <f>(((I1961/60)/60/24)+DATE(1970,1,1))</f>
        <v>41881.200150462959</v>
      </c>
      <c r="K1961">
        <v>1406782093</v>
      </c>
      <c r="L1961" s="9">
        <f>(((K1961/60)/60/24)+DATE(1970,1,1))</f>
        <v>41851.200150462959</v>
      </c>
      <c r="M1961" t="b">
        <v>0</v>
      </c>
      <c r="N1961">
        <v>40</v>
      </c>
      <c r="O1961" t="b">
        <v>1</v>
      </c>
      <c r="P1961" s="14" t="s">
        <v>8319</v>
      </c>
      <c r="Q1961" t="s">
        <v>8320</v>
      </c>
      <c r="R1961" s="12">
        <f>ROUND(E1961/D1961*100,0)</f>
        <v>101</v>
      </c>
      <c r="S1961">
        <f>IFERROR(ROUND(E1961/N1961,2),0)</f>
        <v>114.13</v>
      </c>
    </row>
    <row r="1962" spans="1:19" ht="43" hidden="1" x14ac:dyDescent="0.5">
      <c r="A1962">
        <v>3247</v>
      </c>
      <c r="B1962" s="3" t="s">
        <v>3247</v>
      </c>
      <c r="C1962" s="3" t="s">
        <v>7357</v>
      </c>
      <c r="D1962" s="6">
        <v>2500</v>
      </c>
      <c r="E1962" s="8">
        <v>2646.5</v>
      </c>
      <c r="F1962" t="s">
        <v>8218</v>
      </c>
      <c r="G1962" t="s">
        <v>8224</v>
      </c>
      <c r="H1962" t="s">
        <v>8246</v>
      </c>
      <c r="I1962">
        <v>1436696712</v>
      </c>
      <c r="J1962" s="9">
        <f>(((I1962/60)/60/24)+DATE(1970,1,1))</f>
        <v>42197.434166666666</v>
      </c>
      <c r="K1962">
        <v>1434104712</v>
      </c>
      <c r="L1962" s="9">
        <f>(((K1962/60)/60/24)+DATE(1970,1,1))</f>
        <v>42167.434166666666</v>
      </c>
      <c r="M1962" t="b">
        <v>1</v>
      </c>
      <c r="N1962">
        <v>57</v>
      </c>
      <c r="O1962" t="b">
        <v>1</v>
      </c>
      <c r="P1962" s="14" t="s">
        <v>8319</v>
      </c>
      <c r="Q1962" t="s">
        <v>8320</v>
      </c>
      <c r="R1962" s="12">
        <f>ROUND(E1962/D1962*100,0)</f>
        <v>106</v>
      </c>
      <c r="S1962">
        <f>IFERROR(ROUND(E1962/N1962,2),0)</f>
        <v>46.43</v>
      </c>
    </row>
    <row r="1963" spans="1:19" ht="43" hidden="1" x14ac:dyDescent="0.5">
      <c r="A1963">
        <v>3257</v>
      </c>
      <c r="B1963" s="3" t="s">
        <v>3257</v>
      </c>
      <c r="C1963" s="3" t="s">
        <v>7367</v>
      </c>
      <c r="D1963" s="6">
        <v>2000</v>
      </c>
      <c r="E1963" s="8">
        <v>2125.9899999999998</v>
      </c>
      <c r="F1963" t="s">
        <v>8218</v>
      </c>
      <c r="G1963" t="s">
        <v>8224</v>
      </c>
      <c r="H1963" t="s">
        <v>8246</v>
      </c>
      <c r="I1963">
        <v>1487769952</v>
      </c>
      <c r="J1963" s="9">
        <f>(((I1963/60)/60/24)+DATE(1970,1,1))</f>
        <v>42788.559629629628</v>
      </c>
      <c r="K1963">
        <v>1485177952</v>
      </c>
      <c r="L1963" s="9">
        <f>(((K1963/60)/60/24)+DATE(1970,1,1))</f>
        <v>42758.559629629628</v>
      </c>
      <c r="M1963" t="b">
        <v>0</v>
      </c>
      <c r="N1963">
        <v>41</v>
      </c>
      <c r="O1963" t="b">
        <v>1</v>
      </c>
      <c r="P1963" s="14" t="s">
        <v>8319</v>
      </c>
      <c r="Q1963" t="s">
        <v>8320</v>
      </c>
      <c r="R1963" s="12">
        <f>ROUND(E1963/D1963*100,0)</f>
        <v>106</v>
      </c>
      <c r="S1963">
        <f>IFERROR(ROUND(E1963/N1963,2),0)</f>
        <v>51.85</v>
      </c>
    </row>
    <row r="1964" spans="1:19" ht="43" hidden="1" x14ac:dyDescent="0.5">
      <c r="A1964">
        <v>3330</v>
      </c>
      <c r="B1964" s="3" t="s">
        <v>3330</v>
      </c>
      <c r="C1964" s="3" t="s">
        <v>7440</v>
      </c>
      <c r="D1964" s="6">
        <v>1500</v>
      </c>
      <c r="E1964" s="8">
        <v>1594</v>
      </c>
      <c r="F1964" t="s">
        <v>8218</v>
      </c>
      <c r="G1964" t="s">
        <v>8224</v>
      </c>
      <c r="H1964" t="s">
        <v>8246</v>
      </c>
      <c r="I1964">
        <v>1427919468</v>
      </c>
      <c r="J1964" s="9">
        <f>(((I1964/60)/60/24)+DATE(1970,1,1))</f>
        <v>42095.845694444448</v>
      </c>
      <c r="K1964">
        <v>1425331068</v>
      </c>
      <c r="L1964" s="9">
        <f>(((K1964/60)/60/24)+DATE(1970,1,1))</f>
        <v>42065.887361111112</v>
      </c>
      <c r="M1964" t="b">
        <v>0</v>
      </c>
      <c r="N1964">
        <v>69</v>
      </c>
      <c r="O1964" t="b">
        <v>1</v>
      </c>
      <c r="P1964" s="14" t="s">
        <v>8319</v>
      </c>
      <c r="Q1964" t="s">
        <v>8320</v>
      </c>
      <c r="R1964" s="12">
        <f>ROUND(E1964/D1964*100,0)</f>
        <v>106</v>
      </c>
      <c r="S1964">
        <f>IFERROR(ROUND(E1964/N1964,2),0)</f>
        <v>23.1</v>
      </c>
    </row>
    <row r="1965" spans="1:19" ht="28.7" hidden="1" x14ac:dyDescent="0.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 s="9">
        <f>(((I1965/60)/60/24)+DATE(1970,1,1))</f>
        <v>42718.665972222225</v>
      </c>
      <c r="K1965">
        <v>1479866343</v>
      </c>
      <c r="L1965" s="9">
        <f>(((K1965/60)/60/24)+DATE(1970,1,1))</f>
        <v>42697.082673611112</v>
      </c>
      <c r="M1965" t="b">
        <v>0</v>
      </c>
      <c r="N1965">
        <v>72</v>
      </c>
      <c r="O1965" t="b">
        <v>1</v>
      </c>
      <c r="P1965" s="14" t="s">
        <v>8319</v>
      </c>
      <c r="Q1965" t="s">
        <v>8320</v>
      </c>
      <c r="R1965" s="12">
        <f>ROUND(E1965/D1965*100,0)</f>
        <v>101</v>
      </c>
      <c r="S1965">
        <f>IFERROR(ROUND(E1965/N1965,2),0)</f>
        <v>126.72</v>
      </c>
    </row>
    <row r="1966" spans="1:19" ht="43" hidden="1" x14ac:dyDescent="0.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 s="9">
        <f>(((I1966/60)/60/24)+DATE(1970,1,1))</f>
        <v>41870.666666666664</v>
      </c>
      <c r="K1966">
        <v>1406831445</v>
      </c>
      <c r="L1966" s="9">
        <f>(((K1966/60)/60/24)+DATE(1970,1,1))</f>
        <v>41851.771354166667</v>
      </c>
      <c r="M1966" t="b">
        <v>0</v>
      </c>
      <c r="N1966">
        <v>26</v>
      </c>
      <c r="O1966" t="b">
        <v>1</v>
      </c>
      <c r="P1966" s="14" t="s">
        <v>8319</v>
      </c>
      <c r="Q1966" t="s">
        <v>8320</v>
      </c>
      <c r="R1966" s="12">
        <f>ROUND(E1966/D1966*100,0)</f>
        <v>101</v>
      </c>
      <c r="S1966">
        <f>IFERROR(ROUND(E1966/N1966,2),0)</f>
        <v>302.31</v>
      </c>
    </row>
    <row r="1967" spans="1:19" ht="43" hidden="1" x14ac:dyDescent="0.5">
      <c r="A1967">
        <v>3364</v>
      </c>
      <c r="B1967" s="3" t="s">
        <v>3363</v>
      </c>
      <c r="C1967" s="3" t="s">
        <v>7474</v>
      </c>
      <c r="D1967" s="6">
        <v>3000</v>
      </c>
      <c r="E1967" s="8">
        <v>3178</v>
      </c>
      <c r="F1967" t="s">
        <v>8218</v>
      </c>
      <c r="G1967" t="s">
        <v>8224</v>
      </c>
      <c r="H1967" t="s">
        <v>8246</v>
      </c>
      <c r="I1967">
        <v>1458075600</v>
      </c>
      <c r="J1967" s="9">
        <f>(((I1967/60)/60/24)+DATE(1970,1,1))</f>
        <v>42444.875</v>
      </c>
      <c r="K1967">
        <v>1456183649</v>
      </c>
      <c r="L1967" s="9">
        <f>(((K1967/60)/60/24)+DATE(1970,1,1))</f>
        <v>42422.977418981478</v>
      </c>
      <c r="M1967" t="b">
        <v>0</v>
      </c>
      <c r="N1967">
        <v>72</v>
      </c>
      <c r="O1967" t="b">
        <v>1</v>
      </c>
      <c r="P1967" s="14" t="s">
        <v>8319</v>
      </c>
      <c r="Q1967" t="s">
        <v>8320</v>
      </c>
      <c r="R1967" s="12">
        <f>ROUND(E1967/D1967*100,0)</f>
        <v>106</v>
      </c>
      <c r="S1967">
        <f>IFERROR(ROUND(E1967/N1967,2),0)</f>
        <v>44.14</v>
      </c>
    </row>
    <row r="1968" spans="1:19" ht="43" hidden="1" x14ac:dyDescent="0.5">
      <c r="A1968">
        <v>1298</v>
      </c>
      <c r="B1968" s="3" t="s">
        <v>1299</v>
      </c>
      <c r="C1968" s="3" t="s">
        <v>5408</v>
      </c>
      <c r="D1968" s="6">
        <v>2000</v>
      </c>
      <c r="E1968" s="8">
        <v>2093</v>
      </c>
      <c r="F1968" t="s">
        <v>8218</v>
      </c>
      <c r="G1968" t="s">
        <v>8224</v>
      </c>
      <c r="H1968" t="s">
        <v>8246</v>
      </c>
      <c r="I1968">
        <v>1461860432</v>
      </c>
      <c r="J1968" s="9">
        <f>(((I1968/60)/60/24)+DATE(1970,1,1))</f>
        <v>42488.680925925932</v>
      </c>
      <c r="K1968">
        <v>1459268432</v>
      </c>
      <c r="L1968" s="9">
        <f>(((K1968/60)/60/24)+DATE(1970,1,1))</f>
        <v>42458.680925925932</v>
      </c>
      <c r="M1968" t="b">
        <v>0</v>
      </c>
      <c r="N1968">
        <v>33</v>
      </c>
      <c r="O1968" t="b">
        <v>1</v>
      </c>
      <c r="P1968" s="14" t="s">
        <v>8319</v>
      </c>
      <c r="Q1968" t="s">
        <v>8320</v>
      </c>
      <c r="R1968" s="12">
        <f>ROUND(E1968/D1968*100,0)</f>
        <v>105</v>
      </c>
      <c r="S1968">
        <f>IFERROR(ROUND(E1968/N1968,2),0)</f>
        <v>63.42</v>
      </c>
    </row>
    <row r="1969" spans="1:19" ht="43" hidden="1" x14ac:dyDescent="0.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 s="9">
        <f>(((I1969/60)/60/24)+DATE(1970,1,1))</f>
        <v>41782.83457175926</v>
      </c>
      <c r="K1969">
        <v>1398283307</v>
      </c>
      <c r="L1969" s="9">
        <f>(((K1969/60)/60/24)+DATE(1970,1,1))</f>
        <v>41752.83457175926</v>
      </c>
      <c r="M1969" t="b">
        <v>0</v>
      </c>
      <c r="N1969">
        <v>56</v>
      </c>
      <c r="O1969" t="b">
        <v>1</v>
      </c>
      <c r="P1969" s="14" t="s">
        <v>8319</v>
      </c>
      <c r="Q1969" t="s">
        <v>8320</v>
      </c>
      <c r="R1969" s="12">
        <f>ROUND(E1969/D1969*100,0)</f>
        <v>101</v>
      </c>
      <c r="S1969">
        <f>IFERROR(ROUND(E1969/N1969,2),0)</f>
        <v>72.05</v>
      </c>
    </row>
    <row r="1970" spans="1:19" ht="43" hidden="1" x14ac:dyDescent="0.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 s="9">
        <f>(((I1970/60)/60/24)+DATE(1970,1,1))</f>
        <v>42067.791238425925</v>
      </c>
      <c r="K1970">
        <v>1422903563</v>
      </c>
      <c r="L1970" s="9">
        <f>(((K1970/60)/60/24)+DATE(1970,1,1))</f>
        <v>42037.791238425925</v>
      </c>
      <c r="M1970" t="b">
        <v>0</v>
      </c>
      <c r="N1970">
        <v>98</v>
      </c>
      <c r="O1970" t="b">
        <v>1</v>
      </c>
      <c r="P1970" s="14" t="s">
        <v>8319</v>
      </c>
      <c r="Q1970" t="s">
        <v>8320</v>
      </c>
      <c r="R1970" s="12">
        <f>ROUND(E1970/D1970*100,0)</f>
        <v>101</v>
      </c>
      <c r="S1970">
        <f>IFERROR(ROUND(E1970/N1970,2),0)</f>
        <v>103.21</v>
      </c>
    </row>
    <row r="1971" spans="1:19" ht="43" hidden="1" x14ac:dyDescent="0.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 s="9">
        <f>(((I1971/60)/60/24)+DATE(1970,1,1))</f>
        <v>42235.710879629631</v>
      </c>
      <c r="K1971">
        <v>1437411820</v>
      </c>
      <c r="L1971" s="9">
        <f>(((K1971/60)/60/24)+DATE(1970,1,1))</f>
        <v>42205.710879629631</v>
      </c>
      <c r="M1971" t="b">
        <v>0</v>
      </c>
      <c r="N1971">
        <v>36</v>
      </c>
      <c r="O1971" t="b">
        <v>1</v>
      </c>
      <c r="P1971" s="14" t="s">
        <v>8319</v>
      </c>
      <c r="Q1971" t="s">
        <v>8320</v>
      </c>
      <c r="R1971" s="12">
        <f>ROUND(E1971/D1971*100,0)</f>
        <v>101</v>
      </c>
      <c r="S1971">
        <f>IFERROR(ROUND(E1971/N1971,2),0)</f>
        <v>84.17</v>
      </c>
    </row>
    <row r="1972" spans="1:19" ht="43" hidden="1" x14ac:dyDescent="0.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 s="9">
        <f>(((I1972/60)/60/24)+DATE(1970,1,1))</f>
        <v>42115.723692129628</v>
      </c>
      <c r="K1972">
        <v>1427304127</v>
      </c>
      <c r="L1972" s="9">
        <f>(((K1972/60)/60/24)+DATE(1970,1,1))</f>
        <v>42088.723692129628</v>
      </c>
      <c r="M1972" t="b">
        <v>0</v>
      </c>
      <c r="N1972">
        <v>16</v>
      </c>
      <c r="O1972" t="b">
        <v>1</v>
      </c>
      <c r="P1972" s="14" t="s">
        <v>8319</v>
      </c>
      <c r="Q1972" t="s">
        <v>8320</v>
      </c>
      <c r="R1972" s="12">
        <f>ROUND(E1972/D1972*100,0)</f>
        <v>101</v>
      </c>
      <c r="S1972">
        <f>IFERROR(ROUND(E1972/N1972,2),0)</f>
        <v>41.13</v>
      </c>
    </row>
    <row r="1973" spans="1:19" ht="43" hidden="1" x14ac:dyDescent="0.5">
      <c r="A1973">
        <v>2819</v>
      </c>
      <c r="B1973" s="3" t="s">
        <v>2819</v>
      </c>
      <c r="C1973" s="3" t="s">
        <v>6929</v>
      </c>
      <c r="D1973" s="6">
        <v>5000</v>
      </c>
      <c r="E1973" s="8">
        <v>5240</v>
      </c>
      <c r="F1973" t="s">
        <v>8218</v>
      </c>
      <c r="G1973" t="s">
        <v>8224</v>
      </c>
      <c r="H1973" t="s">
        <v>8246</v>
      </c>
      <c r="I1973">
        <v>1434285409</v>
      </c>
      <c r="J1973" s="9">
        <f>(((I1973/60)/60/24)+DATE(1970,1,1))</f>
        <v>42169.525567129633</v>
      </c>
      <c r="K1973">
        <v>1431693409</v>
      </c>
      <c r="L1973" s="9">
        <f>(((K1973/60)/60/24)+DATE(1970,1,1))</f>
        <v>42139.525567129633</v>
      </c>
      <c r="M1973" t="b">
        <v>0</v>
      </c>
      <c r="N1973">
        <v>104</v>
      </c>
      <c r="O1973" t="b">
        <v>1</v>
      </c>
      <c r="P1973" s="14" t="s">
        <v>8319</v>
      </c>
      <c r="Q1973" t="s">
        <v>8320</v>
      </c>
      <c r="R1973" s="12">
        <f>ROUND(E1973/D1973*100,0)</f>
        <v>105</v>
      </c>
      <c r="S1973">
        <f>IFERROR(ROUND(E1973/N1973,2),0)</f>
        <v>50.38</v>
      </c>
    </row>
    <row r="1974" spans="1:19" ht="43" hidden="1" x14ac:dyDescent="0.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 s="9">
        <f>(((I1974/60)/60/24)+DATE(1970,1,1))</f>
        <v>42656.7503125</v>
      </c>
      <c r="K1974">
        <v>1473789627</v>
      </c>
      <c r="L1974" s="9">
        <f>(((K1974/60)/60/24)+DATE(1970,1,1))</f>
        <v>42626.7503125</v>
      </c>
      <c r="M1974" t="b">
        <v>0</v>
      </c>
      <c r="N1974">
        <v>69</v>
      </c>
      <c r="O1974" t="b">
        <v>1</v>
      </c>
      <c r="P1974" s="14" t="s">
        <v>8319</v>
      </c>
      <c r="Q1974" t="s">
        <v>8320</v>
      </c>
      <c r="R1974" s="12">
        <f>ROUND(E1974/D1974*100,0)</f>
        <v>101</v>
      </c>
      <c r="S1974">
        <f>IFERROR(ROUND(E1974/N1974,2),0)</f>
        <v>145.87</v>
      </c>
    </row>
    <row r="1975" spans="1:19" hidden="1" x14ac:dyDescent="0.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 s="9">
        <f>(((I1975/60)/60/24)+DATE(1970,1,1))</f>
        <v>42083.630000000005</v>
      </c>
      <c r="K1975">
        <v>1424275632</v>
      </c>
      <c r="L1975" s="9">
        <f>(((K1975/60)/60/24)+DATE(1970,1,1))</f>
        <v>42053.671666666662</v>
      </c>
      <c r="M1975" t="b">
        <v>0</v>
      </c>
      <c r="N1975">
        <v>47</v>
      </c>
      <c r="O1975" t="b">
        <v>1</v>
      </c>
      <c r="P1975" s="14" t="s">
        <v>8319</v>
      </c>
      <c r="Q1975" t="s">
        <v>8320</v>
      </c>
      <c r="R1975" s="12">
        <f>ROUND(E1975/D1975*100,0)</f>
        <v>101</v>
      </c>
      <c r="S1975">
        <f>IFERROR(ROUND(E1975/N1975,2),0)</f>
        <v>64.47</v>
      </c>
    </row>
    <row r="1976" spans="1:19" ht="43" hidden="1" x14ac:dyDescent="0.5">
      <c r="A1976">
        <v>3161</v>
      </c>
      <c r="B1976" s="3" t="s">
        <v>3161</v>
      </c>
      <c r="C1976" s="3" t="s">
        <v>7271</v>
      </c>
      <c r="D1976" s="6">
        <v>2000</v>
      </c>
      <c r="E1976" s="8">
        <v>2102</v>
      </c>
      <c r="F1976" t="s">
        <v>8218</v>
      </c>
      <c r="G1976" t="s">
        <v>8224</v>
      </c>
      <c r="H1976" t="s">
        <v>8246</v>
      </c>
      <c r="I1976">
        <v>1413377522</v>
      </c>
      <c r="J1976" s="9">
        <f>(((I1976/60)/60/24)+DATE(1970,1,1))</f>
        <v>41927.536134259259</v>
      </c>
      <c r="K1976">
        <v>1410785522</v>
      </c>
      <c r="L1976" s="9">
        <f>(((K1976/60)/60/24)+DATE(1970,1,1))</f>
        <v>41897.536134259259</v>
      </c>
      <c r="M1976" t="b">
        <v>1</v>
      </c>
      <c r="N1976">
        <v>74</v>
      </c>
      <c r="O1976" t="b">
        <v>1</v>
      </c>
      <c r="P1976" s="14" t="s">
        <v>8319</v>
      </c>
      <c r="Q1976" t="s">
        <v>8320</v>
      </c>
      <c r="R1976" s="12">
        <f>ROUND(E1976/D1976*100,0)</f>
        <v>105</v>
      </c>
      <c r="S1976">
        <f>IFERROR(ROUND(E1976/N1976,2),0)</f>
        <v>28.41</v>
      </c>
    </row>
    <row r="1977" spans="1:19" ht="43" hidden="1" x14ac:dyDescent="0.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 s="9">
        <f>(((I1977/60)/60/24)+DATE(1970,1,1))</f>
        <v>42402.693055555559</v>
      </c>
      <c r="K1977">
        <v>1451839080</v>
      </c>
      <c r="L1977" s="9">
        <f>(((K1977/60)/60/24)+DATE(1970,1,1))</f>
        <v>42372.693055555559</v>
      </c>
      <c r="M1977" t="b">
        <v>0</v>
      </c>
      <c r="N1977">
        <v>30</v>
      </c>
      <c r="O1977" t="b">
        <v>1</v>
      </c>
      <c r="P1977" s="14" t="s">
        <v>8319</v>
      </c>
      <c r="Q1977" t="s">
        <v>8320</v>
      </c>
      <c r="R1977" s="12">
        <f>ROUND(E1977/D1977*100,0)</f>
        <v>101</v>
      </c>
      <c r="S1977">
        <f>IFERROR(ROUND(E1977/N1977,2),0)</f>
        <v>55.33</v>
      </c>
    </row>
    <row r="1978" spans="1:19" ht="43" hidden="1" x14ac:dyDescent="0.5">
      <c r="A1978">
        <v>3283</v>
      </c>
      <c r="B1978" s="3" t="s">
        <v>3283</v>
      </c>
      <c r="C1978" s="3" t="s">
        <v>7393</v>
      </c>
      <c r="D1978" s="6">
        <v>800</v>
      </c>
      <c r="E1978" s="8">
        <v>838</v>
      </c>
      <c r="F1978" t="s">
        <v>8218</v>
      </c>
      <c r="G1978" t="s">
        <v>8224</v>
      </c>
      <c r="H1978" t="s">
        <v>8246</v>
      </c>
      <c r="I1978">
        <v>1455138000</v>
      </c>
      <c r="J1978" s="9">
        <f>(((I1978/60)/60/24)+DATE(1970,1,1))</f>
        <v>42410.875</v>
      </c>
      <c r="K1978">
        <v>1452448298</v>
      </c>
      <c r="L1978" s="9">
        <f>(((K1978/60)/60/24)+DATE(1970,1,1))</f>
        <v>42379.74418981481</v>
      </c>
      <c r="M1978" t="b">
        <v>0</v>
      </c>
      <c r="N1978">
        <v>47</v>
      </c>
      <c r="O1978" t="b">
        <v>1</v>
      </c>
      <c r="P1978" s="14" t="s">
        <v>8319</v>
      </c>
      <c r="Q1978" t="s">
        <v>8320</v>
      </c>
      <c r="R1978" s="12">
        <f>ROUND(E1978/D1978*100,0)</f>
        <v>105</v>
      </c>
      <c r="S1978">
        <f>IFERROR(ROUND(E1978/N1978,2),0)</f>
        <v>17.829999999999998</v>
      </c>
    </row>
    <row r="1979" spans="1:19" ht="43" hidden="1" x14ac:dyDescent="0.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 s="9">
        <f>(((I1979/60)/60/24)+DATE(1970,1,1))</f>
        <v>41822.62090277778</v>
      </c>
      <c r="K1979">
        <v>1402584846</v>
      </c>
      <c r="L1979" s="9">
        <f>(((K1979/60)/60/24)+DATE(1970,1,1))</f>
        <v>41802.62090277778</v>
      </c>
      <c r="M1979" t="b">
        <v>0</v>
      </c>
      <c r="N1979">
        <v>15</v>
      </c>
      <c r="O1979" t="b">
        <v>1</v>
      </c>
      <c r="P1979" s="14" t="s">
        <v>8319</v>
      </c>
      <c r="Q1979" t="s">
        <v>8320</v>
      </c>
      <c r="R1979" s="12">
        <f>ROUND(E1979/D1979*100,0)</f>
        <v>101</v>
      </c>
      <c r="S1979">
        <f>IFERROR(ROUND(E1979/N1979,2),0)</f>
        <v>60.33</v>
      </c>
    </row>
    <row r="1980" spans="1:19" ht="43" hidden="1" x14ac:dyDescent="0.5">
      <c r="A1980">
        <v>3541</v>
      </c>
      <c r="B1980" s="3" t="s">
        <v>3540</v>
      </c>
      <c r="C1980" s="3" t="s">
        <v>7651</v>
      </c>
      <c r="D1980" s="6">
        <v>1200</v>
      </c>
      <c r="E1980" s="8">
        <v>1260</v>
      </c>
      <c r="F1980" t="s">
        <v>8218</v>
      </c>
      <c r="G1980" t="s">
        <v>8224</v>
      </c>
      <c r="H1980" t="s">
        <v>8246</v>
      </c>
      <c r="I1980">
        <v>1441042275</v>
      </c>
      <c r="J1980" s="9">
        <f>(((I1980/60)/60/24)+DATE(1970,1,1))</f>
        <v>42247.730034722219</v>
      </c>
      <c r="K1980">
        <v>1438882275</v>
      </c>
      <c r="L1980" s="9">
        <f>(((K1980/60)/60/24)+DATE(1970,1,1))</f>
        <v>42222.730034722219</v>
      </c>
      <c r="M1980" t="b">
        <v>0</v>
      </c>
      <c r="N1980">
        <v>32</v>
      </c>
      <c r="O1980" t="b">
        <v>1</v>
      </c>
      <c r="P1980" s="14" t="s">
        <v>8319</v>
      </c>
      <c r="Q1980" t="s">
        <v>8320</v>
      </c>
      <c r="R1980" s="12">
        <f>ROUND(E1980/D1980*100,0)</f>
        <v>105</v>
      </c>
      <c r="S1980">
        <f>IFERROR(ROUND(E1980/N1980,2),0)</f>
        <v>39.380000000000003</v>
      </c>
    </row>
    <row r="1981" spans="1:19" ht="43" hidden="1" x14ac:dyDescent="0.5">
      <c r="A1981">
        <v>3550</v>
      </c>
      <c r="B1981" s="3" t="s">
        <v>3549</v>
      </c>
      <c r="C1981" s="3" t="s">
        <v>7660</v>
      </c>
      <c r="D1981" s="6">
        <v>2500</v>
      </c>
      <c r="E1981" s="8">
        <v>2620</v>
      </c>
      <c r="F1981" t="s">
        <v>8218</v>
      </c>
      <c r="G1981" t="s">
        <v>8224</v>
      </c>
      <c r="H1981" t="s">
        <v>8246</v>
      </c>
      <c r="I1981">
        <v>1462224398</v>
      </c>
      <c r="J1981" s="9">
        <f>(((I1981/60)/60/24)+DATE(1970,1,1))</f>
        <v>42492.893495370372</v>
      </c>
      <c r="K1981">
        <v>1459632398</v>
      </c>
      <c r="L1981" s="9">
        <f>(((K1981/60)/60/24)+DATE(1970,1,1))</f>
        <v>42462.893495370372</v>
      </c>
      <c r="M1981" t="b">
        <v>0</v>
      </c>
      <c r="N1981">
        <v>64</v>
      </c>
      <c r="O1981" t="b">
        <v>1</v>
      </c>
      <c r="P1981" s="14" t="s">
        <v>8319</v>
      </c>
      <c r="Q1981" t="s">
        <v>8320</v>
      </c>
      <c r="R1981" s="12">
        <f>ROUND(E1981/D1981*100,0)</f>
        <v>105</v>
      </c>
      <c r="S1981">
        <f>IFERROR(ROUND(E1981/N1981,2),0)</f>
        <v>40.94</v>
      </c>
    </row>
    <row r="1982" spans="1:19" ht="43" hidden="1" x14ac:dyDescent="0.5">
      <c r="A1982">
        <v>3563</v>
      </c>
      <c r="B1982" s="3" t="s">
        <v>3562</v>
      </c>
      <c r="C1982" s="3" t="s">
        <v>7673</v>
      </c>
      <c r="D1982" s="6">
        <v>500</v>
      </c>
      <c r="E1982" s="8">
        <v>527.45000000000005</v>
      </c>
      <c r="F1982" t="s">
        <v>8218</v>
      </c>
      <c r="G1982" t="s">
        <v>8224</v>
      </c>
      <c r="H1982" t="s">
        <v>8246</v>
      </c>
      <c r="I1982">
        <v>1470078000</v>
      </c>
      <c r="J1982" s="9">
        <f>(((I1982/60)/60/24)+DATE(1970,1,1))</f>
        <v>42583.791666666672</v>
      </c>
      <c r="K1982">
        <v>1467648456</v>
      </c>
      <c r="L1982" s="9">
        <f>(((K1982/60)/60/24)+DATE(1970,1,1))</f>
        <v>42555.671944444446</v>
      </c>
      <c r="M1982" t="b">
        <v>0</v>
      </c>
      <c r="N1982">
        <v>25</v>
      </c>
      <c r="O1982" t="b">
        <v>1</v>
      </c>
      <c r="P1982" s="14" t="s">
        <v>8319</v>
      </c>
      <c r="Q1982" t="s">
        <v>8320</v>
      </c>
      <c r="R1982" s="12">
        <f>ROUND(E1982/D1982*100,0)</f>
        <v>105</v>
      </c>
      <c r="S1982">
        <f>IFERROR(ROUND(E1982/N1982,2),0)</f>
        <v>21.1</v>
      </c>
    </row>
    <row r="1983" spans="1:19" ht="43" hidden="1" x14ac:dyDescent="0.5">
      <c r="A1983">
        <v>3566</v>
      </c>
      <c r="B1983" s="3" t="s">
        <v>3565</v>
      </c>
      <c r="C1983" s="3" t="s">
        <v>7676</v>
      </c>
      <c r="D1983" s="6">
        <v>2000</v>
      </c>
      <c r="E1983" s="8">
        <v>2095</v>
      </c>
      <c r="F1983" t="s">
        <v>8218</v>
      </c>
      <c r="G1983" t="s">
        <v>8224</v>
      </c>
      <c r="H1983" t="s">
        <v>8246</v>
      </c>
      <c r="I1983">
        <v>1422015083</v>
      </c>
      <c r="J1983" s="9">
        <f>(((I1983/60)/60/24)+DATE(1970,1,1))</f>
        <v>42027.507905092592</v>
      </c>
      <c r="K1983">
        <v>1419423083</v>
      </c>
      <c r="L1983" s="9">
        <f>(((K1983/60)/60/24)+DATE(1970,1,1))</f>
        <v>41997.507905092592</v>
      </c>
      <c r="M1983" t="b">
        <v>0</v>
      </c>
      <c r="N1983">
        <v>38</v>
      </c>
      <c r="O1983" t="b">
        <v>1</v>
      </c>
      <c r="P1983" s="14" t="s">
        <v>8319</v>
      </c>
      <c r="Q1983" t="s">
        <v>8320</v>
      </c>
      <c r="R1983" s="12">
        <f>ROUND(E1983/D1983*100,0)</f>
        <v>105</v>
      </c>
      <c r="S1983">
        <f>IFERROR(ROUND(E1983/N1983,2),0)</f>
        <v>55.13</v>
      </c>
    </row>
    <row r="1984" spans="1:19" ht="28.7" hidden="1" x14ac:dyDescent="0.5">
      <c r="A1984">
        <v>3607</v>
      </c>
      <c r="B1984" s="3" t="s">
        <v>3606</v>
      </c>
      <c r="C1984" s="3" t="s">
        <v>7717</v>
      </c>
      <c r="D1984" s="6">
        <v>550</v>
      </c>
      <c r="E1984" s="8">
        <v>580</v>
      </c>
      <c r="F1984" t="s">
        <v>8218</v>
      </c>
      <c r="G1984" t="s">
        <v>8224</v>
      </c>
      <c r="H1984" t="s">
        <v>8246</v>
      </c>
      <c r="I1984">
        <v>1450137600</v>
      </c>
      <c r="J1984" s="9">
        <f>(((I1984/60)/60/24)+DATE(1970,1,1))</f>
        <v>42353</v>
      </c>
      <c r="K1984">
        <v>1448924882</v>
      </c>
      <c r="L1984" s="9">
        <f>(((K1984/60)/60/24)+DATE(1970,1,1))</f>
        <v>42338.963912037041</v>
      </c>
      <c r="M1984" t="b">
        <v>0</v>
      </c>
      <c r="N1984">
        <v>20</v>
      </c>
      <c r="O1984" t="b">
        <v>1</v>
      </c>
      <c r="P1984" s="14" t="s">
        <v>8319</v>
      </c>
      <c r="Q1984" t="s">
        <v>8320</v>
      </c>
      <c r="R1984" s="12">
        <f>ROUND(E1984/D1984*100,0)</f>
        <v>105</v>
      </c>
      <c r="S1984">
        <f>IFERROR(ROUND(E1984/N1984,2),0)</f>
        <v>29</v>
      </c>
    </row>
    <row r="1985" spans="1:19" ht="43" hidden="1" x14ac:dyDescent="0.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 s="9">
        <f>(((I1985/60)/60/24)+DATE(1970,1,1))</f>
        <v>42593.165972222225</v>
      </c>
      <c r="K1985">
        <v>1468176527</v>
      </c>
      <c r="L1985" s="9">
        <f>(((K1985/60)/60/24)+DATE(1970,1,1))</f>
        <v>42561.783877314811</v>
      </c>
      <c r="M1985" t="b">
        <v>0</v>
      </c>
      <c r="N1985">
        <v>102</v>
      </c>
      <c r="O1985" t="b">
        <v>1</v>
      </c>
      <c r="P1985" s="14" t="s">
        <v>8319</v>
      </c>
      <c r="Q1985" t="s">
        <v>8320</v>
      </c>
      <c r="R1985" s="12">
        <f>ROUND(E1985/D1985*100,0)</f>
        <v>101</v>
      </c>
      <c r="S1985">
        <f>IFERROR(ROUND(E1985/N1985,2),0)</f>
        <v>99.34</v>
      </c>
    </row>
    <row r="1986" spans="1:19" ht="57.35" hidden="1" x14ac:dyDescent="0.5">
      <c r="A1986">
        <v>2840</v>
      </c>
      <c r="B1986" s="3" t="s">
        <v>2840</v>
      </c>
      <c r="C1986" s="3" t="s">
        <v>6950</v>
      </c>
      <c r="D1986" s="6">
        <v>2500</v>
      </c>
      <c r="E1986" s="8">
        <v>2600</v>
      </c>
      <c r="F1986" t="s">
        <v>8218</v>
      </c>
      <c r="G1986" t="s">
        <v>8224</v>
      </c>
      <c r="H1986" t="s">
        <v>8246</v>
      </c>
      <c r="I1986">
        <v>1426698000</v>
      </c>
      <c r="J1986" s="9">
        <f>(((I1986/60)/60/24)+DATE(1970,1,1))</f>
        <v>42081.708333333328</v>
      </c>
      <c r="K1986">
        <v>1424825479</v>
      </c>
      <c r="L1986" s="9">
        <f>(((K1986/60)/60/24)+DATE(1970,1,1))</f>
        <v>42060.035636574074</v>
      </c>
      <c r="M1986" t="b">
        <v>0</v>
      </c>
      <c r="N1986">
        <v>132</v>
      </c>
      <c r="O1986" t="b">
        <v>1</v>
      </c>
      <c r="P1986" s="14" t="s">
        <v>8319</v>
      </c>
      <c r="Q1986" t="s">
        <v>8320</v>
      </c>
      <c r="R1986" s="12">
        <f>ROUND(E1986/D1986*100,0)</f>
        <v>104</v>
      </c>
      <c r="S1986">
        <f>IFERROR(ROUND(E1986/N1986,2),0)</f>
        <v>19.7</v>
      </c>
    </row>
    <row r="1987" spans="1:19" ht="43" hidden="1" x14ac:dyDescent="0.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 s="9">
        <f>(((I1987/60)/60/24)+DATE(1970,1,1))</f>
        <v>42174.041851851856</v>
      </c>
      <c r="K1987">
        <v>1432083616</v>
      </c>
      <c r="L1987" s="9">
        <f>(((K1987/60)/60/24)+DATE(1970,1,1))</f>
        <v>42144.041851851856</v>
      </c>
      <c r="M1987" t="b">
        <v>0</v>
      </c>
      <c r="N1987">
        <v>71</v>
      </c>
      <c r="O1987" t="b">
        <v>1</v>
      </c>
      <c r="P1987" s="14" t="s">
        <v>8319</v>
      </c>
      <c r="Q1987" t="s">
        <v>8320</v>
      </c>
      <c r="R1987" s="12">
        <f>ROUND(E1987/D1987*100,0)</f>
        <v>101</v>
      </c>
      <c r="S1987">
        <f>IFERROR(ROUND(E1987/N1987,2),0)</f>
        <v>35.49</v>
      </c>
    </row>
    <row r="1988" spans="1:19" ht="43" hidden="1" x14ac:dyDescent="0.5">
      <c r="A1988">
        <v>3226</v>
      </c>
      <c r="B1988" s="3" t="s">
        <v>3226</v>
      </c>
      <c r="C1988" s="3" t="s">
        <v>7336</v>
      </c>
      <c r="D1988" s="6">
        <v>1200</v>
      </c>
      <c r="E1988" s="8">
        <v>1250</v>
      </c>
      <c r="F1988" t="s">
        <v>8218</v>
      </c>
      <c r="G1988" t="s">
        <v>8224</v>
      </c>
      <c r="H1988" t="s">
        <v>8246</v>
      </c>
      <c r="I1988">
        <v>1446213612</v>
      </c>
      <c r="J1988" s="9">
        <f>(((I1988/60)/60/24)+DATE(1970,1,1))</f>
        <v>42307.583472222221</v>
      </c>
      <c r="K1988">
        <v>1443621612</v>
      </c>
      <c r="L1988" s="9">
        <f>(((K1988/60)/60/24)+DATE(1970,1,1))</f>
        <v>42277.583472222221</v>
      </c>
      <c r="M1988" t="b">
        <v>1</v>
      </c>
      <c r="N1988">
        <v>21</v>
      </c>
      <c r="O1988" t="b">
        <v>1</v>
      </c>
      <c r="P1988" s="14" t="s">
        <v>8319</v>
      </c>
      <c r="Q1988" t="s">
        <v>8320</v>
      </c>
      <c r="R1988" s="12">
        <f>ROUND(E1988/D1988*100,0)</f>
        <v>104</v>
      </c>
      <c r="S1988">
        <f>IFERROR(ROUND(E1988/N1988,2),0)</f>
        <v>59.52</v>
      </c>
    </row>
    <row r="1989" spans="1:19" ht="43" hidden="1" x14ac:dyDescent="0.5">
      <c r="A1989">
        <v>3379</v>
      </c>
      <c r="B1989" s="3" t="s">
        <v>3378</v>
      </c>
      <c r="C1989" s="3" t="s">
        <v>7489</v>
      </c>
      <c r="D1989" s="6">
        <v>2000</v>
      </c>
      <c r="E1989" s="8">
        <v>2073</v>
      </c>
      <c r="F1989" t="s">
        <v>8218</v>
      </c>
      <c r="G1989" t="s">
        <v>8224</v>
      </c>
      <c r="H1989" t="s">
        <v>8246</v>
      </c>
      <c r="I1989">
        <v>1440630000</v>
      </c>
      <c r="J1989" s="9">
        <f>(((I1989/60)/60/24)+DATE(1970,1,1))</f>
        <v>42242.958333333328</v>
      </c>
      <c r="K1989">
        <v>1439122800</v>
      </c>
      <c r="L1989" s="9">
        <f>(((K1989/60)/60/24)+DATE(1970,1,1))</f>
        <v>42225.513888888891</v>
      </c>
      <c r="M1989" t="b">
        <v>0</v>
      </c>
      <c r="N1989">
        <v>38</v>
      </c>
      <c r="O1989" t="b">
        <v>1</v>
      </c>
      <c r="P1989" s="14" t="s">
        <v>8319</v>
      </c>
      <c r="Q1989" t="s">
        <v>8320</v>
      </c>
      <c r="R1989" s="12">
        <f>ROUND(E1989/D1989*100,0)</f>
        <v>104</v>
      </c>
      <c r="S1989">
        <f>IFERROR(ROUND(E1989/N1989,2),0)</f>
        <v>54.55</v>
      </c>
    </row>
    <row r="1990" spans="1:19" ht="28.7" hidden="1" x14ac:dyDescent="0.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 s="9">
        <f>(((I1990/60)/60/24)+DATE(1970,1,1))</f>
        <v>41822.165972222225</v>
      </c>
      <c r="K1990">
        <v>1400272580</v>
      </c>
      <c r="L1990" s="9">
        <f>(((K1990/60)/60/24)+DATE(1970,1,1))</f>
        <v>41775.858564814815</v>
      </c>
      <c r="M1990" t="b">
        <v>0</v>
      </c>
      <c r="N1990">
        <v>20</v>
      </c>
      <c r="O1990" t="b">
        <v>1</v>
      </c>
      <c r="P1990" s="14" t="s">
        <v>8319</v>
      </c>
      <c r="Q1990" t="s">
        <v>8320</v>
      </c>
      <c r="R1990" s="12">
        <f>ROUND(E1990/D1990*100,0)</f>
        <v>101</v>
      </c>
      <c r="S1990">
        <f>IFERROR(ROUND(E1990/N1990,2),0)</f>
        <v>75.5</v>
      </c>
    </row>
    <row r="1991" spans="1:19" ht="43" hidden="1" x14ac:dyDescent="0.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 s="9">
        <f>(((I1991/60)/60/24)+DATE(1970,1,1))</f>
        <v>42094.178402777776</v>
      </c>
      <c r="K1991">
        <v>1425187014</v>
      </c>
      <c r="L1991" s="9">
        <f>(((K1991/60)/60/24)+DATE(1970,1,1))</f>
        <v>42064.220069444447</v>
      </c>
      <c r="M1991" t="b">
        <v>0</v>
      </c>
      <c r="N1991">
        <v>40</v>
      </c>
      <c r="O1991" t="b">
        <v>1</v>
      </c>
      <c r="P1991" s="14" t="s">
        <v>8319</v>
      </c>
      <c r="Q1991" t="s">
        <v>8320</v>
      </c>
      <c r="R1991" s="12">
        <f>ROUND(E1991/D1991*100,0)</f>
        <v>101</v>
      </c>
      <c r="S1991">
        <f>IFERROR(ROUND(E1991/N1991,2),0)</f>
        <v>202.85</v>
      </c>
    </row>
    <row r="1992" spans="1:19" ht="43" hidden="1" x14ac:dyDescent="0.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 s="9">
        <f>(((I1992/60)/60/24)+DATE(1970,1,1))</f>
        <v>41841.165972222225</v>
      </c>
      <c r="K1992">
        <v>1404140667</v>
      </c>
      <c r="L1992" s="9">
        <f>(((K1992/60)/60/24)+DATE(1970,1,1))</f>
        <v>41820.62809027778</v>
      </c>
      <c r="M1992" t="b">
        <v>0</v>
      </c>
      <c r="N1992">
        <v>40</v>
      </c>
      <c r="O1992" t="b">
        <v>1</v>
      </c>
      <c r="P1992" s="14" t="s">
        <v>8319</v>
      </c>
      <c r="Q1992" t="s">
        <v>8320</v>
      </c>
      <c r="R1992" s="12">
        <f>ROUND(E1992/D1992*100,0)</f>
        <v>101</v>
      </c>
      <c r="S1992">
        <f>IFERROR(ROUND(E1992/N1992,2),0)</f>
        <v>88.25</v>
      </c>
    </row>
    <row r="1993" spans="1:19" ht="43" hidden="1" x14ac:dyDescent="0.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 s="9">
        <f>(((I1993/60)/60/24)+DATE(1970,1,1))</f>
        <v>42245.165972222225</v>
      </c>
      <c r="K1993">
        <v>1439567660</v>
      </c>
      <c r="L1993" s="9">
        <f>(((K1993/60)/60/24)+DATE(1970,1,1))</f>
        <v>42230.662731481483</v>
      </c>
      <c r="M1993" t="b">
        <v>0</v>
      </c>
      <c r="N1993">
        <v>6</v>
      </c>
      <c r="O1993" t="b">
        <v>1</v>
      </c>
      <c r="P1993" s="14" t="s">
        <v>8319</v>
      </c>
      <c r="Q1993" t="s">
        <v>8320</v>
      </c>
      <c r="R1993" s="12">
        <f>ROUND(E1993/D1993*100,0)</f>
        <v>101</v>
      </c>
      <c r="S1993">
        <f>IFERROR(ROUND(E1993/N1993,2),0)</f>
        <v>59.17</v>
      </c>
    </row>
    <row r="1994" spans="1:19" ht="43" hidden="1" x14ac:dyDescent="0.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 s="9">
        <f>(((I1994/60)/60/24)+DATE(1970,1,1))</f>
        <v>41927.602037037039</v>
      </c>
      <c r="K1994">
        <v>1410791216</v>
      </c>
      <c r="L1994" s="9">
        <f>(((K1994/60)/60/24)+DATE(1970,1,1))</f>
        <v>41897.602037037039</v>
      </c>
      <c r="M1994" t="b">
        <v>0</v>
      </c>
      <c r="N1994">
        <v>40</v>
      </c>
      <c r="O1994" t="b">
        <v>1</v>
      </c>
      <c r="P1994" s="14" t="s">
        <v>8319</v>
      </c>
      <c r="Q1994" t="s">
        <v>8320</v>
      </c>
      <c r="R1994" s="12">
        <f>ROUND(E1994/D1994*100,0)</f>
        <v>101</v>
      </c>
      <c r="S1994">
        <f>IFERROR(ROUND(E1994/N1994,2),0)</f>
        <v>63</v>
      </c>
    </row>
    <row r="1995" spans="1:19" ht="43" hidden="1" x14ac:dyDescent="0.5">
      <c r="A1995">
        <v>3388</v>
      </c>
      <c r="B1995" s="3" t="s">
        <v>3387</v>
      </c>
      <c r="C1995" s="3" t="s">
        <v>7498</v>
      </c>
      <c r="D1995" s="6">
        <v>1500</v>
      </c>
      <c r="E1995" s="8">
        <v>1557</v>
      </c>
      <c r="F1995" t="s">
        <v>8218</v>
      </c>
      <c r="G1995" t="s">
        <v>8224</v>
      </c>
      <c r="H1995" t="s">
        <v>8246</v>
      </c>
      <c r="I1995">
        <v>1434625441</v>
      </c>
      <c r="J1995" s="9">
        <f>(((I1995/60)/60/24)+DATE(1970,1,1))</f>
        <v>42173.461122685185</v>
      </c>
      <c r="K1995">
        <v>1432033441</v>
      </c>
      <c r="L1995" s="9">
        <f>(((K1995/60)/60/24)+DATE(1970,1,1))</f>
        <v>42143.461122685185</v>
      </c>
      <c r="M1995" t="b">
        <v>0</v>
      </c>
      <c r="N1995">
        <v>45</v>
      </c>
      <c r="O1995" t="b">
        <v>1</v>
      </c>
      <c r="P1995" s="14" t="s">
        <v>8319</v>
      </c>
      <c r="Q1995" t="s">
        <v>8320</v>
      </c>
      <c r="R1995" s="12">
        <f>ROUND(E1995/D1995*100,0)</f>
        <v>104</v>
      </c>
      <c r="S1995">
        <f>IFERROR(ROUND(E1995/N1995,2),0)</f>
        <v>34.6</v>
      </c>
    </row>
    <row r="1996" spans="1:19" ht="43" hidden="1" x14ac:dyDescent="0.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 s="9">
        <f>(((I1996/60)/60/24)+DATE(1970,1,1))</f>
        <v>41948.977824074071</v>
      </c>
      <c r="K1996">
        <v>1413412084</v>
      </c>
      <c r="L1996" s="9">
        <f>(((K1996/60)/60/24)+DATE(1970,1,1))</f>
        <v>41927.936157407406</v>
      </c>
      <c r="M1996" t="b">
        <v>0</v>
      </c>
      <c r="N1996">
        <v>44</v>
      </c>
      <c r="O1996" t="b">
        <v>1</v>
      </c>
      <c r="P1996" s="14" t="s">
        <v>8319</v>
      </c>
      <c r="Q1996" t="s">
        <v>8320</v>
      </c>
      <c r="R1996" s="12">
        <f>ROUND(E1996/D1996*100,0)</f>
        <v>101</v>
      </c>
      <c r="S1996">
        <f>IFERROR(ROUND(E1996/N1996,2),0)</f>
        <v>114.55</v>
      </c>
    </row>
    <row r="1997" spans="1:19" ht="43" hidden="1" x14ac:dyDescent="0.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 s="9">
        <f>(((I1997/60)/60/24)+DATE(1970,1,1))</f>
        <v>42663.204861111109</v>
      </c>
      <c r="K1997">
        <v>1474273294</v>
      </c>
      <c r="L1997" s="9">
        <f>(((K1997/60)/60/24)+DATE(1970,1,1))</f>
        <v>42632.348310185189</v>
      </c>
      <c r="M1997" t="b">
        <v>0</v>
      </c>
      <c r="N1997">
        <v>33</v>
      </c>
      <c r="O1997" t="b">
        <v>1</v>
      </c>
      <c r="P1997" s="14" t="s">
        <v>8319</v>
      </c>
      <c r="Q1997" t="s">
        <v>8320</v>
      </c>
      <c r="R1997" s="12">
        <f>ROUND(E1997/D1997*100,0)</f>
        <v>101</v>
      </c>
      <c r="S1997">
        <f>IFERROR(ROUND(E1997/N1997,2),0)</f>
        <v>61.06</v>
      </c>
    </row>
    <row r="1998" spans="1:19" ht="43" hidden="1" x14ac:dyDescent="0.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 s="9">
        <f>(((I1998/60)/60/24)+DATE(1970,1,1))</f>
        <v>41801.814791666664</v>
      </c>
      <c r="K1998">
        <v>1399923198</v>
      </c>
      <c r="L1998" s="9">
        <f>(((K1998/60)/60/24)+DATE(1970,1,1))</f>
        <v>41771.814791666664</v>
      </c>
      <c r="M1998" t="b">
        <v>0</v>
      </c>
      <c r="N1998">
        <v>17</v>
      </c>
      <c r="O1998" t="b">
        <v>1</v>
      </c>
      <c r="P1998" s="14" t="s">
        <v>8319</v>
      </c>
      <c r="Q1998" t="s">
        <v>8340</v>
      </c>
      <c r="R1998" s="12">
        <f>ROUND(E1998/D1998*100,0)</f>
        <v>101</v>
      </c>
      <c r="S1998">
        <f>IFERROR(ROUND(E1998/N1998,2),0)</f>
        <v>267.64999999999998</v>
      </c>
    </row>
    <row r="1999" spans="1:19" ht="43" hidden="1" x14ac:dyDescent="0.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 s="9">
        <f>(((I1999/60)/60/24)+DATE(1970,1,1))</f>
        <v>41764.525300925925</v>
      </c>
      <c r="K1999">
        <v>1397133386</v>
      </c>
      <c r="L1999" s="9">
        <f>(((K1999/60)/60/24)+DATE(1970,1,1))</f>
        <v>41739.525300925925</v>
      </c>
      <c r="M1999" t="b">
        <v>0</v>
      </c>
      <c r="N1999">
        <v>91</v>
      </c>
      <c r="O1999" t="b">
        <v>1</v>
      </c>
      <c r="P1999" s="14" t="s">
        <v>8319</v>
      </c>
      <c r="Q1999" t="s">
        <v>8340</v>
      </c>
      <c r="R1999" s="12">
        <f>ROUND(E1999/D1999*100,0)</f>
        <v>101</v>
      </c>
      <c r="S1999">
        <f>IFERROR(ROUND(E1999/N1999,2),0)</f>
        <v>55.5</v>
      </c>
    </row>
    <row r="2000" spans="1:19" ht="43" hidden="1" x14ac:dyDescent="0.5">
      <c r="A2000">
        <v>3399</v>
      </c>
      <c r="B2000" s="3" t="s">
        <v>3398</v>
      </c>
      <c r="C2000" s="3" t="s">
        <v>7509</v>
      </c>
      <c r="D2000" s="6">
        <v>1200</v>
      </c>
      <c r="E2000" s="8">
        <v>1245</v>
      </c>
      <c r="F2000" t="s">
        <v>8218</v>
      </c>
      <c r="G2000" t="s">
        <v>8224</v>
      </c>
      <c r="H2000" t="s">
        <v>8246</v>
      </c>
      <c r="I2000">
        <v>1424556325</v>
      </c>
      <c r="J2000" s="9">
        <f>(((I2000/60)/60/24)+DATE(1970,1,1))</f>
        <v>42056.920428240745</v>
      </c>
      <c r="K2000">
        <v>1421964325</v>
      </c>
      <c r="L2000" s="9">
        <f>(((K2000/60)/60/24)+DATE(1970,1,1))</f>
        <v>42026.920428240745</v>
      </c>
      <c r="M2000" t="b">
        <v>0</v>
      </c>
      <c r="N2000">
        <v>46</v>
      </c>
      <c r="O2000" t="b">
        <v>1</v>
      </c>
      <c r="P2000" s="14" t="s">
        <v>8319</v>
      </c>
      <c r="Q2000" t="s">
        <v>8320</v>
      </c>
      <c r="R2000" s="12">
        <f>ROUND(E2000/D2000*100,0)</f>
        <v>104</v>
      </c>
      <c r="S2000">
        <f>IFERROR(ROUND(E2000/N2000,2),0)</f>
        <v>27.07</v>
      </c>
    </row>
    <row r="2001" spans="1:19" ht="43" hidden="1" x14ac:dyDescent="0.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 s="9">
        <f>(((I2001/60)/60/24)+DATE(1970,1,1))</f>
        <v>42535.904861111107</v>
      </c>
      <c r="K2001">
        <v>1462603021</v>
      </c>
      <c r="L2001" s="9">
        <f>(((K2001/60)/60/24)+DATE(1970,1,1))</f>
        <v>42497.275706018518</v>
      </c>
      <c r="M2001" t="b">
        <v>0</v>
      </c>
      <c r="N2001">
        <v>27</v>
      </c>
      <c r="O2001" t="b">
        <v>1</v>
      </c>
      <c r="P2001" s="14" t="s">
        <v>8319</v>
      </c>
      <c r="Q2001" t="s">
        <v>8320</v>
      </c>
      <c r="R2001" s="12">
        <f>ROUND(E2001/D2001*100,0)</f>
        <v>101</v>
      </c>
      <c r="S2001">
        <f>IFERROR(ROUND(E2001/N2001,2),0)</f>
        <v>78.52</v>
      </c>
    </row>
    <row r="2002" spans="1:19" ht="57.35" hidden="1" x14ac:dyDescent="0.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 s="9">
        <f>(((I2002/60)/60/24)+DATE(1970,1,1))</f>
        <v>42146.710752314815</v>
      </c>
      <c r="K2002">
        <v>1429722209</v>
      </c>
      <c r="L2002" s="9">
        <f>(((K2002/60)/60/24)+DATE(1970,1,1))</f>
        <v>42116.710752314815</v>
      </c>
      <c r="M2002" t="b">
        <v>0</v>
      </c>
      <c r="N2002">
        <v>100</v>
      </c>
      <c r="O2002" t="b">
        <v>1</v>
      </c>
      <c r="P2002" s="14" t="s">
        <v>8319</v>
      </c>
      <c r="Q2002" t="s">
        <v>8320</v>
      </c>
      <c r="R2002" s="12">
        <f>ROUND(E2002/D2002*100,0)</f>
        <v>101</v>
      </c>
      <c r="S2002">
        <f>IFERROR(ROUND(E2002/N2002,2),0)</f>
        <v>1008.24</v>
      </c>
    </row>
    <row r="2003" spans="1:19" ht="43" hidden="1" x14ac:dyDescent="0.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 s="9">
        <f>(((I2003/60)/60/24)+DATE(1970,1,1))</f>
        <v>42215.142638888887</v>
      </c>
      <c r="K2003">
        <v>1433042724</v>
      </c>
      <c r="L2003" s="9">
        <f>(((K2003/60)/60/24)+DATE(1970,1,1))</f>
        <v>42155.142638888887</v>
      </c>
      <c r="M2003" t="b">
        <v>0</v>
      </c>
      <c r="N2003">
        <v>32</v>
      </c>
      <c r="O2003" t="b">
        <v>1</v>
      </c>
      <c r="P2003" s="14" t="s">
        <v>8319</v>
      </c>
      <c r="Q2003" t="s">
        <v>8320</v>
      </c>
      <c r="R2003" s="12">
        <f>ROUND(E2003/D2003*100,0)</f>
        <v>101</v>
      </c>
      <c r="S2003">
        <f>IFERROR(ROUND(E2003/N2003,2),0)</f>
        <v>63.28</v>
      </c>
    </row>
    <row r="2004" spans="1:19" hidden="1" x14ac:dyDescent="0.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 s="9">
        <f>(((I2004/60)/60/24)+DATE(1970,1,1))</f>
        <v>42475.875</v>
      </c>
      <c r="K2004">
        <v>1460155212</v>
      </c>
      <c r="L2004" s="9">
        <f>(((K2004/60)/60/24)+DATE(1970,1,1))</f>
        <v>42468.94458333333</v>
      </c>
      <c r="M2004" t="b">
        <v>0</v>
      </c>
      <c r="N2004">
        <v>12</v>
      </c>
      <c r="O2004" t="b">
        <v>1</v>
      </c>
      <c r="P2004" s="14" t="s">
        <v>8322</v>
      </c>
      <c r="Q2004" t="s">
        <v>8336</v>
      </c>
      <c r="R2004" s="12">
        <f>ROUND(E2004/D2004*100,0)</f>
        <v>100</v>
      </c>
      <c r="S2004">
        <f>IFERROR(ROUND(E2004/N2004,2),0)</f>
        <v>291.79000000000002</v>
      </c>
    </row>
    <row r="2005" spans="1:19" ht="43" hidden="1" x14ac:dyDescent="0.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 s="9">
        <f>(((I2005/60)/60/24)+DATE(1970,1,1))</f>
        <v>41806.229166666664</v>
      </c>
      <c r="K2005">
        <v>1398971211</v>
      </c>
      <c r="L2005" s="9">
        <f>(((K2005/60)/60/24)+DATE(1970,1,1))</f>
        <v>41760.796423611115</v>
      </c>
      <c r="M2005" t="b">
        <v>0</v>
      </c>
      <c r="N2005">
        <v>70</v>
      </c>
      <c r="O2005" t="b">
        <v>1</v>
      </c>
      <c r="P2005" s="14" t="s">
        <v>8322</v>
      </c>
      <c r="Q2005" t="s">
        <v>8336</v>
      </c>
      <c r="R2005" s="12">
        <f>ROUND(E2005/D2005*100,0)</f>
        <v>100</v>
      </c>
      <c r="S2005">
        <f>IFERROR(ROUND(E2005/N2005,2),0)</f>
        <v>171.84</v>
      </c>
    </row>
    <row r="2006" spans="1:19" ht="43" hidden="1" x14ac:dyDescent="0.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 s="9">
        <f>(((I2006/60)/60/24)+DATE(1970,1,1))</f>
        <v>42260.758240740746</v>
      </c>
      <c r="K2006">
        <v>1436983912</v>
      </c>
      <c r="L2006" s="9">
        <f>(((K2006/60)/60/24)+DATE(1970,1,1))</f>
        <v>42200.758240740746</v>
      </c>
      <c r="M2006" t="b">
        <v>0</v>
      </c>
      <c r="N2006">
        <v>25</v>
      </c>
      <c r="O2006" t="b">
        <v>1</v>
      </c>
      <c r="P2006" s="14" t="s">
        <v>8322</v>
      </c>
      <c r="Q2006" t="s">
        <v>8336</v>
      </c>
      <c r="R2006" s="12">
        <f>ROUND(E2006/D2006*100,0)</f>
        <v>100</v>
      </c>
      <c r="S2006">
        <f>IFERROR(ROUND(E2006/N2006,2),0)</f>
        <v>80.16</v>
      </c>
    </row>
    <row r="2007" spans="1:19" ht="28.7" hidden="1" x14ac:dyDescent="0.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 s="9">
        <f>(((I2007/60)/60/24)+DATE(1970,1,1))</f>
        <v>42354.96393518518</v>
      </c>
      <c r="K2007">
        <v>1447715284</v>
      </c>
      <c r="L2007" s="9">
        <f>(((K2007/60)/60/24)+DATE(1970,1,1))</f>
        <v>42324.96393518518</v>
      </c>
      <c r="M2007" t="b">
        <v>0</v>
      </c>
      <c r="N2007">
        <v>71</v>
      </c>
      <c r="O2007" t="b">
        <v>1</v>
      </c>
      <c r="P2007" s="14" t="s">
        <v>8322</v>
      </c>
      <c r="Q2007" t="s">
        <v>8336</v>
      </c>
      <c r="R2007" s="12">
        <f>ROUND(E2007/D2007*100,0)</f>
        <v>100</v>
      </c>
      <c r="S2007">
        <f>IFERROR(ROUND(E2007/N2007,2),0)</f>
        <v>169.61</v>
      </c>
    </row>
    <row r="2008" spans="1:19" ht="43" hidden="1" x14ac:dyDescent="0.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 s="9">
        <f>(((I2008/60)/60/24)+DATE(1970,1,1))</f>
        <v>42394.79206018518</v>
      </c>
      <c r="K2008">
        <v>1452193234</v>
      </c>
      <c r="L2008" s="9">
        <f>(((K2008/60)/60/24)+DATE(1970,1,1))</f>
        <v>42376.79206018518</v>
      </c>
      <c r="M2008" t="b">
        <v>0</v>
      </c>
      <c r="N2008">
        <v>1</v>
      </c>
      <c r="O2008" t="b">
        <v>1</v>
      </c>
      <c r="P2008" s="14" t="s">
        <v>8322</v>
      </c>
      <c r="Q2008" t="s">
        <v>8336</v>
      </c>
      <c r="R2008" s="12">
        <f>ROUND(E2008/D2008*100,0)</f>
        <v>100</v>
      </c>
      <c r="S2008">
        <f>IFERROR(ROUND(E2008/N2008,2),0)</f>
        <v>13</v>
      </c>
    </row>
    <row r="2009" spans="1:19" ht="43" hidden="1" x14ac:dyDescent="0.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 s="9">
        <f>(((I2009/60)/60/24)+DATE(1970,1,1))</f>
        <v>42503.165972222225</v>
      </c>
      <c r="K2009">
        <v>1459523017</v>
      </c>
      <c r="L2009" s="9">
        <f>(((K2009/60)/60/24)+DATE(1970,1,1))</f>
        <v>42461.627511574072</v>
      </c>
      <c r="M2009" t="b">
        <v>0</v>
      </c>
      <c r="N2009">
        <v>89</v>
      </c>
      <c r="O2009" t="b">
        <v>1</v>
      </c>
      <c r="P2009" s="14" t="s">
        <v>8322</v>
      </c>
      <c r="Q2009" t="s">
        <v>8336</v>
      </c>
      <c r="R2009" s="12">
        <f>ROUND(E2009/D2009*100,0)</f>
        <v>100</v>
      </c>
      <c r="S2009">
        <f>IFERROR(ROUND(E2009/N2009,2),0)</f>
        <v>320.45</v>
      </c>
    </row>
    <row r="2010" spans="1:19" ht="43" hidden="1" x14ac:dyDescent="0.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 s="9">
        <f>(((I2010/60)/60/24)+DATE(1970,1,1))</f>
        <v>41917.568912037037</v>
      </c>
      <c r="K2010">
        <v>1409924354</v>
      </c>
      <c r="L2010" s="9">
        <f>(((K2010/60)/60/24)+DATE(1970,1,1))</f>
        <v>41887.568912037037</v>
      </c>
      <c r="M2010" t="b">
        <v>0</v>
      </c>
      <c r="N2010">
        <v>19</v>
      </c>
      <c r="O2010" t="b">
        <v>1</v>
      </c>
      <c r="P2010" s="14" t="s">
        <v>8322</v>
      </c>
      <c r="Q2010" t="s">
        <v>8336</v>
      </c>
      <c r="R2010" s="12">
        <f>ROUND(E2010/D2010*100,0)</f>
        <v>100</v>
      </c>
      <c r="S2010">
        <f>IFERROR(ROUND(E2010/N2010,2),0)</f>
        <v>105.26</v>
      </c>
    </row>
    <row r="2011" spans="1:19" ht="43" hidden="1" x14ac:dyDescent="0.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 s="9">
        <f>(((I2011/60)/60/24)+DATE(1970,1,1))</f>
        <v>41919.098807870374</v>
      </c>
      <c r="K2011">
        <v>1408760537</v>
      </c>
      <c r="L2011" s="9">
        <f>(((K2011/60)/60/24)+DATE(1970,1,1))</f>
        <v>41874.098807870374</v>
      </c>
      <c r="M2011" t="b">
        <v>0</v>
      </c>
      <c r="N2011">
        <v>15</v>
      </c>
      <c r="O2011" t="b">
        <v>1</v>
      </c>
      <c r="P2011" s="14" t="s">
        <v>8322</v>
      </c>
      <c r="Q2011" t="s">
        <v>8336</v>
      </c>
      <c r="R2011" s="12">
        <f>ROUND(E2011/D2011*100,0)</f>
        <v>100</v>
      </c>
      <c r="S2011">
        <f>IFERROR(ROUND(E2011/N2011,2),0)</f>
        <v>133.33000000000001</v>
      </c>
    </row>
    <row r="2012" spans="1:19" hidden="1" x14ac:dyDescent="0.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 s="9">
        <f>(((I2012/60)/60/24)+DATE(1970,1,1))</f>
        <v>42301.176446759258</v>
      </c>
      <c r="K2012">
        <v>1443068045</v>
      </c>
      <c r="L2012" s="9">
        <f>(((K2012/60)/60/24)+DATE(1970,1,1))</f>
        <v>42271.176446759258</v>
      </c>
      <c r="M2012" t="b">
        <v>0</v>
      </c>
      <c r="N2012">
        <v>87</v>
      </c>
      <c r="O2012" t="b">
        <v>1</v>
      </c>
      <c r="P2012" s="14" t="s">
        <v>8322</v>
      </c>
      <c r="Q2012" t="s">
        <v>8336</v>
      </c>
      <c r="R2012" s="12">
        <f>ROUND(E2012/D2012*100,0)</f>
        <v>100</v>
      </c>
      <c r="S2012">
        <f>IFERROR(ROUND(E2012/N2012,2),0)</f>
        <v>137.93</v>
      </c>
    </row>
    <row r="2013" spans="1:19" ht="43" hidden="1" x14ac:dyDescent="0.5">
      <c r="A2013">
        <v>3438</v>
      </c>
      <c r="B2013" s="3" t="s">
        <v>3437</v>
      </c>
      <c r="C2013" s="3" t="s">
        <v>7548</v>
      </c>
      <c r="D2013" s="6">
        <v>2500</v>
      </c>
      <c r="E2013" s="8">
        <v>2605</v>
      </c>
      <c r="F2013" t="s">
        <v>8218</v>
      </c>
      <c r="G2013" t="s">
        <v>8224</v>
      </c>
      <c r="H2013" t="s">
        <v>8246</v>
      </c>
      <c r="I2013">
        <v>1430600400</v>
      </c>
      <c r="J2013" s="9">
        <f>(((I2013/60)/60/24)+DATE(1970,1,1))</f>
        <v>42126.875</v>
      </c>
      <c r="K2013">
        <v>1428358567</v>
      </c>
      <c r="L2013" s="9">
        <f>(((K2013/60)/60/24)+DATE(1970,1,1))</f>
        <v>42100.927858796291</v>
      </c>
      <c r="M2013" t="b">
        <v>0</v>
      </c>
      <c r="N2013">
        <v>14</v>
      </c>
      <c r="O2013" t="b">
        <v>1</v>
      </c>
      <c r="P2013" s="14" t="s">
        <v>8319</v>
      </c>
      <c r="Q2013" t="s">
        <v>8320</v>
      </c>
      <c r="R2013" s="12">
        <f>ROUND(E2013/D2013*100,0)</f>
        <v>104</v>
      </c>
      <c r="S2013">
        <f>IFERROR(ROUND(E2013/N2013,2),0)</f>
        <v>186.07</v>
      </c>
    </row>
    <row r="2014" spans="1:19" ht="43" hidden="1" x14ac:dyDescent="0.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 s="9">
        <f>(((I2014/60)/60/24)+DATE(1970,1,1))</f>
        <v>42261.875</v>
      </c>
      <c r="K2014">
        <v>1439530776</v>
      </c>
      <c r="L2014" s="9">
        <f>(((K2014/60)/60/24)+DATE(1970,1,1))</f>
        <v>42230.23583333334</v>
      </c>
      <c r="M2014" t="b">
        <v>0</v>
      </c>
      <c r="N2014">
        <v>33</v>
      </c>
      <c r="O2014" t="b">
        <v>1</v>
      </c>
      <c r="P2014" s="14" t="s">
        <v>8322</v>
      </c>
      <c r="Q2014" t="s">
        <v>8336</v>
      </c>
      <c r="R2014" s="12">
        <f>ROUND(E2014/D2014*100,0)</f>
        <v>100</v>
      </c>
      <c r="S2014">
        <f>IFERROR(ROUND(E2014/N2014,2),0)</f>
        <v>606.82000000000005</v>
      </c>
    </row>
    <row r="2015" spans="1:19" ht="43" hidden="1" x14ac:dyDescent="0.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 s="9">
        <f>(((I2015/60)/60/24)+DATE(1970,1,1))</f>
        <v>40666.165972222225</v>
      </c>
      <c r="K2015">
        <v>1297620584</v>
      </c>
      <c r="L2015" s="9">
        <f>(((K2015/60)/60/24)+DATE(1970,1,1))</f>
        <v>40587.75675925926</v>
      </c>
      <c r="M2015" t="b">
        <v>0</v>
      </c>
      <c r="N2015">
        <v>18</v>
      </c>
      <c r="O2015" t="b">
        <v>1</v>
      </c>
      <c r="P2015" s="14" t="s">
        <v>8322</v>
      </c>
      <c r="Q2015" t="s">
        <v>8323</v>
      </c>
      <c r="R2015" s="12">
        <f>ROUND(E2015/D2015*100,0)</f>
        <v>100</v>
      </c>
      <c r="S2015">
        <f>IFERROR(ROUND(E2015/N2015,2),0)</f>
        <v>50</v>
      </c>
    </row>
    <row r="2016" spans="1:19" ht="43" hidden="1" x14ac:dyDescent="0.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 s="9">
        <f>(((I2016/60)/60/24)+DATE(1970,1,1))</f>
        <v>40825.820150462961</v>
      </c>
      <c r="K2016">
        <v>1315597261</v>
      </c>
      <c r="L2016" s="9">
        <f>(((K2016/60)/60/24)+DATE(1970,1,1))</f>
        <v>40795.820150462961</v>
      </c>
      <c r="M2016" t="b">
        <v>0</v>
      </c>
      <c r="N2016">
        <v>100</v>
      </c>
      <c r="O2016" t="b">
        <v>1</v>
      </c>
      <c r="P2016" s="14" t="s">
        <v>8322</v>
      </c>
      <c r="Q2016" t="s">
        <v>8323</v>
      </c>
      <c r="R2016" s="12">
        <f>ROUND(E2016/D2016*100,0)</f>
        <v>100</v>
      </c>
      <c r="S2016">
        <f>IFERROR(ROUND(E2016/N2016,2),0)</f>
        <v>40.01</v>
      </c>
    </row>
    <row r="2017" spans="1:19" ht="43" hidden="1" x14ac:dyDescent="0.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 s="9">
        <f>(((I2017/60)/60/24)+DATE(1970,1,1))</f>
        <v>40678.757939814815</v>
      </c>
      <c r="K2017">
        <v>1302891086</v>
      </c>
      <c r="L2017" s="9">
        <f>(((K2017/60)/60/24)+DATE(1970,1,1))</f>
        <v>40648.757939814815</v>
      </c>
      <c r="M2017" t="b">
        <v>0</v>
      </c>
      <c r="N2017">
        <v>7</v>
      </c>
      <c r="O2017" t="b">
        <v>1</v>
      </c>
      <c r="P2017" s="14" t="s">
        <v>8322</v>
      </c>
      <c r="Q2017" t="s">
        <v>8323</v>
      </c>
      <c r="R2017" s="12">
        <f>ROUND(E2017/D2017*100,0)</f>
        <v>100</v>
      </c>
      <c r="S2017">
        <f>IFERROR(ROUND(E2017/N2017,2),0)</f>
        <v>71.430000000000007</v>
      </c>
    </row>
    <row r="2018" spans="1:19" ht="28.7" hidden="1" x14ac:dyDescent="0.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 s="9">
        <f>(((I2018/60)/60/24)+DATE(1970,1,1))</f>
        <v>40736.297442129631</v>
      </c>
      <c r="K2018">
        <v>1307862499</v>
      </c>
      <c r="L2018" s="9">
        <f>(((K2018/60)/60/24)+DATE(1970,1,1))</f>
        <v>40706.297442129631</v>
      </c>
      <c r="M2018" t="b">
        <v>0</v>
      </c>
      <c r="N2018">
        <v>16</v>
      </c>
      <c r="O2018" t="b">
        <v>1</v>
      </c>
      <c r="P2018" s="14" t="s">
        <v>8322</v>
      </c>
      <c r="Q2018" t="s">
        <v>8323</v>
      </c>
      <c r="R2018" s="12">
        <f>ROUND(E2018/D2018*100,0)</f>
        <v>100</v>
      </c>
      <c r="S2018">
        <f>IFERROR(ROUND(E2018/N2018,2),0)</f>
        <v>31.38</v>
      </c>
    </row>
    <row r="2019" spans="1:19" ht="43" hidden="1" x14ac:dyDescent="0.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 s="9">
        <f>(((I2019/60)/60/24)+DATE(1970,1,1))</f>
        <v>41217.794976851852</v>
      </c>
      <c r="K2019">
        <v>1350324286</v>
      </c>
      <c r="L2019" s="9">
        <f>(((K2019/60)/60/24)+DATE(1970,1,1))</f>
        <v>41197.753310185188</v>
      </c>
      <c r="M2019" t="b">
        <v>0</v>
      </c>
      <c r="N2019">
        <v>26</v>
      </c>
      <c r="O2019" t="b">
        <v>1</v>
      </c>
      <c r="P2019" s="14" t="s">
        <v>8322</v>
      </c>
      <c r="Q2019" t="s">
        <v>8323</v>
      </c>
      <c r="R2019" s="12">
        <f>ROUND(E2019/D2019*100,0)</f>
        <v>100</v>
      </c>
      <c r="S2019">
        <f>IFERROR(ROUND(E2019/N2019,2),0)</f>
        <v>192.31</v>
      </c>
    </row>
    <row r="2020" spans="1:19" ht="43" hidden="1" x14ac:dyDescent="0.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 s="9">
        <f>(((I2020/60)/60/24)+DATE(1970,1,1))</f>
        <v>41298.776736111111</v>
      </c>
      <c r="K2020">
        <v>1356979110</v>
      </c>
      <c r="L2020" s="9">
        <f>(((K2020/60)/60/24)+DATE(1970,1,1))</f>
        <v>41274.776736111111</v>
      </c>
      <c r="M2020" t="b">
        <v>0</v>
      </c>
      <c r="N2020">
        <v>35</v>
      </c>
      <c r="O2020" t="b">
        <v>1</v>
      </c>
      <c r="P2020" s="14" t="s">
        <v>8322</v>
      </c>
      <c r="Q2020" t="s">
        <v>8323</v>
      </c>
      <c r="R2020" s="12">
        <f>ROUND(E2020/D2020*100,0)</f>
        <v>100</v>
      </c>
      <c r="S2020">
        <f>IFERROR(ROUND(E2020/N2020,2),0)</f>
        <v>100</v>
      </c>
    </row>
    <row r="2021" spans="1:19" ht="43" hidden="1" x14ac:dyDescent="0.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 s="9">
        <f>(((I2021/60)/60/24)+DATE(1970,1,1))</f>
        <v>40338.791666666664</v>
      </c>
      <c r="K2021">
        <v>1268337744</v>
      </c>
      <c r="L2021" s="9">
        <f>(((K2021/60)/60/24)+DATE(1970,1,1))</f>
        <v>40248.834999999999</v>
      </c>
      <c r="M2021" t="b">
        <v>0</v>
      </c>
      <c r="N2021">
        <v>27</v>
      </c>
      <c r="O2021" t="b">
        <v>1</v>
      </c>
      <c r="P2021" s="14" t="s">
        <v>8322</v>
      </c>
      <c r="Q2021" t="s">
        <v>8323</v>
      </c>
      <c r="R2021" s="12">
        <f>ROUND(E2021/D2021*100,0)</f>
        <v>100</v>
      </c>
      <c r="S2021">
        <f>IFERROR(ROUND(E2021/N2021,2),0)</f>
        <v>167.49</v>
      </c>
    </row>
    <row r="2022" spans="1:19" ht="43" hidden="1" x14ac:dyDescent="0.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 s="9">
        <f>(((I2022/60)/60/24)+DATE(1970,1,1))</f>
        <v>42197.920972222222</v>
      </c>
      <c r="K2022">
        <v>1435874772</v>
      </c>
      <c r="L2022" s="9">
        <f>(((K2022/60)/60/24)+DATE(1970,1,1))</f>
        <v>42187.920972222222</v>
      </c>
      <c r="M2022" t="b">
        <v>0</v>
      </c>
      <c r="N2022">
        <v>1</v>
      </c>
      <c r="O2022" t="b">
        <v>0</v>
      </c>
      <c r="P2022" s="14" t="s">
        <v>8322</v>
      </c>
      <c r="Q2022" t="s">
        <v>8342</v>
      </c>
      <c r="R2022" s="12">
        <f>ROUND(E2022/D2022*100,0)</f>
        <v>100</v>
      </c>
      <c r="S2022">
        <f>IFERROR(ROUND(E2022/N2022,2),0)</f>
        <v>500</v>
      </c>
    </row>
    <row r="2023" spans="1:19" ht="57.35" hidden="1" x14ac:dyDescent="0.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 s="9">
        <f>(((I2023/60)/60/24)+DATE(1970,1,1))</f>
        <v>40378.666666666664</v>
      </c>
      <c r="K2023">
        <v>1276480894</v>
      </c>
      <c r="L2023" s="9">
        <f>(((K2023/60)/60/24)+DATE(1970,1,1))</f>
        <v>40343.084421296298</v>
      </c>
      <c r="M2023" t="b">
        <v>1</v>
      </c>
      <c r="N2023">
        <v>50</v>
      </c>
      <c r="O2023" t="b">
        <v>1</v>
      </c>
      <c r="P2023" s="14" t="s">
        <v>8322</v>
      </c>
      <c r="Q2023" t="s">
        <v>8334</v>
      </c>
      <c r="R2023" s="12">
        <f>ROUND(E2023/D2023*100,0)</f>
        <v>100</v>
      </c>
      <c r="S2023">
        <f>IFERROR(ROUND(E2023/N2023,2),0)</f>
        <v>100</v>
      </c>
    </row>
    <row r="2024" spans="1:19" ht="57.35" hidden="1" x14ac:dyDescent="0.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 s="9">
        <f>(((I2024/60)/60/24)+DATE(1970,1,1))</f>
        <v>40963.856921296298</v>
      </c>
      <c r="K2024">
        <v>1327523638</v>
      </c>
      <c r="L2024" s="9">
        <f>(((K2024/60)/60/24)+DATE(1970,1,1))</f>
        <v>40933.856921296298</v>
      </c>
      <c r="M2024" t="b">
        <v>1</v>
      </c>
      <c r="N2024">
        <v>108</v>
      </c>
      <c r="O2024" t="b">
        <v>1</v>
      </c>
      <c r="P2024" s="14" t="s">
        <v>8322</v>
      </c>
      <c r="Q2024" t="s">
        <v>8334</v>
      </c>
      <c r="R2024" s="12">
        <f>ROUND(E2024/D2024*100,0)</f>
        <v>100</v>
      </c>
      <c r="S2024">
        <f>IFERROR(ROUND(E2024/N2024,2),0)</f>
        <v>93.02</v>
      </c>
    </row>
    <row r="2025" spans="1:19" ht="28.7" hidden="1" x14ac:dyDescent="0.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 s="9">
        <f>(((I2025/60)/60/24)+DATE(1970,1,1))</f>
        <v>42489.780844907407</v>
      </c>
      <c r="K2025">
        <v>1459363465</v>
      </c>
      <c r="L2025" s="9">
        <f>(((K2025/60)/60/24)+DATE(1970,1,1))</f>
        <v>42459.780844907407</v>
      </c>
      <c r="M2025" t="b">
        <v>1</v>
      </c>
      <c r="N2025">
        <v>325</v>
      </c>
      <c r="O2025" t="b">
        <v>1</v>
      </c>
      <c r="P2025" s="14" t="s">
        <v>8322</v>
      </c>
      <c r="Q2025" t="s">
        <v>8334</v>
      </c>
      <c r="R2025" s="12">
        <f>ROUND(E2025/D2025*100,0)</f>
        <v>100</v>
      </c>
      <c r="S2025">
        <f>IFERROR(ROUND(E2025/N2025,2),0)</f>
        <v>169.85</v>
      </c>
    </row>
    <row r="2026" spans="1:19" ht="43" hidden="1" x14ac:dyDescent="0.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 s="9">
        <f>(((I2026/60)/60/24)+DATE(1970,1,1))</f>
        <v>42226.951284722221</v>
      </c>
      <c r="K2026">
        <v>1437950991</v>
      </c>
      <c r="L2026" s="9">
        <f>(((K2026/60)/60/24)+DATE(1970,1,1))</f>
        <v>42211.951284722221</v>
      </c>
      <c r="M2026" t="b">
        <v>0</v>
      </c>
      <c r="N2026">
        <v>13</v>
      </c>
      <c r="O2026" t="b">
        <v>1</v>
      </c>
      <c r="P2026" s="14" t="s">
        <v>8322</v>
      </c>
      <c r="Q2026" t="s">
        <v>8334</v>
      </c>
      <c r="R2026" s="12">
        <f>ROUND(E2026/D2026*100,0)</f>
        <v>100</v>
      </c>
      <c r="S2026">
        <f>IFERROR(ROUND(E2026/N2026,2),0)</f>
        <v>46.23</v>
      </c>
    </row>
    <row r="2027" spans="1:19" ht="43" hidden="1" x14ac:dyDescent="0.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 s="9">
        <f>(((I2027/60)/60/24)+DATE(1970,1,1))</f>
        <v>42132.036712962959</v>
      </c>
      <c r="K2027">
        <v>1429318372</v>
      </c>
      <c r="L2027" s="9">
        <f>(((K2027/60)/60/24)+DATE(1970,1,1))</f>
        <v>42112.036712962959</v>
      </c>
      <c r="M2027" t="b">
        <v>0</v>
      </c>
      <c r="N2027">
        <v>14</v>
      </c>
      <c r="O2027" t="b">
        <v>1</v>
      </c>
      <c r="P2027" s="14" t="s">
        <v>8322</v>
      </c>
      <c r="Q2027" t="s">
        <v>8334</v>
      </c>
      <c r="R2027" s="12">
        <f>ROUND(E2027/D2027*100,0)</f>
        <v>100</v>
      </c>
      <c r="S2027">
        <f>IFERROR(ROUND(E2027/N2027,2),0)</f>
        <v>71.430000000000007</v>
      </c>
    </row>
    <row r="2028" spans="1:19" ht="43" hidden="1" x14ac:dyDescent="0.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 s="9">
        <f>(((I2028/60)/60/24)+DATE(1970,1,1))</f>
        <v>41372.189583333333</v>
      </c>
      <c r="K2028">
        <v>1364426260</v>
      </c>
      <c r="L2028" s="9">
        <f>(((K2028/60)/60/24)+DATE(1970,1,1))</f>
        <v>41360.970601851855</v>
      </c>
      <c r="M2028" t="b">
        <v>0</v>
      </c>
      <c r="N2028">
        <v>52</v>
      </c>
      <c r="O2028" t="b">
        <v>1</v>
      </c>
      <c r="P2028" s="14" t="s">
        <v>8322</v>
      </c>
      <c r="Q2028" t="s">
        <v>8334</v>
      </c>
      <c r="R2028" s="12">
        <f>ROUND(E2028/D2028*100,0)</f>
        <v>100</v>
      </c>
      <c r="S2028">
        <f>IFERROR(ROUND(E2028/N2028,2),0)</f>
        <v>202.42</v>
      </c>
    </row>
    <row r="2029" spans="1:19" ht="43" hidden="1" x14ac:dyDescent="0.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 s="9">
        <f>(((I2029/60)/60/24)+DATE(1970,1,1))</f>
        <v>41454.842442129629</v>
      </c>
      <c r="K2029">
        <v>1367352787</v>
      </c>
      <c r="L2029" s="9">
        <f>(((K2029/60)/60/24)+DATE(1970,1,1))</f>
        <v>41394.842442129629</v>
      </c>
      <c r="M2029" t="b">
        <v>0</v>
      </c>
      <c r="N2029">
        <v>73</v>
      </c>
      <c r="O2029" t="b">
        <v>1</v>
      </c>
      <c r="P2029" s="14" t="s">
        <v>8322</v>
      </c>
      <c r="Q2029" t="s">
        <v>8334</v>
      </c>
      <c r="R2029" s="12">
        <f>ROUND(E2029/D2029*100,0)</f>
        <v>100</v>
      </c>
      <c r="S2029">
        <f>IFERROR(ROUND(E2029/N2029,2),0)</f>
        <v>110.07</v>
      </c>
    </row>
    <row r="2030" spans="1:19" ht="57.35" hidden="1" x14ac:dyDescent="0.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 s="9">
        <f>(((I2030/60)/60/24)+DATE(1970,1,1))</f>
        <v>41895.400937500002</v>
      </c>
      <c r="K2030">
        <v>1406713041</v>
      </c>
      <c r="L2030" s="9">
        <f>(((K2030/60)/60/24)+DATE(1970,1,1))</f>
        <v>41850.400937500002</v>
      </c>
      <c r="M2030" t="b">
        <v>0</v>
      </c>
      <c r="N2030">
        <v>12</v>
      </c>
      <c r="O2030" t="b">
        <v>1</v>
      </c>
      <c r="P2030" s="14" t="s">
        <v>8319</v>
      </c>
      <c r="Q2030" t="s">
        <v>8320</v>
      </c>
      <c r="R2030" s="12">
        <f>ROUND(E2030/D2030*100,0)</f>
        <v>100</v>
      </c>
      <c r="S2030">
        <f>IFERROR(ROUND(E2030/N2030,2),0)</f>
        <v>1000</v>
      </c>
    </row>
    <row r="2031" spans="1:19" ht="43" hidden="1" x14ac:dyDescent="0.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 s="9">
        <f>(((I2031/60)/60/24)+DATE(1970,1,1))</f>
        <v>42721.290972222225</v>
      </c>
      <c r="K2031">
        <v>1478050429</v>
      </c>
      <c r="L2031" s="9">
        <f>(((K2031/60)/60/24)+DATE(1970,1,1))</f>
        <v>42676.065150462964</v>
      </c>
      <c r="M2031" t="b">
        <v>0</v>
      </c>
      <c r="N2031">
        <v>31</v>
      </c>
      <c r="O2031" t="b">
        <v>1</v>
      </c>
      <c r="P2031" s="14" t="s">
        <v>8319</v>
      </c>
      <c r="Q2031" t="s">
        <v>8320</v>
      </c>
      <c r="R2031" s="12">
        <f>ROUND(E2031/D2031*100,0)</f>
        <v>100</v>
      </c>
      <c r="S2031">
        <f>IFERROR(ROUND(E2031/N2031,2),0)</f>
        <v>129.03</v>
      </c>
    </row>
    <row r="2032" spans="1:19" ht="43" hidden="1" x14ac:dyDescent="0.5">
      <c r="A2032">
        <v>3601</v>
      </c>
      <c r="B2032" s="3" t="s">
        <v>3600</v>
      </c>
      <c r="C2032" s="3" t="s">
        <v>7711</v>
      </c>
      <c r="D2032" s="6">
        <v>2000</v>
      </c>
      <c r="E2032" s="8">
        <v>2087</v>
      </c>
      <c r="F2032" t="s">
        <v>8218</v>
      </c>
      <c r="G2032" t="s">
        <v>8224</v>
      </c>
      <c r="H2032" t="s">
        <v>8246</v>
      </c>
      <c r="I2032">
        <v>1421452682</v>
      </c>
      <c r="J2032" s="9">
        <f>(((I2032/60)/60/24)+DATE(1970,1,1))</f>
        <v>42020.99863425926</v>
      </c>
      <c r="K2032">
        <v>1418860682</v>
      </c>
      <c r="L2032" s="9">
        <f>(((K2032/60)/60/24)+DATE(1970,1,1))</f>
        <v>41990.99863425926</v>
      </c>
      <c r="M2032" t="b">
        <v>0</v>
      </c>
      <c r="N2032">
        <v>53</v>
      </c>
      <c r="O2032" t="b">
        <v>1</v>
      </c>
      <c r="P2032" s="14" t="s">
        <v>8319</v>
      </c>
      <c r="Q2032" t="s">
        <v>8320</v>
      </c>
      <c r="R2032" s="12">
        <f>ROUND(E2032/D2032*100,0)</f>
        <v>104</v>
      </c>
      <c r="S2032">
        <f>IFERROR(ROUND(E2032/N2032,2),0)</f>
        <v>39.380000000000003</v>
      </c>
    </row>
    <row r="2033" spans="1:19" ht="43" hidden="1" x14ac:dyDescent="0.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 s="9">
        <f>(((I2033/60)/60/24)+DATE(1970,1,1))</f>
        <v>42705.732060185182</v>
      </c>
      <c r="K2033">
        <v>1478018050</v>
      </c>
      <c r="L2033" s="9">
        <f>(((K2033/60)/60/24)+DATE(1970,1,1))</f>
        <v>42675.690393518518</v>
      </c>
      <c r="M2033" t="b">
        <v>0</v>
      </c>
      <c r="N2033">
        <v>28</v>
      </c>
      <c r="O2033" t="b">
        <v>1</v>
      </c>
      <c r="P2033" s="14" t="s">
        <v>8312</v>
      </c>
      <c r="Q2033" t="s">
        <v>8318</v>
      </c>
      <c r="R2033" s="12">
        <f>ROUND(E2033/D2033*100,0)</f>
        <v>100</v>
      </c>
      <c r="S2033">
        <f>IFERROR(ROUND(E2033/N2033,2),0)</f>
        <v>107.64</v>
      </c>
    </row>
    <row r="2034" spans="1:19" ht="43" hidden="1" x14ac:dyDescent="0.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 s="9">
        <f>(((I2034/60)/60/24)+DATE(1970,1,1))</f>
        <v>42351.626296296294</v>
      </c>
      <c r="K2034">
        <v>1447426912</v>
      </c>
      <c r="L2034" s="9">
        <f>(((K2034/60)/60/24)+DATE(1970,1,1))</f>
        <v>42321.626296296294</v>
      </c>
      <c r="M2034" t="b">
        <v>0</v>
      </c>
      <c r="N2034">
        <v>140</v>
      </c>
      <c r="O2034" t="b">
        <v>1</v>
      </c>
      <c r="P2034" s="14" t="s">
        <v>8325</v>
      </c>
      <c r="Q2034" t="s">
        <v>8335</v>
      </c>
      <c r="R2034" s="12">
        <f>ROUND(E2034/D2034*100,0)</f>
        <v>100</v>
      </c>
      <c r="S2034">
        <f>IFERROR(ROUND(E2034/N2034,2),0)</f>
        <v>143.36000000000001</v>
      </c>
    </row>
    <row r="2035" spans="1:19" ht="43" hidden="1" x14ac:dyDescent="0.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 s="9">
        <f>(((I2035/60)/60/24)+DATE(1970,1,1))</f>
        <v>42019.454166666663</v>
      </c>
      <c r="K2035">
        <v>1418649019</v>
      </c>
      <c r="L2035" s="9">
        <f>(((K2035/60)/60/24)+DATE(1970,1,1))</f>
        <v>41988.548831018517</v>
      </c>
      <c r="M2035" t="b">
        <v>0</v>
      </c>
      <c r="N2035">
        <v>55</v>
      </c>
      <c r="O2035" t="b">
        <v>1</v>
      </c>
      <c r="P2035" s="14" t="s">
        <v>8325</v>
      </c>
      <c r="Q2035" t="s">
        <v>8335</v>
      </c>
      <c r="R2035" s="12">
        <f>ROUND(E2035/D2035*100,0)</f>
        <v>100</v>
      </c>
      <c r="S2035">
        <f>IFERROR(ROUND(E2035/N2035,2),0)</f>
        <v>127.33</v>
      </c>
    </row>
    <row r="2036" spans="1:19" ht="43" hidden="1" x14ac:dyDescent="0.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 s="9">
        <f>(((I2036/60)/60/24)+DATE(1970,1,1))</f>
        <v>41861.846828703703</v>
      </c>
      <c r="K2036">
        <v>1405109966</v>
      </c>
      <c r="L2036" s="9">
        <f>(((K2036/60)/60/24)+DATE(1970,1,1))</f>
        <v>41831.846828703703</v>
      </c>
      <c r="M2036" t="b">
        <v>0</v>
      </c>
      <c r="N2036">
        <v>44</v>
      </c>
      <c r="O2036" t="b">
        <v>1</v>
      </c>
      <c r="P2036" s="14" t="s">
        <v>8325</v>
      </c>
      <c r="Q2036" t="s">
        <v>8335</v>
      </c>
      <c r="R2036" s="12">
        <f>ROUND(E2036/D2036*100,0)</f>
        <v>100</v>
      </c>
      <c r="S2036">
        <f>IFERROR(ROUND(E2036/N2036,2),0)</f>
        <v>45.57</v>
      </c>
    </row>
    <row r="2037" spans="1:19" ht="43" hidden="1" x14ac:dyDescent="0.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 s="9">
        <f>(((I2037/60)/60/24)+DATE(1970,1,1))</f>
        <v>41146.758125</v>
      </c>
      <c r="K2037">
        <v>1343326302</v>
      </c>
      <c r="L2037" s="9">
        <f>(((K2037/60)/60/24)+DATE(1970,1,1))</f>
        <v>41116.758125</v>
      </c>
      <c r="M2037" t="b">
        <v>0</v>
      </c>
      <c r="N2037">
        <v>14</v>
      </c>
      <c r="O2037" t="b">
        <v>1</v>
      </c>
      <c r="P2037" s="14" t="s">
        <v>8316</v>
      </c>
      <c r="Q2037" t="s">
        <v>8317</v>
      </c>
      <c r="R2037" s="12">
        <f>ROUND(E2037/D2037*100,0)</f>
        <v>100</v>
      </c>
      <c r="S2037">
        <f>IFERROR(ROUND(E2037/N2037,2),0)</f>
        <v>50</v>
      </c>
    </row>
    <row r="2038" spans="1:19" ht="28.7" hidden="1" x14ac:dyDescent="0.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 s="9">
        <f>(((I2038/60)/60/24)+DATE(1970,1,1))</f>
        <v>41585.915312500001</v>
      </c>
      <c r="K2038">
        <v>1381265883</v>
      </c>
      <c r="L2038" s="9">
        <f>(((K2038/60)/60/24)+DATE(1970,1,1))</f>
        <v>41555.873645833337</v>
      </c>
      <c r="M2038" t="b">
        <v>0</v>
      </c>
      <c r="N2038">
        <v>60</v>
      </c>
      <c r="O2038" t="b">
        <v>1</v>
      </c>
      <c r="P2038" s="14" t="s">
        <v>8316</v>
      </c>
      <c r="Q2038" t="s">
        <v>8317</v>
      </c>
      <c r="R2038" s="12">
        <f>ROUND(E2038/D2038*100,0)</f>
        <v>100</v>
      </c>
      <c r="S2038">
        <f>IFERROR(ROUND(E2038/N2038,2),0)</f>
        <v>41.85</v>
      </c>
    </row>
    <row r="2039" spans="1:19" ht="43" hidden="1" x14ac:dyDescent="0.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 s="9">
        <f>(((I2039/60)/60/24)+DATE(1970,1,1))</f>
        <v>41026.667199074072</v>
      </c>
      <c r="K2039">
        <v>1332950446</v>
      </c>
      <c r="L2039" s="9">
        <f>(((K2039/60)/60/24)+DATE(1970,1,1))</f>
        <v>40996.667199074072</v>
      </c>
      <c r="M2039" t="b">
        <v>0</v>
      </c>
      <c r="N2039">
        <v>28</v>
      </c>
      <c r="O2039" t="b">
        <v>1</v>
      </c>
      <c r="P2039" s="14" t="s">
        <v>8316</v>
      </c>
      <c r="Q2039" t="s">
        <v>8317</v>
      </c>
      <c r="R2039" s="12">
        <f>ROUND(E2039/D2039*100,0)</f>
        <v>100</v>
      </c>
      <c r="S2039">
        <f>IFERROR(ROUND(E2039/N2039,2),0)</f>
        <v>178.61</v>
      </c>
    </row>
    <row r="2040" spans="1:19" ht="43" hidden="1" x14ac:dyDescent="0.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 s="9">
        <f>(((I2040/60)/60/24)+DATE(1970,1,1))</f>
        <v>40747.165972222225</v>
      </c>
      <c r="K2040">
        <v>1309919526</v>
      </c>
      <c r="L2040" s="9">
        <f>(((K2040/60)/60/24)+DATE(1970,1,1))</f>
        <v>40730.105625000004</v>
      </c>
      <c r="M2040" t="b">
        <v>0</v>
      </c>
      <c r="N2040">
        <v>18</v>
      </c>
      <c r="O2040" t="b">
        <v>1</v>
      </c>
      <c r="P2040" s="14" t="s">
        <v>8316</v>
      </c>
      <c r="Q2040" t="s">
        <v>8317</v>
      </c>
      <c r="R2040" s="12">
        <f>ROUND(E2040/D2040*100,0)</f>
        <v>100</v>
      </c>
      <c r="S2040">
        <f>IFERROR(ROUND(E2040/N2040,2),0)</f>
        <v>305.56</v>
      </c>
    </row>
    <row r="2041" spans="1:19" ht="43" hidden="1" x14ac:dyDescent="0.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 s="9">
        <f>(((I2041/60)/60/24)+DATE(1970,1,1))</f>
        <v>41995.207638888889</v>
      </c>
      <c r="K2041">
        <v>1416363886</v>
      </c>
      <c r="L2041" s="9">
        <f>(((K2041/60)/60/24)+DATE(1970,1,1))</f>
        <v>41962.100532407407</v>
      </c>
      <c r="M2041" t="b">
        <v>0</v>
      </c>
      <c r="N2041">
        <v>43</v>
      </c>
      <c r="O2041" t="b">
        <v>1</v>
      </c>
      <c r="P2041" s="14" t="s">
        <v>8316</v>
      </c>
      <c r="Q2041" t="s">
        <v>8317</v>
      </c>
      <c r="R2041" s="12">
        <f>ROUND(E2041/D2041*100,0)</f>
        <v>100</v>
      </c>
      <c r="S2041">
        <f>IFERROR(ROUND(E2041/N2041,2),0)</f>
        <v>104.65</v>
      </c>
    </row>
    <row r="2042" spans="1:19" ht="43" hidden="1" x14ac:dyDescent="0.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 s="9">
        <f>(((I2042/60)/60/24)+DATE(1970,1,1))</f>
        <v>42128.167361111111</v>
      </c>
      <c r="K2042">
        <v>1427753265</v>
      </c>
      <c r="L2042" s="9">
        <f>(((K2042/60)/60/24)+DATE(1970,1,1))</f>
        <v>42093.922048611115</v>
      </c>
      <c r="M2042" t="b">
        <v>0</v>
      </c>
      <c r="N2042">
        <v>78</v>
      </c>
      <c r="O2042" t="b">
        <v>1</v>
      </c>
      <c r="P2042" s="14" t="s">
        <v>8316</v>
      </c>
      <c r="Q2042" t="s">
        <v>8317</v>
      </c>
      <c r="R2042" s="12">
        <f>ROUND(E2042/D2042*100,0)</f>
        <v>100</v>
      </c>
      <c r="S2042">
        <f>IFERROR(ROUND(E2042/N2042,2),0)</f>
        <v>224.13</v>
      </c>
    </row>
    <row r="2043" spans="1:19" ht="28.7" hidden="1" x14ac:dyDescent="0.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 s="9">
        <f>(((I2043/60)/60/24)+DATE(1970,1,1))</f>
        <v>41211.306527777779</v>
      </c>
      <c r="K2043">
        <v>1349335284</v>
      </c>
      <c r="L2043" s="9">
        <f>(((K2043/60)/60/24)+DATE(1970,1,1))</f>
        <v>41186.306527777779</v>
      </c>
      <c r="M2043" t="b">
        <v>0</v>
      </c>
      <c r="N2043">
        <v>99</v>
      </c>
      <c r="O2043" t="b">
        <v>1</v>
      </c>
      <c r="P2043" s="14" t="s">
        <v>8316</v>
      </c>
      <c r="Q2043" t="s">
        <v>8317</v>
      </c>
      <c r="R2043" s="12">
        <f>ROUND(E2043/D2043*100,0)</f>
        <v>100</v>
      </c>
      <c r="S2043">
        <f>IFERROR(ROUND(E2043/N2043,2),0)</f>
        <v>126.81</v>
      </c>
    </row>
    <row r="2044" spans="1:19" ht="28.7" hidden="1" x14ac:dyDescent="0.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 s="9">
        <f>(((I2044/60)/60/24)+DATE(1970,1,1))</f>
        <v>42195.79833333334</v>
      </c>
      <c r="K2044">
        <v>1433963376</v>
      </c>
      <c r="L2044" s="9">
        <f>(((K2044/60)/60/24)+DATE(1970,1,1))</f>
        <v>42165.79833333334</v>
      </c>
      <c r="M2044" t="b">
        <v>0</v>
      </c>
      <c r="N2044">
        <v>1</v>
      </c>
      <c r="O2044" t="b">
        <v>1</v>
      </c>
      <c r="P2044" s="14" t="s">
        <v>8316</v>
      </c>
      <c r="Q2044" t="s">
        <v>8337</v>
      </c>
      <c r="R2044" s="12">
        <f>ROUND(E2044/D2044*100,0)</f>
        <v>100</v>
      </c>
      <c r="S2044">
        <f>IFERROR(ROUND(E2044/N2044,2),0)</f>
        <v>10</v>
      </c>
    </row>
    <row r="2045" spans="1:19" ht="43" hidden="1" x14ac:dyDescent="0.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 s="9">
        <f>(((I2045/60)/60/24)+DATE(1970,1,1))</f>
        <v>42108.792048611111</v>
      </c>
      <c r="K2045">
        <v>1426446033</v>
      </c>
      <c r="L2045" s="9">
        <f>(((K2045/60)/60/24)+DATE(1970,1,1))</f>
        <v>42078.792048611111</v>
      </c>
      <c r="M2045" t="b">
        <v>0</v>
      </c>
      <c r="N2045">
        <v>16</v>
      </c>
      <c r="O2045" t="b">
        <v>1</v>
      </c>
      <c r="P2045" s="14" t="s">
        <v>8316</v>
      </c>
      <c r="Q2045" t="s">
        <v>8337</v>
      </c>
      <c r="R2045" s="12">
        <f>ROUND(E2045/D2045*100,0)</f>
        <v>100</v>
      </c>
      <c r="S2045">
        <f>IFERROR(ROUND(E2045/N2045,2),0)</f>
        <v>18.75</v>
      </c>
    </row>
    <row r="2046" spans="1:19" ht="43" hidden="1" x14ac:dyDescent="0.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 s="9">
        <f>(((I2046/60)/60/24)+DATE(1970,1,1))</f>
        <v>42051.832280092596</v>
      </c>
      <c r="K2046">
        <v>1421524709</v>
      </c>
      <c r="L2046" s="9">
        <f>(((K2046/60)/60/24)+DATE(1970,1,1))</f>
        <v>42021.832280092596</v>
      </c>
      <c r="M2046" t="b">
        <v>0</v>
      </c>
      <c r="N2046">
        <v>10</v>
      </c>
      <c r="O2046" t="b">
        <v>1</v>
      </c>
      <c r="P2046" s="14" t="s">
        <v>8316</v>
      </c>
      <c r="Q2046" t="s">
        <v>8337</v>
      </c>
      <c r="R2046" s="12">
        <f>ROUND(E2046/D2046*100,0)</f>
        <v>100</v>
      </c>
      <c r="S2046">
        <f>IFERROR(ROUND(E2046/N2046,2),0)</f>
        <v>30</v>
      </c>
    </row>
    <row r="2047" spans="1:19" ht="28.7" hidden="1" x14ac:dyDescent="0.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 s="9">
        <f>(((I2047/60)/60/24)+DATE(1970,1,1))</f>
        <v>42333.623043981483</v>
      </c>
      <c r="K2047">
        <v>1444831031</v>
      </c>
      <c r="L2047" s="9">
        <f>(((K2047/60)/60/24)+DATE(1970,1,1))</f>
        <v>42291.581377314811</v>
      </c>
      <c r="M2047" t="b">
        <v>0</v>
      </c>
      <c r="N2047">
        <v>24</v>
      </c>
      <c r="O2047" t="b">
        <v>1</v>
      </c>
      <c r="P2047" s="14" t="s">
        <v>8316</v>
      </c>
      <c r="Q2047" t="s">
        <v>8337</v>
      </c>
      <c r="R2047" s="12">
        <f>ROUND(E2047/D2047*100,0)</f>
        <v>100</v>
      </c>
      <c r="S2047">
        <f>IFERROR(ROUND(E2047/N2047,2),0)</f>
        <v>50</v>
      </c>
    </row>
    <row r="2048" spans="1:19" ht="43" hidden="1" x14ac:dyDescent="0.5">
      <c r="A2048">
        <v>3663</v>
      </c>
      <c r="B2048" s="3" t="s">
        <v>3660</v>
      </c>
      <c r="C2048" s="3" t="s">
        <v>7773</v>
      </c>
      <c r="D2048" s="6">
        <v>225</v>
      </c>
      <c r="E2048" s="8">
        <v>234</v>
      </c>
      <c r="F2048" t="s">
        <v>8218</v>
      </c>
      <c r="G2048" t="s">
        <v>8224</v>
      </c>
      <c r="H2048" t="s">
        <v>8246</v>
      </c>
      <c r="I2048">
        <v>1482321030</v>
      </c>
      <c r="J2048" s="9">
        <f>(((I2048/60)/60/24)+DATE(1970,1,1))</f>
        <v>42725.493402777778</v>
      </c>
      <c r="K2048">
        <v>1477133430</v>
      </c>
      <c r="L2048" s="9">
        <f>(((K2048/60)/60/24)+DATE(1970,1,1))</f>
        <v>42665.451736111107</v>
      </c>
      <c r="M2048" t="b">
        <v>0</v>
      </c>
      <c r="N2048">
        <v>9</v>
      </c>
      <c r="O2048" t="b">
        <v>1</v>
      </c>
      <c r="P2048" s="14" t="s">
        <v>8319</v>
      </c>
      <c r="Q2048" t="s">
        <v>8320</v>
      </c>
      <c r="R2048" s="12">
        <f>ROUND(E2048/D2048*100,0)</f>
        <v>104</v>
      </c>
      <c r="S2048">
        <f>IFERROR(ROUND(E2048/N2048,2),0)</f>
        <v>26</v>
      </c>
    </row>
    <row r="2049" spans="1:19" ht="28.7" hidden="1" x14ac:dyDescent="0.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 s="9">
        <f>(((I2049/60)/60/24)+DATE(1970,1,1))</f>
        <v>41650.87667824074</v>
      </c>
      <c r="K2049">
        <v>1386882145</v>
      </c>
      <c r="L2049" s="9">
        <f>(((K2049/60)/60/24)+DATE(1970,1,1))</f>
        <v>41620.87667824074</v>
      </c>
      <c r="M2049" t="b">
        <v>1</v>
      </c>
      <c r="N2049">
        <v>50</v>
      </c>
      <c r="O2049" t="b">
        <v>1</v>
      </c>
      <c r="P2049" s="14" t="s">
        <v>8316</v>
      </c>
      <c r="Q2049" t="s">
        <v>8317</v>
      </c>
      <c r="R2049" s="12">
        <f>ROUND(E2049/D2049*100,0)</f>
        <v>100</v>
      </c>
      <c r="S2049">
        <f>IFERROR(ROUND(E2049/N2049,2),0)</f>
        <v>190.9</v>
      </c>
    </row>
    <row r="2050" spans="1:19" ht="43" hidden="1" x14ac:dyDescent="0.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 s="9">
        <f>(((I2050/60)/60/24)+DATE(1970,1,1))</f>
        <v>42592.166666666672</v>
      </c>
      <c r="K2050">
        <v>1468122163</v>
      </c>
      <c r="L2050" s="9">
        <f>(((K2050/60)/60/24)+DATE(1970,1,1))</f>
        <v>42561.154664351852</v>
      </c>
      <c r="M2050" t="b">
        <v>0</v>
      </c>
      <c r="N2050">
        <v>61</v>
      </c>
      <c r="O2050" t="b">
        <v>1</v>
      </c>
      <c r="P2050" s="14" t="s">
        <v>8319</v>
      </c>
      <c r="Q2050" t="s">
        <v>8320</v>
      </c>
      <c r="R2050" s="12">
        <f>ROUND(E2050/D2050*100,0)</f>
        <v>100</v>
      </c>
      <c r="S2050">
        <f>IFERROR(ROUND(E2050/N2050,2),0)</f>
        <v>65.87</v>
      </c>
    </row>
    <row r="2051" spans="1:19" ht="43" hidden="1" x14ac:dyDescent="0.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 s="9">
        <f>(((I2051/60)/60/24)+DATE(1970,1,1))</f>
        <v>42705.099664351852</v>
      </c>
      <c r="K2051">
        <v>1477963411</v>
      </c>
      <c r="L2051" s="9">
        <f>(((K2051/60)/60/24)+DATE(1970,1,1))</f>
        <v>42675.057997685188</v>
      </c>
      <c r="M2051" t="b">
        <v>0</v>
      </c>
      <c r="N2051">
        <v>50</v>
      </c>
      <c r="O2051" t="b">
        <v>1</v>
      </c>
      <c r="P2051" s="14" t="s">
        <v>8319</v>
      </c>
      <c r="Q2051" t="s">
        <v>8320</v>
      </c>
      <c r="R2051" s="12">
        <f>ROUND(E2051/D2051*100,0)</f>
        <v>100</v>
      </c>
      <c r="S2051">
        <f>IFERROR(ROUND(E2051/N2051,2),0)</f>
        <v>50</v>
      </c>
    </row>
    <row r="2052" spans="1:19" ht="43" hidden="1" x14ac:dyDescent="0.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 s="9">
        <f>(((I2052/60)/60/24)+DATE(1970,1,1))</f>
        <v>42415.332638888889</v>
      </c>
      <c r="K2052">
        <v>1453925727</v>
      </c>
      <c r="L2052" s="9">
        <f>(((K2052/60)/60/24)+DATE(1970,1,1))</f>
        <v>42396.8440625</v>
      </c>
      <c r="M2052" t="b">
        <v>0</v>
      </c>
      <c r="N2052">
        <v>5</v>
      </c>
      <c r="O2052" t="b">
        <v>1</v>
      </c>
      <c r="P2052" s="14" t="s">
        <v>8325</v>
      </c>
      <c r="Q2052" t="s">
        <v>8335</v>
      </c>
      <c r="R2052" s="12">
        <f>ROUND(E2052/D2052*100,0)</f>
        <v>100</v>
      </c>
      <c r="S2052">
        <f>IFERROR(ROUND(E2052/N2052,2),0)</f>
        <v>40</v>
      </c>
    </row>
    <row r="2053" spans="1:19" ht="43" hidden="1" x14ac:dyDescent="0.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 s="9">
        <f>(((I2053/60)/60/24)+DATE(1970,1,1))</f>
        <v>42079.691574074073</v>
      </c>
      <c r="K2053">
        <v>1423935352</v>
      </c>
      <c r="L2053" s="9">
        <f>(((K2053/60)/60/24)+DATE(1970,1,1))</f>
        <v>42049.733240740738</v>
      </c>
      <c r="M2053" t="b">
        <v>0</v>
      </c>
      <c r="N2053">
        <v>92</v>
      </c>
      <c r="O2053" t="b">
        <v>1</v>
      </c>
      <c r="P2053" s="14" t="s">
        <v>8316</v>
      </c>
      <c r="Q2053" t="s">
        <v>8317</v>
      </c>
      <c r="R2053" s="12">
        <f>ROUND(E2053/D2053*100,0)</f>
        <v>100</v>
      </c>
      <c r="S2053">
        <f>IFERROR(ROUND(E2053/N2053,2),0)</f>
        <v>81.739999999999995</v>
      </c>
    </row>
    <row r="2054" spans="1:19" ht="43" hidden="1" x14ac:dyDescent="0.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 s="9">
        <f>(((I2054/60)/60/24)+DATE(1970,1,1))</f>
        <v>40830.958333333336</v>
      </c>
      <c r="K2054">
        <v>1314947317</v>
      </c>
      <c r="L2054" s="9">
        <f>(((K2054/60)/60/24)+DATE(1970,1,1))</f>
        <v>40788.297650462962</v>
      </c>
      <c r="M2054" t="b">
        <v>0</v>
      </c>
      <c r="N2054">
        <v>32</v>
      </c>
      <c r="O2054" t="b">
        <v>1</v>
      </c>
      <c r="P2054" s="14" t="s">
        <v>8316</v>
      </c>
      <c r="Q2054" t="s">
        <v>8317</v>
      </c>
      <c r="R2054" s="12">
        <f>ROUND(E2054/D2054*100,0)</f>
        <v>100</v>
      </c>
      <c r="S2054">
        <f>IFERROR(ROUND(E2054/N2054,2),0)</f>
        <v>46.95</v>
      </c>
    </row>
    <row r="2055" spans="1:19" ht="28.7" hidden="1" x14ac:dyDescent="0.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 s="9">
        <f>(((I2055/60)/60/24)+DATE(1970,1,1))</f>
        <v>40936.169664351852</v>
      </c>
      <c r="K2055">
        <v>1322539459</v>
      </c>
      <c r="L2055" s="9">
        <f>(((K2055/60)/60/24)+DATE(1970,1,1))</f>
        <v>40876.169664351852</v>
      </c>
      <c r="M2055" t="b">
        <v>0</v>
      </c>
      <c r="N2055">
        <v>30</v>
      </c>
      <c r="O2055" t="b">
        <v>1</v>
      </c>
      <c r="P2055" s="14" t="s">
        <v>8316</v>
      </c>
      <c r="Q2055" t="s">
        <v>8317</v>
      </c>
      <c r="R2055" s="12">
        <f>ROUND(E2055/D2055*100,0)</f>
        <v>100</v>
      </c>
      <c r="S2055">
        <f>IFERROR(ROUND(E2055/N2055,2),0)</f>
        <v>66.69</v>
      </c>
    </row>
    <row r="2056" spans="1:19" ht="43" hidden="1" x14ac:dyDescent="0.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 s="9">
        <f>(((I2056/60)/60/24)+DATE(1970,1,1))</f>
        <v>40924.208333333336</v>
      </c>
      <c r="K2056">
        <v>1324329156</v>
      </c>
      <c r="L2056" s="9">
        <f>(((K2056/60)/60/24)+DATE(1970,1,1))</f>
        <v>40896.883750000001</v>
      </c>
      <c r="M2056" t="b">
        <v>0</v>
      </c>
      <c r="N2056">
        <v>58</v>
      </c>
      <c r="O2056" t="b">
        <v>1</v>
      </c>
      <c r="P2056" s="14" t="s">
        <v>8316</v>
      </c>
      <c r="Q2056" t="s">
        <v>8317</v>
      </c>
      <c r="R2056" s="12">
        <f>ROUND(E2056/D2056*100,0)</f>
        <v>100</v>
      </c>
      <c r="S2056">
        <f>IFERROR(ROUND(E2056/N2056,2),0)</f>
        <v>172.41</v>
      </c>
    </row>
    <row r="2057" spans="1:19" ht="43" hidden="1" x14ac:dyDescent="0.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 s="9">
        <f>(((I2057/60)/60/24)+DATE(1970,1,1))</f>
        <v>40971.652372685188</v>
      </c>
      <c r="K2057">
        <v>1328197165</v>
      </c>
      <c r="L2057" s="9">
        <f>(((K2057/60)/60/24)+DATE(1970,1,1))</f>
        <v>40941.652372685188</v>
      </c>
      <c r="M2057" t="b">
        <v>0</v>
      </c>
      <c r="N2057">
        <v>19</v>
      </c>
      <c r="O2057" t="b">
        <v>1</v>
      </c>
      <c r="P2057" s="14" t="s">
        <v>8316</v>
      </c>
      <c r="Q2057" t="s">
        <v>8317</v>
      </c>
      <c r="R2057" s="12">
        <f>ROUND(E2057/D2057*100,0)</f>
        <v>100</v>
      </c>
      <c r="S2057">
        <f>IFERROR(ROUND(E2057/N2057,2),0)</f>
        <v>94.74</v>
      </c>
    </row>
    <row r="2058" spans="1:19" ht="43" hidden="1" x14ac:dyDescent="0.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 s="9">
        <f>(((I2058/60)/60/24)+DATE(1970,1,1))</f>
        <v>40708.024618055555</v>
      </c>
      <c r="K2058">
        <v>1306283727</v>
      </c>
      <c r="L2058" s="9">
        <f>(((K2058/60)/60/24)+DATE(1970,1,1))</f>
        <v>40688.024618055555</v>
      </c>
      <c r="M2058" t="b">
        <v>0</v>
      </c>
      <c r="N2058">
        <v>28</v>
      </c>
      <c r="O2058" t="b">
        <v>1</v>
      </c>
      <c r="P2058" s="14" t="s">
        <v>8316</v>
      </c>
      <c r="Q2058" t="s">
        <v>8324</v>
      </c>
      <c r="R2058" s="12">
        <f>ROUND(E2058/D2058*100,0)</f>
        <v>100</v>
      </c>
      <c r="S2058">
        <f>IFERROR(ROUND(E2058/N2058,2),0)</f>
        <v>42.86</v>
      </c>
    </row>
    <row r="2059" spans="1:19" ht="57.35" hidden="1" x14ac:dyDescent="0.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 s="9">
        <f>(((I2059/60)/60/24)+DATE(1970,1,1))</f>
        <v>41256.928842592592</v>
      </c>
      <c r="K2059">
        <v>1352845052</v>
      </c>
      <c r="L2059" s="9">
        <f>(((K2059/60)/60/24)+DATE(1970,1,1))</f>
        <v>41226.928842592592</v>
      </c>
      <c r="M2059" t="b">
        <v>0</v>
      </c>
      <c r="N2059">
        <v>48</v>
      </c>
      <c r="O2059" t="b">
        <v>1</v>
      </c>
      <c r="P2059" s="14" t="s">
        <v>8316</v>
      </c>
      <c r="Q2059" t="s">
        <v>8324</v>
      </c>
      <c r="R2059" s="12">
        <f>ROUND(E2059/D2059*100,0)</f>
        <v>100</v>
      </c>
      <c r="S2059">
        <f>IFERROR(ROUND(E2059/N2059,2),0)</f>
        <v>156.77000000000001</v>
      </c>
    </row>
    <row r="2060" spans="1:19" hidden="1" x14ac:dyDescent="0.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 s="9">
        <f>(((I2060/60)/60/24)+DATE(1970,1,1))</f>
        <v>42810.900810185187</v>
      </c>
      <c r="K2060">
        <v>1487111830</v>
      </c>
      <c r="L2060" s="9">
        <f>(((K2060/60)/60/24)+DATE(1970,1,1))</f>
        <v>42780.942476851851</v>
      </c>
      <c r="M2060" t="b">
        <v>0</v>
      </c>
      <c r="N2060">
        <v>14</v>
      </c>
      <c r="O2060" t="b">
        <v>0</v>
      </c>
      <c r="P2060" s="14" t="s">
        <v>8316</v>
      </c>
      <c r="Q2060" t="s">
        <v>8341</v>
      </c>
      <c r="R2060" s="12">
        <f>ROUND(E2060/D2060*100,0)</f>
        <v>100</v>
      </c>
      <c r="S2060">
        <f>IFERROR(ROUND(E2060/N2060,2),0)</f>
        <v>171.43</v>
      </c>
    </row>
    <row r="2061" spans="1:19" ht="43" hidden="1" x14ac:dyDescent="0.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 s="9">
        <f>(((I2061/60)/60/24)+DATE(1970,1,1))</f>
        <v>42609.165972222225</v>
      </c>
      <c r="K2061">
        <v>1470348775</v>
      </c>
      <c r="L2061" s="9">
        <f>(((K2061/60)/60/24)+DATE(1970,1,1))</f>
        <v>42586.925636574073</v>
      </c>
      <c r="M2061" t="b">
        <v>0</v>
      </c>
      <c r="N2061">
        <v>67</v>
      </c>
      <c r="O2061" t="b">
        <v>1</v>
      </c>
      <c r="P2061" s="14" t="s">
        <v>8327</v>
      </c>
      <c r="Q2061" t="s">
        <v>8328</v>
      </c>
      <c r="R2061" s="12">
        <f>ROUND(E2061/D2061*100,0)</f>
        <v>100</v>
      </c>
      <c r="S2061">
        <f>IFERROR(ROUND(E2061/N2061,2),0)</f>
        <v>89.93</v>
      </c>
    </row>
    <row r="2062" spans="1:19" ht="28.7" hidden="1" x14ac:dyDescent="0.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 s="9">
        <f>(((I2062/60)/60/24)+DATE(1970,1,1))</f>
        <v>41670.792361111111</v>
      </c>
      <c r="K2062">
        <v>1388084862</v>
      </c>
      <c r="L2062" s="9">
        <f>(((K2062/60)/60/24)+DATE(1970,1,1))</f>
        <v>41634.797013888885</v>
      </c>
      <c r="M2062" t="b">
        <v>0</v>
      </c>
      <c r="N2062">
        <v>11</v>
      </c>
      <c r="O2062" t="b">
        <v>1</v>
      </c>
      <c r="P2062" s="14" t="s">
        <v>8316</v>
      </c>
      <c r="Q2062" t="s">
        <v>8317</v>
      </c>
      <c r="R2062" s="12">
        <f>ROUND(E2062/D2062*100,0)</f>
        <v>100</v>
      </c>
      <c r="S2062">
        <f>IFERROR(ROUND(E2062/N2062,2),0)</f>
        <v>27.27</v>
      </c>
    </row>
    <row r="2063" spans="1:19" hidden="1" x14ac:dyDescent="0.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 s="9">
        <f>(((I2063/60)/60/24)+DATE(1970,1,1))</f>
        <v>41647.088888888888</v>
      </c>
      <c r="K2063">
        <v>1387403967</v>
      </c>
      <c r="L2063" s="9">
        <f>(((K2063/60)/60/24)+DATE(1970,1,1))</f>
        <v>41626.916284722225</v>
      </c>
      <c r="M2063" t="b">
        <v>0</v>
      </c>
      <c r="N2063">
        <v>40</v>
      </c>
      <c r="O2063" t="b">
        <v>1</v>
      </c>
      <c r="P2063" s="14" t="s">
        <v>8316</v>
      </c>
      <c r="Q2063" t="s">
        <v>8317</v>
      </c>
      <c r="R2063" s="12">
        <f>ROUND(E2063/D2063*100,0)</f>
        <v>100</v>
      </c>
      <c r="S2063">
        <f>IFERROR(ROUND(E2063/N2063,2),0)</f>
        <v>75.05</v>
      </c>
    </row>
    <row r="2064" spans="1:19" ht="43" hidden="1" x14ac:dyDescent="0.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 s="9">
        <f>(((I2064/60)/60/24)+DATE(1970,1,1))</f>
        <v>41768.916666666664</v>
      </c>
      <c r="K2064">
        <v>1396906530</v>
      </c>
      <c r="L2064" s="9">
        <f>(((K2064/60)/60/24)+DATE(1970,1,1))</f>
        <v>41736.899652777778</v>
      </c>
      <c r="M2064" t="b">
        <v>0</v>
      </c>
      <c r="N2064">
        <v>48</v>
      </c>
      <c r="O2064" t="b">
        <v>1</v>
      </c>
      <c r="P2064" s="14" t="s">
        <v>8316</v>
      </c>
      <c r="Q2064" t="s">
        <v>8317</v>
      </c>
      <c r="R2064" s="12">
        <f>ROUND(E2064/D2064*100,0)</f>
        <v>100</v>
      </c>
      <c r="S2064">
        <f>IFERROR(ROUND(E2064/N2064,2),0)</f>
        <v>417.33</v>
      </c>
    </row>
    <row r="2065" spans="1:19" ht="43" hidden="1" x14ac:dyDescent="0.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 s="9">
        <f>(((I2065/60)/60/24)+DATE(1970,1,1))</f>
        <v>40817.125</v>
      </c>
      <c r="K2065">
        <v>1314989557</v>
      </c>
      <c r="L2065" s="9">
        <f>(((K2065/60)/60/24)+DATE(1970,1,1))</f>
        <v>40788.786539351851</v>
      </c>
      <c r="M2065" t="b">
        <v>0</v>
      </c>
      <c r="N2065">
        <v>28</v>
      </c>
      <c r="O2065" t="b">
        <v>1</v>
      </c>
      <c r="P2065" s="14" t="s">
        <v>8316</v>
      </c>
      <c r="Q2065" t="s">
        <v>8317</v>
      </c>
      <c r="R2065" s="12">
        <f>ROUND(E2065/D2065*100,0)</f>
        <v>100</v>
      </c>
      <c r="S2065">
        <f>IFERROR(ROUND(E2065/N2065,2),0)</f>
        <v>35.770000000000003</v>
      </c>
    </row>
    <row r="2066" spans="1:19" ht="86" hidden="1" x14ac:dyDescent="0.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 s="9">
        <f>(((I2066/60)/60/24)+DATE(1970,1,1))</f>
        <v>42538.204861111109</v>
      </c>
      <c r="K2066">
        <v>1464854398</v>
      </c>
      <c r="L2066" s="9">
        <f>(((K2066/60)/60/24)+DATE(1970,1,1))</f>
        <v>42523.333310185189</v>
      </c>
      <c r="M2066" t="b">
        <v>0</v>
      </c>
      <c r="N2066">
        <v>19</v>
      </c>
      <c r="O2066" t="b">
        <v>1</v>
      </c>
      <c r="P2066" s="14" t="s">
        <v>8316</v>
      </c>
      <c r="Q2066" t="s">
        <v>8317</v>
      </c>
      <c r="R2066" s="12">
        <f>ROUND(E2066/D2066*100,0)</f>
        <v>100</v>
      </c>
      <c r="S2066">
        <f>IFERROR(ROUND(E2066/N2066,2),0)</f>
        <v>52.63</v>
      </c>
    </row>
    <row r="2067" spans="1:19" ht="28.7" hidden="1" x14ac:dyDescent="0.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 s="9">
        <f>(((I2067/60)/60/24)+DATE(1970,1,1))</f>
        <v>41199.845590277779</v>
      </c>
      <c r="K2067">
        <v>1347913059</v>
      </c>
      <c r="L2067" s="9">
        <f>(((K2067/60)/60/24)+DATE(1970,1,1))</f>
        <v>41169.845590277779</v>
      </c>
      <c r="M2067" t="b">
        <v>0</v>
      </c>
      <c r="N2067">
        <v>8</v>
      </c>
      <c r="O2067" t="b">
        <v>1</v>
      </c>
      <c r="P2067" s="14" t="s">
        <v>8316</v>
      </c>
      <c r="Q2067" t="s">
        <v>8317</v>
      </c>
      <c r="R2067" s="12">
        <f>ROUND(E2067/D2067*100,0)</f>
        <v>100</v>
      </c>
      <c r="S2067">
        <f>IFERROR(ROUND(E2067/N2067,2),0)</f>
        <v>37.630000000000003</v>
      </c>
    </row>
    <row r="2068" spans="1:19" ht="43" hidden="1" x14ac:dyDescent="0.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 s="9">
        <f>(((I2068/60)/60/24)+DATE(1970,1,1))</f>
        <v>41848.041666666664</v>
      </c>
      <c r="K2068">
        <v>1404769538</v>
      </c>
      <c r="L2068" s="9">
        <f>(((K2068/60)/60/24)+DATE(1970,1,1))</f>
        <v>41827.906689814816</v>
      </c>
      <c r="M2068" t="b">
        <v>0</v>
      </c>
      <c r="N2068">
        <v>26</v>
      </c>
      <c r="O2068" t="b">
        <v>1</v>
      </c>
      <c r="P2068" s="14" t="s">
        <v>8316</v>
      </c>
      <c r="Q2068" t="s">
        <v>8317</v>
      </c>
      <c r="R2068" s="12">
        <f>ROUND(E2068/D2068*100,0)</f>
        <v>100</v>
      </c>
      <c r="S2068">
        <f>IFERROR(ROUND(E2068/N2068,2),0)</f>
        <v>50.04</v>
      </c>
    </row>
    <row r="2069" spans="1:19" ht="43" hidden="1" x14ac:dyDescent="0.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 s="9">
        <f>(((I2069/60)/60/24)+DATE(1970,1,1))</f>
        <v>41894.76866898148</v>
      </c>
      <c r="K2069">
        <v>1407954413</v>
      </c>
      <c r="L2069" s="9">
        <f>(((K2069/60)/60/24)+DATE(1970,1,1))</f>
        <v>41864.76866898148</v>
      </c>
      <c r="M2069" t="b">
        <v>0</v>
      </c>
      <c r="N2069">
        <v>22</v>
      </c>
      <c r="O2069" t="b">
        <v>1</v>
      </c>
      <c r="P2069" s="14" t="s">
        <v>8316</v>
      </c>
      <c r="Q2069" t="s">
        <v>8317</v>
      </c>
      <c r="R2069" s="12">
        <f>ROUND(E2069/D2069*100,0)</f>
        <v>100</v>
      </c>
      <c r="S2069">
        <f>IFERROR(ROUND(E2069/N2069,2),0)</f>
        <v>136.36000000000001</v>
      </c>
    </row>
    <row r="2070" spans="1:19" ht="43" hidden="1" x14ac:dyDescent="0.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 s="9">
        <f>(((I2070/60)/60/24)+DATE(1970,1,1))</f>
        <v>40729.021597222221</v>
      </c>
      <c r="K2070">
        <v>1306197066</v>
      </c>
      <c r="L2070" s="9">
        <f>(((K2070/60)/60/24)+DATE(1970,1,1))</f>
        <v>40687.021597222221</v>
      </c>
      <c r="M2070" t="b">
        <v>0</v>
      </c>
      <c r="N2070">
        <v>75</v>
      </c>
      <c r="O2070" t="b">
        <v>1</v>
      </c>
      <c r="P2070" s="14" t="s">
        <v>8316</v>
      </c>
      <c r="Q2070" t="s">
        <v>8333</v>
      </c>
      <c r="R2070" s="12">
        <f>ROUND(E2070/D2070*100,0)</f>
        <v>100</v>
      </c>
      <c r="S2070">
        <f>IFERROR(ROUND(E2070/N2070,2),0)</f>
        <v>42.8</v>
      </c>
    </row>
    <row r="2071" spans="1:19" ht="43" hidden="1" x14ac:dyDescent="0.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 s="9">
        <f>(((I2071/60)/60/24)+DATE(1970,1,1))</f>
        <v>40818.733483796292</v>
      </c>
      <c r="K2071">
        <v>1312392973</v>
      </c>
      <c r="L2071" s="9">
        <f>(((K2071/60)/60/24)+DATE(1970,1,1))</f>
        <v>40758.733483796292</v>
      </c>
      <c r="M2071" t="b">
        <v>0</v>
      </c>
      <c r="N2071">
        <v>22</v>
      </c>
      <c r="O2071" t="b">
        <v>1</v>
      </c>
      <c r="P2071" s="14" t="s">
        <v>8316</v>
      </c>
      <c r="Q2071" t="s">
        <v>8333</v>
      </c>
      <c r="R2071" s="12">
        <f>ROUND(E2071/D2071*100,0)</f>
        <v>100</v>
      </c>
      <c r="S2071">
        <f>IFERROR(ROUND(E2071/N2071,2),0)</f>
        <v>113.64</v>
      </c>
    </row>
    <row r="2072" spans="1:19" ht="43" hidden="1" x14ac:dyDescent="0.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 s="9">
        <f>(((I2072/60)/60/24)+DATE(1970,1,1))</f>
        <v>40878.626562500001</v>
      </c>
      <c r="K2072">
        <v>1317564135</v>
      </c>
      <c r="L2072" s="9">
        <f>(((K2072/60)/60/24)+DATE(1970,1,1))</f>
        <v>40818.58489583333</v>
      </c>
      <c r="M2072" t="b">
        <v>0</v>
      </c>
      <c r="N2072">
        <v>38</v>
      </c>
      <c r="O2072" t="b">
        <v>1</v>
      </c>
      <c r="P2072" s="14" t="s">
        <v>8316</v>
      </c>
      <c r="Q2072" t="s">
        <v>8333</v>
      </c>
      <c r="R2072" s="12">
        <f>ROUND(E2072/D2072*100,0)</f>
        <v>100</v>
      </c>
      <c r="S2072">
        <f>IFERROR(ROUND(E2072/N2072,2),0)</f>
        <v>78.95</v>
      </c>
    </row>
    <row r="2073" spans="1:19" ht="43" hidden="1" x14ac:dyDescent="0.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 s="9">
        <f>(((I2073/60)/60/24)+DATE(1970,1,1))</f>
        <v>40976.11383101852</v>
      </c>
      <c r="K2073">
        <v>1328582635</v>
      </c>
      <c r="L2073" s="9">
        <f>(((K2073/60)/60/24)+DATE(1970,1,1))</f>
        <v>40946.11383101852</v>
      </c>
      <c r="M2073" t="b">
        <v>0</v>
      </c>
      <c r="N2073">
        <v>32</v>
      </c>
      <c r="O2073" t="b">
        <v>1</v>
      </c>
      <c r="P2073" s="14" t="s">
        <v>8316</v>
      </c>
      <c r="Q2073" t="s">
        <v>8333</v>
      </c>
      <c r="R2073" s="12">
        <f>ROUND(E2073/D2073*100,0)</f>
        <v>100</v>
      </c>
      <c r="S2073">
        <f>IFERROR(ROUND(E2073/N2073,2),0)</f>
        <v>188.13</v>
      </c>
    </row>
    <row r="2074" spans="1:19" ht="28.7" hidden="1" x14ac:dyDescent="0.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 s="9">
        <f>(((I2074/60)/60/24)+DATE(1970,1,1))</f>
        <v>41787.207638888889</v>
      </c>
      <c r="K2074">
        <v>1398873969</v>
      </c>
      <c r="L2074" s="9">
        <f>(((K2074/60)/60/24)+DATE(1970,1,1))</f>
        <v>41759.670937499999</v>
      </c>
      <c r="M2074" t="b">
        <v>0</v>
      </c>
      <c r="N2074">
        <v>38</v>
      </c>
      <c r="O2074" t="b">
        <v>1</v>
      </c>
      <c r="P2074" s="14" t="s">
        <v>8316</v>
      </c>
      <c r="Q2074" t="s">
        <v>8333</v>
      </c>
      <c r="R2074" s="12">
        <f>ROUND(E2074/D2074*100,0)</f>
        <v>100</v>
      </c>
      <c r="S2074">
        <f>IFERROR(ROUND(E2074/N2074,2),0)</f>
        <v>52.82</v>
      </c>
    </row>
    <row r="2075" spans="1:19" ht="43" hidden="1" x14ac:dyDescent="0.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 s="9">
        <f>(((I2075/60)/60/24)+DATE(1970,1,1))</f>
        <v>41379.928159722222</v>
      </c>
      <c r="K2075">
        <v>1364854593</v>
      </c>
      <c r="L2075" s="9">
        <f>(((K2075/60)/60/24)+DATE(1970,1,1))</f>
        <v>41365.928159722222</v>
      </c>
      <c r="M2075" t="b">
        <v>0</v>
      </c>
      <c r="N2075">
        <v>11</v>
      </c>
      <c r="O2075" t="b">
        <v>1</v>
      </c>
      <c r="P2075" s="14" t="s">
        <v>8316</v>
      </c>
      <c r="Q2075" t="s">
        <v>8333</v>
      </c>
      <c r="R2075" s="12">
        <f>ROUND(E2075/D2075*100,0)</f>
        <v>100</v>
      </c>
      <c r="S2075">
        <f>IFERROR(ROUND(E2075/N2075,2),0)</f>
        <v>27.27</v>
      </c>
    </row>
    <row r="2076" spans="1:19" ht="43" hidden="1" x14ac:dyDescent="0.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 s="9">
        <f>(((I2076/60)/60/24)+DATE(1970,1,1))</f>
        <v>42796.700821759259</v>
      </c>
      <c r="K2076">
        <v>1488214151</v>
      </c>
      <c r="L2076" s="9">
        <f>(((K2076/60)/60/24)+DATE(1970,1,1))</f>
        <v>42793.700821759259</v>
      </c>
      <c r="M2076" t="b">
        <v>0</v>
      </c>
      <c r="N2076">
        <v>7</v>
      </c>
      <c r="O2076" t="b">
        <v>1</v>
      </c>
      <c r="P2076" s="14" t="s">
        <v>8316</v>
      </c>
      <c r="Q2076" t="s">
        <v>8317</v>
      </c>
      <c r="R2076" s="12">
        <f>ROUND(E2076/D2076*100,0)</f>
        <v>100</v>
      </c>
      <c r="S2076">
        <f>IFERROR(ROUND(E2076/N2076,2),0)</f>
        <v>21.86</v>
      </c>
    </row>
    <row r="2077" spans="1:19" ht="43" hidden="1" x14ac:dyDescent="0.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 s="9">
        <f>(((I2077/60)/60/24)+DATE(1970,1,1))</f>
        <v>42112.580092592587</v>
      </c>
      <c r="K2077">
        <v>1426773320</v>
      </c>
      <c r="L2077" s="9">
        <f>(((K2077/60)/60/24)+DATE(1970,1,1))</f>
        <v>42082.580092592587</v>
      </c>
      <c r="M2077" t="b">
        <v>0</v>
      </c>
      <c r="N2077">
        <v>13</v>
      </c>
      <c r="O2077" t="b">
        <v>1</v>
      </c>
      <c r="P2077" s="14" t="s">
        <v>8316</v>
      </c>
      <c r="Q2077" t="s">
        <v>8317</v>
      </c>
      <c r="R2077" s="12">
        <f>ROUND(E2077/D2077*100,0)</f>
        <v>100</v>
      </c>
      <c r="S2077">
        <f>IFERROR(ROUND(E2077/N2077,2),0)</f>
        <v>76.92</v>
      </c>
    </row>
    <row r="2078" spans="1:19" ht="57.35" hidden="1" x14ac:dyDescent="0.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 s="9">
        <f>(((I2078/60)/60/24)+DATE(1970,1,1))</f>
        <v>42527.250775462962</v>
      </c>
      <c r="K2078">
        <v>1463032867</v>
      </c>
      <c r="L2078" s="9">
        <f>(((K2078/60)/60/24)+DATE(1970,1,1))</f>
        <v>42502.250775462962</v>
      </c>
      <c r="M2078" t="b">
        <v>0</v>
      </c>
      <c r="N2078">
        <v>38</v>
      </c>
      <c r="O2078" t="b">
        <v>1</v>
      </c>
      <c r="P2078" s="14" t="s">
        <v>8316</v>
      </c>
      <c r="Q2078" t="s">
        <v>8317</v>
      </c>
      <c r="R2078" s="12">
        <f>ROUND(E2078/D2078*100,0)</f>
        <v>100</v>
      </c>
      <c r="S2078">
        <f>IFERROR(ROUND(E2078/N2078,2),0)</f>
        <v>65.87</v>
      </c>
    </row>
    <row r="2079" spans="1:19" ht="43" hidden="1" x14ac:dyDescent="0.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 s="9">
        <f>(((I2079/60)/60/24)+DATE(1970,1,1))</f>
        <v>41594.235798611109</v>
      </c>
      <c r="K2079">
        <v>1381984773</v>
      </c>
      <c r="L2079" s="9">
        <f>(((K2079/60)/60/24)+DATE(1970,1,1))</f>
        <v>41564.194131944445</v>
      </c>
      <c r="M2079" t="b">
        <v>0</v>
      </c>
      <c r="N2079">
        <v>7</v>
      </c>
      <c r="O2079" t="b">
        <v>1</v>
      </c>
      <c r="P2079" s="14" t="s">
        <v>8316</v>
      </c>
      <c r="Q2079" t="s">
        <v>8329</v>
      </c>
      <c r="R2079" s="12">
        <f>ROUND(E2079/D2079*100,0)</f>
        <v>100</v>
      </c>
      <c r="S2079">
        <f>IFERROR(ROUND(E2079/N2079,2),0)</f>
        <v>285.70999999999998</v>
      </c>
    </row>
    <row r="2080" spans="1:19" ht="28.7" hidden="1" x14ac:dyDescent="0.5">
      <c r="A2080">
        <v>535</v>
      </c>
      <c r="B2080" s="3" t="s">
        <v>536</v>
      </c>
      <c r="C2080" s="3" t="s">
        <v>4645</v>
      </c>
      <c r="D2080" s="6">
        <v>2000</v>
      </c>
      <c r="E2080" s="8">
        <v>2050</v>
      </c>
      <c r="F2080" t="s">
        <v>8218</v>
      </c>
      <c r="G2080" t="s">
        <v>8224</v>
      </c>
      <c r="H2080" t="s">
        <v>8246</v>
      </c>
      <c r="I2080">
        <v>1483707905</v>
      </c>
      <c r="J2080" s="9">
        <f>(((I2080/60)/60/24)+DATE(1970,1,1))</f>
        <v>42741.545196759253</v>
      </c>
      <c r="K2080">
        <v>1481115905</v>
      </c>
      <c r="L2080" s="9">
        <f>(((K2080/60)/60/24)+DATE(1970,1,1))</f>
        <v>42711.545196759253</v>
      </c>
      <c r="M2080" t="b">
        <v>0</v>
      </c>
      <c r="N2080">
        <v>59</v>
      </c>
      <c r="O2080" t="b">
        <v>1</v>
      </c>
      <c r="P2080" s="14" t="s">
        <v>8319</v>
      </c>
      <c r="Q2080" t="s">
        <v>8320</v>
      </c>
      <c r="R2080" s="12">
        <f>ROUND(E2080/D2080*100,0)</f>
        <v>103</v>
      </c>
      <c r="S2080">
        <f>IFERROR(ROUND(E2080/N2080,2),0)</f>
        <v>34.75</v>
      </c>
    </row>
    <row r="2081" spans="1:19" ht="43" hidden="1" x14ac:dyDescent="0.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 s="9">
        <f>(((I2081/60)/60/24)+DATE(1970,1,1))</f>
        <v>41523.165972222225</v>
      </c>
      <c r="K2081">
        <v>1376003254</v>
      </c>
      <c r="L2081" s="9">
        <f>(((K2081/60)/60/24)+DATE(1970,1,1))</f>
        <v>41494.963587962964</v>
      </c>
      <c r="M2081" t="b">
        <v>0</v>
      </c>
      <c r="N2081">
        <v>14</v>
      </c>
      <c r="O2081" t="b">
        <v>1</v>
      </c>
      <c r="P2081" s="14" t="s">
        <v>8316</v>
      </c>
      <c r="Q2081" t="s">
        <v>8317</v>
      </c>
      <c r="R2081" s="12">
        <f>ROUND(E2081/D2081*100,0)</f>
        <v>100</v>
      </c>
      <c r="S2081">
        <f>IFERROR(ROUND(E2081/N2081,2),0)</f>
        <v>107.21</v>
      </c>
    </row>
    <row r="2082" spans="1:19" ht="43" hidden="1" x14ac:dyDescent="0.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 s="9">
        <f>(((I2082/60)/60/24)+DATE(1970,1,1))</f>
        <v>41086.75</v>
      </c>
      <c r="K2082">
        <v>1339098689</v>
      </c>
      <c r="L2082" s="9">
        <f>(((K2082/60)/60/24)+DATE(1970,1,1))</f>
        <v>41067.827418981484</v>
      </c>
      <c r="M2082" t="b">
        <v>0</v>
      </c>
      <c r="N2082">
        <v>25</v>
      </c>
      <c r="O2082" t="b">
        <v>1</v>
      </c>
      <c r="P2082" s="14" t="s">
        <v>8316</v>
      </c>
      <c r="Q2082" t="s">
        <v>8317</v>
      </c>
      <c r="R2082" s="12">
        <f>ROUND(E2082/D2082*100,0)</f>
        <v>100</v>
      </c>
      <c r="S2082">
        <f>IFERROR(ROUND(E2082/N2082,2),0)</f>
        <v>40.04</v>
      </c>
    </row>
    <row r="2083" spans="1:19" ht="43" hidden="1" x14ac:dyDescent="0.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 s="9">
        <f>(((I2083/60)/60/24)+DATE(1970,1,1))</f>
        <v>41403.102465277778</v>
      </c>
      <c r="K2083">
        <v>1365474453</v>
      </c>
      <c r="L2083" s="9">
        <f>(((K2083/60)/60/24)+DATE(1970,1,1))</f>
        <v>41373.102465277778</v>
      </c>
      <c r="M2083" t="b">
        <v>0</v>
      </c>
      <c r="N2083">
        <v>52</v>
      </c>
      <c r="O2083" t="b">
        <v>1</v>
      </c>
      <c r="P2083" s="14" t="s">
        <v>8316</v>
      </c>
      <c r="Q2083" t="s">
        <v>8333</v>
      </c>
      <c r="R2083" s="12">
        <f>ROUND(E2083/D2083*100,0)</f>
        <v>100</v>
      </c>
      <c r="S2083">
        <f>IFERROR(ROUND(E2083/N2083,2),0)</f>
        <v>48.08</v>
      </c>
    </row>
    <row r="2084" spans="1:19" ht="43" hidden="1" x14ac:dyDescent="0.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 s="9">
        <f>(((I2084/60)/60/24)+DATE(1970,1,1))</f>
        <v>41223.790150462963</v>
      </c>
      <c r="K2084">
        <v>1349978269</v>
      </c>
      <c r="L2084" s="9">
        <f>(((K2084/60)/60/24)+DATE(1970,1,1))</f>
        <v>41193.748483796298</v>
      </c>
      <c r="M2084" t="b">
        <v>0</v>
      </c>
      <c r="N2084">
        <v>47</v>
      </c>
      <c r="O2084" t="b">
        <v>1</v>
      </c>
      <c r="P2084" s="14" t="s">
        <v>8316</v>
      </c>
      <c r="Q2084" t="s">
        <v>8333</v>
      </c>
      <c r="R2084" s="12">
        <f>ROUND(E2084/D2084*100,0)</f>
        <v>100</v>
      </c>
      <c r="S2084">
        <f>IFERROR(ROUND(E2084/N2084,2),0)</f>
        <v>42.55</v>
      </c>
    </row>
    <row r="2085" spans="1:19" ht="57.35" hidden="1" x14ac:dyDescent="0.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 s="9">
        <f>(((I2085/60)/60/24)+DATE(1970,1,1))</f>
        <v>40462.011296296296</v>
      </c>
      <c r="K2085">
        <v>1282868176</v>
      </c>
      <c r="L2085" s="9">
        <f>(((K2085/60)/60/24)+DATE(1970,1,1))</f>
        <v>40417.011296296296</v>
      </c>
      <c r="M2085" t="b">
        <v>0</v>
      </c>
      <c r="N2085">
        <v>38</v>
      </c>
      <c r="O2085" t="b">
        <v>1</v>
      </c>
      <c r="P2085" s="14" t="s">
        <v>8316</v>
      </c>
      <c r="Q2085" t="s">
        <v>8333</v>
      </c>
      <c r="R2085" s="12">
        <f>ROUND(E2085/D2085*100,0)</f>
        <v>100</v>
      </c>
      <c r="S2085">
        <f>IFERROR(ROUND(E2085/N2085,2),0)</f>
        <v>131.58000000000001</v>
      </c>
    </row>
    <row r="2086" spans="1:19" ht="43" hidden="1" x14ac:dyDescent="0.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 s="9">
        <f>(((I2086/60)/60/24)+DATE(1970,1,1))</f>
        <v>42287.936157407406</v>
      </c>
      <c r="K2086">
        <v>1439332084</v>
      </c>
      <c r="L2086" s="9">
        <f>(((K2086/60)/60/24)+DATE(1970,1,1))</f>
        <v>42227.936157407406</v>
      </c>
      <c r="M2086" t="b">
        <v>0</v>
      </c>
      <c r="N2086">
        <v>8</v>
      </c>
      <c r="O2086" t="b">
        <v>1</v>
      </c>
      <c r="P2086" s="14" t="s">
        <v>8316</v>
      </c>
      <c r="Q2086" t="s">
        <v>8333</v>
      </c>
      <c r="R2086" s="12">
        <f>ROUND(E2086/D2086*100,0)</f>
        <v>100</v>
      </c>
      <c r="S2086">
        <f>IFERROR(ROUND(E2086/N2086,2),0)</f>
        <v>250</v>
      </c>
    </row>
    <row r="2087" spans="1:19" ht="43" hidden="1" x14ac:dyDescent="0.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 s="9">
        <f>(((I2087/60)/60/24)+DATE(1970,1,1))</f>
        <v>40756.782210648147</v>
      </c>
      <c r="K2087">
        <v>1308336383</v>
      </c>
      <c r="L2087" s="9">
        <f>(((K2087/60)/60/24)+DATE(1970,1,1))</f>
        <v>40711.782210648147</v>
      </c>
      <c r="M2087" t="b">
        <v>0</v>
      </c>
      <c r="N2087">
        <v>25</v>
      </c>
      <c r="O2087" t="b">
        <v>1</v>
      </c>
      <c r="P2087" s="14" t="s">
        <v>8316</v>
      </c>
      <c r="Q2087" t="s">
        <v>8333</v>
      </c>
      <c r="R2087" s="12">
        <f>ROUND(E2087/D2087*100,0)</f>
        <v>100</v>
      </c>
      <c r="S2087">
        <f>IFERROR(ROUND(E2087/N2087,2),0)</f>
        <v>40.04</v>
      </c>
    </row>
    <row r="2088" spans="1:19" ht="43" hidden="1" x14ac:dyDescent="0.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 s="9">
        <f>(((I2088/60)/60/24)+DATE(1970,1,1))</f>
        <v>41056.083298611113</v>
      </c>
      <c r="K2088">
        <v>1335491997</v>
      </c>
      <c r="L2088" s="9">
        <f>(((K2088/60)/60/24)+DATE(1970,1,1))</f>
        <v>41026.083298611113</v>
      </c>
      <c r="M2088" t="b">
        <v>0</v>
      </c>
      <c r="N2088">
        <v>38</v>
      </c>
      <c r="O2088" t="b">
        <v>1</v>
      </c>
      <c r="P2088" s="14" t="s">
        <v>8316</v>
      </c>
      <c r="Q2088" t="s">
        <v>8333</v>
      </c>
      <c r="R2088" s="12">
        <f>ROUND(E2088/D2088*100,0)</f>
        <v>100</v>
      </c>
      <c r="S2088">
        <f>IFERROR(ROUND(E2088/N2088,2),0)</f>
        <v>39.49</v>
      </c>
    </row>
    <row r="2089" spans="1:19" ht="28.7" hidden="1" x14ac:dyDescent="0.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 s="9">
        <f>(((I2089/60)/60/24)+DATE(1970,1,1))</f>
        <v>41362.954768518517</v>
      </c>
      <c r="K2089">
        <v>1361577292</v>
      </c>
      <c r="L2089" s="9">
        <f>(((K2089/60)/60/24)+DATE(1970,1,1))</f>
        <v>41327.996435185189</v>
      </c>
      <c r="M2089" t="b">
        <v>0</v>
      </c>
      <c r="N2089">
        <v>10</v>
      </c>
      <c r="O2089" t="b">
        <v>1</v>
      </c>
      <c r="P2089" s="14" t="s">
        <v>8316</v>
      </c>
      <c r="Q2089" t="s">
        <v>8333</v>
      </c>
      <c r="R2089" s="12">
        <f>ROUND(E2089/D2089*100,0)</f>
        <v>100</v>
      </c>
      <c r="S2089">
        <f>IFERROR(ROUND(E2089/N2089,2),0)</f>
        <v>600</v>
      </c>
    </row>
    <row r="2090" spans="1:19" ht="43" hidden="1" x14ac:dyDescent="0.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 s="9">
        <f>(((I2090/60)/60/24)+DATE(1970,1,1))</f>
        <v>42482.619444444441</v>
      </c>
      <c r="K2090">
        <v>1459431960</v>
      </c>
      <c r="L2090" s="9">
        <f>(((K2090/60)/60/24)+DATE(1970,1,1))</f>
        <v>42460.573611111111</v>
      </c>
      <c r="M2090" t="b">
        <v>0</v>
      </c>
      <c r="N2090">
        <v>27</v>
      </c>
      <c r="O2090" t="b">
        <v>1</v>
      </c>
      <c r="P2090" s="14" t="s">
        <v>8316</v>
      </c>
      <c r="Q2090" t="s">
        <v>8338</v>
      </c>
      <c r="R2090" s="12">
        <f>ROUND(E2090/D2090*100,0)</f>
        <v>100</v>
      </c>
      <c r="S2090">
        <f>IFERROR(ROUND(E2090/N2090,2),0)</f>
        <v>185.19</v>
      </c>
    </row>
    <row r="2091" spans="1:19" ht="43" hidden="1" x14ac:dyDescent="0.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 s="9">
        <f>(((I2091/60)/60/24)+DATE(1970,1,1))</f>
        <v>41088.844571759262</v>
      </c>
      <c r="K2091">
        <v>1338322571</v>
      </c>
      <c r="L2091" s="9">
        <f>(((K2091/60)/60/24)+DATE(1970,1,1))</f>
        <v>41058.844571759262</v>
      </c>
      <c r="M2091" t="b">
        <v>0</v>
      </c>
      <c r="N2091">
        <v>80</v>
      </c>
      <c r="O2091" t="b">
        <v>1</v>
      </c>
      <c r="P2091" s="14" t="s">
        <v>8316</v>
      </c>
      <c r="Q2091" t="s">
        <v>8338</v>
      </c>
      <c r="R2091" s="12">
        <f>ROUND(E2091/D2091*100,0)</f>
        <v>100</v>
      </c>
      <c r="S2091">
        <f>IFERROR(ROUND(E2091/N2091,2),0)</f>
        <v>100.33</v>
      </c>
    </row>
    <row r="2092" spans="1:19" ht="43" hidden="1" x14ac:dyDescent="0.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 s="9">
        <f>(((I2092/60)/60/24)+DATE(1970,1,1))</f>
        <v>42114.201388888891</v>
      </c>
      <c r="K2092">
        <v>1426711505</v>
      </c>
      <c r="L2092" s="9">
        <f>(((K2092/60)/60/24)+DATE(1970,1,1))</f>
        <v>42081.864641203705</v>
      </c>
      <c r="M2092" t="b">
        <v>0</v>
      </c>
      <c r="N2092">
        <v>48</v>
      </c>
      <c r="O2092" t="b">
        <v>1</v>
      </c>
      <c r="P2092" s="14" t="s">
        <v>8316</v>
      </c>
      <c r="Q2092" t="s">
        <v>8338</v>
      </c>
      <c r="R2092" s="12">
        <f>ROUND(E2092/D2092*100,0)</f>
        <v>100</v>
      </c>
      <c r="S2092">
        <f>IFERROR(ROUND(E2092/N2092,2),0)</f>
        <v>135.41999999999999</v>
      </c>
    </row>
    <row r="2093" spans="1:19" ht="43" hidden="1" x14ac:dyDescent="0.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 s="9">
        <f>(((I2093/60)/60/24)+DATE(1970,1,1))</f>
        <v>42231.165972222225</v>
      </c>
      <c r="K2093">
        <v>1437668354</v>
      </c>
      <c r="L2093" s="9">
        <f>(((K2093/60)/60/24)+DATE(1970,1,1))</f>
        <v>42208.680023148147</v>
      </c>
      <c r="M2093" t="b">
        <v>0</v>
      </c>
      <c r="N2093">
        <v>61</v>
      </c>
      <c r="O2093" t="b">
        <v>1</v>
      </c>
      <c r="P2093" s="14" t="s">
        <v>8316</v>
      </c>
      <c r="Q2093" t="s">
        <v>8338</v>
      </c>
      <c r="R2093" s="12">
        <f>ROUND(E2093/D2093*100,0)</f>
        <v>100</v>
      </c>
      <c r="S2093">
        <f>IFERROR(ROUND(E2093/N2093,2),0)</f>
        <v>74.069999999999993</v>
      </c>
    </row>
    <row r="2094" spans="1:19" ht="43" hidden="1" x14ac:dyDescent="0.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 s="9">
        <f>(((I2094/60)/60/24)+DATE(1970,1,1))</f>
        <v>42037.902222222227</v>
      </c>
      <c r="K2094">
        <v>1417729152</v>
      </c>
      <c r="L2094" s="9">
        <f>(((K2094/60)/60/24)+DATE(1970,1,1))</f>
        <v>41977.902222222227</v>
      </c>
      <c r="M2094" t="b">
        <v>0</v>
      </c>
      <c r="N2094">
        <v>59</v>
      </c>
      <c r="O2094" t="b">
        <v>1</v>
      </c>
      <c r="P2094" s="14" t="s">
        <v>8316</v>
      </c>
      <c r="Q2094" t="s">
        <v>8338</v>
      </c>
      <c r="R2094" s="12">
        <f>ROUND(E2094/D2094*100,0)</f>
        <v>100</v>
      </c>
      <c r="S2094">
        <f>IFERROR(ROUND(E2094/N2094,2),0)</f>
        <v>169.92</v>
      </c>
    </row>
    <row r="2095" spans="1:19" ht="43" hidden="1" x14ac:dyDescent="0.5">
      <c r="A2095">
        <v>2797</v>
      </c>
      <c r="B2095" s="3" t="s">
        <v>2797</v>
      </c>
      <c r="C2095" s="3" t="s">
        <v>6907</v>
      </c>
      <c r="D2095" s="6">
        <v>8000</v>
      </c>
      <c r="E2095" s="8">
        <v>8211.61</v>
      </c>
      <c r="F2095" t="s">
        <v>8218</v>
      </c>
      <c r="G2095" t="s">
        <v>8224</v>
      </c>
      <c r="H2095" t="s">
        <v>8246</v>
      </c>
      <c r="I2095">
        <v>1404858840</v>
      </c>
      <c r="J2095" s="9">
        <f>(((I2095/60)/60/24)+DATE(1970,1,1))</f>
        <v>41828.94027777778</v>
      </c>
      <c r="K2095">
        <v>1402266840</v>
      </c>
      <c r="L2095" s="9">
        <f>(((K2095/60)/60/24)+DATE(1970,1,1))</f>
        <v>41798.94027777778</v>
      </c>
      <c r="M2095" t="b">
        <v>0</v>
      </c>
      <c r="N2095">
        <v>94</v>
      </c>
      <c r="O2095" t="b">
        <v>1</v>
      </c>
      <c r="P2095" s="14" t="s">
        <v>8319</v>
      </c>
      <c r="Q2095" t="s">
        <v>8320</v>
      </c>
      <c r="R2095" s="12">
        <f>ROUND(E2095/D2095*100,0)</f>
        <v>103</v>
      </c>
      <c r="S2095">
        <f>IFERROR(ROUND(E2095/N2095,2),0)</f>
        <v>87.36</v>
      </c>
    </row>
    <row r="2096" spans="1:19" ht="43" hidden="1" x14ac:dyDescent="0.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 s="9">
        <f>(((I2096/60)/60/24)+DATE(1970,1,1))</f>
        <v>42072.909270833334</v>
      </c>
      <c r="K2096">
        <v>1422917361</v>
      </c>
      <c r="L2096" s="9">
        <f>(((K2096/60)/60/24)+DATE(1970,1,1))</f>
        <v>42037.950937500005</v>
      </c>
      <c r="M2096" t="b">
        <v>0</v>
      </c>
      <c r="N2096">
        <v>84</v>
      </c>
      <c r="O2096" t="b">
        <v>1</v>
      </c>
      <c r="P2096" s="14" t="s">
        <v>8312</v>
      </c>
      <c r="Q2096" t="s">
        <v>8321</v>
      </c>
      <c r="R2096" s="12">
        <f>ROUND(E2096/D2096*100,0)</f>
        <v>100</v>
      </c>
      <c r="S2096">
        <f>IFERROR(ROUND(E2096/N2096,2),0)</f>
        <v>136.9</v>
      </c>
    </row>
    <row r="2097" spans="1:19" ht="43" hidden="1" x14ac:dyDescent="0.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 s="9">
        <f>(((I2097/60)/60/24)+DATE(1970,1,1))</f>
        <v>42238.84646990741</v>
      </c>
      <c r="K2097">
        <v>1437682735</v>
      </c>
      <c r="L2097" s="9">
        <f>(((K2097/60)/60/24)+DATE(1970,1,1))</f>
        <v>42208.84646990741</v>
      </c>
      <c r="M2097" t="b">
        <v>0</v>
      </c>
      <c r="N2097">
        <v>69</v>
      </c>
      <c r="O2097" t="b">
        <v>1</v>
      </c>
      <c r="P2097" s="14" t="s">
        <v>8319</v>
      </c>
      <c r="Q2097" t="s">
        <v>8320</v>
      </c>
      <c r="R2097" s="12">
        <f>ROUND(E2097/D2097*100,0)</f>
        <v>100</v>
      </c>
      <c r="S2097">
        <f>IFERROR(ROUND(E2097/N2097,2),0)</f>
        <v>65.38</v>
      </c>
    </row>
    <row r="2098" spans="1:19" ht="43" hidden="1" x14ac:dyDescent="0.5">
      <c r="A2098">
        <v>2825</v>
      </c>
      <c r="B2098" s="3" t="s">
        <v>2825</v>
      </c>
      <c r="C2098" s="3" t="s">
        <v>6935</v>
      </c>
      <c r="D2098" s="6">
        <v>3000</v>
      </c>
      <c r="E2098" s="8">
        <v>3100</v>
      </c>
      <c r="F2098" t="s">
        <v>8218</v>
      </c>
      <c r="G2098" t="s">
        <v>8224</v>
      </c>
      <c r="H2098" t="s">
        <v>8246</v>
      </c>
      <c r="I2098">
        <v>1449255686</v>
      </c>
      <c r="J2098" s="9">
        <f>(((I2098/60)/60/24)+DATE(1970,1,1))</f>
        <v>42342.792662037042</v>
      </c>
      <c r="K2098">
        <v>1446663686</v>
      </c>
      <c r="L2098" s="9">
        <f>(((K2098/60)/60/24)+DATE(1970,1,1))</f>
        <v>42312.792662037042</v>
      </c>
      <c r="M2098" t="b">
        <v>0</v>
      </c>
      <c r="N2098">
        <v>51</v>
      </c>
      <c r="O2098" t="b">
        <v>1</v>
      </c>
      <c r="P2098" s="14" t="s">
        <v>8319</v>
      </c>
      <c r="Q2098" t="s">
        <v>8320</v>
      </c>
      <c r="R2098" s="12">
        <f>ROUND(E2098/D2098*100,0)</f>
        <v>103</v>
      </c>
      <c r="S2098">
        <f>IFERROR(ROUND(E2098/N2098,2),0)</f>
        <v>60.78</v>
      </c>
    </row>
    <row r="2099" spans="1:19" ht="57.35" hidden="1" x14ac:dyDescent="0.5">
      <c r="A2099">
        <v>3221</v>
      </c>
      <c r="B2099" s="3" t="s">
        <v>3221</v>
      </c>
      <c r="C2099" s="3" t="s">
        <v>7331</v>
      </c>
      <c r="D2099" s="6">
        <v>4000</v>
      </c>
      <c r="E2099" s="8">
        <v>4137</v>
      </c>
      <c r="F2099" t="s">
        <v>8218</v>
      </c>
      <c r="G2099" t="s">
        <v>8224</v>
      </c>
      <c r="H2099" t="s">
        <v>8246</v>
      </c>
      <c r="I2099">
        <v>1436114603</v>
      </c>
      <c r="J2099" s="9">
        <f>(((I2099/60)/60/24)+DATE(1970,1,1))</f>
        <v>42190.696793981479</v>
      </c>
      <c r="K2099">
        <v>1433090603</v>
      </c>
      <c r="L2099" s="9">
        <f>(((K2099/60)/60/24)+DATE(1970,1,1))</f>
        <v>42155.696793981479</v>
      </c>
      <c r="M2099" t="b">
        <v>1</v>
      </c>
      <c r="N2099">
        <v>113</v>
      </c>
      <c r="O2099" t="b">
        <v>1</v>
      </c>
      <c r="P2099" s="14" t="s">
        <v>8319</v>
      </c>
      <c r="Q2099" t="s">
        <v>8320</v>
      </c>
      <c r="R2099" s="12">
        <f>ROUND(E2099/D2099*100,0)</f>
        <v>103</v>
      </c>
      <c r="S2099">
        <f>IFERROR(ROUND(E2099/N2099,2),0)</f>
        <v>36.61</v>
      </c>
    </row>
    <row r="2100" spans="1:19" ht="43" hidden="1" x14ac:dyDescent="0.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 s="9">
        <f>(((I2100/60)/60/24)+DATE(1970,1,1))</f>
        <v>42090.642268518524</v>
      </c>
      <c r="K2100">
        <v>1424881492</v>
      </c>
      <c r="L2100" s="9">
        <f>(((K2100/60)/60/24)+DATE(1970,1,1))</f>
        <v>42060.683935185181</v>
      </c>
      <c r="M2100" t="b">
        <v>0</v>
      </c>
      <c r="N2100">
        <v>94</v>
      </c>
      <c r="O2100" t="b">
        <v>1</v>
      </c>
      <c r="P2100" s="14" t="s">
        <v>8319</v>
      </c>
      <c r="Q2100" t="s">
        <v>8320</v>
      </c>
      <c r="R2100" s="12">
        <f>ROUND(E2100/D2100*100,0)</f>
        <v>100</v>
      </c>
      <c r="S2100">
        <f>IFERROR(ROUND(E2100/N2100,2),0)</f>
        <v>63.83</v>
      </c>
    </row>
    <row r="2101" spans="1:19" ht="43" hidden="1" x14ac:dyDescent="0.5">
      <c r="A2101">
        <v>3244</v>
      </c>
      <c r="B2101" s="3" t="s">
        <v>3244</v>
      </c>
      <c r="C2101" s="3" t="s">
        <v>7354</v>
      </c>
      <c r="D2101" s="6">
        <v>1600</v>
      </c>
      <c r="E2101" s="8">
        <v>1647</v>
      </c>
      <c r="F2101" t="s">
        <v>8218</v>
      </c>
      <c r="G2101" t="s">
        <v>8224</v>
      </c>
      <c r="H2101" t="s">
        <v>8246</v>
      </c>
      <c r="I2101">
        <v>1480613982</v>
      </c>
      <c r="J2101" s="9">
        <f>(((I2101/60)/60/24)+DATE(1970,1,1))</f>
        <v>42705.735902777778</v>
      </c>
      <c r="K2101">
        <v>1478018382</v>
      </c>
      <c r="L2101" s="9">
        <f>(((K2101/60)/60/24)+DATE(1970,1,1))</f>
        <v>42675.694236111114</v>
      </c>
      <c r="M2101" t="b">
        <v>0</v>
      </c>
      <c r="N2101">
        <v>69</v>
      </c>
      <c r="O2101" t="b">
        <v>1</v>
      </c>
      <c r="P2101" s="14" t="s">
        <v>8319</v>
      </c>
      <c r="Q2101" t="s">
        <v>8320</v>
      </c>
      <c r="R2101" s="12">
        <f>ROUND(E2101/D2101*100,0)</f>
        <v>103</v>
      </c>
      <c r="S2101">
        <f>IFERROR(ROUND(E2101/N2101,2),0)</f>
        <v>23.87</v>
      </c>
    </row>
    <row r="2102" spans="1:19" ht="28.7" hidden="1" x14ac:dyDescent="0.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 s="9">
        <f>(((I2102/60)/60/24)+DATE(1970,1,1))</f>
        <v>41771.165972222225</v>
      </c>
      <c r="K2102">
        <v>1398802148</v>
      </c>
      <c r="L2102" s="9">
        <f>(((K2102/60)/60/24)+DATE(1970,1,1))</f>
        <v>41758.839675925927</v>
      </c>
      <c r="M2102" t="b">
        <v>0</v>
      </c>
      <c r="N2102">
        <v>11</v>
      </c>
      <c r="O2102" t="b">
        <v>1</v>
      </c>
      <c r="P2102" s="14" t="s">
        <v>8319</v>
      </c>
      <c r="Q2102" t="s">
        <v>8320</v>
      </c>
      <c r="R2102" s="12">
        <f>ROUND(E2102/D2102*100,0)</f>
        <v>100</v>
      </c>
      <c r="S2102">
        <f>IFERROR(ROUND(E2102/N2102,2),0)</f>
        <v>272.73</v>
      </c>
    </row>
    <row r="2103" spans="1:19" ht="57.35" hidden="1" x14ac:dyDescent="0.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 s="9">
        <f>(((I2103/60)/60/24)+DATE(1970,1,1))</f>
        <v>42347.950046296297</v>
      </c>
      <c r="K2103">
        <v>1446241684</v>
      </c>
      <c r="L2103" s="9">
        <f>(((K2103/60)/60/24)+DATE(1970,1,1))</f>
        <v>42307.908379629633</v>
      </c>
      <c r="M2103" t="b">
        <v>0</v>
      </c>
      <c r="N2103">
        <v>21</v>
      </c>
      <c r="O2103" t="b">
        <v>1</v>
      </c>
      <c r="P2103" s="14" t="s">
        <v>8319</v>
      </c>
      <c r="Q2103" t="s">
        <v>8320</v>
      </c>
      <c r="R2103" s="12">
        <f>ROUND(E2103/D2103*100,0)</f>
        <v>100</v>
      </c>
      <c r="S2103">
        <f>IFERROR(ROUND(E2103/N2103,2),0)</f>
        <v>40.479999999999997</v>
      </c>
    </row>
    <row r="2104" spans="1:19" ht="43" hidden="1" x14ac:dyDescent="0.5">
      <c r="A2104">
        <v>3278</v>
      </c>
      <c r="B2104" s="3" t="s">
        <v>3278</v>
      </c>
      <c r="C2104" s="3" t="s">
        <v>7388</v>
      </c>
      <c r="D2104" s="6">
        <v>2500</v>
      </c>
      <c r="E2104" s="8">
        <v>2585</v>
      </c>
      <c r="F2104" t="s">
        <v>8218</v>
      </c>
      <c r="G2104" t="s">
        <v>8224</v>
      </c>
      <c r="H2104" t="s">
        <v>8246</v>
      </c>
      <c r="I2104">
        <v>1433017303</v>
      </c>
      <c r="J2104" s="9">
        <f>(((I2104/60)/60/24)+DATE(1970,1,1))</f>
        <v>42154.848414351851</v>
      </c>
      <c r="K2104">
        <v>1430425303</v>
      </c>
      <c r="L2104" s="9">
        <f>(((K2104/60)/60/24)+DATE(1970,1,1))</f>
        <v>42124.848414351851</v>
      </c>
      <c r="M2104" t="b">
        <v>1</v>
      </c>
      <c r="N2104">
        <v>34</v>
      </c>
      <c r="O2104" t="b">
        <v>1</v>
      </c>
      <c r="P2104" s="14" t="s">
        <v>8319</v>
      </c>
      <c r="Q2104" t="s">
        <v>8320</v>
      </c>
      <c r="R2104" s="12">
        <f>ROUND(E2104/D2104*100,0)</f>
        <v>103</v>
      </c>
      <c r="S2104">
        <f>IFERROR(ROUND(E2104/N2104,2),0)</f>
        <v>76.03</v>
      </c>
    </row>
    <row r="2105" spans="1:19" ht="43" hidden="1" x14ac:dyDescent="0.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 s="9">
        <f>(((I2105/60)/60/24)+DATE(1970,1,1))</f>
        <v>42028.125</v>
      </c>
      <c r="K2105">
        <v>1420774779</v>
      </c>
      <c r="L2105" s="9">
        <f>(((K2105/60)/60/24)+DATE(1970,1,1))</f>
        <v>42013.15253472222</v>
      </c>
      <c r="M2105" t="b">
        <v>0</v>
      </c>
      <c r="N2105">
        <v>10</v>
      </c>
      <c r="O2105" t="b">
        <v>1</v>
      </c>
      <c r="P2105" s="14" t="s">
        <v>8319</v>
      </c>
      <c r="Q2105" t="s">
        <v>8340</v>
      </c>
      <c r="R2105" s="12">
        <f>ROUND(E2105/D2105*100,0)</f>
        <v>100</v>
      </c>
      <c r="S2105">
        <f>IFERROR(ROUND(E2105/N2105,2),0)</f>
        <v>30</v>
      </c>
    </row>
    <row r="2106" spans="1:19" ht="28.7" hidden="1" x14ac:dyDescent="0.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 s="9">
        <f>(((I2106/60)/60/24)+DATE(1970,1,1))</f>
        <v>42433.998217592598</v>
      </c>
      <c r="K2106">
        <v>1454543846</v>
      </c>
      <c r="L2106" s="9">
        <f>(((K2106/60)/60/24)+DATE(1970,1,1))</f>
        <v>42403.998217592598</v>
      </c>
      <c r="M2106" t="b">
        <v>0</v>
      </c>
      <c r="N2106">
        <v>24</v>
      </c>
      <c r="O2106" t="b">
        <v>1</v>
      </c>
      <c r="P2106" s="14" t="s">
        <v>8319</v>
      </c>
      <c r="Q2106" t="s">
        <v>8340</v>
      </c>
      <c r="R2106" s="12">
        <f>ROUND(E2106/D2106*100,0)</f>
        <v>100</v>
      </c>
      <c r="S2106">
        <f>IFERROR(ROUND(E2106/N2106,2),0)</f>
        <v>41.67</v>
      </c>
    </row>
    <row r="2107" spans="1:19" ht="43" hidden="1" x14ac:dyDescent="0.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 s="9">
        <f>(((I2107/60)/60/24)+DATE(1970,1,1))</f>
        <v>41882.658310185187</v>
      </c>
      <c r="K2107">
        <v>1406908078</v>
      </c>
      <c r="L2107" s="9">
        <f>(((K2107/60)/60/24)+DATE(1970,1,1))</f>
        <v>41852.658310185187</v>
      </c>
      <c r="M2107" t="b">
        <v>0</v>
      </c>
      <c r="N2107">
        <v>43</v>
      </c>
      <c r="O2107" t="b">
        <v>1</v>
      </c>
      <c r="P2107" s="14" t="s">
        <v>8319</v>
      </c>
      <c r="Q2107" t="s">
        <v>8320</v>
      </c>
      <c r="R2107" s="12">
        <f>ROUND(E2107/D2107*100,0)</f>
        <v>100</v>
      </c>
      <c r="S2107">
        <f>IFERROR(ROUND(E2107/N2107,2),0)</f>
        <v>74.53</v>
      </c>
    </row>
    <row r="2108" spans="1:19" ht="43" hidden="1" x14ac:dyDescent="0.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 s="9">
        <f>(((I2108/60)/60/24)+DATE(1970,1,1))</f>
        <v>41970.125</v>
      </c>
      <c r="K2108">
        <v>1414599886</v>
      </c>
      <c r="L2108" s="9">
        <f>(((K2108/60)/60/24)+DATE(1970,1,1))</f>
        <v>41941.683865740742</v>
      </c>
      <c r="M2108" t="b">
        <v>0</v>
      </c>
      <c r="N2108">
        <v>113</v>
      </c>
      <c r="O2108" t="b">
        <v>1</v>
      </c>
      <c r="P2108" s="14" t="s">
        <v>8319</v>
      </c>
      <c r="Q2108" t="s">
        <v>8320</v>
      </c>
      <c r="R2108" s="12">
        <f>ROUND(E2108/D2108*100,0)</f>
        <v>100</v>
      </c>
      <c r="S2108">
        <f>IFERROR(ROUND(E2108/N2108,2),0)</f>
        <v>70.88</v>
      </c>
    </row>
    <row r="2109" spans="1:19" ht="43" hidden="1" x14ac:dyDescent="0.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 s="9">
        <f>(((I2109/60)/60/24)+DATE(1970,1,1))</f>
        <v>42606.278715277775</v>
      </c>
      <c r="K2109">
        <v>1469428881</v>
      </c>
      <c r="L2109" s="9">
        <f>(((K2109/60)/60/24)+DATE(1970,1,1))</f>
        <v>42576.278715277775</v>
      </c>
      <c r="M2109" t="b">
        <v>1</v>
      </c>
      <c r="N2109">
        <v>218</v>
      </c>
      <c r="O2109" t="b">
        <v>1</v>
      </c>
      <c r="P2109" s="14" t="s">
        <v>8319</v>
      </c>
      <c r="Q2109" t="s">
        <v>8332</v>
      </c>
      <c r="R2109" s="12">
        <f>ROUND(E2109/D2109*100,0)</f>
        <v>100</v>
      </c>
      <c r="S2109">
        <f>IFERROR(ROUND(E2109/N2109,2),0)</f>
        <v>115.08</v>
      </c>
    </row>
    <row r="2110" spans="1:19" ht="43" hidden="1" x14ac:dyDescent="0.5">
      <c r="A2110">
        <v>3295</v>
      </c>
      <c r="B2110" s="3" t="s">
        <v>3295</v>
      </c>
      <c r="C2110" s="3" t="s">
        <v>7405</v>
      </c>
      <c r="D2110" s="6">
        <v>700</v>
      </c>
      <c r="E2110" s="8">
        <v>720.01</v>
      </c>
      <c r="F2110" t="s">
        <v>8218</v>
      </c>
      <c r="G2110" t="s">
        <v>8224</v>
      </c>
      <c r="H2110" t="s">
        <v>8246</v>
      </c>
      <c r="I2110">
        <v>1474886229</v>
      </c>
      <c r="J2110" s="9">
        <f>(((I2110/60)/60/24)+DATE(1970,1,1))</f>
        <v>42639.442465277782</v>
      </c>
      <c r="K2110">
        <v>1472294229</v>
      </c>
      <c r="L2110" s="9">
        <f>(((K2110/60)/60/24)+DATE(1970,1,1))</f>
        <v>42609.442465277782</v>
      </c>
      <c r="M2110" t="b">
        <v>0</v>
      </c>
      <c r="N2110">
        <v>27</v>
      </c>
      <c r="O2110" t="b">
        <v>1</v>
      </c>
      <c r="P2110" s="14" t="s">
        <v>8319</v>
      </c>
      <c r="Q2110" t="s">
        <v>8320</v>
      </c>
      <c r="R2110" s="12">
        <f>ROUND(E2110/D2110*100,0)</f>
        <v>103</v>
      </c>
      <c r="S2110">
        <f>IFERROR(ROUND(E2110/N2110,2),0)</f>
        <v>26.67</v>
      </c>
    </row>
    <row r="2111" spans="1:19" ht="43" hidden="1" x14ac:dyDescent="0.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 s="9">
        <f>(((I2111/60)/60/24)+DATE(1970,1,1))</f>
        <v>42376.57430555555</v>
      </c>
      <c r="K2111">
        <v>1449150420</v>
      </c>
      <c r="L2111" s="9">
        <f>(((K2111/60)/60/24)+DATE(1970,1,1))</f>
        <v>42341.57430555555</v>
      </c>
      <c r="M2111" t="b">
        <v>0</v>
      </c>
      <c r="N2111">
        <v>27</v>
      </c>
      <c r="O2111" t="b">
        <v>1</v>
      </c>
      <c r="P2111" s="14" t="s">
        <v>8319</v>
      </c>
      <c r="Q2111" t="s">
        <v>8332</v>
      </c>
      <c r="R2111" s="12">
        <f>ROUND(E2111/D2111*100,0)</f>
        <v>100</v>
      </c>
      <c r="S2111">
        <f>IFERROR(ROUND(E2111/N2111,2),0)</f>
        <v>370.37</v>
      </c>
    </row>
    <row r="2112" spans="1:19" hidden="1" x14ac:dyDescent="0.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 s="9">
        <f>(((I2112/60)/60/24)+DATE(1970,1,1))</f>
        <v>42420.838738425926</v>
      </c>
      <c r="K2112">
        <v>1453406867</v>
      </c>
      <c r="L2112" s="9">
        <f>(((K2112/60)/60/24)+DATE(1970,1,1))</f>
        <v>42390.838738425926</v>
      </c>
      <c r="M2112" t="b">
        <v>0</v>
      </c>
      <c r="N2112">
        <v>22</v>
      </c>
      <c r="O2112" t="b">
        <v>1</v>
      </c>
      <c r="P2112" s="14" t="s">
        <v>8319</v>
      </c>
      <c r="Q2112" t="s">
        <v>8332</v>
      </c>
      <c r="R2112" s="12">
        <f>ROUND(E2112/D2112*100,0)</f>
        <v>100</v>
      </c>
      <c r="S2112">
        <f>IFERROR(ROUND(E2112/N2112,2),0)</f>
        <v>45.59</v>
      </c>
    </row>
    <row r="2113" spans="1:19" ht="43" hidden="1" x14ac:dyDescent="0.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 s="9">
        <f>(((I2113/60)/60/24)+DATE(1970,1,1))</f>
        <v>42766.75</v>
      </c>
      <c r="K2113">
        <v>1484682670</v>
      </c>
      <c r="L2113" s="9">
        <f>(((K2113/60)/60/24)+DATE(1970,1,1))</f>
        <v>42752.827199074076</v>
      </c>
      <c r="M2113" t="b">
        <v>0</v>
      </c>
      <c r="N2113">
        <v>8</v>
      </c>
      <c r="O2113" t="b">
        <v>1</v>
      </c>
      <c r="P2113" s="14" t="s">
        <v>8319</v>
      </c>
      <c r="Q2113" t="s">
        <v>8332</v>
      </c>
      <c r="R2113" s="12">
        <f>ROUND(E2113/D2113*100,0)</f>
        <v>100</v>
      </c>
      <c r="S2113">
        <f>IFERROR(ROUND(E2113/N2113,2),0)</f>
        <v>62.5</v>
      </c>
    </row>
    <row r="2114" spans="1:19" ht="71.7" hidden="1" x14ac:dyDescent="0.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 s="9">
        <f>(((I2114/60)/60/24)+DATE(1970,1,1))</f>
        <v>42657.882488425923</v>
      </c>
      <c r="K2114">
        <v>1471295447</v>
      </c>
      <c r="L2114" s="9">
        <f>(((K2114/60)/60/24)+DATE(1970,1,1))</f>
        <v>42597.882488425923</v>
      </c>
      <c r="M2114" t="b">
        <v>0</v>
      </c>
      <c r="N2114">
        <v>29</v>
      </c>
      <c r="O2114" t="b">
        <v>1</v>
      </c>
      <c r="P2114" s="14" t="s">
        <v>8319</v>
      </c>
      <c r="Q2114" t="s">
        <v>8332</v>
      </c>
      <c r="R2114" s="12">
        <f>ROUND(E2114/D2114*100,0)</f>
        <v>100</v>
      </c>
      <c r="S2114">
        <f>IFERROR(ROUND(E2114/N2114,2),0)</f>
        <v>51.72</v>
      </c>
    </row>
    <row r="2115" spans="1:19" ht="43" hidden="1" x14ac:dyDescent="0.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 s="9">
        <f>(((I2115/60)/60/24)+DATE(1970,1,1))</f>
        <v>41892.83997685185</v>
      </c>
      <c r="K2115">
        <v>1407787774</v>
      </c>
      <c r="L2115" s="9">
        <f>(((K2115/60)/60/24)+DATE(1970,1,1))</f>
        <v>41862.83997685185</v>
      </c>
      <c r="M2115" t="b">
        <v>1</v>
      </c>
      <c r="N2115">
        <v>34</v>
      </c>
      <c r="O2115" t="b">
        <v>1</v>
      </c>
      <c r="P2115" s="14" t="s">
        <v>8319</v>
      </c>
      <c r="Q2115" t="s">
        <v>8320</v>
      </c>
      <c r="R2115" s="12">
        <f>ROUND(E2115/D2115*100,0)</f>
        <v>100</v>
      </c>
      <c r="S2115">
        <f>IFERROR(ROUND(E2115/N2115,2),0)</f>
        <v>103.35</v>
      </c>
    </row>
    <row r="2116" spans="1:19" ht="43" hidden="1" x14ac:dyDescent="0.5">
      <c r="A2116">
        <v>3428</v>
      </c>
      <c r="B2116" s="3" t="s">
        <v>3427</v>
      </c>
      <c r="C2116" s="3" t="s">
        <v>7538</v>
      </c>
      <c r="D2116" s="6">
        <v>2000</v>
      </c>
      <c r="E2116" s="8">
        <v>2055</v>
      </c>
      <c r="F2116" t="s">
        <v>8218</v>
      </c>
      <c r="G2116" t="s">
        <v>8224</v>
      </c>
      <c r="H2116" t="s">
        <v>8246</v>
      </c>
      <c r="I2116">
        <v>1425142800</v>
      </c>
      <c r="J2116" s="9">
        <f>(((I2116/60)/60/24)+DATE(1970,1,1))</f>
        <v>42063.708333333328</v>
      </c>
      <c r="K2116">
        <v>1422983847</v>
      </c>
      <c r="L2116" s="9">
        <f>(((K2116/60)/60/24)+DATE(1970,1,1))</f>
        <v>42038.720451388886</v>
      </c>
      <c r="M2116" t="b">
        <v>0</v>
      </c>
      <c r="N2116">
        <v>51</v>
      </c>
      <c r="O2116" t="b">
        <v>1</v>
      </c>
      <c r="P2116" s="14" t="s">
        <v>8319</v>
      </c>
      <c r="Q2116" t="s">
        <v>8320</v>
      </c>
      <c r="R2116" s="12">
        <f>ROUND(E2116/D2116*100,0)</f>
        <v>103</v>
      </c>
      <c r="S2116">
        <f>IFERROR(ROUND(E2116/N2116,2),0)</f>
        <v>40.29</v>
      </c>
    </row>
    <row r="2117" spans="1:19" ht="43" hidden="1" x14ac:dyDescent="0.5">
      <c r="A2117">
        <v>3465</v>
      </c>
      <c r="B2117" s="3" t="s">
        <v>3464</v>
      </c>
      <c r="C2117" s="3" t="s">
        <v>7575</v>
      </c>
      <c r="D2117" s="6">
        <v>2000</v>
      </c>
      <c r="E2117" s="8">
        <v>2060</v>
      </c>
      <c r="F2117" t="s">
        <v>8218</v>
      </c>
      <c r="G2117" t="s">
        <v>8224</v>
      </c>
      <c r="H2117" t="s">
        <v>8246</v>
      </c>
      <c r="I2117">
        <v>1439136000</v>
      </c>
      <c r="J2117" s="9">
        <f>(((I2117/60)/60/24)+DATE(1970,1,1))</f>
        <v>42225.666666666672</v>
      </c>
      <c r="K2117">
        <v>1436972472</v>
      </c>
      <c r="L2117" s="9">
        <f>(((K2117/60)/60/24)+DATE(1970,1,1))</f>
        <v>42200.625833333332</v>
      </c>
      <c r="M2117" t="b">
        <v>0</v>
      </c>
      <c r="N2117">
        <v>36</v>
      </c>
      <c r="O2117" t="b">
        <v>1</v>
      </c>
      <c r="P2117" s="14" t="s">
        <v>8319</v>
      </c>
      <c r="Q2117" t="s">
        <v>8320</v>
      </c>
      <c r="R2117" s="12">
        <f>ROUND(E2117/D2117*100,0)</f>
        <v>103</v>
      </c>
      <c r="S2117">
        <f>IFERROR(ROUND(E2117/N2117,2),0)</f>
        <v>57.22</v>
      </c>
    </row>
    <row r="2118" spans="1:19" ht="57.35" hidden="1" x14ac:dyDescent="0.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 s="9">
        <f>(((I2118/60)/60/24)+DATE(1970,1,1))</f>
        <v>42257.165972222225</v>
      </c>
      <c r="K2118">
        <v>1438617471</v>
      </c>
      <c r="L2118" s="9">
        <f>(((K2118/60)/60/24)+DATE(1970,1,1))</f>
        <v>42219.665173611109</v>
      </c>
      <c r="M2118" t="b">
        <v>1</v>
      </c>
      <c r="N2118">
        <v>134</v>
      </c>
      <c r="O2118" t="b">
        <v>1</v>
      </c>
      <c r="P2118" s="14" t="s">
        <v>8319</v>
      </c>
      <c r="Q2118" t="s">
        <v>8320</v>
      </c>
      <c r="R2118" s="12">
        <f>ROUND(E2118/D2118*100,0)</f>
        <v>100</v>
      </c>
      <c r="S2118">
        <f>IFERROR(ROUND(E2118/N2118,2),0)</f>
        <v>262.11</v>
      </c>
    </row>
    <row r="2119" spans="1:19" ht="43" hidden="1" x14ac:dyDescent="0.5">
      <c r="A2119">
        <v>3535</v>
      </c>
      <c r="B2119" s="3" t="s">
        <v>3534</v>
      </c>
      <c r="C2119" s="3" t="s">
        <v>7645</v>
      </c>
      <c r="D2119" s="6">
        <v>2000</v>
      </c>
      <c r="E2119" s="8">
        <v>2063</v>
      </c>
      <c r="F2119" t="s">
        <v>8218</v>
      </c>
      <c r="G2119" t="s">
        <v>8224</v>
      </c>
      <c r="H2119" t="s">
        <v>8246</v>
      </c>
      <c r="I2119">
        <v>1443808800</v>
      </c>
      <c r="J2119" s="9">
        <f>(((I2119/60)/60/24)+DATE(1970,1,1))</f>
        <v>42279.75</v>
      </c>
      <c r="K2119">
        <v>1441120910</v>
      </c>
      <c r="L2119" s="9">
        <f>(((K2119/60)/60/24)+DATE(1970,1,1))</f>
        <v>42248.640162037031</v>
      </c>
      <c r="M2119" t="b">
        <v>0</v>
      </c>
      <c r="N2119">
        <v>46</v>
      </c>
      <c r="O2119" t="b">
        <v>1</v>
      </c>
      <c r="P2119" s="14" t="s">
        <v>8319</v>
      </c>
      <c r="Q2119" t="s">
        <v>8320</v>
      </c>
      <c r="R2119" s="12">
        <f>ROUND(E2119/D2119*100,0)</f>
        <v>103</v>
      </c>
      <c r="S2119">
        <f>IFERROR(ROUND(E2119/N2119,2),0)</f>
        <v>44.85</v>
      </c>
    </row>
    <row r="2120" spans="1:19" ht="28.7" hidden="1" x14ac:dyDescent="0.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 s="9">
        <f>(((I2120/60)/60/24)+DATE(1970,1,1))</f>
        <v>42085.941516203704</v>
      </c>
      <c r="K2120">
        <v>1424043347</v>
      </c>
      <c r="L2120" s="9">
        <f>(((K2120/60)/60/24)+DATE(1970,1,1))</f>
        <v>42050.983182870375</v>
      </c>
      <c r="M2120" t="b">
        <v>1</v>
      </c>
      <c r="N2120">
        <v>119</v>
      </c>
      <c r="O2120" t="b">
        <v>1</v>
      </c>
      <c r="P2120" s="14" t="s">
        <v>8319</v>
      </c>
      <c r="Q2120" t="s">
        <v>8320</v>
      </c>
      <c r="R2120" s="12">
        <f>ROUND(E2120/D2120*100,0)</f>
        <v>100</v>
      </c>
      <c r="S2120">
        <f>IFERROR(ROUND(E2120/N2120,2),0)</f>
        <v>168.25</v>
      </c>
    </row>
    <row r="2121" spans="1:19" ht="28.7" hidden="1" x14ac:dyDescent="0.5">
      <c r="A2121">
        <v>3573</v>
      </c>
      <c r="B2121" s="3" t="s">
        <v>3572</v>
      </c>
      <c r="C2121" s="3" t="s">
        <v>7683</v>
      </c>
      <c r="D2121" s="6">
        <v>3000</v>
      </c>
      <c r="E2121" s="8">
        <v>3084</v>
      </c>
      <c r="F2121" t="s">
        <v>8218</v>
      </c>
      <c r="G2121" t="s">
        <v>8224</v>
      </c>
      <c r="H2121" t="s">
        <v>8246</v>
      </c>
      <c r="I2121">
        <v>1415440846</v>
      </c>
      <c r="J2121" s="9">
        <f>(((I2121/60)/60/24)+DATE(1970,1,1))</f>
        <v>41951.417199074072</v>
      </c>
      <c r="K2121">
        <v>1412845246</v>
      </c>
      <c r="L2121" s="9">
        <f>(((K2121/60)/60/24)+DATE(1970,1,1))</f>
        <v>41921.375532407408</v>
      </c>
      <c r="M2121" t="b">
        <v>0</v>
      </c>
      <c r="N2121">
        <v>78</v>
      </c>
      <c r="O2121" t="b">
        <v>1</v>
      </c>
      <c r="P2121" s="14" t="s">
        <v>8319</v>
      </c>
      <c r="Q2121" t="s">
        <v>8320</v>
      </c>
      <c r="R2121" s="12">
        <f>ROUND(E2121/D2121*100,0)</f>
        <v>103</v>
      </c>
      <c r="S2121">
        <f>IFERROR(ROUND(E2121/N2121,2),0)</f>
        <v>39.54</v>
      </c>
    </row>
    <row r="2122" spans="1:19" ht="43" hidden="1" x14ac:dyDescent="0.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 s="9">
        <f>(((I2122/60)/60/24)+DATE(1970,1,1))</f>
        <v>42201.725416666668</v>
      </c>
      <c r="K2122">
        <v>1434475476</v>
      </c>
      <c r="L2122" s="9">
        <f>(((K2122/60)/60/24)+DATE(1970,1,1))</f>
        <v>42171.725416666668</v>
      </c>
      <c r="M2122" t="b">
        <v>1</v>
      </c>
      <c r="N2122">
        <v>49</v>
      </c>
      <c r="O2122" t="b">
        <v>1</v>
      </c>
      <c r="P2122" s="14" t="s">
        <v>8319</v>
      </c>
      <c r="Q2122" t="s">
        <v>8320</v>
      </c>
      <c r="R2122" s="12">
        <f>ROUND(E2122/D2122*100,0)</f>
        <v>100</v>
      </c>
      <c r="S2122">
        <f>IFERROR(ROUND(E2122/N2122,2),0)</f>
        <v>67.650000000000006</v>
      </c>
    </row>
    <row r="2123" spans="1:19" ht="43" hidden="1" x14ac:dyDescent="0.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 s="9">
        <f>(((I2123/60)/60/24)+DATE(1970,1,1))</f>
        <v>42044.1875</v>
      </c>
      <c r="K2123">
        <v>1421183271</v>
      </c>
      <c r="L2123" s="9">
        <f>(((K2123/60)/60/24)+DATE(1970,1,1))</f>
        <v>42017.88045138889</v>
      </c>
      <c r="M2123" t="b">
        <v>1</v>
      </c>
      <c r="N2123">
        <v>12</v>
      </c>
      <c r="O2123" t="b">
        <v>1</v>
      </c>
      <c r="P2123" s="14" t="s">
        <v>8319</v>
      </c>
      <c r="Q2123" t="s">
        <v>8320</v>
      </c>
      <c r="R2123" s="12">
        <f>ROUND(E2123/D2123*100,0)</f>
        <v>100</v>
      </c>
      <c r="S2123">
        <f>IFERROR(ROUND(E2123/N2123,2),0)</f>
        <v>150.41999999999999</v>
      </c>
    </row>
    <row r="2124" spans="1:19" ht="28.7" hidden="1" x14ac:dyDescent="0.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 s="9">
        <f>(((I2124/60)/60/24)+DATE(1970,1,1))</f>
        <v>42336.750324074077</v>
      </c>
      <c r="K2124">
        <v>1446573628</v>
      </c>
      <c r="L2124" s="9">
        <f>(((K2124/60)/60/24)+DATE(1970,1,1))</f>
        <v>42311.750324074077</v>
      </c>
      <c r="M2124" t="b">
        <v>0</v>
      </c>
      <c r="N2124">
        <v>34</v>
      </c>
      <c r="O2124" t="b">
        <v>1</v>
      </c>
      <c r="P2124" s="14" t="s">
        <v>8319</v>
      </c>
      <c r="Q2124" t="s">
        <v>8320</v>
      </c>
      <c r="R2124" s="12">
        <f>ROUND(E2124/D2124*100,0)</f>
        <v>100</v>
      </c>
      <c r="S2124">
        <f>IFERROR(ROUND(E2124/N2124,2),0)</f>
        <v>73.53</v>
      </c>
    </row>
    <row r="2125" spans="1:19" ht="43" hidden="1" x14ac:dyDescent="0.5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 s="9">
        <f>(((I2125/60)/60/24)+DATE(1970,1,1))</f>
        <v>42187.652511574073</v>
      </c>
      <c r="K2125">
        <v>1433259577</v>
      </c>
      <c r="L2125" s="9">
        <f>(((K2125/60)/60/24)+DATE(1970,1,1))</f>
        <v>42157.652511574073</v>
      </c>
      <c r="M2125" t="b">
        <v>0</v>
      </c>
      <c r="N2125">
        <v>78</v>
      </c>
      <c r="O2125" t="b">
        <v>1</v>
      </c>
      <c r="P2125" s="14" t="s">
        <v>8319</v>
      </c>
      <c r="Q2125" t="s">
        <v>8320</v>
      </c>
      <c r="R2125" s="12">
        <f>ROUND(E2125/D2125*100,0)</f>
        <v>103</v>
      </c>
      <c r="S2125">
        <f>IFERROR(ROUND(E2125/N2125,2),0)</f>
        <v>39.49</v>
      </c>
    </row>
    <row r="2126" spans="1:19" ht="43" hidden="1" x14ac:dyDescent="0.5">
      <c r="A2126">
        <v>3667</v>
      </c>
      <c r="B2126" s="3" t="s">
        <v>3664</v>
      </c>
      <c r="C2126" s="3" t="s">
        <v>7777</v>
      </c>
      <c r="D2126" s="6">
        <v>3000</v>
      </c>
      <c r="E2126" s="8">
        <v>3095.11</v>
      </c>
      <c r="F2126" t="s">
        <v>8218</v>
      </c>
      <c r="G2126" t="s">
        <v>8224</v>
      </c>
      <c r="H2126" t="s">
        <v>8246</v>
      </c>
      <c r="I2126">
        <v>1437261419</v>
      </c>
      <c r="J2126" s="9">
        <f>(((I2126/60)/60/24)+DATE(1970,1,1))</f>
        <v>42203.970127314817</v>
      </c>
      <c r="K2126">
        <v>1434669419</v>
      </c>
      <c r="L2126" s="9">
        <f>(((K2126/60)/60/24)+DATE(1970,1,1))</f>
        <v>42173.970127314817</v>
      </c>
      <c r="M2126" t="b">
        <v>0</v>
      </c>
      <c r="N2126">
        <v>58</v>
      </c>
      <c r="O2126" t="b">
        <v>1</v>
      </c>
      <c r="P2126" s="14" t="s">
        <v>8319</v>
      </c>
      <c r="Q2126" t="s">
        <v>8320</v>
      </c>
      <c r="R2126" s="12">
        <f>ROUND(E2126/D2126*100,0)</f>
        <v>103</v>
      </c>
      <c r="S2126">
        <f>IFERROR(ROUND(E2126/N2126,2),0)</f>
        <v>53.36</v>
      </c>
    </row>
    <row r="2127" spans="1:19" ht="28.7" hidden="1" x14ac:dyDescent="0.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 s="9">
        <f>(((I2127/60)/60/24)+DATE(1970,1,1))</f>
        <v>42283.928530092591</v>
      </c>
      <c r="K2127">
        <v>1441577825</v>
      </c>
      <c r="L2127" s="9">
        <f>(((K2127/60)/60/24)+DATE(1970,1,1))</f>
        <v>42253.928530092591</v>
      </c>
      <c r="M2127" t="b">
        <v>0</v>
      </c>
      <c r="N2127">
        <v>31</v>
      </c>
      <c r="O2127" t="b">
        <v>1</v>
      </c>
      <c r="P2127" s="14" t="s">
        <v>8319</v>
      </c>
      <c r="Q2127" t="s">
        <v>8320</v>
      </c>
      <c r="R2127" s="12">
        <f>ROUND(E2127/D2127*100,0)</f>
        <v>100</v>
      </c>
      <c r="S2127">
        <f>IFERROR(ROUND(E2127/N2127,2),0)</f>
        <v>209.84</v>
      </c>
    </row>
    <row r="2128" spans="1:19" ht="43" hidden="1" x14ac:dyDescent="0.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 s="9">
        <f>(((I2128/60)/60/24)+DATE(1970,1,1))</f>
        <v>42685.916666666672</v>
      </c>
      <c r="K2128">
        <v>1477077946</v>
      </c>
      <c r="L2128" s="9">
        <f>(((K2128/60)/60/24)+DATE(1970,1,1))</f>
        <v>42664.809560185182</v>
      </c>
      <c r="M2128" t="b">
        <v>0</v>
      </c>
      <c r="N2128">
        <v>41</v>
      </c>
      <c r="O2128" t="b">
        <v>1</v>
      </c>
      <c r="P2128" s="14" t="s">
        <v>8319</v>
      </c>
      <c r="Q2128" t="s">
        <v>8320</v>
      </c>
      <c r="R2128" s="12">
        <f>ROUND(E2128/D2128*100,0)</f>
        <v>100</v>
      </c>
      <c r="S2128">
        <f>IFERROR(ROUND(E2128/N2128,2),0)</f>
        <v>61</v>
      </c>
    </row>
    <row r="2129" spans="1:19" ht="71.7" hidden="1" x14ac:dyDescent="0.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 s="9">
        <f>(((I2129/60)/60/24)+DATE(1970,1,1))</f>
        <v>41859.57916666667</v>
      </c>
      <c r="K2129">
        <v>1404680075</v>
      </c>
      <c r="L2129" s="9">
        <f>(((K2129/60)/60/24)+DATE(1970,1,1))</f>
        <v>41826.871238425927</v>
      </c>
      <c r="M2129" t="b">
        <v>0</v>
      </c>
      <c r="N2129">
        <v>125</v>
      </c>
      <c r="O2129" t="b">
        <v>1</v>
      </c>
      <c r="P2129" s="14" t="s">
        <v>8319</v>
      </c>
      <c r="Q2129" t="s">
        <v>8320</v>
      </c>
      <c r="R2129" s="12">
        <f>ROUND(E2129/D2129*100,0)</f>
        <v>100</v>
      </c>
      <c r="S2129">
        <f>IFERROR(ROUND(E2129/N2129,2),0)</f>
        <v>93.98</v>
      </c>
    </row>
    <row r="2130" spans="1:19" ht="43" hidden="1" x14ac:dyDescent="0.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 s="9">
        <f>(((I2130/60)/60/24)+DATE(1970,1,1))</f>
        <v>41839.860300925924</v>
      </c>
      <c r="K2130">
        <v>1403210330</v>
      </c>
      <c r="L2130" s="9">
        <f>(((K2130/60)/60/24)+DATE(1970,1,1))</f>
        <v>41809.860300925924</v>
      </c>
      <c r="M2130" t="b">
        <v>0</v>
      </c>
      <c r="N2130">
        <v>83</v>
      </c>
      <c r="O2130" t="b">
        <v>1</v>
      </c>
      <c r="P2130" s="14" t="s">
        <v>8319</v>
      </c>
      <c r="Q2130" t="s">
        <v>8320</v>
      </c>
      <c r="R2130" s="12">
        <f>ROUND(E2130/D2130*100,0)</f>
        <v>100</v>
      </c>
      <c r="S2130">
        <f>IFERROR(ROUND(E2130/N2130,2),0)</f>
        <v>72.290000000000006</v>
      </c>
    </row>
    <row r="2131" spans="1:19" ht="28.7" hidden="1" x14ac:dyDescent="0.5">
      <c r="A2131">
        <v>3678</v>
      </c>
      <c r="B2131" s="3" t="s">
        <v>3675</v>
      </c>
      <c r="C2131" s="3" t="s">
        <v>7788</v>
      </c>
      <c r="D2131" s="6">
        <v>2000</v>
      </c>
      <c r="E2131" s="8">
        <v>2050</v>
      </c>
      <c r="F2131" t="s">
        <v>8218</v>
      </c>
      <c r="G2131" t="s">
        <v>8224</v>
      </c>
      <c r="H2131" t="s">
        <v>8246</v>
      </c>
      <c r="I2131">
        <v>1433076298</v>
      </c>
      <c r="J2131" s="9">
        <f>(((I2131/60)/60/24)+DATE(1970,1,1))</f>
        <v>42155.531226851846</v>
      </c>
      <c r="K2131">
        <v>1430052298</v>
      </c>
      <c r="L2131" s="9">
        <f>(((K2131/60)/60/24)+DATE(1970,1,1))</f>
        <v>42120.531226851846</v>
      </c>
      <c r="M2131" t="b">
        <v>0</v>
      </c>
      <c r="N2131">
        <v>31</v>
      </c>
      <c r="O2131" t="b">
        <v>1</v>
      </c>
      <c r="P2131" s="14" t="s">
        <v>8319</v>
      </c>
      <c r="Q2131" t="s">
        <v>8320</v>
      </c>
      <c r="R2131" s="12">
        <f>ROUND(E2131/D2131*100,0)</f>
        <v>103</v>
      </c>
      <c r="S2131">
        <f>IFERROR(ROUND(E2131/N2131,2),0)</f>
        <v>66.13</v>
      </c>
    </row>
    <row r="2132" spans="1:19" ht="43" hidden="1" x14ac:dyDescent="0.5">
      <c r="A2132">
        <v>3715</v>
      </c>
      <c r="B2132" s="3" t="s">
        <v>3712</v>
      </c>
      <c r="C2132" s="3" t="s">
        <v>7825</v>
      </c>
      <c r="D2132" s="6">
        <v>3500</v>
      </c>
      <c r="E2132" s="8">
        <v>3590</v>
      </c>
      <c r="F2132" t="s">
        <v>8218</v>
      </c>
      <c r="G2132" t="s">
        <v>8224</v>
      </c>
      <c r="H2132" t="s">
        <v>8246</v>
      </c>
      <c r="I2132">
        <v>1427806320</v>
      </c>
      <c r="J2132" s="9">
        <f>(((I2132/60)/60/24)+DATE(1970,1,1))</f>
        <v>42094.536111111112</v>
      </c>
      <c r="K2132">
        <v>1422834819</v>
      </c>
      <c r="L2132" s="9">
        <f>(((K2132/60)/60/24)+DATE(1970,1,1))</f>
        <v>42036.995590277773</v>
      </c>
      <c r="M2132" t="b">
        <v>0</v>
      </c>
      <c r="N2132">
        <v>27</v>
      </c>
      <c r="O2132" t="b">
        <v>1</v>
      </c>
      <c r="P2132" s="14" t="s">
        <v>8319</v>
      </c>
      <c r="Q2132" t="s">
        <v>8320</v>
      </c>
      <c r="R2132" s="12">
        <f>ROUND(E2132/D2132*100,0)</f>
        <v>103</v>
      </c>
      <c r="S2132">
        <f>IFERROR(ROUND(E2132/N2132,2),0)</f>
        <v>132.96</v>
      </c>
    </row>
    <row r="2133" spans="1:19" ht="43" hidden="1" x14ac:dyDescent="0.5">
      <c r="A2133">
        <v>3724</v>
      </c>
      <c r="B2133" s="3" t="s">
        <v>3721</v>
      </c>
      <c r="C2133" s="3" t="s">
        <v>7834</v>
      </c>
      <c r="D2133" s="6">
        <v>4300</v>
      </c>
      <c r="E2133" s="8">
        <v>4409.55</v>
      </c>
      <c r="F2133" t="s">
        <v>8218</v>
      </c>
      <c r="G2133" t="s">
        <v>8224</v>
      </c>
      <c r="H2133" t="s">
        <v>8246</v>
      </c>
      <c r="I2133">
        <v>1462402800</v>
      </c>
      <c r="J2133" s="9">
        <f>(((I2133/60)/60/24)+DATE(1970,1,1))</f>
        <v>42494.958333333328</v>
      </c>
      <c r="K2133">
        <v>1459856860</v>
      </c>
      <c r="L2133" s="9">
        <f>(((K2133/60)/60/24)+DATE(1970,1,1))</f>
        <v>42465.491435185191</v>
      </c>
      <c r="M2133" t="b">
        <v>0</v>
      </c>
      <c r="N2133">
        <v>89</v>
      </c>
      <c r="O2133" t="b">
        <v>1</v>
      </c>
      <c r="P2133" s="14" t="s">
        <v>8319</v>
      </c>
      <c r="Q2133" t="s">
        <v>8320</v>
      </c>
      <c r="R2133" s="12">
        <f>ROUND(E2133/D2133*100,0)</f>
        <v>103</v>
      </c>
      <c r="S2133">
        <f>IFERROR(ROUND(E2133/N2133,2),0)</f>
        <v>49.55</v>
      </c>
    </row>
    <row r="2134" spans="1:19" ht="43" hidden="1" x14ac:dyDescent="0.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 s="9">
        <f>(((I2134/60)/60/24)+DATE(1970,1,1))</f>
        <v>42490.165972222225</v>
      </c>
      <c r="K2134">
        <v>1459949080</v>
      </c>
      <c r="L2134" s="9">
        <f>(((K2134/60)/60/24)+DATE(1970,1,1))</f>
        <v>42466.558796296296</v>
      </c>
      <c r="M2134" t="b">
        <v>0</v>
      </c>
      <c r="N2134">
        <v>79</v>
      </c>
      <c r="O2134" t="b">
        <v>1</v>
      </c>
      <c r="P2134" s="14" t="s">
        <v>8319</v>
      </c>
      <c r="Q2134" t="s">
        <v>8320</v>
      </c>
      <c r="R2134" s="12">
        <f>ROUND(E2134/D2134*100,0)</f>
        <v>100</v>
      </c>
      <c r="S2134">
        <f>IFERROR(ROUND(E2134/N2134,2),0)</f>
        <v>69.819999999999993</v>
      </c>
    </row>
    <row r="2135" spans="1:19" ht="43" hidden="1" x14ac:dyDescent="0.5">
      <c r="A2135">
        <v>520</v>
      </c>
      <c r="B2135" s="3" t="s">
        <v>521</v>
      </c>
      <c r="C2135" s="3" t="s">
        <v>4630</v>
      </c>
      <c r="D2135" s="6">
        <v>5000</v>
      </c>
      <c r="E2135" s="8">
        <v>5105</v>
      </c>
      <c r="F2135" t="s">
        <v>8218</v>
      </c>
      <c r="G2135" t="s">
        <v>8224</v>
      </c>
      <c r="H2135" t="s">
        <v>8246</v>
      </c>
      <c r="I2135">
        <v>1449766261</v>
      </c>
      <c r="J2135" s="9">
        <f>(((I2135/60)/60/24)+DATE(1970,1,1))</f>
        <v>42348.702094907407</v>
      </c>
      <c r="K2135">
        <v>1447174261</v>
      </c>
      <c r="L2135" s="9">
        <f>(((K2135/60)/60/24)+DATE(1970,1,1))</f>
        <v>42318.702094907407</v>
      </c>
      <c r="M2135" t="b">
        <v>0</v>
      </c>
      <c r="N2135">
        <v>34</v>
      </c>
      <c r="O2135" t="b">
        <v>1</v>
      </c>
      <c r="P2135" s="14" t="s">
        <v>8319</v>
      </c>
      <c r="Q2135" t="s">
        <v>8320</v>
      </c>
      <c r="R2135" s="12">
        <f>ROUND(E2135/D2135*100,0)</f>
        <v>102</v>
      </c>
      <c r="S2135">
        <f>IFERROR(ROUND(E2135/N2135,2),0)</f>
        <v>150.15</v>
      </c>
    </row>
    <row r="2136" spans="1:19" ht="43" hidden="1" x14ac:dyDescent="0.5">
      <c r="A2136">
        <v>1285</v>
      </c>
      <c r="B2136" s="3" t="s">
        <v>1286</v>
      </c>
      <c r="C2136" s="3" t="s">
        <v>5395</v>
      </c>
      <c r="D2136" s="6">
        <v>2000</v>
      </c>
      <c r="E2136" s="8">
        <v>2033</v>
      </c>
      <c r="F2136" t="s">
        <v>8218</v>
      </c>
      <c r="G2136" t="s">
        <v>8224</v>
      </c>
      <c r="H2136" t="s">
        <v>8246</v>
      </c>
      <c r="I2136">
        <v>1434808775</v>
      </c>
      <c r="J2136" s="9">
        <f>(((I2136/60)/60/24)+DATE(1970,1,1))</f>
        <v>42175.583043981482</v>
      </c>
      <c r="K2136">
        <v>1433512775</v>
      </c>
      <c r="L2136" s="9">
        <f>(((K2136/60)/60/24)+DATE(1970,1,1))</f>
        <v>42160.583043981482</v>
      </c>
      <c r="M2136" t="b">
        <v>0</v>
      </c>
      <c r="N2136">
        <v>63</v>
      </c>
      <c r="O2136" t="b">
        <v>1</v>
      </c>
      <c r="P2136" s="14" t="s">
        <v>8319</v>
      </c>
      <c r="Q2136" t="s">
        <v>8320</v>
      </c>
      <c r="R2136" s="12">
        <f>ROUND(E2136/D2136*100,0)</f>
        <v>102</v>
      </c>
      <c r="S2136">
        <f>IFERROR(ROUND(E2136/N2136,2),0)</f>
        <v>32.270000000000003</v>
      </c>
    </row>
    <row r="2137" spans="1:19" ht="43" hidden="1" x14ac:dyDescent="0.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 s="9">
        <f>(((I2137/60)/60/24)+DATE(1970,1,1))</f>
        <v>42119.659652777773</v>
      </c>
      <c r="K2137">
        <v>1424796594</v>
      </c>
      <c r="L2137" s="9">
        <f>(((K2137/60)/60/24)+DATE(1970,1,1))</f>
        <v>42059.701319444444</v>
      </c>
      <c r="M2137" t="b">
        <v>0</v>
      </c>
      <c r="N2137">
        <v>19</v>
      </c>
      <c r="O2137" t="b">
        <v>1</v>
      </c>
      <c r="P2137" s="14" t="s">
        <v>8319</v>
      </c>
      <c r="Q2137" t="s">
        <v>8320</v>
      </c>
      <c r="R2137" s="12">
        <f>ROUND(E2137/D2137*100,0)</f>
        <v>100</v>
      </c>
      <c r="S2137">
        <f>IFERROR(ROUND(E2137/N2137,2),0)</f>
        <v>421.11</v>
      </c>
    </row>
    <row r="2138" spans="1:19" ht="43" hidden="1" x14ac:dyDescent="0.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 s="9">
        <f>(((I2138/60)/60/24)+DATE(1970,1,1))</f>
        <v>42329.125</v>
      </c>
      <c r="K2138">
        <v>1444874768</v>
      </c>
      <c r="L2138" s="9">
        <f>(((K2138/60)/60/24)+DATE(1970,1,1))</f>
        <v>42292.087592592594</v>
      </c>
      <c r="M2138" t="b">
        <v>0</v>
      </c>
      <c r="N2138">
        <v>64</v>
      </c>
      <c r="O2138" t="b">
        <v>1</v>
      </c>
      <c r="P2138" s="14" t="s">
        <v>8319</v>
      </c>
      <c r="Q2138" t="s">
        <v>8320</v>
      </c>
      <c r="R2138" s="12">
        <f>ROUND(E2138/D2138*100,0)</f>
        <v>100</v>
      </c>
      <c r="S2138">
        <f>IFERROR(ROUND(E2138/N2138,2),0)</f>
        <v>93.76</v>
      </c>
    </row>
    <row r="2139" spans="1:19" ht="43" hidden="1" x14ac:dyDescent="0.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 s="9">
        <f>(((I2139/60)/60/24)+DATE(1970,1,1))</f>
        <v>41983.8675</v>
      </c>
      <c r="K2139">
        <v>1415652552</v>
      </c>
      <c r="L2139" s="9">
        <f>(((K2139/60)/60/24)+DATE(1970,1,1))</f>
        <v>41953.8675</v>
      </c>
      <c r="M2139" t="b">
        <v>0</v>
      </c>
      <c r="N2139">
        <v>15</v>
      </c>
      <c r="O2139" t="b">
        <v>1</v>
      </c>
      <c r="P2139" s="14" t="s">
        <v>8319</v>
      </c>
      <c r="Q2139" t="s">
        <v>8320</v>
      </c>
      <c r="R2139" s="12">
        <f>ROUND(E2139/D2139*100,0)</f>
        <v>100</v>
      </c>
      <c r="S2139">
        <f>IFERROR(ROUND(E2139/N2139,2),0)</f>
        <v>133.33000000000001</v>
      </c>
    </row>
    <row r="2140" spans="1:19" ht="43" hidden="1" x14ac:dyDescent="0.5">
      <c r="A2140">
        <v>1295</v>
      </c>
      <c r="B2140" s="3" t="s">
        <v>1296</v>
      </c>
      <c r="C2140" s="3" t="s">
        <v>5405</v>
      </c>
      <c r="D2140" s="6">
        <v>2500</v>
      </c>
      <c r="E2140" s="8">
        <v>2549</v>
      </c>
      <c r="F2140" t="s">
        <v>8218</v>
      </c>
      <c r="G2140" t="s">
        <v>8224</v>
      </c>
      <c r="H2140" t="s">
        <v>8246</v>
      </c>
      <c r="I2140">
        <v>1438189200</v>
      </c>
      <c r="J2140" s="9">
        <f>(((I2140/60)/60/24)+DATE(1970,1,1))</f>
        <v>42214.708333333328</v>
      </c>
      <c r="K2140">
        <v>1435585497</v>
      </c>
      <c r="L2140" s="9">
        <f>(((K2140/60)/60/24)+DATE(1970,1,1))</f>
        <v>42184.572881944448</v>
      </c>
      <c r="M2140" t="b">
        <v>0</v>
      </c>
      <c r="N2140">
        <v>64</v>
      </c>
      <c r="O2140" t="b">
        <v>1</v>
      </c>
      <c r="P2140" s="14" t="s">
        <v>8319</v>
      </c>
      <c r="Q2140" t="s">
        <v>8320</v>
      </c>
      <c r="R2140" s="12">
        <f>ROUND(E2140/D2140*100,0)</f>
        <v>102</v>
      </c>
      <c r="S2140">
        <f>IFERROR(ROUND(E2140/N2140,2),0)</f>
        <v>39.83</v>
      </c>
    </row>
    <row r="2141" spans="1:19" ht="43" hidden="1" x14ac:dyDescent="0.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 s="9">
        <f>(((I2141/60)/60/24)+DATE(1970,1,1))</f>
        <v>41879.953865740739</v>
      </c>
      <c r="K2141">
        <v>1405378414</v>
      </c>
      <c r="L2141" s="9">
        <f>(((K2141/60)/60/24)+DATE(1970,1,1))</f>
        <v>41834.953865740739</v>
      </c>
      <c r="M2141" t="b">
        <v>0</v>
      </c>
      <c r="N2141">
        <v>85</v>
      </c>
      <c r="O2141" t="b">
        <v>1</v>
      </c>
      <c r="P2141" s="14" t="s">
        <v>8319</v>
      </c>
      <c r="Q2141" t="s">
        <v>8320</v>
      </c>
      <c r="R2141" s="12">
        <f>ROUND(E2141/D2141*100,0)</f>
        <v>100</v>
      </c>
      <c r="S2141">
        <f>IFERROR(ROUND(E2141/N2141,2),0)</f>
        <v>118.13</v>
      </c>
    </row>
    <row r="2142" spans="1:19" ht="43" hidden="1" x14ac:dyDescent="0.5">
      <c r="A2142">
        <v>2802</v>
      </c>
      <c r="B2142" s="3" t="s">
        <v>2802</v>
      </c>
      <c r="C2142" s="3" t="s">
        <v>6912</v>
      </c>
      <c r="D2142" s="6">
        <v>3000</v>
      </c>
      <c r="E2142" s="8">
        <v>3055</v>
      </c>
      <c r="F2142" t="s">
        <v>8218</v>
      </c>
      <c r="G2142" t="s">
        <v>8224</v>
      </c>
      <c r="H2142" t="s">
        <v>8246</v>
      </c>
      <c r="I2142">
        <v>1438875107</v>
      </c>
      <c r="J2142" s="9">
        <f>(((I2142/60)/60/24)+DATE(1970,1,1))</f>
        <v>42222.64707175926</v>
      </c>
      <c r="K2142">
        <v>1436283107</v>
      </c>
      <c r="L2142" s="9">
        <f>(((K2142/60)/60/24)+DATE(1970,1,1))</f>
        <v>42192.64707175926</v>
      </c>
      <c r="M2142" t="b">
        <v>0</v>
      </c>
      <c r="N2142">
        <v>90</v>
      </c>
      <c r="O2142" t="b">
        <v>1</v>
      </c>
      <c r="P2142" s="14" t="s">
        <v>8319</v>
      </c>
      <c r="Q2142" t="s">
        <v>8320</v>
      </c>
      <c r="R2142" s="12">
        <f>ROUND(E2142/D2142*100,0)</f>
        <v>102</v>
      </c>
      <c r="S2142">
        <f>IFERROR(ROUND(E2142/N2142,2),0)</f>
        <v>33.94</v>
      </c>
    </row>
    <row r="2143" spans="1:19" ht="28.7" hidden="1" x14ac:dyDescent="0.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 s="9">
        <f>(((I2143/60)/60/24)+DATE(1970,1,1))</f>
        <v>41836.492777777778</v>
      </c>
      <c r="K2143">
        <v>1401623376</v>
      </c>
      <c r="L2143" s="9">
        <f>(((K2143/60)/60/24)+DATE(1970,1,1))</f>
        <v>41791.492777777778</v>
      </c>
      <c r="M2143" t="b">
        <v>0</v>
      </c>
      <c r="N2143">
        <v>91</v>
      </c>
      <c r="O2143" t="b">
        <v>1</v>
      </c>
      <c r="P2143" s="14" t="s">
        <v>8319</v>
      </c>
      <c r="Q2143" t="s">
        <v>8320</v>
      </c>
      <c r="R2143" s="12">
        <f>ROUND(E2143/D2143*100,0)</f>
        <v>100</v>
      </c>
      <c r="S2143">
        <f>IFERROR(ROUND(E2143/N2143,2),0)</f>
        <v>110.23</v>
      </c>
    </row>
    <row r="2144" spans="1:19" ht="43" hidden="1" x14ac:dyDescent="0.5">
      <c r="A2144">
        <v>3186</v>
      </c>
      <c r="B2144" s="3" t="s">
        <v>3186</v>
      </c>
      <c r="C2144" s="3" t="s">
        <v>7296</v>
      </c>
      <c r="D2144" s="6">
        <v>3200</v>
      </c>
      <c r="E2144" s="8">
        <v>3270</v>
      </c>
      <c r="F2144" t="s">
        <v>8218</v>
      </c>
      <c r="G2144" t="s">
        <v>8224</v>
      </c>
      <c r="H2144" t="s">
        <v>8246</v>
      </c>
      <c r="I2144">
        <v>1410901200</v>
      </c>
      <c r="J2144" s="9">
        <f>(((I2144/60)/60/24)+DATE(1970,1,1))</f>
        <v>41898.875</v>
      </c>
      <c r="K2144">
        <v>1408313438</v>
      </c>
      <c r="L2144" s="9">
        <f>(((K2144/60)/60/24)+DATE(1970,1,1))</f>
        <v>41868.924050925925</v>
      </c>
      <c r="M2144" t="b">
        <v>1</v>
      </c>
      <c r="N2144">
        <v>70</v>
      </c>
      <c r="O2144" t="b">
        <v>1</v>
      </c>
      <c r="P2144" s="14" t="s">
        <v>8319</v>
      </c>
      <c r="Q2144" t="s">
        <v>8320</v>
      </c>
      <c r="R2144" s="12">
        <f>ROUND(E2144/D2144*100,0)</f>
        <v>102</v>
      </c>
      <c r="S2144">
        <f>IFERROR(ROUND(E2144/N2144,2),0)</f>
        <v>46.71</v>
      </c>
    </row>
    <row r="2145" spans="1:19" ht="43" hidden="1" x14ac:dyDescent="0.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 s="9">
        <f>(((I2145/60)/60/24)+DATE(1970,1,1))</f>
        <v>42477.979166666672</v>
      </c>
      <c r="K2145">
        <v>1459999656</v>
      </c>
      <c r="L2145" s="9">
        <f>(((K2145/60)/60/24)+DATE(1970,1,1))</f>
        <v>42467.144166666665</v>
      </c>
      <c r="M2145" t="b">
        <v>0</v>
      </c>
      <c r="N2145">
        <v>9</v>
      </c>
      <c r="O2145" t="b">
        <v>1</v>
      </c>
      <c r="P2145" s="14" t="s">
        <v>8319</v>
      </c>
      <c r="Q2145" t="s">
        <v>8320</v>
      </c>
      <c r="R2145" s="12">
        <f>ROUND(E2145/D2145*100,0)</f>
        <v>100</v>
      </c>
      <c r="S2145">
        <f>IFERROR(ROUND(E2145/N2145,2),0)</f>
        <v>22.22</v>
      </c>
    </row>
    <row r="2146" spans="1:19" ht="43" hidden="1" x14ac:dyDescent="0.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 s="9">
        <f>(((I2146/60)/60/24)+DATE(1970,1,1))</f>
        <v>41938.029861111114</v>
      </c>
      <c r="K2146">
        <v>1410558948</v>
      </c>
      <c r="L2146" s="9">
        <f>(((K2146/60)/60/24)+DATE(1970,1,1))</f>
        <v>41894.91375</v>
      </c>
      <c r="M2146" t="b">
        <v>0</v>
      </c>
      <c r="N2146">
        <v>45</v>
      </c>
      <c r="O2146" t="b">
        <v>1</v>
      </c>
      <c r="P2146" s="14" t="s">
        <v>8319</v>
      </c>
      <c r="Q2146" t="s">
        <v>8320</v>
      </c>
      <c r="R2146" s="12">
        <f>ROUND(E2146/D2146*100,0)</f>
        <v>100</v>
      </c>
      <c r="S2146">
        <f>IFERROR(ROUND(E2146/N2146,2),0)</f>
        <v>37.78</v>
      </c>
    </row>
    <row r="2147" spans="1:19" ht="43" hidden="1" x14ac:dyDescent="0.5">
      <c r="A2147">
        <v>3214</v>
      </c>
      <c r="B2147" s="3" t="s">
        <v>3214</v>
      </c>
      <c r="C2147" s="3" t="s">
        <v>7324</v>
      </c>
      <c r="D2147" s="6">
        <v>12000</v>
      </c>
      <c r="E2147" s="8">
        <v>12256</v>
      </c>
      <c r="F2147" t="s">
        <v>8218</v>
      </c>
      <c r="G2147" t="s">
        <v>8224</v>
      </c>
      <c r="H2147" t="s">
        <v>8246</v>
      </c>
      <c r="I2147">
        <v>1452038100</v>
      </c>
      <c r="J2147" s="9">
        <f>(((I2147/60)/60/24)+DATE(1970,1,1))</f>
        <v>42374.996527777781</v>
      </c>
      <c r="K2147">
        <v>1448823673</v>
      </c>
      <c r="L2147" s="9">
        <f>(((K2147/60)/60/24)+DATE(1970,1,1))</f>
        <v>42337.792511574073</v>
      </c>
      <c r="M2147" t="b">
        <v>1</v>
      </c>
      <c r="N2147">
        <v>115</v>
      </c>
      <c r="O2147" t="b">
        <v>1</v>
      </c>
      <c r="P2147" s="14" t="s">
        <v>8319</v>
      </c>
      <c r="Q2147" t="s">
        <v>8320</v>
      </c>
      <c r="R2147" s="12">
        <f>ROUND(E2147/D2147*100,0)</f>
        <v>102</v>
      </c>
      <c r="S2147">
        <f>IFERROR(ROUND(E2147/N2147,2),0)</f>
        <v>106.57</v>
      </c>
    </row>
    <row r="2148" spans="1:19" ht="43" hidden="1" x14ac:dyDescent="0.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 s="9">
        <f>(((I2148/60)/60/24)+DATE(1970,1,1))</f>
        <v>41869.730937500004</v>
      </c>
      <c r="K2148">
        <v>1405791153</v>
      </c>
      <c r="L2148" s="9">
        <f>(((K2148/60)/60/24)+DATE(1970,1,1))</f>
        <v>41839.730937500004</v>
      </c>
      <c r="M2148" t="b">
        <v>0</v>
      </c>
      <c r="N2148">
        <v>21</v>
      </c>
      <c r="O2148" t="b">
        <v>1</v>
      </c>
      <c r="P2148" s="14" t="s">
        <v>8319</v>
      </c>
      <c r="Q2148" t="s">
        <v>8320</v>
      </c>
      <c r="R2148" s="12">
        <f>ROUND(E2148/D2148*100,0)</f>
        <v>100</v>
      </c>
      <c r="S2148">
        <f>IFERROR(ROUND(E2148/N2148,2),0)</f>
        <v>95.24</v>
      </c>
    </row>
    <row r="2149" spans="1:19" ht="43" hidden="1" x14ac:dyDescent="0.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 s="9">
        <f>(((I2149/60)/60/24)+DATE(1970,1,1))</f>
        <v>41807.125</v>
      </c>
      <c r="K2149">
        <v>1400290255</v>
      </c>
      <c r="L2149" s="9">
        <f>(((K2149/60)/60/24)+DATE(1970,1,1))</f>
        <v>41776.063136574077</v>
      </c>
      <c r="M2149" t="b">
        <v>0</v>
      </c>
      <c r="N2149">
        <v>71</v>
      </c>
      <c r="O2149" t="b">
        <v>1</v>
      </c>
      <c r="P2149" s="14" t="s">
        <v>8319</v>
      </c>
      <c r="Q2149" t="s">
        <v>8320</v>
      </c>
      <c r="R2149" s="12">
        <f>ROUND(E2149/D2149*100,0)</f>
        <v>100</v>
      </c>
      <c r="S2149">
        <f>IFERROR(ROUND(E2149/N2149,2),0)</f>
        <v>134.15</v>
      </c>
    </row>
    <row r="2150" spans="1:19" ht="43" hidden="1" x14ac:dyDescent="0.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 s="9">
        <f>(((I2150/60)/60/24)+DATE(1970,1,1))</f>
        <v>42154.841111111105</v>
      </c>
      <c r="K2150">
        <v>1430424672</v>
      </c>
      <c r="L2150" s="9">
        <f>(((K2150/60)/60/24)+DATE(1970,1,1))</f>
        <v>42124.841111111105</v>
      </c>
      <c r="M2150" t="b">
        <v>0</v>
      </c>
      <c r="N2150">
        <v>8</v>
      </c>
      <c r="O2150" t="b">
        <v>1</v>
      </c>
      <c r="P2150" s="14" t="s">
        <v>8319</v>
      </c>
      <c r="Q2150" t="s">
        <v>8320</v>
      </c>
      <c r="R2150" s="12">
        <f>ROUND(E2150/D2150*100,0)</f>
        <v>100</v>
      </c>
      <c r="S2150">
        <f>IFERROR(ROUND(E2150/N2150,2),0)</f>
        <v>31.25</v>
      </c>
    </row>
    <row r="2151" spans="1:19" ht="43" hidden="1" x14ac:dyDescent="0.5">
      <c r="A2151">
        <v>3218</v>
      </c>
      <c r="B2151" s="3" t="s">
        <v>3218</v>
      </c>
      <c r="C2151" s="3" t="s">
        <v>7328</v>
      </c>
      <c r="D2151" s="6">
        <v>12000</v>
      </c>
      <c r="E2151" s="8">
        <v>12252</v>
      </c>
      <c r="F2151" t="s">
        <v>8218</v>
      </c>
      <c r="G2151" t="s">
        <v>8224</v>
      </c>
      <c r="H2151" t="s">
        <v>8246</v>
      </c>
      <c r="I2151">
        <v>1419984000</v>
      </c>
      <c r="J2151" s="9">
        <f>(((I2151/60)/60/24)+DATE(1970,1,1))</f>
        <v>42004</v>
      </c>
      <c r="K2151">
        <v>1417132986</v>
      </c>
      <c r="L2151" s="9">
        <f>(((K2151/60)/60/24)+DATE(1970,1,1))</f>
        <v>41971.002152777779</v>
      </c>
      <c r="M2151" t="b">
        <v>1</v>
      </c>
      <c r="N2151">
        <v>184</v>
      </c>
      <c r="O2151" t="b">
        <v>1</v>
      </c>
      <c r="P2151" s="14" t="s">
        <v>8319</v>
      </c>
      <c r="Q2151" t="s">
        <v>8320</v>
      </c>
      <c r="R2151" s="12">
        <f>ROUND(E2151/D2151*100,0)</f>
        <v>102</v>
      </c>
      <c r="S2151">
        <f>IFERROR(ROUND(E2151/N2151,2),0)</f>
        <v>66.59</v>
      </c>
    </row>
    <row r="2152" spans="1:19" ht="43" hidden="1" x14ac:dyDescent="0.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 s="9">
        <f>(((I2152/60)/60/24)+DATE(1970,1,1))</f>
        <v>42083.852083333331</v>
      </c>
      <c r="K2152">
        <v>1425067296</v>
      </c>
      <c r="L2152" s="9">
        <f>(((K2152/60)/60/24)+DATE(1970,1,1))</f>
        <v>42062.834444444445</v>
      </c>
      <c r="M2152" t="b">
        <v>0</v>
      </c>
      <c r="N2152">
        <v>33</v>
      </c>
      <c r="O2152" t="b">
        <v>1</v>
      </c>
      <c r="P2152" s="14" t="s">
        <v>8319</v>
      </c>
      <c r="Q2152" t="s">
        <v>8320</v>
      </c>
      <c r="R2152" s="12">
        <f>ROUND(E2152/D2152*100,0)</f>
        <v>100</v>
      </c>
      <c r="S2152">
        <f>IFERROR(ROUND(E2152/N2152,2),0)</f>
        <v>148.47999999999999</v>
      </c>
    </row>
    <row r="2153" spans="1:19" ht="43" hidden="1" x14ac:dyDescent="0.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 s="9">
        <f>(((I2153/60)/60/24)+DATE(1970,1,1))</f>
        <v>41868.21597222222</v>
      </c>
      <c r="K2153">
        <v>1406580436</v>
      </c>
      <c r="L2153" s="9">
        <f>(((K2153/60)/60/24)+DATE(1970,1,1))</f>
        <v>41848.866157407407</v>
      </c>
      <c r="M2153" t="b">
        <v>0</v>
      </c>
      <c r="N2153">
        <v>29</v>
      </c>
      <c r="O2153" t="b">
        <v>1</v>
      </c>
      <c r="P2153" s="14" t="s">
        <v>8319</v>
      </c>
      <c r="Q2153" t="s">
        <v>8320</v>
      </c>
      <c r="R2153" s="12">
        <f>ROUND(E2153/D2153*100,0)</f>
        <v>100</v>
      </c>
      <c r="S2153">
        <f>IFERROR(ROUND(E2153/N2153,2),0)</f>
        <v>51.72</v>
      </c>
    </row>
    <row r="2154" spans="1:19" ht="43" hidden="1" x14ac:dyDescent="0.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 s="9">
        <f>(((I2154/60)/60/24)+DATE(1970,1,1))</f>
        <v>42700.25</v>
      </c>
      <c r="K2154">
        <v>1479186575</v>
      </c>
      <c r="L2154" s="9">
        <f>(((K2154/60)/60/24)+DATE(1970,1,1))</f>
        <v>42689.214988425927</v>
      </c>
      <c r="M2154" t="b">
        <v>0</v>
      </c>
      <c r="N2154">
        <v>13</v>
      </c>
      <c r="O2154" t="b">
        <v>1</v>
      </c>
      <c r="P2154" s="14" t="s">
        <v>8319</v>
      </c>
      <c r="Q2154" t="s">
        <v>8320</v>
      </c>
      <c r="R2154" s="12">
        <f>ROUND(E2154/D2154*100,0)</f>
        <v>100</v>
      </c>
      <c r="S2154">
        <f>IFERROR(ROUND(E2154/N2154,2),0)</f>
        <v>30.77</v>
      </c>
    </row>
    <row r="2155" spans="1:19" ht="43" hidden="1" x14ac:dyDescent="0.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 s="9">
        <f>(((I2155/60)/60/24)+DATE(1970,1,1))</f>
        <v>42327.790405092594</v>
      </c>
      <c r="K2155">
        <v>1445363891</v>
      </c>
      <c r="L2155" s="9">
        <f>(((K2155/60)/60/24)+DATE(1970,1,1))</f>
        <v>42297.748738425929</v>
      </c>
      <c r="M2155" t="b">
        <v>0</v>
      </c>
      <c r="N2155">
        <v>8</v>
      </c>
      <c r="O2155" t="b">
        <v>1</v>
      </c>
      <c r="P2155" s="14" t="s">
        <v>8319</v>
      </c>
      <c r="Q2155" t="s">
        <v>8320</v>
      </c>
      <c r="R2155" s="12">
        <f>ROUND(E2155/D2155*100,0)</f>
        <v>100</v>
      </c>
      <c r="S2155">
        <f>IFERROR(ROUND(E2155/N2155,2),0)</f>
        <v>125</v>
      </c>
    </row>
    <row r="2156" spans="1:19" ht="43" hidden="1" x14ac:dyDescent="0.5">
      <c r="A2156">
        <v>3269</v>
      </c>
      <c r="B2156" s="3" t="s">
        <v>3269</v>
      </c>
      <c r="C2156" s="3" t="s">
        <v>7379</v>
      </c>
      <c r="D2156" s="6">
        <v>8000</v>
      </c>
      <c r="E2156" s="8">
        <v>8120</v>
      </c>
      <c r="F2156" t="s">
        <v>8218</v>
      </c>
      <c r="G2156" t="s">
        <v>8224</v>
      </c>
      <c r="H2156" t="s">
        <v>8246</v>
      </c>
      <c r="I2156">
        <v>1434452400</v>
      </c>
      <c r="J2156" s="9">
        <f>(((I2156/60)/60/24)+DATE(1970,1,1))</f>
        <v>42171.458333333328</v>
      </c>
      <c r="K2156">
        <v>1431509397</v>
      </c>
      <c r="L2156" s="9">
        <f>(((K2156/60)/60/24)+DATE(1970,1,1))</f>
        <v>42137.395798611105</v>
      </c>
      <c r="M2156" t="b">
        <v>1</v>
      </c>
      <c r="N2156">
        <v>70</v>
      </c>
      <c r="O2156" t="b">
        <v>1</v>
      </c>
      <c r="P2156" s="14" t="s">
        <v>8319</v>
      </c>
      <c r="Q2156" t="s">
        <v>8320</v>
      </c>
      <c r="R2156" s="12">
        <f>ROUND(E2156/D2156*100,0)</f>
        <v>102</v>
      </c>
      <c r="S2156">
        <f>IFERROR(ROUND(E2156/N2156,2),0)</f>
        <v>116</v>
      </c>
    </row>
    <row r="2157" spans="1:19" ht="43" hidden="1" x14ac:dyDescent="0.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 s="9">
        <f>(((I2157/60)/60/24)+DATE(1970,1,1))</f>
        <v>41890.125</v>
      </c>
      <c r="K2157">
        <v>1407197670</v>
      </c>
      <c r="L2157" s="9">
        <f>(((K2157/60)/60/24)+DATE(1970,1,1))</f>
        <v>41856.010069444441</v>
      </c>
      <c r="M2157" t="b">
        <v>0</v>
      </c>
      <c r="N2157">
        <v>11</v>
      </c>
      <c r="O2157" t="b">
        <v>1</v>
      </c>
      <c r="P2157" s="14" t="s">
        <v>8319</v>
      </c>
      <c r="Q2157" t="s">
        <v>8320</v>
      </c>
      <c r="R2157" s="12">
        <f>ROUND(E2157/D2157*100,0)</f>
        <v>100</v>
      </c>
      <c r="S2157">
        <f>IFERROR(ROUND(E2157/N2157,2),0)</f>
        <v>227.27</v>
      </c>
    </row>
    <row r="2158" spans="1:19" ht="43" hidden="1" x14ac:dyDescent="0.5">
      <c r="A2158">
        <v>3270</v>
      </c>
      <c r="B2158" s="3" t="s">
        <v>3270</v>
      </c>
      <c r="C2158" s="3" t="s">
        <v>7380</v>
      </c>
      <c r="D2158" s="6">
        <v>1800</v>
      </c>
      <c r="E2158" s="8">
        <v>1830</v>
      </c>
      <c r="F2158" t="s">
        <v>8218</v>
      </c>
      <c r="G2158" t="s">
        <v>8224</v>
      </c>
      <c r="H2158" t="s">
        <v>8246</v>
      </c>
      <c r="I2158">
        <v>1436705265</v>
      </c>
      <c r="J2158" s="9">
        <f>(((I2158/60)/60/24)+DATE(1970,1,1))</f>
        <v>42197.533159722225</v>
      </c>
      <c r="K2158">
        <v>1434113265</v>
      </c>
      <c r="L2158" s="9">
        <f>(((K2158/60)/60/24)+DATE(1970,1,1))</f>
        <v>42167.533159722225</v>
      </c>
      <c r="M2158" t="b">
        <v>1</v>
      </c>
      <c r="N2158">
        <v>30</v>
      </c>
      <c r="O2158" t="b">
        <v>1</v>
      </c>
      <c r="P2158" s="14" t="s">
        <v>8319</v>
      </c>
      <c r="Q2158" t="s">
        <v>8320</v>
      </c>
      <c r="R2158" s="12">
        <f>ROUND(E2158/D2158*100,0)</f>
        <v>102</v>
      </c>
      <c r="S2158">
        <f>IFERROR(ROUND(E2158/N2158,2),0)</f>
        <v>61</v>
      </c>
    </row>
    <row r="2159" spans="1:19" ht="43" hidden="1" x14ac:dyDescent="0.5">
      <c r="A2159">
        <v>3401</v>
      </c>
      <c r="B2159" s="3" t="s">
        <v>3400</v>
      </c>
      <c r="C2159" s="3" t="s">
        <v>7511</v>
      </c>
      <c r="D2159" s="6">
        <v>2900</v>
      </c>
      <c r="E2159" s="8">
        <v>2954</v>
      </c>
      <c r="F2159" t="s">
        <v>8218</v>
      </c>
      <c r="G2159" t="s">
        <v>8224</v>
      </c>
      <c r="H2159" t="s">
        <v>8246</v>
      </c>
      <c r="I2159">
        <v>1438968146</v>
      </c>
      <c r="J2159" s="9">
        <f>(((I2159/60)/60/24)+DATE(1970,1,1))</f>
        <v>42223.723912037036</v>
      </c>
      <c r="K2159">
        <v>1436376146</v>
      </c>
      <c r="L2159" s="9">
        <f>(((K2159/60)/60/24)+DATE(1970,1,1))</f>
        <v>42193.723912037036</v>
      </c>
      <c r="M2159" t="b">
        <v>0</v>
      </c>
      <c r="N2159">
        <v>66</v>
      </c>
      <c r="O2159" t="b">
        <v>1</v>
      </c>
      <c r="P2159" s="14" t="s">
        <v>8319</v>
      </c>
      <c r="Q2159" t="s">
        <v>8320</v>
      </c>
      <c r="R2159" s="12">
        <f>ROUND(E2159/D2159*100,0)</f>
        <v>102</v>
      </c>
      <c r="S2159">
        <f>IFERROR(ROUND(E2159/N2159,2),0)</f>
        <v>44.76</v>
      </c>
    </row>
    <row r="2160" spans="1:19" ht="43" hidden="1" x14ac:dyDescent="0.5">
      <c r="A2160">
        <v>3549</v>
      </c>
      <c r="B2160" s="3" t="s">
        <v>3548</v>
      </c>
      <c r="C2160" s="3" t="s">
        <v>7659</v>
      </c>
      <c r="D2160" s="6">
        <v>1000</v>
      </c>
      <c r="E2160" s="8">
        <v>1020</v>
      </c>
      <c r="F2160" t="s">
        <v>8218</v>
      </c>
      <c r="G2160" t="s">
        <v>8224</v>
      </c>
      <c r="H2160" t="s">
        <v>8246</v>
      </c>
      <c r="I2160">
        <v>1441358873</v>
      </c>
      <c r="J2160" s="9">
        <f>(((I2160/60)/60/24)+DATE(1970,1,1))</f>
        <v>42251.394363425927</v>
      </c>
      <c r="K2160">
        <v>1438939673</v>
      </c>
      <c r="L2160" s="9">
        <f>(((K2160/60)/60/24)+DATE(1970,1,1))</f>
        <v>42223.394363425927</v>
      </c>
      <c r="M2160" t="b">
        <v>0</v>
      </c>
      <c r="N2160">
        <v>42</v>
      </c>
      <c r="O2160" t="b">
        <v>1</v>
      </c>
      <c r="P2160" s="14" t="s">
        <v>8319</v>
      </c>
      <c r="Q2160" t="s">
        <v>8320</v>
      </c>
      <c r="R2160" s="12">
        <f>ROUND(E2160/D2160*100,0)</f>
        <v>102</v>
      </c>
      <c r="S2160">
        <f>IFERROR(ROUND(E2160/N2160,2),0)</f>
        <v>24.29</v>
      </c>
    </row>
    <row r="2161" spans="1:19" ht="28.7" hidden="1" x14ac:dyDescent="0.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 s="9">
        <f>(((I2161/60)/60/24)+DATE(1970,1,1))</f>
        <v>42070.831678240742</v>
      </c>
      <c r="K2161">
        <v>1423166257</v>
      </c>
      <c r="L2161" s="9">
        <f>(((K2161/60)/60/24)+DATE(1970,1,1))</f>
        <v>42040.831678240742</v>
      </c>
      <c r="M2161" t="b">
        <v>0</v>
      </c>
      <c r="N2161">
        <v>24</v>
      </c>
      <c r="O2161" t="b">
        <v>1</v>
      </c>
      <c r="P2161" s="14" t="s">
        <v>8319</v>
      </c>
      <c r="Q2161" t="s">
        <v>8320</v>
      </c>
      <c r="R2161" s="12">
        <f>ROUND(E2161/D2161*100,0)</f>
        <v>100</v>
      </c>
      <c r="S2161">
        <f>IFERROR(ROUND(E2161/N2161,2),0)</f>
        <v>104.17</v>
      </c>
    </row>
    <row r="2162" spans="1:19" ht="43" hidden="1" x14ac:dyDescent="0.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 s="9">
        <f>(((I2162/60)/60/24)+DATE(1970,1,1))</f>
        <v>42105.807395833333</v>
      </c>
      <c r="K2162">
        <v>1426188159</v>
      </c>
      <c r="L2162" s="9">
        <f>(((K2162/60)/60/24)+DATE(1970,1,1))</f>
        <v>42075.807395833333</v>
      </c>
      <c r="M2162" t="b">
        <v>0</v>
      </c>
      <c r="N2162">
        <v>8</v>
      </c>
      <c r="O2162" t="b">
        <v>1</v>
      </c>
      <c r="P2162" s="14" t="s">
        <v>8319</v>
      </c>
      <c r="Q2162" t="s">
        <v>8320</v>
      </c>
      <c r="R2162" s="12">
        <f>ROUND(E2162/D2162*100,0)</f>
        <v>100</v>
      </c>
      <c r="S2162">
        <f>IFERROR(ROUND(E2162/N2162,2),0)</f>
        <v>31.38</v>
      </c>
    </row>
    <row r="2163" spans="1:19" ht="43" hidden="1" x14ac:dyDescent="0.5">
      <c r="A2163">
        <v>3626</v>
      </c>
      <c r="B2163" s="3" t="s">
        <v>3624</v>
      </c>
      <c r="C2163" s="3" t="s">
        <v>7736</v>
      </c>
      <c r="D2163" s="6">
        <v>4000</v>
      </c>
      <c r="E2163" s="8">
        <v>4073</v>
      </c>
      <c r="F2163" t="s">
        <v>8218</v>
      </c>
      <c r="G2163" t="s">
        <v>8224</v>
      </c>
      <c r="H2163" t="s">
        <v>8246</v>
      </c>
      <c r="I2163">
        <v>1408204857</v>
      </c>
      <c r="J2163" s="9">
        <f>(((I2163/60)/60/24)+DATE(1970,1,1))</f>
        <v>41867.667326388888</v>
      </c>
      <c r="K2163">
        <v>1406390457</v>
      </c>
      <c r="L2163" s="9">
        <f>(((K2163/60)/60/24)+DATE(1970,1,1))</f>
        <v>41846.667326388888</v>
      </c>
      <c r="M2163" t="b">
        <v>0</v>
      </c>
      <c r="N2163">
        <v>48</v>
      </c>
      <c r="O2163" t="b">
        <v>1</v>
      </c>
      <c r="P2163" s="14" t="s">
        <v>8319</v>
      </c>
      <c r="Q2163" t="s">
        <v>8320</v>
      </c>
      <c r="R2163" s="12">
        <f>ROUND(E2163/D2163*100,0)</f>
        <v>102</v>
      </c>
      <c r="S2163">
        <f>IFERROR(ROUND(E2163/N2163,2),0)</f>
        <v>84.85</v>
      </c>
    </row>
    <row r="2164" spans="1:19" ht="43" hidden="1" x14ac:dyDescent="0.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 s="9">
        <f>(((I2164/60)/60/24)+DATE(1970,1,1))</f>
        <v>42691.483726851846</v>
      </c>
      <c r="K2164">
        <v>1476786994</v>
      </c>
      <c r="L2164" s="9">
        <f>(((K2164/60)/60/24)+DATE(1970,1,1))</f>
        <v>42661.442060185189</v>
      </c>
      <c r="M2164" t="b">
        <v>0</v>
      </c>
      <c r="N2164">
        <v>14</v>
      </c>
      <c r="O2164" t="b">
        <v>1</v>
      </c>
      <c r="P2164" s="14" t="s">
        <v>8319</v>
      </c>
      <c r="Q2164" t="s">
        <v>8320</v>
      </c>
      <c r="R2164" s="12">
        <f>ROUND(E2164/D2164*100,0)</f>
        <v>100</v>
      </c>
      <c r="S2164">
        <f>IFERROR(ROUND(E2164/N2164,2),0)</f>
        <v>171.43</v>
      </c>
    </row>
    <row r="2165" spans="1:19" ht="43" hidden="1" x14ac:dyDescent="0.5">
      <c r="A2165">
        <v>3672</v>
      </c>
      <c r="B2165" s="3" t="s">
        <v>3669</v>
      </c>
      <c r="C2165" s="3" t="s">
        <v>7782</v>
      </c>
      <c r="D2165" s="6">
        <v>3000</v>
      </c>
      <c r="E2165" s="8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 s="9">
        <f>(((I2165/60)/60/24)+DATE(1970,1,1))</f>
        <v>41908.946574074071</v>
      </c>
      <c r="K2165">
        <v>1409179384</v>
      </c>
      <c r="L2165" s="9">
        <f>(((K2165/60)/60/24)+DATE(1970,1,1))</f>
        <v>41878.946574074071</v>
      </c>
      <c r="M2165" t="b">
        <v>0</v>
      </c>
      <c r="N2165">
        <v>57</v>
      </c>
      <c r="O2165" t="b">
        <v>1</v>
      </c>
      <c r="P2165" s="14" t="s">
        <v>8319</v>
      </c>
      <c r="Q2165" t="s">
        <v>8320</v>
      </c>
      <c r="R2165" s="12">
        <f>ROUND(E2165/D2165*100,0)</f>
        <v>102</v>
      </c>
      <c r="S2165">
        <f>IFERROR(ROUND(E2165/N2165,2),0)</f>
        <v>53.44</v>
      </c>
    </row>
    <row r="2166" spans="1:19" ht="43" hidden="1" x14ac:dyDescent="0.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 s="9">
        <f>(((I2166/60)/60/24)+DATE(1970,1,1))</f>
        <v>41764.276747685188</v>
      </c>
      <c r="K2166">
        <v>1396334311</v>
      </c>
      <c r="L2166" s="9">
        <f>(((K2166/60)/60/24)+DATE(1970,1,1))</f>
        <v>41730.276747685188</v>
      </c>
      <c r="M2166" t="b">
        <v>0</v>
      </c>
      <c r="N2166">
        <v>558</v>
      </c>
      <c r="O2166" t="b">
        <v>1</v>
      </c>
      <c r="P2166" s="14" t="s">
        <v>8319</v>
      </c>
      <c r="Q2166" t="s">
        <v>8320</v>
      </c>
      <c r="R2166" s="12">
        <f>ROUND(E2166/D2166*100,0)</f>
        <v>100</v>
      </c>
      <c r="S2166">
        <f>IFERROR(ROUND(E2166/N2166,2),0)</f>
        <v>179.28</v>
      </c>
    </row>
    <row r="2167" spans="1:19" ht="43" hidden="1" x14ac:dyDescent="0.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 s="9">
        <f>(((I2167/60)/60/24)+DATE(1970,1,1))</f>
        <v>42012.688611111109</v>
      </c>
      <c r="K2167">
        <v>1418142696</v>
      </c>
      <c r="L2167" s="9">
        <f>(((K2167/60)/60/24)+DATE(1970,1,1))</f>
        <v>41982.688611111109</v>
      </c>
      <c r="M2167" t="b">
        <v>0</v>
      </c>
      <c r="N2167">
        <v>41</v>
      </c>
      <c r="O2167" t="b">
        <v>1</v>
      </c>
      <c r="P2167" s="14" t="s">
        <v>8319</v>
      </c>
      <c r="Q2167" t="s">
        <v>8320</v>
      </c>
      <c r="R2167" s="12">
        <f>ROUND(E2167/D2167*100,0)</f>
        <v>100</v>
      </c>
      <c r="S2167">
        <f>IFERROR(ROUND(E2167/N2167,2),0)</f>
        <v>122.54</v>
      </c>
    </row>
    <row r="2168" spans="1:19" ht="28.7" hidden="1" x14ac:dyDescent="0.5">
      <c r="A2168">
        <v>3723</v>
      </c>
      <c r="B2168" s="3" t="s">
        <v>3720</v>
      </c>
      <c r="C2168" s="3" t="s">
        <v>7833</v>
      </c>
      <c r="D2168" s="6">
        <v>4500</v>
      </c>
      <c r="E2168" s="8">
        <v>4592</v>
      </c>
      <c r="F2168" t="s">
        <v>8218</v>
      </c>
      <c r="G2168" t="s">
        <v>8224</v>
      </c>
      <c r="H2168" t="s">
        <v>8246</v>
      </c>
      <c r="I2168">
        <v>1417374262</v>
      </c>
      <c r="J2168" s="9">
        <f>(((I2168/60)/60/24)+DATE(1970,1,1))</f>
        <v>41973.794699074075</v>
      </c>
      <c r="K2168">
        <v>1414778662</v>
      </c>
      <c r="L2168" s="9">
        <f>(((K2168/60)/60/24)+DATE(1970,1,1))</f>
        <v>41943.753032407411</v>
      </c>
      <c r="M2168" t="b">
        <v>0</v>
      </c>
      <c r="N2168">
        <v>63</v>
      </c>
      <c r="O2168" t="b">
        <v>1</v>
      </c>
      <c r="P2168" s="14" t="s">
        <v>8319</v>
      </c>
      <c r="Q2168" t="s">
        <v>8320</v>
      </c>
      <c r="R2168" s="12">
        <f>ROUND(E2168/D2168*100,0)</f>
        <v>102</v>
      </c>
      <c r="S2168">
        <f>IFERROR(ROUND(E2168/N2168,2),0)</f>
        <v>72.89</v>
      </c>
    </row>
    <row r="2169" spans="1:19" ht="43" hidden="1" x14ac:dyDescent="0.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 s="9">
        <f>(((I2169/60)/60/24)+DATE(1970,1,1))</f>
        <v>42709.590902777782</v>
      </c>
      <c r="K2169">
        <v>1475759454</v>
      </c>
      <c r="L2169" s="9">
        <f>(((K2169/60)/60/24)+DATE(1970,1,1))</f>
        <v>42649.54923611111</v>
      </c>
      <c r="M2169" t="b">
        <v>0</v>
      </c>
      <c r="N2169">
        <v>5</v>
      </c>
      <c r="O2169" t="b">
        <v>1</v>
      </c>
      <c r="P2169" s="14" t="s">
        <v>8319</v>
      </c>
      <c r="Q2169" t="s">
        <v>8320</v>
      </c>
      <c r="R2169" s="12">
        <f>ROUND(E2169/D2169*100,0)</f>
        <v>100</v>
      </c>
      <c r="S2169">
        <f>IFERROR(ROUND(E2169/N2169,2),0)</f>
        <v>20</v>
      </c>
    </row>
    <row r="2170" spans="1:19" ht="28.7" hidden="1" x14ac:dyDescent="0.5">
      <c r="A2170">
        <v>3837</v>
      </c>
      <c r="B2170" s="3" t="s">
        <v>3834</v>
      </c>
      <c r="C2170" s="3" t="s">
        <v>7946</v>
      </c>
      <c r="D2170" s="6">
        <v>2000</v>
      </c>
      <c r="E2170" s="8">
        <v>2042</v>
      </c>
      <c r="F2170" t="s">
        <v>8218</v>
      </c>
      <c r="G2170" t="s">
        <v>8224</v>
      </c>
      <c r="H2170" t="s">
        <v>8246</v>
      </c>
      <c r="I2170">
        <v>1435947758</v>
      </c>
      <c r="J2170" s="9">
        <f>(((I2170/60)/60/24)+DATE(1970,1,1))</f>
        <v>42188.765717592592</v>
      </c>
      <c r="K2170">
        <v>1432837358</v>
      </c>
      <c r="L2170" s="9">
        <f>(((K2170/60)/60/24)+DATE(1970,1,1))</f>
        <v>42152.765717592592</v>
      </c>
      <c r="M2170" t="b">
        <v>0</v>
      </c>
      <c r="N2170">
        <v>17</v>
      </c>
      <c r="O2170" t="b">
        <v>1</v>
      </c>
      <c r="P2170" s="14" t="s">
        <v>8319</v>
      </c>
      <c r="Q2170" t="s">
        <v>8320</v>
      </c>
      <c r="R2170" s="12">
        <f>ROUND(E2170/D2170*100,0)</f>
        <v>102</v>
      </c>
      <c r="S2170">
        <f>IFERROR(ROUND(E2170/N2170,2),0)</f>
        <v>120.12</v>
      </c>
    </row>
    <row r="2171" spans="1:19" ht="43" hidden="1" x14ac:dyDescent="0.5">
      <c r="A2171">
        <v>539</v>
      </c>
      <c r="B2171" s="3" t="s">
        <v>540</v>
      </c>
      <c r="C2171" s="3" t="s">
        <v>4649</v>
      </c>
      <c r="D2171" s="6">
        <v>500</v>
      </c>
      <c r="E2171" s="8">
        <v>503.22</v>
      </c>
      <c r="F2171" t="s">
        <v>8218</v>
      </c>
      <c r="G2171" t="s">
        <v>8224</v>
      </c>
      <c r="H2171" t="s">
        <v>8246</v>
      </c>
      <c r="I2171">
        <v>1467681107</v>
      </c>
      <c r="J2171" s="9">
        <f>(((I2171/60)/60/24)+DATE(1970,1,1))</f>
        <v>42556.049849537041</v>
      </c>
      <c r="K2171">
        <v>1465866707</v>
      </c>
      <c r="L2171" s="9">
        <f>(((K2171/60)/60/24)+DATE(1970,1,1))</f>
        <v>42535.049849537041</v>
      </c>
      <c r="M2171" t="b">
        <v>0</v>
      </c>
      <c r="N2171">
        <v>20</v>
      </c>
      <c r="O2171" t="b">
        <v>1</v>
      </c>
      <c r="P2171" s="14" t="s">
        <v>8319</v>
      </c>
      <c r="Q2171" t="s">
        <v>8320</v>
      </c>
      <c r="R2171" s="12">
        <f>ROUND(E2171/D2171*100,0)</f>
        <v>101</v>
      </c>
      <c r="S2171">
        <f>IFERROR(ROUND(E2171/N2171,2),0)</f>
        <v>25.16</v>
      </c>
    </row>
    <row r="2172" spans="1:19" ht="43" hidden="1" x14ac:dyDescent="0.5">
      <c r="A2172">
        <v>2798</v>
      </c>
      <c r="B2172" s="3" t="s">
        <v>2798</v>
      </c>
      <c r="C2172" s="3" t="s">
        <v>6908</v>
      </c>
      <c r="D2172" s="6">
        <v>5000</v>
      </c>
      <c r="E2172" s="8">
        <v>5070</v>
      </c>
      <c r="F2172" t="s">
        <v>8218</v>
      </c>
      <c r="G2172" t="s">
        <v>8224</v>
      </c>
      <c r="H2172" t="s">
        <v>8246</v>
      </c>
      <c r="I2172">
        <v>1438358400</v>
      </c>
      <c r="J2172" s="9">
        <f>(((I2172/60)/60/24)+DATE(1970,1,1))</f>
        <v>42216.666666666672</v>
      </c>
      <c r="K2172">
        <v>1437063121</v>
      </c>
      <c r="L2172" s="9">
        <f>(((K2172/60)/60/24)+DATE(1970,1,1))</f>
        <v>42201.675011574072</v>
      </c>
      <c r="M2172" t="b">
        <v>0</v>
      </c>
      <c r="N2172">
        <v>139</v>
      </c>
      <c r="O2172" t="b">
        <v>1</v>
      </c>
      <c r="P2172" s="14" t="s">
        <v>8319</v>
      </c>
      <c r="Q2172" t="s">
        <v>8320</v>
      </c>
      <c r="R2172" s="12">
        <f>ROUND(E2172/D2172*100,0)</f>
        <v>101</v>
      </c>
      <c r="S2172">
        <f>IFERROR(ROUND(E2172/N2172,2),0)</f>
        <v>36.47</v>
      </c>
    </row>
    <row r="2173" spans="1:19" ht="43" hidden="1" x14ac:dyDescent="0.5">
      <c r="A2173">
        <v>3240</v>
      </c>
      <c r="B2173" s="3" t="s">
        <v>3240</v>
      </c>
      <c r="C2173" s="3" t="s">
        <v>7350</v>
      </c>
      <c r="D2173" s="6">
        <v>3000</v>
      </c>
      <c r="E2173" s="8">
        <v>3017</v>
      </c>
      <c r="F2173" t="s">
        <v>8218</v>
      </c>
      <c r="G2173" t="s">
        <v>8224</v>
      </c>
      <c r="H2173" t="s">
        <v>8246</v>
      </c>
      <c r="I2173">
        <v>1487286000</v>
      </c>
      <c r="J2173" s="9">
        <f>(((I2173/60)/60/24)+DATE(1970,1,1))</f>
        <v>42782.958333333328</v>
      </c>
      <c r="K2173">
        <v>1484843948</v>
      </c>
      <c r="L2173" s="9">
        <f>(((K2173/60)/60/24)+DATE(1970,1,1))</f>
        <v>42754.693842592591</v>
      </c>
      <c r="M2173" t="b">
        <v>0</v>
      </c>
      <c r="N2173">
        <v>34</v>
      </c>
      <c r="O2173" t="b">
        <v>1</v>
      </c>
      <c r="P2173" s="14" t="s">
        <v>8319</v>
      </c>
      <c r="Q2173" t="s">
        <v>8320</v>
      </c>
      <c r="R2173" s="12">
        <f>ROUND(E2173/D2173*100,0)</f>
        <v>101</v>
      </c>
      <c r="S2173">
        <f>IFERROR(ROUND(E2173/N2173,2),0)</f>
        <v>88.74</v>
      </c>
    </row>
    <row r="2174" spans="1:19" ht="57.35" hidden="1" x14ac:dyDescent="0.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 s="9">
        <f>(((I2174/60)/60/24)+DATE(1970,1,1))</f>
        <v>42507.894432870366</v>
      </c>
      <c r="K2174">
        <v>1458336479</v>
      </c>
      <c r="L2174" s="9">
        <f>(((K2174/60)/60/24)+DATE(1970,1,1))</f>
        <v>42447.894432870366</v>
      </c>
      <c r="M2174" t="b">
        <v>0</v>
      </c>
      <c r="N2174">
        <v>49</v>
      </c>
      <c r="O2174" t="b">
        <v>1</v>
      </c>
      <c r="P2174" s="14" t="s">
        <v>8319</v>
      </c>
      <c r="Q2174" t="s">
        <v>8320</v>
      </c>
      <c r="R2174" s="12">
        <f>ROUND(E2174/D2174*100,0)</f>
        <v>100</v>
      </c>
      <c r="S2174">
        <f>IFERROR(ROUND(E2174/N2174,2),0)</f>
        <v>81.67</v>
      </c>
    </row>
    <row r="2175" spans="1:19" ht="43" hidden="1" x14ac:dyDescent="0.5">
      <c r="A2175">
        <v>3254</v>
      </c>
      <c r="B2175" s="3" t="s">
        <v>3254</v>
      </c>
      <c r="C2175" s="3" t="s">
        <v>7364</v>
      </c>
      <c r="D2175" s="6">
        <v>13000</v>
      </c>
      <c r="E2175" s="8">
        <v>13163.5</v>
      </c>
      <c r="F2175" t="s">
        <v>8218</v>
      </c>
      <c r="G2175" t="s">
        <v>8224</v>
      </c>
      <c r="H2175" t="s">
        <v>8246</v>
      </c>
      <c r="I2175">
        <v>1427331809</v>
      </c>
      <c r="J2175" s="9">
        <f>(((I2175/60)/60/24)+DATE(1970,1,1))</f>
        <v>42089.044085648144</v>
      </c>
      <c r="K2175">
        <v>1424743409</v>
      </c>
      <c r="L2175" s="9">
        <f>(((K2175/60)/60/24)+DATE(1970,1,1))</f>
        <v>42059.085752314815</v>
      </c>
      <c r="M2175" t="b">
        <v>1</v>
      </c>
      <c r="N2175">
        <v>186</v>
      </c>
      <c r="O2175" t="b">
        <v>1</v>
      </c>
      <c r="P2175" s="14" t="s">
        <v>8319</v>
      </c>
      <c r="Q2175" t="s">
        <v>8320</v>
      </c>
      <c r="R2175" s="12">
        <f>ROUND(E2175/D2175*100,0)</f>
        <v>101</v>
      </c>
      <c r="S2175">
        <f>IFERROR(ROUND(E2175/N2175,2),0)</f>
        <v>70.77</v>
      </c>
    </row>
    <row r="2176" spans="1:19" ht="28.7" hidden="1" x14ac:dyDescent="0.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 s="9">
        <f>(((I2176/60)/60/24)+DATE(1970,1,1))</f>
        <v>41818.58997685185</v>
      </c>
      <c r="K2176">
        <v>1401372574</v>
      </c>
      <c r="L2176" s="9">
        <f>(((K2176/60)/60/24)+DATE(1970,1,1))</f>
        <v>41788.58997685185</v>
      </c>
      <c r="M2176" t="b">
        <v>0</v>
      </c>
      <c r="N2176">
        <v>20</v>
      </c>
      <c r="O2176" t="b">
        <v>1</v>
      </c>
      <c r="P2176" s="14" t="s">
        <v>8319</v>
      </c>
      <c r="Q2176" t="s">
        <v>8320</v>
      </c>
      <c r="R2176" s="12">
        <f>ROUND(E2176/D2176*100,0)</f>
        <v>100</v>
      </c>
      <c r="S2176">
        <f>IFERROR(ROUND(E2176/N2176,2),0)</f>
        <v>62.5</v>
      </c>
    </row>
    <row r="2177" spans="1:19" ht="28.7" hidden="1" x14ac:dyDescent="0.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 s="9">
        <f>(((I2177/60)/60/24)+DATE(1970,1,1))</f>
        <v>41910.140972222223</v>
      </c>
      <c r="K2177">
        <v>1409030371</v>
      </c>
      <c r="L2177" s="9">
        <f>(((K2177/60)/60/24)+DATE(1970,1,1))</f>
        <v>41877.221886574072</v>
      </c>
      <c r="M2177" t="b">
        <v>0</v>
      </c>
      <c r="N2177">
        <v>21</v>
      </c>
      <c r="O2177" t="b">
        <v>1</v>
      </c>
      <c r="P2177" s="14" t="s">
        <v>8319</v>
      </c>
      <c r="Q2177" t="s">
        <v>8320</v>
      </c>
      <c r="R2177" s="12">
        <f>ROUND(E2177/D2177*100,0)</f>
        <v>100</v>
      </c>
      <c r="S2177">
        <f>IFERROR(ROUND(E2177/N2177,2),0)</f>
        <v>47.67</v>
      </c>
    </row>
    <row r="2178" spans="1:19" ht="43" hidden="1" x14ac:dyDescent="0.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 s="9">
        <f>(((I2178/60)/60/24)+DATE(1970,1,1))</f>
        <v>42511.165972222225</v>
      </c>
      <c r="K2178">
        <v>1459446487</v>
      </c>
      <c r="L2178" s="9">
        <f>(((K2178/60)/60/24)+DATE(1970,1,1))</f>
        <v>42460.741747685184</v>
      </c>
      <c r="M2178" t="b">
        <v>0</v>
      </c>
      <c r="N2178">
        <v>29</v>
      </c>
      <c r="O2178" t="b">
        <v>1</v>
      </c>
      <c r="P2178" s="14" t="s">
        <v>8319</v>
      </c>
      <c r="Q2178" t="s">
        <v>8320</v>
      </c>
      <c r="R2178" s="12">
        <f>ROUND(E2178/D2178*100,0)</f>
        <v>100</v>
      </c>
      <c r="S2178">
        <f>IFERROR(ROUND(E2178/N2178,2),0)</f>
        <v>68.97</v>
      </c>
    </row>
    <row r="2179" spans="1:19" ht="28.7" hidden="1" x14ac:dyDescent="0.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 s="9">
        <f>(((I2179/60)/60/24)+DATE(1970,1,1))</f>
        <v>41917.292187500003</v>
      </c>
      <c r="K2179">
        <v>1409900445</v>
      </c>
      <c r="L2179" s="9">
        <f>(((K2179/60)/60/24)+DATE(1970,1,1))</f>
        <v>41887.292187500003</v>
      </c>
      <c r="M2179" t="b">
        <v>0</v>
      </c>
      <c r="N2179">
        <v>73</v>
      </c>
      <c r="O2179" t="b">
        <v>1</v>
      </c>
      <c r="P2179" s="14" t="s">
        <v>8319</v>
      </c>
      <c r="Q2179" t="s">
        <v>8320</v>
      </c>
      <c r="R2179" s="12">
        <f>ROUND(E2179/D2179*100,0)</f>
        <v>100</v>
      </c>
      <c r="S2179">
        <f>IFERROR(ROUND(E2179/N2179,2),0)</f>
        <v>550.04</v>
      </c>
    </row>
    <row r="2180" spans="1:19" ht="43" hidden="1" x14ac:dyDescent="0.5">
      <c r="A2180">
        <v>3327</v>
      </c>
      <c r="B2180" s="3" t="s">
        <v>3327</v>
      </c>
      <c r="C2180" s="3" t="s">
        <v>7437</v>
      </c>
      <c r="D2180" s="6">
        <v>800</v>
      </c>
      <c r="E2180" s="8">
        <v>810</v>
      </c>
      <c r="F2180" t="s">
        <v>8218</v>
      </c>
      <c r="G2180" t="s">
        <v>8224</v>
      </c>
      <c r="H2180" t="s">
        <v>8246</v>
      </c>
      <c r="I2180">
        <v>1462697966</v>
      </c>
      <c r="J2180" s="9">
        <f>(((I2180/60)/60/24)+DATE(1970,1,1))</f>
        <v>42498.374606481477</v>
      </c>
      <c r="K2180">
        <v>1460105966</v>
      </c>
      <c r="L2180" s="9">
        <f>(((K2180/60)/60/24)+DATE(1970,1,1))</f>
        <v>42468.374606481477</v>
      </c>
      <c r="M2180" t="b">
        <v>0</v>
      </c>
      <c r="N2180">
        <v>33</v>
      </c>
      <c r="O2180" t="b">
        <v>1</v>
      </c>
      <c r="P2180" s="14" t="s">
        <v>8319</v>
      </c>
      <c r="Q2180" t="s">
        <v>8320</v>
      </c>
      <c r="R2180" s="12">
        <f>ROUND(E2180/D2180*100,0)</f>
        <v>101</v>
      </c>
      <c r="S2180">
        <f>IFERROR(ROUND(E2180/N2180,2),0)</f>
        <v>24.55</v>
      </c>
    </row>
    <row r="2181" spans="1:19" ht="43" hidden="1" x14ac:dyDescent="0.5">
      <c r="A2181">
        <v>3351</v>
      </c>
      <c r="B2181" s="3" t="s">
        <v>3350</v>
      </c>
      <c r="C2181" s="3" t="s">
        <v>7461</v>
      </c>
      <c r="D2181" s="6">
        <v>5000</v>
      </c>
      <c r="E2181" s="8">
        <v>5055</v>
      </c>
      <c r="F2181" t="s">
        <v>8218</v>
      </c>
      <c r="G2181" t="s">
        <v>8224</v>
      </c>
      <c r="H2181" t="s">
        <v>8246</v>
      </c>
      <c r="I2181">
        <v>1406113200</v>
      </c>
      <c r="J2181" s="9">
        <f>(((I2181/60)/60/24)+DATE(1970,1,1))</f>
        <v>41843.458333333336</v>
      </c>
      <c r="K2181">
        <v>1402910965</v>
      </c>
      <c r="L2181" s="9">
        <f>(((K2181/60)/60/24)+DATE(1970,1,1))</f>
        <v>41806.395428240743</v>
      </c>
      <c r="M2181" t="b">
        <v>0</v>
      </c>
      <c r="N2181">
        <v>54</v>
      </c>
      <c r="O2181" t="b">
        <v>1</v>
      </c>
      <c r="P2181" s="14" t="s">
        <v>8319</v>
      </c>
      <c r="Q2181" t="s">
        <v>8320</v>
      </c>
      <c r="R2181" s="12">
        <f>ROUND(E2181/D2181*100,0)</f>
        <v>101</v>
      </c>
      <c r="S2181">
        <f>IFERROR(ROUND(E2181/N2181,2),0)</f>
        <v>93.61</v>
      </c>
    </row>
    <row r="2182" spans="1:19" hidden="1" x14ac:dyDescent="0.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 s="9">
        <f>(((I2182/60)/60/24)+DATE(1970,1,1))</f>
        <v>41844.291666666664</v>
      </c>
      <c r="K2182">
        <v>1404337382</v>
      </c>
      <c r="L2182" s="9">
        <f>(((K2182/60)/60/24)+DATE(1970,1,1))</f>
        <v>41822.90488425926</v>
      </c>
      <c r="M2182" t="b">
        <v>0</v>
      </c>
      <c r="N2182">
        <v>38</v>
      </c>
      <c r="O2182" t="b">
        <v>1</v>
      </c>
      <c r="P2182" s="14" t="s">
        <v>8319</v>
      </c>
      <c r="Q2182" t="s">
        <v>8320</v>
      </c>
      <c r="R2182" s="12">
        <f>ROUND(E2182/D2182*100,0)</f>
        <v>100</v>
      </c>
      <c r="S2182">
        <f>IFERROR(ROUND(E2182/N2182,2),0)</f>
        <v>31.58</v>
      </c>
    </row>
    <row r="2183" spans="1:19" ht="43" hidden="1" x14ac:dyDescent="0.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 s="9">
        <f>(((I2183/60)/60/24)+DATE(1970,1,1))</f>
        <v>42616.873020833329</v>
      </c>
      <c r="K2183">
        <v>1467752229</v>
      </c>
      <c r="L2183" s="9">
        <f>(((K2183/60)/60/24)+DATE(1970,1,1))</f>
        <v>42556.873020833329</v>
      </c>
      <c r="M2183" t="b">
        <v>0</v>
      </c>
      <c r="N2183">
        <v>31</v>
      </c>
      <c r="O2183" t="b">
        <v>1</v>
      </c>
      <c r="P2183" s="14" t="s">
        <v>8319</v>
      </c>
      <c r="Q2183" t="s">
        <v>8320</v>
      </c>
      <c r="R2183" s="12">
        <f>ROUND(E2183/D2183*100,0)</f>
        <v>100</v>
      </c>
      <c r="S2183">
        <f>IFERROR(ROUND(E2183/N2183,2),0)</f>
        <v>145.16</v>
      </c>
    </row>
    <row r="2184" spans="1:19" ht="43" hidden="1" x14ac:dyDescent="0.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 s="9">
        <f>(((I2184/60)/60/24)+DATE(1970,1,1))</f>
        <v>41817.218229166669</v>
      </c>
      <c r="K2184">
        <v>1401254055</v>
      </c>
      <c r="L2184" s="9">
        <f>(((K2184/60)/60/24)+DATE(1970,1,1))</f>
        <v>41787.218229166669</v>
      </c>
      <c r="M2184" t="b">
        <v>0</v>
      </c>
      <c r="N2184">
        <v>25</v>
      </c>
      <c r="O2184" t="b">
        <v>1</v>
      </c>
      <c r="P2184" s="14" t="s">
        <v>8319</v>
      </c>
      <c r="Q2184" t="s">
        <v>8320</v>
      </c>
      <c r="R2184" s="12">
        <f>ROUND(E2184/D2184*100,0)</f>
        <v>100</v>
      </c>
      <c r="S2184">
        <f>IFERROR(ROUND(E2184/N2184,2),0)</f>
        <v>200.49</v>
      </c>
    </row>
    <row r="2185" spans="1:19" ht="57.35" hidden="1" x14ac:dyDescent="0.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 s="9">
        <f>(((I2185/60)/60/24)+DATE(1970,1,1))</f>
        <v>42015.870486111111</v>
      </c>
      <c r="K2185">
        <v>1419281610</v>
      </c>
      <c r="L2185" s="9">
        <f>(((K2185/60)/60/24)+DATE(1970,1,1))</f>
        <v>41995.870486111111</v>
      </c>
      <c r="M2185" t="b">
        <v>0</v>
      </c>
      <c r="N2185">
        <v>33</v>
      </c>
      <c r="O2185" t="b">
        <v>1</v>
      </c>
      <c r="P2185" s="14" t="s">
        <v>8319</v>
      </c>
      <c r="Q2185" t="s">
        <v>8320</v>
      </c>
      <c r="R2185" s="12">
        <f>ROUND(E2185/D2185*100,0)</f>
        <v>100</v>
      </c>
      <c r="S2185">
        <f>IFERROR(ROUND(E2185/N2185,2),0)</f>
        <v>121.36</v>
      </c>
    </row>
    <row r="2186" spans="1:19" ht="43" hidden="1" x14ac:dyDescent="0.5">
      <c r="A2186">
        <v>3356</v>
      </c>
      <c r="B2186" s="3" t="s">
        <v>3355</v>
      </c>
      <c r="C2186" s="3" t="s">
        <v>7466</v>
      </c>
      <c r="D2186" s="6">
        <v>1500</v>
      </c>
      <c r="E2186" s="8">
        <v>1521</v>
      </c>
      <c r="F2186" t="s">
        <v>8218</v>
      </c>
      <c r="G2186" t="s">
        <v>8224</v>
      </c>
      <c r="H2186" t="s">
        <v>8246</v>
      </c>
      <c r="I2186">
        <v>1468611272</v>
      </c>
      <c r="J2186" s="9">
        <f>(((I2186/60)/60/24)+DATE(1970,1,1))</f>
        <v>42566.815648148149</v>
      </c>
      <c r="K2186">
        <v>1466019272</v>
      </c>
      <c r="L2186" s="9">
        <f>(((K2186/60)/60/24)+DATE(1970,1,1))</f>
        <v>42536.815648148149</v>
      </c>
      <c r="M2186" t="b">
        <v>0</v>
      </c>
      <c r="N2186">
        <v>27</v>
      </c>
      <c r="O2186" t="b">
        <v>1</v>
      </c>
      <c r="P2186" s="14" t="s">
        <v>8319</v>
      </c>
      <c r="Q2186" t="s">
        <v>8320</v>
      </c>
      <c r="R2186" s="12">
        <f>ROUND(E2186/D2186*100,0)</f>
        <v>101</v>
      </c>
      <c r="S2186">
        <f>IFERROR(ROUND(E2186/N2186,2),0)</f>
        <v>56.33</v>
      </c>
    </row>
    <row r="2187" spans="1:19" ht="86" hidden="1" x14ac:dyDescent="0.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 s="9">
        <f>(((I2187/60)/60/24)+DATE(1970,1,1))</f>
        <v>42045.332638888889</v>
      </c>
      <c r="K2187">
        <v>1421105608</v>
      </c>
      <c r="L2187" s="9">
        <f>(((K2187/60)/60/24)+DATE(1970,1,1))</f>
        <v>42016.981574074074</v>
      </c>
      <c r="M2187" t="b">
        <v>0</v>
      </c>
      <c r="N2187">
        <v>28</v>
      </c>
      <c r="O2187" t="b">
        <v>1</v>
      </c>
      <c r="P2187" s="14" t="s">
        <v>8319</v>
      </c>
      <c r="Q2187" t="s">
        <v>8340</v>
      </c>
      <c r="R2187" s="12">
        <f>ROUND(E2187/D2187*100,0)</f>
        <v>100</v>
      </c>
      <c r="S2187">
        <f>IFERROR(ROUND(E2187/N2187,2),0)</f>
        <v>215.25</v>
      </c>
    </row>
    <row r="2188" spans="1:19" ht="43" hidden="1" x14ac:dyDescent="0.5">
      <c r="A2188">
        <v>3357</v>
      </c>
      <c r="B2188" s="3" t="s">
        <v>3356</v>
      </c>
      <c r="C2188" s="3" t="s">
        <v>7467</v>
      </c>
      <c r="D2188" s="6">
        <v>2000</v>
      </c>
      <c r="E2188" s="8">
        <v>2020</v>
      </c>
      <c r="F2188" t="s">
        <v>8218</v>
      </c>
      <c r="G2188" t="s">
        <v>8224</v>
      </c>
      <c r="H2188" t="s">
        <v>8246</v>
      </c>
      <c r="I2188">
        <v>1406887310</v>
      </c>
      <c r="J2188" s="9">
        <f>(((I2188/60)/60/24)+DATE(1970,1,1))</f>
        <v>41852.417939814812</v>
      </c>
      <c r="K2188">
        <v>1404295310</v>
      </c>
      <c r="L2188" s="9">
        <f>(((K2188/60)/60/24)+DATE(1970,1,1))</f>
        <v>41822.417939814812</v>
      </c>
      <c r="M2188" t="b">
        <v>0</v>
      </c>
      <c r="N2188">
        <v>21</v>
      </c>
      <c r="O2188" t="b">
        <v>1</v>
      </c>
      <c r="P2188" s="14" t="s">
        <v>8319</v>
      </c>
      <c r="Q2188" t="s">
        <v>8320</v>
      </c>
      <c r="R2188" s="12">
        <f>ROUND(E2188/D2188*100,0)</f>
        <v>101</v>
      </c>
      <c r="S2188">
        <f>IFERROR(ROUND(E2188/N2188,2),0)</f>
        <v>96.19</v>
      </c>
    </row>
    <row r="2189" spans="1:19" ht="28.7" hidden="1" x14ac:dyDescent="0.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 s="9">
        <f>(((I2189/60)/60/24)+DATE(1970,1,1))</f>
        <v>42095.708634259259</v>
      </c>
      <c r="K2189">
        <v>1425319226</v>
      </c>
      <c r="L2189" s="9">
        <f>(((K2189/60)/60/24)+DATE(1970,1,1))</f>
        <v>42065.750300925924</v>
      </c>
      <c r="M2189" t="b">
        <v>0</v>
      </c>
      <c r="N2189">
        <v>77</v>
      </c>
      <c r="O2189" t="b">
        <v>1</v>
      </c>
      <c r="P2189" s="14" t="s">
        <v>8319</v>
      </c>
      <c r="Q2189" t="s">
        <v>8340</v>
      </c>
      <c r="R2189" s="12">
        <f>ROUND(E2189/D2189*100,0)</f>
        <v>100</v>
      </c>
      <c r="S2189">
        <f>IFERROR(ROUND(E2189/N2189,2),0)</f>
        <v>64.94</v>
      </c>
    </row>
    <row r="2190" spans="1:19" ht="43" hidden="1" x14ac:dyDescent="0.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 s="9">
        <f>(((I2190/60)/60/24)+DATE(1970,1,1))</f>
        <v>42519.024999999994</v>
      </c>
      <c r="K2190">
        <v>1462824832</v>
      </c>
      <c r="L2190" s="9">
        <f>(((K2190/60)/60/24)+DATE(1970,1,1))</f>
        <v>42499.842962962968</v>
      </c>
      <c r="M2190" t="b">
        <v>0</v>
      </c>
      <c r="N2190">
        <v>27</v>
      </c>
      <c r="O2190" t="b">
        <v>1</v>
      </c>
      <c r="P2190" s="14" t="s">
        <v>8319</v>
      </c>
      <c r="Q2190" t="s">
        <v>8340</v>
      </c>
      <c r="R2190" s="12">
        <f>ROUND(E2190/D2190*100,0)</f>
        <v>100</v>
      </c>
      <c r="S2190">
        <f>IFERROR(ROUND(E2190/N2190,2),0)</f>
        <v>55.56</v>
      </c>
    </row>
    <row r="2191" spans="1:19" ht="43" hidden="1" x14ac:dyDescent="0.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 s="9">
        <f>(((I2191/60)/60/24)+DATE(1970,1,1))</f>
        <v>42475.598136574074</v>
      </c>
      <c r="K2191">
        <v>1458138079</v>
      </c>
      <c r="L2191" s="9">
        <f>(((K2191/60)/60/24)+DATE(1970,1,1))</f>
        <v>42445.598136574074</v>
      </c>
      <c r="M2191" t="b">
        <v>0</v>
      </c>
      <c r="N2191">
        <v>15</v>
      </c>
      <c r="O2191" t="b">
        <v>1</v>
      </c>
      <c r="P2191" s="14" t="s">
        <v>8319</v>
      </c>
      <c r="Q2191" t="s">
        <v>8340</v>
      </c>
      <c r="R2191" s="12">
        <f>ROUND(E2191/D2191*100,0)</f>
        <v>100</v>
      </c>
      <c r="S2191">
        <f>IFERROR(ROUND(E2191/N2191,2),0)</f>
        <v>73.33</v>
      </c>
    </row>
    <row r="2192" spans="1:19" ht="43" hidden="1" x14ac:dyDescent="0.5">
      <c r="A2192">
        <v>3377</v>
      </c>
      <c r="B2192" s="3" t="s">
        <v>3376</v>
      </c>
      <c r="C2192" s="3" t="s">
        <v>7487</v>
      </c>
      <c r="D2192" s="6">
        <v>8000</v>
      </c>
      <c r="E2192" s="8">
        <v>8084</v>
      </c>
      <c r="F2192" t="s">
        <v>8218</v>
      </c>
      <c r="G2192" t="s">
        <v>8224</v>
      </c>
      <c r="H2192" t="s">
        <v>8246</v>
      </c>
      <c r="I2192">
        <v>1426870560</v>
      </c>
      <c r="J2192" s="9">
        <f>(((I2192/60)/60/24)+DATE(1970,1,1))</f>
        <v>42083.705555555556</v>
      </c>
      <c r="K2192">
        <v>1424280899</v>
      </c>
      <c r="L2192" s="9">
        <f>(((K2192/60)/60/24)+DATE(1970,1,1))</f>
        <v>42053.732627314821</v>
      </c>
      <c r="M2192" t="b">
        <v>0</v>
      </c>
      <c r="N2192">
        <v>77</v>
      </c>
      <c r="O2192" t="b">
        <v>1</v>
      </c>
      <c r="P2192" s="14" t="s">
        <v>8319</v>
      </c>
      <c r="Q2192" t="s">
        <v>8320</v>
      </c>
      <c r="R2192" s="12">
        <f>ROUND(E2192/D2192*100,0)</f>
        <v>101</v>
      </c>
      <c r="S2192">
        <f>IFERROR(ROUND(E2192/N2192,2),0)</f>
        <v>104.99</v>
      </c>
    </row>
    <row r="2193" spans="1:19" ht="43" hidden="1" x14ac:dyDescent="0.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 s="9">
        <f>(((I2193/60)/60/24)+DATE(1970,1,1))</f>
        <v>42103.792303240742</v>
      </c>
      <c r="K2193">
        <v>1427223655</v>
      </c>
      <c r="L2193" s="9">
        <f>(((K2193/60)/60/24)+DATE(1970,1,1))</f>
        <v>42087.792303240742</v>
      </c>
      <c r="M2193" t="b">
        <v>0</v>
      </c>
      <c r="N2193">
        <v>25</v>
      </c>
      <c r="O2193" t="b">
        <v>1</v>
      </c>
      <c r="P2193" s="14" t="s">
        <v>8319</v>
      </c>
      <c r="Q2193" t="s">
        <v>8340</v>
      </c>
      <c r="R2193" s="12">
        <f>ROUND(E2193/D2193*100,0)</f>
        <v>100</v>
      </c>
      <c r="S2193">
        <f>IFERROR(ROUND(E2193/N2193,2),0)</f>
        <v>100</v>
      </c>
    </row>
    <row r="2194" spans="1:19" ht="43" hidden="1" x14ac:dyDescent="0.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 s="9">
        <f>(((I2194/60)/60/24)+DATE(1970,1,1))</f>
        <v>42103.166666666672</v>
      </c>
      <c r="K2194">
        <v>1426199843</v>
      </c>
      <c r="L2194" s="9">
        <f>(((K2194/60)/60/24)+DATE(1970,1,1))</f>
        <v>42075.942627314813</v>
      </c>
      <c r="M2194" t="b">
        <v>0</v>
      </c>
      <c r="N2194">
        <v>14</v>
      </c>
      <c r="O2194" t="b">
        <v>1</v>
      </c>
      <c r="P2194" s="14" t="s">
        <v>8319</v>
      </c>
      <c r="Q2194" t="s">
        <v>8340</v>
      </c>
      <c r="R2194" s="12">
        <f>ROUND(E2194/D2194*100,0)</f>
        <v>100</v>
      </c>
      <c r="S2194">
        <f>IFERROR(ROUND(E2194/N2194,2),0)</f>
        <v>143.21</v>
      </c>
    </row>
    <row r="2195" spans="1:19" ht="43" hidden="1" x14ac:dyDescent="0.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 s="9">
        <f>(((I2195/60)/60/24)+DATE(1970,1,1))</f>
        <v>42196.165972222225</v>
      </c>
      <c r="K2195">
        <v>1434113406</v>
      </c>
      <c r="L2195" s="9">
        <f>(((K2195/60)/60/24)+DATE(1970,1,1))</f>
        <v>42167.534791666665</v>
      </c>
      <c r="M2195" t="b">
        <v>0</v>
      </c>
      <c r="N2195">
        <v>10</v>
      </c>
      <c r="O2195" t="b">
        <v>1</v>
      </c>
      <c r="P2195" s="14" t="s">
        <v>8319</v>
      </c>
      <c r="Q2195" t="s">
        <v>8340</v>
      </c>
      <c r="R2195" s="12">
        <f>ROUND(E2195/D2195*100,0)</f>
        <v>100</v>
      </c>
      <c r="S2195">
        <f>IFERROR(ROUND(E2195/N2195,2),0)</f>
        <v>35.1</v>
      </c>
    </row>
    <row r="2196" spans="1:19" ht="43" hidden="1" x14ac:dyDescent="0.5">
      <c r="A2196">
        <v>3382</v>
      </c>
      <c r="B2196" s="3" t="s">
        <v>3381</v>
      </c>
      <c r="C2196" s="3" t="s">
        <v>7492</v>
      </c>
      <c r="D2196" s="6">
        <v>3500</v>
      </c>
      <c r="E2196" s="8">
        <v>3526</v>
      </c>
      <c r="F2196" t="s">
        <v>8218</v>
      </c>
      <c r="G2196" t="s">
        <v>8224</v>
      </c>
      <c r="H2196" t="s">
        <v>8246</v>
      </c>
      <c r="I2196">
        <v>1470092340</v>
      </c>
      <c r="J2196" s="9">
        <f>(((I2196/60)/60/24)+DATE(1970,1,1))</f>
        <v>42583.957638888889</v>
      </c>
      <c r="K2196">
        <v>1467973256</v>
      </c>
      <c r="L2196" s="9">
        <f>(((K2196/60)/60/24)+DATE(1970,1,1))</f>
        <v>42559.431203703702</v>
      </c>
      <c r="M2196" t="b">
        <v>0</v>
      </c>
      <c r="N2196">
        <v>46</v>
      </c>
      <c r="O2196" t="b">
        <v>1</v>
      </c>
      <c r="P2196" s="14" t="s">
        <v>8319</v>
      </c>
      <c r="Q2196" t="s">
        <v>8320</v>
      </c>
      <c r="R2196" s="12">
        <f>ROUND(E2196/D2196*100,0)</f>
        <v>101</v>
      </c>
      <c r="S2196">
        <f>IFERROR(ROUND(E2196/N2196,2),0)</f>
        <v>76.650000000000006</v>
      </c>
    </row>
    <row r="2197" spans="1:19" ht="43" hidden="1" x14ac:dyDescent="0.5">
      <c r="A2197">
        <v>3454</v>
      </c>
      <c r="B2197" s="3" t="s">
        <v>3453</v>
      </c>
      <c r="C2197" s="3" t="s">
        <v>7564</v>
      </c>
      <c r="D2197" s="6">
        <v>700</v>
      </c>
      <c r="E2197" s="8">
        <v>705</v>
      </c>
      <c r="F2197" t="s">
        <v>8218</v>
      </c>
      <c r="G2197" t="s">
        <v>8224</v>
      </c>
      <c r="H2197" t="s">
        <v>8246</v>
      </c>
      <c r="I2197">
        <v>1406825159</v>
      </c>
      <c r="J2197" s="9">
        <f>(((I2197/60)/60/24)+DATE(1970,1,1))</f>
        <v>41851.698599537034</v>
      </c>
      <c r="K2197">
        <v>1404233159</v>
      </c>
      <c r="L2197" s="9">
        <f>(((K2197/60)/60/24)+DATE(1970,1,1))</f>
        <v>41821.698599537034</v>
      </c>
      <c r="M2197" t="b">
        <v>0</v>
      </c>
      <c r="N2197">
        <v>21</v>
      </c>
      <c r="O2197" t="b">
        <v>1</v>
      </c>
      <c r="P2197" s="14" t="s">
        <v>8319</v>
      </c>
      <c r="Q2197" t="s">
        <v>8320</v>
      </c>
      <c r="R2197" s="12">
        <f>ROUND(E2197/D2197*100,0)</f>
        <v>101</v>
      </c>
      <c r="S2197">
        <f>IFERROR(ROUND(E2197/N2197,2),0)</f>
        <v>33.57</v>
      </c>
    </row>
    <row r="2198" spans="1:19" ht="43" hidden="1" x14ac:dyDescent="0.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 s="9">
        <f>(((I2198/60)/60/24)+DATE(1970,1,1))</f>
        <v>42004.569293981483</v>
      </c>
      <c r="K2198">
        <v>1414845587</v>
      </c>
      <c r="L2198" s="9">
        <f>(((K2198/60)/60/24)+DATE(1970,1,1))</f>
        <v>41944.527627314819</v>
      </c>
      <c r="M2198" t="b">
        <v>0</v>
      </c>
      <c r="N2198">
        <v>28</v>
      </c>
      <c r="O2198" t="b">
        <v>1</v>
      </c>
      <c r="P2198" s="14" t="s">
        <v>8319</v>
      </c>
      <c r="Q2198" t="s">
        <v>8320</v>
      </c>
      <c r="R2198" s="12">
        <f>ROUND(E2198/D2198*100,0)</f>
        <v>100</v>
      </c>
      <c r="S2198">
        <f>IFERROR(ROUND(E2198/N2198,2),0)</f>
        <v>178.57</v>
      </c>
    </row>
    <row r="2199" spans="1:19" ht="43" hidden="1" x14ac:dyDescent="0.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 s="9">
        <f>(((I2199/60)/60/24)+DATE(1970,1,1))</f>
        <v>42613.865405092598</v>
      </c>
      <c r="K2199">
        <v>1470948371</v>
      </c>
      <c r="L2199" s="9">
        <f>(((K2199/60)/60/24)+DATE(1970,1,1))</f>
        <v>42593.865405092598</v>
      </c>
      <c r="M2199" t="b">
        <v>0</v>
      </c>
      <c r="N2199">
        <v>8</v>
      </c>
      <c r="O2199" t="b">
        <v>1</v>
      </c>
      <c r="P2199" s="14" t="s">
        <v>8319</v>
      </c>
      <c r="Q2199" t="s">
        <v>8320</v>
      </c>
      <c r="R2199" s="12">
        <f>ROUND(E2199/D2199*100,0)</f>
        <v>100</v>
      </c>
      <c r="S2199">
        <f>IFERROR(ROUND(E2199/N2199,2),0)</f>
        <v>62.63</v>
      </c>
    </row>
    <row r="2200" spans="1:19" hidden="1" x14ac:dyDescent="0.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 s="9">
        <f>(((I2200/60)/60/24)+DATE(1970,1,1))</f>
        <v>42563.807187500002</v>
      </c>
      <c r="K2200">
        <v>1467746541</v>
      </c>
      <c r="L2200" s="9">
        <f>(((K2200/60)/60/24)+DATE(1970,1,1))</f>
        <v>42556.807187500002</v>
      </c>
      <c r="M2200" t="b">
        <v>0</v>
      </c>
      <c r="N2200">
        <v>4</v>
      </c>
      <c r="O2200" t="b">
        <v>0</v>
      </c>
      <c r="P2200" s="14" t="s">
        <v>8343</v>
      </c>
      <c r="Q2200" t="s">
        <v>8344</v>
      </c>
      <c r="R2200" s="12">
        <f>ROUND(E2200/D2200*100,0)</f>
        <v>95</v>
      </c>
      <c r="S2200">
        <f>IFERROR(ROUND(E2200/N2200,2),0)</f>
        <v>47.5</v>
      </c>
    </row>
    <row r="2201" spans="1:19" ht="43" hidden="1" x14ac:dyDescent="0.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 s="9">
        <f>(((I2201/60)/60/24)+DATE(1970,1,1))</f>
        <v>42114.881539351853</v>
      </c>
      <c r="K2201">
        <v>1426972165</v>
      </c>
      <c r="L2201" s="9">
        <f>(((K2201/60)/60/24)+DATE(1970,1,1))</f>
        <v>42084.881539351853</v>
      </c>
      <c r="M2201" t="b">
        <v>0</v>
      </c>
      <c r="N2201">
        <v>37</v>
      </c>
      <c r="O2201" t="b">
        <v>0</v>
      </c>
      <c r="P2201" s="14" t="s">
        <v>8319</v>
      </c>
      <c r="Q2201" t="s">
        <v>8340</v>
      </c>
      <c r="R2201" s="12">
        <f>ROUND(E2201/D2201*100,0)</f>
        <v>90</v>
      </c>
      <c r="S2201">
        <f>IFERROR(ROUND(E2201/N2201,2),0)</f>
        <v>145.41</v>
      </c>
    </row>
    <row r="2202" spans="1:19" ht="43" hidden="1" x14ac:dyDescent="0.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 s="9">
        <f>(((I2202/60)/60/24)+DATE(1970,1,1))</f>
        <v>42562.631481481483</v>
      </c>
      <c r="K2202">
        <v>1465830560</v>
      </c>
      <c r="L2202" s="9">
        <f>(((K2202/60)/60/24)+DATE(1970,1,1))</f>
        <v>42534.631481481483</v>
      </c>
      <c r="M2202" t="b">
        <v>0</v>
      </c>
      <c r="N2202">
        <v>10</v>
      </c>
      <c r="O2202" t="b">
        <v>0</v>
      </c>
      <c r="P2202" s="14" t="s">
        <v>8319</v>
      </c>
      <c r="Q2202" t="s">
        <v>8320</v>
      </c>
      <c r="R2202" s="12">
        <f>ROUND(E2202/D2202*100,0)</f>
        <v>86</v>
      </c>
      <c r="S2202">
        <f>IFERROR(ROUND(E2202/N2202,2),0)</f>
        <v>248.5</v>
      </c>
    </row>
    <row r="2203" spans="1:19" ht="43" hidden="1" x14ac:dyDescent="0.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 s="9">
        <f>(((I2203/60)/60/24)+DATE(1970,1,1))</f>
        <v>41990.863750000004</v>
      </c>
      <c r="K2203">
        <v>1415825028</v>
      </c>
      <c r="L2203" s="9">
        <f>(((K2203/60)/60/24)+DATE(1970,1,1))</f>
        <v>41955.863750000004</v>
      </c>
      <c r="M2203" t="b">
        <v>0</v>
      </c>
      <c r="N2203">
        <v>224</v>
      </c>
      <c r="O2203" t="b">
        <v>0</v>
      </c>
      <c r="P2203" s="14" t="s">
        <v>8312</v>
      </c>
      <c r="Q2203" t="s">
        <v>8318</v>
      </c>
      <c r="R2203" s="12">
        <f>ROUND(E2203/D2203*100,0)</f>
        <v>85</v>
      </c>
      <c r="S2203">
        <f>IFERROR(ROUND(E2203/N2203,2),0)</f>
        <v>379.23</v>
      </c>
    </row>
    <row r="2204" spans="1:19" ht="43" hidden="1" x14ac:dyDescent="0.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 s="9">
        <f>(((I2204/60)/60/24)+DATE(1970,1,1))</f>
        <v>42541.790972222225</v>
      </c>
      <c r="K2204">
        <v>1463392828</v>
      </c>
      <c r="L2204" s="9">
        <f>(((K2204/60)/60/24)+DATE(1970,1,1))</f>
        <v>42506.416990740734</v>
      </c>
      <c r="M2204" t="b">
        <v>0</v>
      </c>
      <c r="N2204">
        <v>96</v>
      </c>
      <c r="O2204" t="b">
        <v>0</v>
      </c>
      <c r="P2204" s="14" t="s">
        <v>8312</v>
      </c>
      <c r="Q2204" t="s">
        <v>8318</v>
      </c>
      <c r="R2204" s="12">
        <f>ROUND(E2204/D2204*100,0)</f>
        <v>83</v>
      </c>
      <c r="S2204">
        <f>IFERROR(ROUND(E2204/N2204,2),0)</f>
        <v>301.94</v>
      </c>
    </row>
    <row r="2205" spans="1:19" ht="43" hidden="1" x14ac:dyDescent="0.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 s="9">
        <f>(((I2205/60)/60/24)+DATE(1970,1,1))</f>
        <v>41600.666666666664</v>
      </c>
      <c r="K2205">
        <v>1381923548</v>
      </c>
      <c r="L2205" s="9">
        <f>(((K2205/60)/60/24)+DATE(1970,1,1))</f>
        <v>41563.485509259262</v>
      </c>
      <c r="M2205" t="b">
        <v>0</v>
      </c>
      <c r="N2205">
        <v>890</v>
      </c>
      <c r="O2205" t="b">
        <v>0</v>
      </c>
      <c r="P2205" s="14" t="s">
        <v>8312</v>
      </c>
      <c r="Q2205" t="s">
        <v>8318</v>
      </c>
      <c r="R2205" s="12">
        <f>ROUND(E2205/D2205*100,0)</f>
        <v>82</v>
      </c>
      <c r="S2205">
        <f>IFERROR(ROUND(E2205/N2205,2),0)</f>
        <v>120.39</v>
      </c>
    </row>
    <row r="2206" spans="1:19" ht="28.7" hidden="1" x14ac:dyDescent="0.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 s="9">
        <f>(((I2206/60)/60/24)+DATE(1970,1,1))</f>
        <v>42418.708645833336</v>
      </c>
      <c r="K2206">
        <v>1453222827</v>
      </c>
      <c r="L2206" s="9">
        <f>(((K2206/60)/60/24)+DATE(1970,1,1))</f>
        <v>42388.708645833336</v>
      </c>
      <c r="M2206" t="b">
        <v>0</v>
      </c>
      <c r="N2206">
        <v>95</v>
      </c>
      <c r="O2206" t="b">
        <v>0</v>
      </c>
      <c r="P2206" s="14" t="s">
        <v>8312</v>
      </c>
      <c r="Q2206" t="s">
        <v>8318</v>
      </c>
      <c r="R2206" s="12">
        <f>ROUND(E2206/D2206*100,0)</f>
        <v>82</v>
      </c>
      <c r="S2206">
        <f>IFERROR(ROUND(E2206/N2206,2),0)</f>
        <v>216.34</v>
      </c>
    </row>
    <row r="2207" spans="1:19" ht="43" hidden="1" x14ac:dyDescent="0.5">
      <c r="A2207">
        <v>3474</v>
      </c>
      <c r="B2207" s="3" t="s">
        <v>3473</v>
      </c>
      <c r="C2207" s="3" t="s">
        <v>7584</v>
      </c>
      <c r="D2207" s="6">
        <v>2000</v>
      </c>
      <c r="E2207" s="8">
        <v>2020</v>
      </c>
      <c r="F2207" t="s">
        <v>8218</v>
      </c>
      <c r="G2207" t="s">
        <v>8224</v>
      </c>
      <c r="H2207" t="s">
        <v>8246</v>
      </c>
      <c r="I2207">
        <v>1469016131</v>
      </c>
      <c r="J2207" s="9">
        <f>(((I2207/60)/60/24)+DATE(1970,1,1))</f>
        <v>42571.501516203702</v>
      </c>
      <c r="K2207">
        <v>1466424131</v>
      </c>
      <c r="L2207" s="9">
        <f>(((K2207/60)/60/24)+DATE(1970,1,1))</f>
        <v>42541.501516203702</v>
      </c>
      <c r="M2207" t="b">
        <v>0</v>
      </c>
      <c r="N2207">
        <v>39</v>
      </c>
      <c r="O2207" t="b">
        <v>1</v>
      </c>
      <c r="P2207" s="14" t="s">
        <v>8319</v>
      </c>
      <c r="Q2207" t="s">
        <v>8320</v>
      </c>
      <c r="R2207" s="12">
        <f>ROUND(E2207/D2207*100,0)</f>
        <v>101</v>
      </c>
      <c r="S2207">
        <f>IFERROR(ROUND(E2207/N2207,2),0)</f>
        <v>51.79</v>
      </c>
    </row>
    <row r="2208" spans="1:19" ht="43" hidden="1" x14ac:dyDescent="0.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 s="9">
        <f>(((I2208/60)/60/24)+DATE(1970,1,1))</f>
        <v>42729.458333333328</v>
      </c>
      <c r="K2208">
        <v>1480800568</v>
      </c>
      <c r="L2208" s="9">
        <f>(((K2208/60)/60/24)+DATE(1970,1,1))</f>
        <v>42707.895462962959</v>
      </c>
      <c r="M2208" t="b">
        <v>0</v>
      </c>
      <c r="N2208">
        <v>12</v>
      </c>
      <c r="O2208" t="b">
        <v>0</v>
      </c>
      <c r="P2208" s="14" t="s">
        <v>8327</v>
      </c>
      <c r="Q2208" t="s">
        <v>8345</v>
      </c>
      <c r="R2208" s="12">
        <f>ROUND(E2208/D2208*100,0)</f>
        <v>79</v>
      </c>
      <c r="S2208">
        <f>IFERROR(ROUND(E2208/N2208,2),0)</f>
        <v>131.66999999999999</v>
      </c>
    </row>
    <row r="2209" spans="1:19" ht="43" hidden="1" x14ac:dyDescent="0.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 s="9">
        <f>(((I2209/60)/60/24)+DATE(1970,1,1))</f>
        <v>42499.166666666672</v>
      </c>
      <c r="K2209">
        <v>1460219110</v>
      </c>
      <c r="L2209" s="9">
        <f>(((K2209/60)/60/24)+DATE(1970,1,1))</f>
        <v>42469.68414351852</v>
      </c>
      <c r="M2209" t="b">
        <v>0</v>
      </c>
      <c r="N2209">
        <v>37</v>
      </c>
      <c r="O2209" t="b">
        <v>0</v>
      </c>
      <c r="P2209" s="14" t="s">
        <v>8319</v>
      </c>
      <c r="Q2209" t="s">
        <v>8320</v>
      </c>
      <c r="R2209" s="12">
        <f>ROUND(E2209/D2209*100,0)</f>
        <v>78</v>
      </c>
      <c r="S2209">
        <f>IFERROR(ROUND(E2209/N2209,2),0)</f>
        <v>105.54</v>
      </c>
    </row>
    <row r="2210" spans="1:19" ht="43" hidden="1" x14ac:dyDescent="0.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 s="9">
        <f>(((I2210/60)/60/24)+DATE(1970,1,1))</f>
        <v>42734.941099537042</v>
      </c>
      <c r="K2210">
        <v>1481322911</v>
      </c>
      <c r="L2210" s="9">
        <f>(((K2210/60)/60/24)+DATE(1970,1,1))</f>
        <v>42713.941099537042</v>
      </c>
      <c r="M2210" t="b">
        <v>0</v>
      </c>
      <c r="N2210">
        <v>21</v>
      </c>
      <c r="O2210" t="b">
        <v>0</v>
      </c>
      <c r="P2210" s="14" t="s">
        <v>8316</v>
      </c>
      <c r="Q2210" t="s">
        <v>8333</v>
      </c>
      <c r="R2210" s="12">
        <f>ROUND(E2210/D2210*100,0)</f>
        <v>75</v>
      </c>
      <c r="S2210">
        <f>IFERROR(ROUND(E2210/N2210,2),0)</f>
        <v>35.71</v>
      </c>
    </row>
    <row r="2211" spans="1:19" ht="28.7" hidden="1" x14ac:dyDescent="0.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 s="9">
        <f>(((I2211/60)/60/24)+DATE(1970,1,1))</f>
        <v>42307.624803240738</v>
      </c>
      <c r="K2211">
        <v>1443538783</v>
      </c>
      <c r="L2211" s="9">
        <f>(((K2211/60)/60/24)+DATE(1970,1,1))</f>
        <v>42276.624803240738</v>
      </c>
      <c r="M2211" t="b">
        <v>0</v>
      </c>
      <c r="N2211">
        <v>161</v>
      </c>
      <c r="O2211" t="b">
        <v>0</v>
      </c>
      <c r="P2211" s="14" t="s">
        <v>8312</v>
      </c>
      <c r="Q2211" t="s">
        <v>8318</v>
      </c>
      <c r="R2211" s="12">
        <f>ROUND(E2211/D2211*100,0)</f>
        <v>75</v>
      </c>
      <c r="S2211">
        <f>IFERROR(ROUND(E2211/N2211,2),0)</f>
        <v>932.31</v>
      </c>
    </row>
    <row r="2212" spans="1:19" ht="57.35" hidden="1" x14ac:dyDescent="0.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 s="9">
        <f>(((I2212/60)/60/24)+DATE(1970,1,1))</f>
        <v>42813.25</v>
      </c>
      <c r="K2212">
        <v>1488459307</v>
      </c>
      <c r="L2212" s="9">
        <f>(((K2212/60)/60/24)+DATE(1970,1,1))</f>
        <v>42796.538275462968</v>
      </c>
      <c r="M2212" t="b">
        <v>0</v>
      </c>
      <c r="N2212">
        <v>30</v>
      </c>
      <c r="O2212" t="b">
        <v>0</v>
      </c>
      <c r="P2212" s="14" t="s">
        <v>8319</v>
      </c>
      <c r="Q2212" t="s">
        <v>8320</v>
      </c>
      <c r="R2212" s="12">
        <f>ROUND(E2212/D2212*100,0)</f>
        <v>75</v>
      </c>
      <c r="S2212">
        <f>IFERROR(ROUND(E2212/N2212,2),0)</f>
        <v>251.33</v>
      </c>
    </row>
    <row r="2213" spans="1:19" ht="43" hidden="1" x14ac:dyDescent="0.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 s="9">
        <f>(((I2213/60)/60/24)+DATE(1970,1,1))</f>
        <v>42292.104780092588</v>
      </c>
      <c r="K2213">
        <v>1442284253</v>
      </c>
      <c r="L2213" s="9">
        <f>(((K2213/60)/60/24)+DATE(1970,1,1))</f>
        <v>42262.104780092588</v>
      </c>
      <c r="M2213" t="b">
        <v>0</v>
      </c>
      <c r="N2213">
        <v>36</v>
      </c>
      <c r="O2213" t="b">
        <v>0</v>
      </c>
      <c r="P2213" s="14" t="s">
        <v>8312</v>
      </c>
      <c r="Q2213" t="s">
        <v>8318</v>
      </c>
      <c r="R2213" s="12">
        <f>ROUND(E2213/D2213*100,0)</f>
        <v>73</v>
      </c>
      <c r="S2213">
        <f>IFERROR(ROUND(E2213/N2213,2),0)</f>
        <v>405.5</v>
      </c>
    </row>
    <row r="2214" spans="1:19" ht="43" hidden="1" x14ac:dyDescent="0.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 s="9">
        <f>(((I2214/60)/60/24)+DATE(1970,1,1))</f>
        <v>41963.825243055559</v>
      </c>
      <c r="K2214">
        <v>1413053301</v>
      </c>
      <c r="L2214" s="9">
        <f>(((K2214/60)/60/24)+DATE(1970,1,1))</f>
        <v>41923.783576388887</v>
      </c>
      <c r="M2214" t="b">
        <v>0</v>
      </c>
      <c r="N2214">
        <v>95</v>
      </c>
      <c r="O2214" t="b">
        <v>0</v>
      </c>
      <c r="P2214" s="14" t="s">
        <v>8314</v>
      </c>
      <c r="Q2214" t="s">
        <v>8346</v>
      </c>
      <c r="R2214" s="12">
        <f>ROUND(E2214/D2214*100,0)</f>
        <v>72</v>
      </c>
      <c r="S2214">
        <f>IFERROR(ROUND(E2214/N2214,2),0)</f>
        <v>49.12</v>
      </c>
    </row>
    <row r="2215" spans="1:19" ht="43" hidden="1" x14ac:dyDescent="0.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 s="9">
        <f>(((I2215/60)/60/24)+DATE(1970,1,1))</f>
        <v>42096.041666666672</v>
      </c>
      <c r="K2215">
        <v>1424221866</v>
      </c>
      <c r="L2215" s="9">
        <f>(((K2215/60)/60/24)+DATE(1970,1,1))</f>
        <v>42053.049375000002</v>
      </c>
      <c r="M2215" t="b">
        <v>0</v>
      </c>
      <c r="N2215">
        <v>33</v>
      </c>
      <c r="O2215" t="b">
        <v>0</v>
      </c>
      <c r="P2215" s="14" t="s">
        <v>8319</v>
      </c>
      <c r="Q2215" t="s">
        <v>8320</v>
      </c>
      <c r="R2215" s="12">
        <f>ROUND(E2215/D2215*100,0)</f>
        <v>71</v>
      </c>
      <c r="S2215">
        <f>IFERROR(ROUND(E2215/N2215,2),0)</f>
        <v>106.97</v>
      </c>
    </row>
    <row r="2216" spans="1:19" ht="43" hidden="1" x14ac:dyDescent="0.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 s="9">
        <f>(((I2216/60)/60/24)+DATE(1970,1,1))</f>
        <v>41693.780300925922</v>
      </c>
      <c r="K2216">
        <v>1390589018</v>
      </c>
      <c r="L2216" s="9">
        <f>(((K2216/60)/60/24)+DATE(1970,1,1))</f>
        <v>41663.780300925922</v>
      </c>
      <c r="M2216" t="b">
        <v>0</v>
      </c>
      <c r="N2216">
        <v>9</v>
      </c>
      <c r="O2216" t="b">
        <v>0</v>
      </c>
      <c r="P2216" s="14" t="s">
        <v>8325</v>
      </c>
      <c r="Q2216" t="s">
        <v>8347</v>
      </c>
      <c r="R2216" s="12">
        <f>ROUND(E2216/D2216*100,0)</f>
        <v>70</v>
      </c>
      <c r="S2216">
        <f>IFERROR(ROUND(E2216/N2216,2),0)</f>
        <v>39</v>
      </c>
    </row>
    <row r="2217" spans="1:19" ht="43" hidden="1" x14ac:dyDescent="0.5">
      <c r="A2217">
        <v>3501</v>
      </c>
      <c r="B2217" s="3" t="s">
        <v>3500</v>
      </c>
      <c r="C2217" s="3" t="s">
        <v>7611</v>
      </c>
      <c r="D2217" s="6">
        <v>1500</v>
      </c>
      <c r="E2217" s="8">
        <v>1510</v>
      </c>
      <c r="F2217" t="s">
        <v>8218</v>
      </c>
      <c r="G2217" t="s">
        <v>8224</v>
      </c>
      <c r="H2217" t="s">
        <v>8246</v>
      </c>
      <c r="I2217">
        <v>1441995595</v>
      </c>
      <c r="J2217" s="9">
        <f>(((I2217/60)/60/24)+DATE(1970,1,1))</f>
        <v>42258.763831018514</v>
      </c>
      <c r="K2217">
        <v>1439835595</v>
      </c>
      <c r="L2217" s="9">
        <f>(((K2217/60)/60/24)+DATE(1970,1,1))</f>
        <v>42233.763831018514</v>
      </c>
      <c r="M2217" t="b">
        <v>0</v>
      </c>
      <c r="N2217">
        <v>42</v>
      </c>
      <c r="O2217" t="b">
        <v>1</v>
      </c>
      <c r="P2217" s="14" t="s">
        <v>8319</v>
      </c>
      <c r="Q2217" t="s">
        <v>8320</v>
      </c>
      <c r="R2217" s="12">
        <f>ROUND(E2217/D2217*100,0)</f>
        <v>101</v>
      </c>
      <c r="S2217">
        <f>IFERROR(ROUND(E2217/N2217,2),0)</f>
        <v>35.950000000000003</v>
      </c>
    </row>
    <row r="2218" spans="1:19" ht="28.7" hidden="1" x14ac:dyDescent="0.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 s="9">
        <f>(((I2218/60)/60/24)+DATE(1970,1,1))</f>
        <v>42036.120833333334</v>
      </c>
      <c r="K2218">
        <v>1418824867</v>
      </c>
      <c r="L2218" s="9">
        <f>(((K2218/60)/60/24)+DATE(1970,1,1))</f>
        <v>41990.584108796291</v>
      </c>
      <c r="M2218" t="b">
        <v>0</v>
      </c>
      <c r="N2218">
        <v>197</v>
      </c>
      <c r="O2218" t="b">
        <v>0</v>
      </c>
      <c r="P2218" s="14" t="s">
        <v>8319</v>
      </c>
      <c r="Q2218" t="s">
        <v>8320</v>
      </c>
      <c r="R2218" s="12">
        <f>ROUND(E2218/D2218*100,0)</f>
        <v>70</v>
      </c>
      <c r="S2218">
        <f>IFERROR(ROUND(E2218/N2218,2),0)</f>
        <v>63.56</v>
      </c>
    </row>
    <row r="2219" spans="1:19" ht="43" hidden="1" x14ac:dyDescent="0.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 s="9">
        <f>(((I2219/60)/60/24)+DATE(1970,1,1))</f>
        <v>41627.788888888892</v>
      </c>
      <c r="K2219">
        <v>1384887360</v>
      </c>
      <c r="L2219" s="9">
        <f>(((K2219/60)/60/24)+DATE(1970,1,1))</f>
        <v>41597.788888888892</v>
      </c>
      <c r="M2219" t="b">
        <v>0</v>
      </c>
      <c r="N2219">
        <v>29</v>
      </c>
      <c r="O2219" t="b">
        <v>0</v>
      </c>
      <c r="P2219" s="14" t="s">
        <v>8316</v>
      </c>
      <c r="Q2219" t="s">
        <v>8348</v>
      </c>
      <c r="R2219" s="12">
        <f>ROUND(E2219/D2219*100,0)</f>
        <v>68</v>
      </c>
      <c r="S2219">
        <f>IFERROR(ROUND(E2219/N2219,2),0)</f>
        <v>46.59</v>
      </c>
    </row>
    <row r="2220" spans="1:19" ht="43" hidden="1" x14ac:dyDescent="0.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 s="9">
        <f>(((I2220/60)/60/24)+DATE(1970,1,1))</f>
        <v>42298.625856481478</v>
      </c>
      <c r="K2220">
        <v>1442847674</v>
      </c>
      <c r="L2220" s="9">
        <f>(((K2220/60)/60/24)+DATE(1970,1,1))</f>
        <v>42268.625856481478</v>
      </c>
      <c r="M2220" t="b">
        <v>0</v>
      </c>
      <c r="N2220">
        <v>7</v>
      </c>
      <c r="O2220" t="b">
        <v>0</v>
      </c>
      <c r="P2220" s="14" t="s">
        <v>8316</v>
      </c>
      <c r="Q2220" t="s">
        <v>8341</v>
      </c>
      <c r="R2220" s="12">
        <f>ROUND(E2220/D2220*100,0)</f>
        <v>68</v>
      </c>
      <c r="S2220">
        <f>IFERROR(ROUND(E2220/N2220,2),0)</f>
        <v>122.14</v>
      </c>
    </row>
    <row r="2221" spans="1:19" ht="43" hidden="1" x14ac:dyDescent="0.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 s="9">
        <f>(((I2221/60)/60/24)+DATE(1970,1,1))</f>
        <v>42719.56931712963</v>
      </c>
      <c r="K2221">
        <v>1479217189</v>
      </c>
      <c r="L2221" s="9">
        <f>(((K2221/60)/60/24)+DATE(1970,1,1))</f>
        <v>42689.56931712963</v>
      </c>
      <c r="M2221" t="b">
        <v>1</v>
      </c>
      <c r="N2221">
        <v>140</v>
      </c>
      <c r="O2221" t="b">
        <v>0</v>
      </c>
      <c r="P2221" s="14" t="s">
        <v>8327</v>
      </c>
      <c r="Q2221" t="s">
        <v>8328</v>
      </c>
      <c r="R2221" s="12">
        <f>ROUND(E2221/D2221*100,0)</f>
        <v>68</v>
      </c>
      <c r="S2221">
        <f>IFERROR(ROUND(E2221/N2221,2),0)</f>
        <v>48.25</v>
      </c>
    </row>
    <row r="2222" spans="1:19" ht="43" hidden="1" x14ac:dyDescent="0.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 s="9">
        <f>(((I2222/60)/60/24)+DATE(1970,1,1))</f>
        <v>42560.993032407408</v>
      </c>
      <c r="K2222">
        <v>1465516198</v>
      </c>
      <c r="L2222" s="9">
        <f>(((K2222/60)/60/24)+DATE(1970,1,1))</f>
        <v>42530.993032407408</v>
      </c>
      <c r="M2222" t="b">
        <v>0</v>
      </c>
      <c r="N2222">
        <v>348</v>
      </c>
      <c r="O2222" t="b">
        <v>0</v>
      </c>
      <c r="P2222" s="14" t="s">
        <v>8319</v>
      </c>
      <c r="Q2222" t="s">
        <v>8332</v>
      </c>
      <c r="R2222" s="12">
        <f>ROUND(E2222/D2222*100,0)</f>
        <v>68</v>
      </c>
      <c r="S2222">
        <f>IFERROR(ROUND(E2222/N2222,2),0)</f>
        <v>244.8</v>
      </c>
    </row>
    <row r="2223" spans="1:19" ht="43" hidden="1" x14ac:dyDescent="0.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 s="9">
        <f>(((I2223/60)/60/24)+DATE(1970,1,1))</f>
        <v>42277.75</v>
      </c>
      <c r="K2223">
        <v>1441111892</v>
      </c>
      <c r="L2223" s="9">
        <f>(((K2223/60)/60/24)+DATE(1970,1,1))</f>
        <v>42248.535787037035</v>
      </c>
      <c r="M2223" t="b">
        <v>0</v>
      </c>
      <c r="N2223">
        <v>67</v>
      </c>
      <c r="O2223" t="b">
        <v>0</v>
      </c>
      <c r="P2223" s="14" t="s">
        <v>8319</v>
      </c>
      <c r="Q2223" t="s">
        <v>8332</v>
      </c>
      <c r="R2223" s="12">
        <f>ROUND(E2223/D2223*100,0)</f>
        <v>67</v>
      </c>
      <c r="S2223">
        <f>IFERROR(ROUND(E2223/N2223,2),0)</f>
        <v>99.76</v>
      </c>
    </row>
    <row r="2224" spans="1:19" ht="43" hidden="1" x14ac:dyDescent="0.5">
      <c r="A2224">
        <v>3511</v>
      </c>
      <c r="B2224" s="3" t="s">
        <v>3510</v>
      </c>
      <c r="C2224" s="3" t="s">
        <v>7621</v>
      </c>
      <c r="D2224" s="6">
        <v>1500</v>
      </c>
      <c r="E2224" s="8">
        <v>1518</v>
      </c>
      <c r="F2224" t="s">
        <v>8218</v>
      </c>
      <c r="G2224" t="s">
        <v>8224</v>
      </c>
      <c r="H2224" t="s">
        <v>8246</v>
      </c>
      <c r="I2224">
        <v>1415385000</v>
      </c>
      <c r="J2224" s="9">
        <f>(((I2224/60)/60/24)+DATE(1970,1,1))</f>
        <v>41950.770833333336</v>
      </c>
      <c r="K2224">
        <v>1413406695</v>
      </c>
      <c r="L2224" s="9">
        <f>(((K2224/60)/60/24)+DATE(1970,1,1))</f>
        <v>41927.873784722222</v>
      </c>
      <c r="M2224" t="b">
        <v>0</v>
      </c>
      <c r="N2224">
        <v>19</v>
      </c>
      <c r="O2224" t="b">
        <v>1</v>
      </c>
      <c r="P2224" s="14" t="s">
        <v>8319</v>
      </c>
      <c r="Q2224" t="s">
        <v>8320</v>
      </c>
      <c r="R2224" s="12">
        <f>ROUND(E2224/D2224*100,0)</f>
        <v>101</v>
      </c>
      <c r="S2224">
        <f>IFERROR(ROUND(E2224/N2224,2),0)</f>
        <v>79.89</v>
      </c>
    </row>
    <row r="2225" spans="1:19" ht="57.35" hidden="1" x14ac:dyDescent="0.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 s="9">
        <f>(((I2225/60)/60/24)+DATE(1970,1,1))</f>
        <v>41977.457569444443</v>
      </c>
      <c r="K2225">
        <v>1415098734</v>
      </c>
      <c r="L2225" s="9">
        <f>(((K2225/60)/60/24)+DATE(1970,1,1))</f>
        <v>41947.457569444443</v>
      </c>
      <c r="M2225" t="b">
        <v>0</v>
      </c>
      <c r="N2225">
        <v>356</v>
      </c>
      <c r="O2225" t="b">
        <v>0</v>
      </c>
      <c r="P2225" s="14" t="s">
        <v>8312</v>
      </c>
      <c r="Q2225" t="s">
        <v>8318</v>
      </c>
      <c r="R2225" s="12">
        <f>ROUND(E2225/D2225*100,0)</f>
        <v>65</v>
      </c>
      <c r="S2225">
        <f>IFERROR(ROUND(E2225/N2225,2),0)</f>
        <v>201.6</v>
      </c>
    </row>
    <row r="2226" spans="1:19" ht="28.7" hidden="1" x14ac:dyDescent="0.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 s="9">
        <f>(((I2226/60)/60/24)+DATE(1970,1,1))</f>
        <v>42051.139733796299</v>
      </c>
      <c r="K2226">
        <v>1421464873</v>
      </c>
      <c r="L2226" s="9">
        <f>(((K2226/60)/60/24)+DATE(1970,1,1))</f>
        <v>42021.139733796299</v>
      </c>
      <c r="M2226" t="b">
        <v>0</v>
      </c>
      <c r="N2226">
        <v>11</v>
      </c>
      <c r="O2226" t="b">
        <v>0</v>
      </c>
      <c r="P2226" s="14" t="s">
        <v>8316</v>
      </c>
      <c r="Q2226" t="s">
        <v>8341</v>
      </c>
      <c r="R2226" s="12">
        <f>ROUND(E2226/D2226*100,0)</f>
        <v>65</v>
      </c>
      <c r="S2226">
        <f>IFERROR(ROUND(E2226/N2226,2),0)</f>
        <v>118.36</v>
      </c>
    </row>
    <row r="2227" spans="1:19" ht="43" hidden="1" x14ac:dyDescent="0.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 s="9">
        <f>(((I2227/60)/60/24)+DATE(1970,1,1))</f>
        <v>41936.976388888892</v>
      </c>
      <c r="K2227">
        <v>1410305160</v>
      </c>
      <c r="L2227" s="9">
        <f>(((K2227/60)/60/24)+DATE(1970,1,1))</f>
        <v>41891.976388888892</v>
      </c>
      <c r="M2227" t="b">
        <v>1</v>
      </c>
      <c r="N2227">
        <v>124</v>
      </c>
      <c r="O2227" t="b">
        <v>0</v>
      </c>
      <c r="P2227" s="14" t="s">
        <v>8327</v>
      </c>
      <c r="Q2227" t="s">
        <v>8328</v>
      </c>
      <c r="R2227" s="12">
        <f>ROUND(E2227/D2227*100,0)</f>
        <v>65</v>
      </c>
      <c r="S2227">
        <f>IFERROR(ROUND(E2227/N2227,2),0)</f>
        <v>170.63</v>
      </c>
    </row>
    <row r="2228" spans="1:19" ht="43" hidden="1" x14ac:dyDescent="0.5">
      <c r="A2228">
        <v>3519</v>
      </c>
      <c r="B2228" s="3" t="s">
        <v>3518</v>
      </c>
      <c r="C2228" s="3" t="s">
        <v>7629</v>
      </c>
      <c r="D2228" s="6">
        <v>2000</v>
      </c>
      <c r="E2228" s="8">
        <v>2027</v>
      </c>
      <c r="F2228" t="s">
        <v>8218</v>
      </c>
      <c r="G2228" t="s">
        <v>8224</v>
      </c>
      <c r="H2228" t="s">
        <v>8246</v>
      </c>
      <c r="I2228">
        <v>1425478950</v>
      </c>
      <c r="J2228" s="9">
        <f>(((I2228/60)/60/24)+DATE(1970,1,1))</f>
        <v>42067.598958333328</v>
      </c>
      <c r="K2228">
        <v>1422886950</v>
      </c>
      <c r="L2228" s="9">
        <f>(((K2228/60)/60/24)+DATE(1970,1,1))</f>
        <v>42037.598958333328</v>
      </c>
      <c r="M2228" t="b">
        <v>0</v>
      </c>
      <c r="N2228">
        <v>28</v>
      </c>
      <c r="O2228" t="b">
        <v>1</v>
      </c>
      <c r="P2228" s="14" t="s">
        <v>8319</v>
      </c>
      <c r="Q2228" t="s">
        <v>8320</v>
      </c>
      <c r="R2228" s="12">
        <f>ROUND(E2228/D2228*100,0)</f>
        <v>101</v>
      </c>
      <c r="S2228">
        <f>IFERROR(ROUND(E2228/N2228,2),0)</f>
        <v>72.39</v>
      </c>
    </row>
    <row r="2229" spans="1:19" ht="28.7" hidden="1" x14ac:dyDescent="0.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 s="9">
        <f>(((I2229/60)/60/24)+DATE(1970,1,1))</f>
        <v>42137.703877314809</v>
      </c>
      <c r="K2229">
        <v>1428944015</v>
      </c>
      <c r="L2229" s="9">
        <f>(((K2229/60)/60/24)+DATE(1970,1,1))</f>
        <v>42107.703877314809</v>
      </c>
      <c r="M2229" t="b">
        <v>0</v>
      </c>
      <c r="N2229">
        <v>12</v>
      </c>
      <c r="O2229" t="b">
        <v>0</v>
      </c>
      <c r="P2229" s="14" t="s">
        <v>8322</v>
      </c>
      <c r="Q2229" t="s">
        <v>8349</v>
      </c>
      <c r="R2229" s="12">
        <f>ROUND(E2229/D2229*100,0)</f>
        <v>64</v>
      </c>
      <c r="S2229">
        <f>IFERROR(ROUND(E2229/N2229,2),0)</f>
        <v>40</v>
      </c>
    </row>
    <row r="2230" spans="1:19" ht="43" hidden="1" x14ac:dyDescent="0.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 s="9">
        <f>(((I2230/60)/60/24)+DATE(1970,1,1))</f>
        <v>41893.377893518518</v>
      </c>
      <c r="K2230">
        <v>1405674250</v>
      </c>
      <c r="L2230" s="9">
        <f>(((K2230/60)/60/24)+DATE(1970,1,1))</f>
        <v>41838.377893518518</v>
      </c>
      <c r="M2230" t="b">
        <v>0</v>
      </c>
      <c r="N2230">
        <v>975</v>
      </c>
      <c r="O2230" t="b">
        <v>0</v>
      </c>
      <c r="P2230" s="14" t="s">
        <v>8314</v>
      </c>
      <c r="Q2230" t="s">
        <v>8350</v>
      </c>
      <c r="R2230" s="12">
        <f>ROUND(E2230/D2230*100,0)</f>
        <v>63</v>
      </c>
      <c r="S2230">
        <f>IFERROR(ROUND(E2230/N2230,2),0)</f>
        <v>48.28</v>
      </c>
    </row>
    <row r="2231" spans="1:19" ht="57.35" hidden="1" x14ac:dyDescent="0.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 s="9">
        <f>(((I2231/60)/60/24)+DATE(1970,1,1))</f>
        <v>42556.207638888889</v>
      </c>
      <c r="K2231">
        <v>1465398670</v>
      </c>
      <c r="L2231" s="9">
        <f>(((K2231/60)/60/24)+DATE(1970,1,1))</f>
        <v>42529.632754629631</v>
      </c>
      <c r="M2231" t="b">
        <v>1</v>
      </c>
      <c r="N2231">
        <v>171</v>
      </c>
      <c r="O2231" t="b">
        <v>0</v>
      </c>
      <c r="P2231" s="14" t="s">
        <v>8312</v>
      </c>
      <c r="Q2231" t="s">
        <v>8339</v>
      </c>
      <c r="R2231" s="12">
        <f>ROUND(E2231/D2231*100,0)</f>
        <v>63</v>
      </c>
      <c r="S2231">
        <f>IFERROR(ROUND(E2231/N2231,2),0)</f>
        <v>128.62</v>
      </c>
    </row>
    <row r="2232" spans="1:19" ht="57.35" hidden="1" x14ac:dyDescent="0.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 s="9">
        <f>(((I2232/60)/60/24)+DATE(1970,1,1))</f>
        <v>41860.234166666669</v>
      </c>
      <c r="K2232">
        <v>1404970632</v>
      </c>
      <c r="L2232" s="9">
        <f>(((K2232/60)/60/24)+DATE(1970,1,1))</f>
        <v>41830.234166666669</v>
      </c>
      <c r="M2232" t="b">
        <v>0</v>
      </c>
      <c r="N2232">
        <v>7</v>
      </c>
      <c r="O2232" t="b">
        <v>0</v>
      </c>
      <c r="P2232" s="14" t="s">
        <v>8319</v>
      </c>
      <c r="Q2232" t="s">
        <v>8320</v>
      </c>
      <c r="R2232" s="12">
        <f>ROUND(E2232/D2232*100,0)</f>
        <v>62</v>
      </c>
      <c r="S2232">
        <f>IFERROR(ROUND(E2232/N2232,2),0)</f>
        <v>486.43</v>
      </c>
    </row>
    <row r="2233" spans="1:19" ht="28.7" hidden="1" x14ac:dyDescent="0.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 s="9">
        <f>(((I2233/60)/60/24)+DATE(1970,1,1))</f>
        <v>42226.290972222225</v>
      </c>
      <c r="K2233">
        <v>1435970682</v>
      </c>
      <c r="L2233" s="9">
        <f>(((K2233/60)/60/24)+DATE(1970,1,1))</f>
        <v>42189.031041666662</v>
      </c>
      <c r="M2233" t="b">
        <v>1</v>
      </c>
      <c r="N2233">
        <v>139</v>
      </c>
      <c r="O2233" t="b">
        <v>0</v>
      </c>
      <c r="P2233" s="14" t="s">
        <v>8327</v>
      </c>
      <c r="Q2233" t="s">
        <v>8328</v>
      </c>
      <c r="R2233" s="12">
        <f>ROUND(E2233/D2233*100,0)</f>
        <v>61</v>
      </c>
      <c r="S2233">
        <f>IFERROR(ROUND(E2233/N2233,2),0)</f>
        <v>109.94</v>
      </c>
    </row>
    <row r="2234" spans="1:19" ht="28.7" hidden="1" x14ac:dyDescent="0.5">
      <c r="A2234">
        <v>3520</v>
      </c>
      <c r="B2234" s="3" t="s">
        <v>3519</v>
      </c>
      <c r="C2234" s="3" t="s">
        <v>7630</v>
      </c>
      <c r="D2234" s="6">
        <v>2000</v>
      </c>
      <c r="E2234" s="8">
        <v>2015</v>
      </c>
      <c r="F2234" t="s">
        <v>8218</v>
      </c>
      <c r="G2234" t="s">
        <v>8224</v>
      </c>
      <c r="H2234" t="s">
        <v>8246</v>
      </c>
      <c r="I2234">
        <v>1441547220</v>
      </c>
      <c r="J2234" s="9">
        <f>(((I2234/60)/60/24)+DATE(1970,1,1))</f>
        <v>42253.57430555555</v>
      </c>
      <c r="K2234">
        <v>1439322412</v>
      </c>
      <c r="L2234" s="9">
        <f>(((K2234/60)/60/24)+DATE(1970,1,1))</f>
        <v>42227.824212962965</v>
      </c>
      <c r="M2234" t="b">
        <v>0</v>
      </c>
      <c r="N2234">
        <v>21</v>
      </c>
      <c r="O2234" t="b">
        <v>1</v>
      </c>
      <c r="P2234" s="14" t="s">
        <v>8319</v>
      </c>
      <c r="Q2234" t="s">
        <v>8320</v>
      </c>
      <c r="R2234" s="12">
        <f>ROUND(E2234/D2234*100,0)</f>
        <v>101</v>
      </c>
      <c r="S2234">
        <f>IFERROR(ROUND(E2234/N2234,2),0)</f>
        <v>95.95</v>
      </c>
    </row>
    <row r="2235" spans="1:19" ht="43" hidden="1" x14ac:dyDescent="0.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 s="9">
        <f>(((I2235/60)/60/24)+DATE(1970,1,1))</f>
        <v>42275.117476851854</v>
      </c>
      <c r="K2235">
        <v>1439952550</v>
      </c>
      <c r="L2235" s="9">
        <f>(((K2235/60)/60/24)+DATE(1970,1,1))</f>
        <v>42235.117476851854</v>
      </c>
      <c r="M2235" t="b">
        <v>0</v>
      </c>
      <c r="N2235">
        <v>17</v>
      </c>
      <c r="O2235" t="b">
        <v>0</v>
      </c>
      <c r="P2235" s="14" t="s">
        <v>8319</v>
      </c>
      <c r="Q2235" t="s">
        <v>8320</v>
      </c>
      <c r="R2235" s="12">
        <f>ROUND(E2235/D2235*100,0)</f>
        <v>61</v>
      </c>
      <c r="S2235">
        <f>IFERROR(ROUND(E2235/N2235,2),0)</f>
        <v>179.12</v>
      </c>
    </row>
    <row r="2236" spans="1:19" ht="43" hidden="1" x14ac:dyDescent="0.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 s="9">
        <f>(((I2236/60)/60/24)+DATE(1970,1,1))</f>
        <v>42751.075949074075</v>
      </c>
      <c r="K2236">
        <v>1481939362</v>
      </c>
      <c r="L2236" s="9">
        <f>(((K2236/60)/60/24)+DATE(1970,1,1))</f>
        <v>42721.075949074075</v>
      </c>
      <c r="M2236" t="b">
        <v>0</v>
      </c>
      <c r="N2236">
        <v>1</v>
      </c>
      <c r="O2236" t="b">
        <v>0</v>
      </c>
      <c r="P2236" s="14" t="s">
        <v>8322</v>
      </c>
      <c r="Q2236" t="s">
        <v>8351</v>
      </c>
      <c r="R2236" s="12">
        <f>ROUND(E2236/D2236*100,0)</f>
        <v>60</v>
      </c>
      <c r="S2236">
        <f>IFERROR(ROUND(E2236/N2236,2),0)</f>
        <v>3000</v>
      </c>
    </row>
    <row r="2237" spans="1:19" ht="28.7" hidden="1" x14ac:dyDescent="0.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 s="9">
        <f>(((I2237/60)/60/24)+DATE(1970,1,1))</f>
        <v>42171.741307870368</v>
      </c>
      <c r="K2237">
        <v>1431884849</v>
      </c>
      <c r="L2237" s="9">
        <f>(((K2237/60)/60/24)+DATE(1970,1,1))</f>
        <v>42141.741307870368</v>
      </c>
      <c r="M2237" t="b">
        <v>0</v>
      </c>
      <c r="N2237">
        <v>11</v>
      </c>
      <c r="O2237" t="b">
        <v>0</v>
      </c>
      <c r="P2237" s="14" t="s">
        <v>8319</v>
      </c>
      <c r="Q2237" t="s">
        <v>8332</v>
      </c>
      <c r="R2237" s="12">
        <f>ROUND(E2237/D2237*100,0)</f>
        <v>60</v>
      </c>
      <c r="S2237">
        <f>IFERROR(ROUND(E2237/N2237,2),0)</f>
        <v>65</v>
      </c>
    </row>
    <row r="2238" spans="1:19" ht="43" hidden="1" x14ac:dyDescent="0.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 s="9">
        <f>(((I2238/60)/60/24)+DATE(1970,1,1))</f>
        <v>42115.249305555553</v>
      </c>
      <c r="K2238">
        <v>1428082481</v>
      </c>
      <c r="L2238" s="9">
        <f>(((K2238/60)/60/24)+DATE(1970,1,1))</f>
        <v>42097.732418981483</v>
      </c>
      <c r="M2238" t="b">
        <v>0</v>
      </c>
      <c r="N2238">
        <v>117</v>
      </c>
      <c r="O2238" t="b">
        <v>0</v>
      </c>
      <c r="P2238" s="14" t="s">
        <v>8319</v>
      </c>
      <c r="Q2238" t="s">
        <v>8332</v>
      </c>
      <c r="R2238" s="12">
        <f>ROUND(E2238/D2238*100,0)</f>
        <v>60</v>
      </c>
      <c r="S2238">
        <f>IFERROR(ROUND(E2238/N2238,2),0)</f>
        <v>61.31</v>
      </c>
    </row>
    <row r="2239" spans="1:19" ht="43" hidden="1" x14ac:dyDescent="0.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 s="9">
        <f>(((I2239/60)/60/24)+DATE(1970,1,1))</f>
        <v>41989.938993055555</v>
      </c>
      <c r="K2239">
        <v>1416954729</v>
      </c>
      <c r="L2239" s="9">
        <f>(((K2239/60)/60/24)+DATE(1970,1,1))</f>
        <v>41968.938993055555</v>
      </c>
      <c r="M2239" t="b">
        <v>0</v>
      </c>
      <c r="N2239">
        <v>24</v>
      </c>
      <c r="O2239" t="b">
        <v>0</v>
      </c>
      <c r="P2239" s="14" t="s">
        <v>8319</v>
      </c>
      <c r="Q2239" t="s">
        <v>8340</v>
      </c>
      <c r="R2239" s="12">
        <f>ROUND(E2239/D2239*100,0)</f>
        <v>60</v>
      </c>
      <c r="S2239">
        <f>IFERROR(ROUND(E2239/N2239,2),0)</f>
        <v>174</v>
      </c>
    </row>
    <row r="2240" spans="1:19" ht="43" hidden="1" x14ac:dyDescent="0.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 s="9">
        <f>(((I2240/60)/60/24)+DATE(1970,1,1))</f>
        <v>42339.249305555553</v>
      </c>
      <c r="K2240">
        <v>1446048367</v>
      </c>
      <c r="L2240" s="9">
        <f>(((K2240/60)/60/24)+DATE(1970,1,1))</f>
        <v>42305.670914351853</v>
      </c>
      <c r="M2240" t="b">
        <v>0</v>
      </c>
      <c r="N2240">
        <v>5</v>
      </c>
      <c r="O2240" t="b">
        <v>0</v>
      </c>
      <c r="P2240" s="14" t="s">
        <v>8319</v>
      </c>
      <c r="Q2240" t="s">
        <v>8320</v>
      </c>
      <c r="R2240" s="12">
        <f>ROUND(E2240/D2240*100,0)</f>
        <v>60</v>
      </c>
      <c r="S2240">
        <f>IFERROR(ROUND(E2240/N2240,2),0)</f>
        <v>60</v>
      </c>
    </row>
    <row r="2241" spans="1:19" ht="43" hidden="1" x14ac:dyDescent="0.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 s="9">
        <f>(((I2241/60)/60/24)+DATE(1970,1,1))</f>
        <v>42327.210659722223</v>
      </c>
      <c r="K2241">
        <v>1444017801</v>
      </c>
      <c r="L2241" s="9">
        <f>(((K2241/60)/60/24)+DATE(1970,1,1))</f>
        <v>42282.168993055559</v>
      </c>
      <c r="M2241" t="b">
        <v>0</v>
      </c>
      <c r="N2241">
        <v>229</v>
      </c>
      <c r="O2241" t="b">
        <v>0</v>
      </c>
      <c r="P2241" s="14" t="s">
        <v>8312</v>
      </c>
      <c r="Q2241" t="s">
        <v>8318</v>
      </c>
      <c r="R2241" s="12">
        <f>ROUND(E2241/D2241*100,0)</f>
        <v>59</v>
      </c>
      <c r="S2241">
        <f>IFERROR(ROUND(E2241/N2241,2),0)</f>
        <v>153.43</v>
      </c>
    </row>
    <row r="2242" spans="1:19" ht="43" hidden="1" x14ac:dyDescent="0.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 s="9">
        <f>(((I2242/60)/60/24)+DATE(1970,1,1))</f>
        <v>41864.980462962965</v>
      </c>
      <c r="K2242">
        <v>1405380712</v>
      </c>
      <c r="L2242" s="9">
        <f>(((K2242/60)/60/24)+DATE(1970,1,1))</f>
        <v>41834.980462962965</v>
      </c>
      <c r="M2242" t="b">
        <v>1</v>
      </c>
      <c r="N2242">
        <v>103</v>
      </c>
      <c r="O2242" t="b">
        <v>0</v>
      </c>
      <c r="P2242" s="14" t="s">
        <v>8327</v>
      </c>
      <c r="Q2242" t="s">
        <v>8328</v>
      </c>
      <c r="R2242" s="12">
        <f>ROUND(E2242/D2242*100,0)</f>
        <v>59</v>
      </c>
      <c r="S2242">
        <f>IFERROR(ROUND(E2242/N2242,2),0)</f>
        <v>72.17</v>
      </c>
    </row>
    <row r="2243" spans="1:19" ht="43" hidden="1" x14ac:dyDescent="0.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 s="9">
        <f>(((I2243/60)/60/24)+DATE(1970,1,1))</f>
        <v>42159.226388888885</v>
      </c>
      <c r="K2243">
        <v>1430803560</v>
      </c>
      <c r="L2243" s="9">
        <f>(((K2243/60)/60/24)+DATE(1970,1,1))</f>
        <v>42129.226388888885</v>
      </c>
      <c r="M2243" t="b">
        <v>0</v>
      </c>
      <c r="N2243">
        <v>42</v>
      </c>
      <c r="O2243" t="b">
        <v>0</v>
      </c>
      <c r="P2243" s="14" t="s">
        <v>8312</v>
      </c>
      <c r="Q2243" t="s">
        <v>8352</v>
      </c>
      <c r="R2243" s="12">
        <f>ROUND(E2243/D2243*100,0)</f>
        <v>59</v>
      </c>
      <c r="S2243">
        <f>IFERROR(ROUND(E2243/N2243,2),0)</f>
        <v>70.599999999999994</v>
      </c>
    </row>
    <row r="2244" spans="1:19" ht="43" hidden="1" x14ac:dyDescent="0.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 s="9">
        <f>(((I2244/60)/60/24)+DATE(1970,1,1))</f>
        <v>42047.594236111108</v>
      </c>
      <c r="K2244">
        <v>1421158542</v>
      </c>
      <c r="L2244" s="9">
        <f>(((K2244/60)/60/24)+DATE(1970,1,1))</f>
        <v>42017.594236111108</v>
      </c>
      <c r="M2244" t="b">
        <v>0</v>
      </c>
      <c r="N2244">
        <v>39</v>
      </c>
      <c r="O2244" t="b">
        <v>0</v>
      </c>
      <c r="P2244" s="14" t="s">
        <v>8319</v>
      </c>
      <c r="Q2244" t="s">
        <v>8340</v>
      </c>
      <c r="R2244" s="12">
        <f>ROUND(E2244/D2244*100,0)</f>
        <v>59</v>
      </c>
      <c r="S2244">
        <f>IFERROR(ROUND(E2244/N2244,2),0)</f>
        <v>53.08</v>
      </c>
    </row>
    <row r="2245" spans="1:19" ht="43" hidden="1" x14ac:dyDescent="0.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 s="9">
        <f>(((I2245/60)/60/24)+DATE(1970,1,1))</f>
        <v>42043.818622685183</v>
      </c>
      <c r="K2245">
        <v>1421696329</v>
      </c>
      <c r="L2245" s="9">
        <f>(((K2245/60)/60/24)+DATE(1970,1,1))</f>
        <v>42023.818622685183</v>
      </c>
      <c r="M2245" t="b">
        <v>0</v>
      </c>
      <c r="N2245">
        <v>7</v>
      </c>
      <c r="O2245" t="b">
        <v>0</v>
      </c>
      <c r="P2245" s="14" t="s">
        <v>8322</v>
      </c>
      <c r="Q2245" t="s">
        <v>8351</v>
      </c>
      <c r="R2245" s="12">
        <f>ROUND(E2245/D2245*100,0)</f>
        <v>58</v>
      </c>
      <c r="S2245">
        <f>IFERROR(ROUND(E2245/N2245,2),0)</f>
        <v>54.29</v>
      </c>
    </row>
    <row r="2246" spans="1:19" ht="43" hidden="1" x14ac:dyDescent="0.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 s="9">
        <f>(((I2246/60)/60/24)+DATE(1970,1,1))</f>
        <v>42712.207638888889</v>
      </c>
      <c r="K2246">
        <v>1478016097</v>
      </c>
      <c r="L2246" s="9">
        <f>(((K2246/60)/60/24)+DATE(1970,1,1))</f>
        <v>42675.66778935185</v>
      </c>
      <c r="M2246" t="b">
        <v>0</v>
      </c>
      <c r="N2246">
        <v>336</v>
      </c>
      <c r="O2246" t="b">
        <v>0</v>
      </c>
      <c r="P2246" s="14" t="s">
        <v>8312</v>
      </c>
      <c r="Q2246" t="s">
        <v>8318</v>
      </c>
      <c r="R2246" s="12">
        <f>ROUND(E2246/D2246*100,0)</f>
        <v>58</v>
      </c>
      <c r="S2246">
        <f>IFERROR(ROUND(E2246/N2246,2),0)</f>
        <v>343.15</v>
      </c>
    </row>
    <row r="2247" spans="1:19" hidden="1" x14ac:dyDescent="0.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 s="9">
        <f>(((I2247/60)/60/24)+DATE(1970,1,1))</f>
        <v>42683.973750000005</v>
      </c>
      <c r="K2247">
        <v>1478298132</v>
      </c>
      <c r="L2247" s="9">
        <f>(((K2247/60)/60/24)+DATE(1970,1,1))</f>
        <v>42678.932083333333</v>
      </c>
      <c r="M2247" t="b">
        <v>0</v>
      </c>
      <c r="N2247">
        <v>2</v>
      </c>
      <c r="O2247" t="b">
        <v>0</v>
      </c>
      <c r="P2247" s="14" t="s">
        <v>8319</v>
      </c>
      <c r="Q2247" t="s">
        <v>8332</v>
      </c>
      <c r="R2247" s="12">
        <f>ROUND(E2247/D2247*100,0)</f>
        <v>58</v>
      </c>
      <c r="S2247">
        <f>IFERROR(ROUND(E2247/N2247,2),0)</f>
        <v>58</v>
      </c>
    </row>
    <row r="2248" spans="1:19" ht="43" hidden="1" x14ac:dyDescent="0.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 s="9">
        <f>(((I2248/60)/60/24)+DATE(1970,1,1))</f>
        <v>41926.780023148152</v>
      </c>
      <c r="K2248">
        <v>1410288194</v>
      </c>
      <c r="L2248" s="9">
        <f>(((K2248/60)/60/24)+DATE(1970,1,1))</f>
        <v>41891.780023148152</v>
      </c>
      <c r="M2248" t="b">
        <v>1</v>
      </c>
      <c r="N2248">
        <v>92</v>
      </c>
      <c r="O2248" t="b">
        <v>0</v>
      </c>
      <c r="P2248" s="14" t="s">
        <v>8327</v>
      </c>
      <c r="Q2248" t="s">
        <v>8328</v>
      </c>
      <c r="R2248" s="12">
        <f>ROUND(E2248/D2248*100,0)</f>
        <v>57</v>
      </c>
      <c r="S2248">
        <f>IFERROR(ROUND(E2248/N2248,2),0)</f>
        <v>150.5</v>
      </c>
    </row>
    <row r="2249" spans="1:19" ht="43" hidden="1" x14ac:dyDescent="0.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 s="9">
        <f>(((I2249/60)/60/24)+DATE(1970,1,1))</f>
        <v>42095.515335648146</v>
      </c>
      <c r="K2249">
        <v>1426681325</v>
      </c>
      <c r="L2249" s="9">
        <f>(((K2249/60)/60/24)+DATE(1970,1,1))</f>
        <v>42081.515335648146</v>
      </c>
      <c r="M2249" t="b">
        <v>0</v>
      </c>
      <c r="N2249">
        <v>10</v>
      </c>
      <c r="O2249" t="b">
        <v>0</v>
      </c>
      <c r="P2249" s="14" t="s">
        <v>8319</v>
      </c>
      <c r="Q2249" t="s">
        <v>8332</v>
      </c>
      <c r="R2249" s="12">
        <f>ROUND(E2249/D2249*100,0)</f>
        <v>57</v>
      </c>
      <c r="S2249">
        <f>IFERROR(ROUND(E2249/N2249,2),0)</f>
        <v>43</v>
      </c>
    </row>
    <row r="2250" spans="1:19" ht="43" hidden="1" x14ac:dyDescent="0.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 s="9">
        <f>(((I2250/60)/60/24)+DATE(1970,1,1))</f>
        <v>42091.921597222223</v>
      </c>
      <c r="K2250">
        <v>1424992026</v>
      </c>
      <c r="L2250" s="9">
        <f>(((K2250/60)/60/24)+DATE(1970,1,1))</f>
        <v>42061.963263888887</v>
      </c>
      <c r="M2250" t="b">
        <v>0</v>
      </c>
      <c r="N2250">
        <v>12</v>
      </c>
      <c r="O2250" t="b">
        <v>0</v>
      </c>
      <c r="P2250" s="14" t="s">
        <v>8319</v>
      </c>
      <c r="Q2250" t="s">
        <v>8320</v>
      </c>
      <c r="R2250" s="12">
        <f>ROUND(E2250/D2250*100,0)</f>
        <v>57</v>
      </c>
      <c r="S2250">
        <f>IFERROR(ROUND(E2250/N2250,2),0)</f>
        <v>59.58</v>
      </c>
    </row>
    <row r="2251" spans="1:19" ht="43" hidden="1" x14ac:dyDescent="0.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 s="9">
        <f>(((I2251/60)/60/24)+DATE(1970,1,1))</f>
        <v>42116.917094907403</v>
      </c>
      <c r="K2251">
        <v>1425423637</v>
      </c>
      <c r="L2251" s="9">
        <f>(((K2251/60)/60/24)+DATE(1970,1,1))</f>
        <v>42066.958761574075</v>
      </c>
      <c r="M2251" t="b">
        <v>0</v>
      </c>
      <c r="N2251">
        <v>84</v>
      </c>
      <c r="O2251" t="b">
        <v>0</v>
      </c>
      <c r="P2251" s="14" t="s">
        <v>8322</v>
      </c>
      <c r="Q2251" t="s">
        <v>8351</v>
      </c>
      <c r="R2251" s="12">
        <f>ROUND(E2251/D2251*100,0)</f>
        <v>56</v>
      </c>
      <c r="S2251">
        <f>IFERROR(ROUND(E2251/N2251,2),0)</f>
        <v>331.54</v>
      </c>
    </row>
    <row r="2252" spans="1:19" ht="43" hidden="1" x14ac:dyDescent="0.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 s="9">
        <f>(((I2252/60)/60/24)+DATE(1970,1,1))</f>
        <v>42425.309039351851</v>
      </c>
      <c r="K2252">
        <v>1453793101</v>
      </c>
      <c r="L2252" s="9">
        <f>(((K2252/60)/60/24)+DATE(1970,1,1))</f>
        <v>42395.309039351851</v>
      </c>
      <c r="M2252" t="b">
        <v>0</v>
      </c>
      <c r="N2252">
        <v>123</v>
      </c>
      <c r="O2252" t="b">
        <v>0</v>
      </c>
      <c r="P2252" s="14" t="s">
        <v>8312</v>
      </c>
      <c r="Q2252" t="s">
        <v>8318</v>
      </c>
      <c r="R2252" s="12">
        <f>ROUND(E2252/D2252*100,0)</f>
        <v>56</v>
      </c>
      <c r="S2252">
        <f>IFERROR(ROUND(E2252/N2252,2),0)</f>
        <v>790.84</v>
      </c>
    </row>
    <row r="2253" spans="1:19" ht="43" hidden="1" x14ac:dyDescent="0.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 s="9">
        <f>(((I2253/60)/60/24)+DATE(1970,1,1))</f>
        <v>42352.249305555553</v>
      </c>
      <c r="K2253">
        <v>1445027346</v>
      </c>
      <c r="L2253" s="9">
        <f>(((K2253/60)/60/24)+DATE(1970,1,1))</f>
        <v>42293.853541666671</v>
      </c>
      <c r="M2253" t="b">
        <v>0</v>
      </c>
      <c r="N2253">
        <v>25</v>
      </c>
      <c r="O2253" t="b">
        <v>0</v>
      </c>
      <c r="P2253" s="14" t="s">
        <v>8319</v>
      </c>
      <c r="Q2253" t="s">
        <v>8340</v>
      </c>
      <c r="R2253" s="12">
        <f>ROUND(E2253/D2253*100,0)</f>
        <v>55</v>
      </c>
      <c r="S2253">
        <f>IFERROR(ROUND(E2253/N2253,2),0)</f>
        <v>109.04</v>
      </c>
    </row>
    <row r="2254" spans="1:19" ht="28.7" hidden="1" x14ac:dyDescent="0.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 s="9">
        <f>(((I2254/60)/60/24)+DATE(1970,1,1))</f>
        <v>42776.270057870366</v>
      </c>
      <c r="K2254">
        <v>1484116133</v>
      </c>
      <c r="L2254" s="9">
        <f>(((K2254/60)/60/24)+DATE(1970,1,1))</f>
        <v>42746.270057870366</v>
      </c>
      <c r="M2254" t="b">
        <v>0</v>
      </c>
      <c r="N2254">
        <v>70</v>
      </c>
      <c r="O2254" t="b">
        <v>0</v>
      </c>
      <c r="P2254" s="14" t="s">
        <v>8312</v>
      </c>
      <c r="Q2254" t="s">
        <v>8352</v>
      </c>
      <c r="R2254" s="12">
        <f>ROUND(E2254/D2254*100,0)</f>
        <v>53</v>
      </c>
      <c r="S2254">
        <f>IFERROR(ROUND(E2254/N2254,2),0)</f>
        <v>2928.93</v>
      </c>
    </row>
    <row r="2255" spans="1:19" ht="43" hidden="1" x14ac:dyDescent="0.5">
      <c r="A2255">
        <v>3528</v>
      </c>
      <c r="B2255" s="3" t="s">
        <v>3527</v>
      </c>
      <c r="C2255" s="3" t="s">
        <v>7638</v>
      </c>
      <c r="D2255" s="6">
        <v>1650</v>
      </c>
      <c r="E2255" s="8">
        <v>1669</v>
      </c>
      <c r="F2255" t="s">
        <v>8218</v>
      </c>
      <c r="G2255" t="s">
        <v>8224</v>
      </c>
      <c r="H2255" t="s">
        <v>8246</v>
      </c>
      <c r="I2255">
        <v>1484740918</v>
      </c>
      <c r="J2255" s="9">
        <f>(((I2255/60)/60/24)+DATE(1970,1,1))</f>
        <v>42753.50136574074</v>
      </c>
      <c r="K2255">
        <v>1483012918</v>
      </c>
      <c r="L2255" s="9">
        <f>(((K2255/60)/60/24)+DATE(1970,1,1))</f>
        <v>42733.50136574074</v>
      </c>
      <c r="M2255" t="b">
        <v>0</v>
      </c>
      <c r="N2255">
        <v>37</v>
      </c>
      <c r="O2255" t="b">
        <v>1</v>
      </c>
      <c r="P2255" s="14" t="s">
        <v>8319</v>
      </c>
      <c r="Q2255" t="s">
        <v>8320</v>
      </c>
      <c r="R2255" s="12">
        <f>ROUND(E2255/D2255*100,0)</f>
        <v>101</v>
      </c>
      <c r="S2255">
        <f>IFERROR(ROUND(E2255/N2255,2),0)</f>
        <v>45.11</v>
      </c>
    </row>
    <row r="2256" spans="1:19" ht="43" hidden="1" x14ac:dyDescent="0.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 s="9">
        <f>(((I2256/60)/60/24)+DATE(1970,1,1))</f>
        <v>42554.832638888889</v>
      </c>
      <c r="K2256">
        <v>1465856639</v>
      </c>
      <c r="L2256" s="9">
        <f>(((K2256/60)/60/24)+DATE(1970,1,1))</f>
        <v>42534.933321759265</v>
      </c>
      <c r="M2256" t="b">
        <v>0</v>
      </c>
      <c r="N2256">
        <v>9</v>
      </c>
      <c r="O2256" t="b">
        <v>0</v>
      </c>
      <c r="P2256" s="14" t="s">
        <v>8319</v>
      </c>
      <c r="Q2256" t="s">
        <v>8320</v>
      </c>
      <c r="R2256" s="12">
        <f>ROUND(E2256/D2256*100,0)</f>
        <v>53</v>
      </c>
      <c r="S2256">
        <f>IFERROR(ROUND(E2256/N2256,2),0)</f>
        <v>88.33</v>
      </c>
    </row>
    <row r="2257" spans="1:19" ht="28.7" hidden="1" x14ac:dyDescent="0.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 s="9">
        <f>(((I2257/60)/60/24)+DATE(1970,1,1))</f>
        <v>42765.290972222225</v>
      </c>
      <c r="K2257">
        <v>1480607607</v>
      </c>
      <c r="L2257" s="9">
        <f>(((K2257/60)/60/24)+DATE(1970,1,1))</f>
        <v>42705.662118055552</v>
      </c>
      <c r="M2257" t="b">
        <v>0</v>
      </c>
      <c r="N2257">
        <v>100</v>
      </c>
      <c r="O2257" t="b">
        <v>0</v>
      </c>
      <c r="P2257" s="14" t="s">
        <v>8327</v>
      </c>
      <c r="Q2257" t="s">
        <v>8328</v>
      </c>
      <c r="R2257" s="12">
        <f>ROUND(E2257/D2257*100,0)</f>
        <v>52</v>
      </c>
      <c r="S2257">
        <f>IFERROR(ROUND(E2257/N2257,2),0)</f>
        <v>94.19</v>
      </c>
    </row>
    <row r="2258" spans="1:19" ht="43" hidden="1" x14ac:dyDescent="0.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 s="9">
        <f>(((I2258/60)/60/24)+DATE(1970,1,1))</f>
        <v>42102.790821759263</v>
      </c>
      <c r="K2258">
        <v>1425927527</v>
      </c>
      <c r="L2258" s="9">
        <f>(((K2258/60)/60/24)+DATE(1970,1,1))</f>
        <v>42072.790821759263</v>
      </c>
      <c r="M2258" t="b">
        <v>0</v>
      </c>
      <c r="N2258">
        <v>15</v>
      </c>
      <c r="O2258" t="b">
        <v>0</v>
      </c>
      <c r="P2258" s="14" t="s">
        <v>8325</v>
      </c>
      <c r="Q2258" t="s">
        <v>8353</v>
      </c>
      <c r="R2258" s="12">
        <f>ROUND(E2258/D2258*100,0)</f>
        <v>52</v>
      </c>
      <c r="S2258">
        <f>IFERROR(ROUND(E2258/N2258,2),0)</f>
        <v>17.329999999999998</v>
      </c>
    </row>
    <row r="2259" spans="1:19" ht="57.35" hidden="1" x14ac:dyDescent="0.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 s="9">
        <f>(((I2259/60)/60/24)+DATE(1970,1,1))</f>
        <v>42841.833333333328</v>
      </c>
      <c r="K2259">
        <v>1488823488</v>
      </c>
      <c r="L2259" s="9">
        <f>(((K2259/60)/60/24)+DATE(1970,1,1))</f>
        <v>42800.753333333334</v>
      </c>
      <c r="M2259" t="b">
        <v>0</v>
      </c>
      <c r="N2259">
        <v>8</v>
      </c>
      <c r="O2259" t="b">
        <v>0</v>
      </c>
      <c r="P2259" s="14" t="s">
        <v>8319</v>
      </c>
      <c r="Q2259" t="s">
        <v>8320</v>
      </c>
      <c r="R2259" s="12">
        <f>ROUND(E2259/D2259*100,0)</f>
        <v>52</v>
      </c>
      <c r="S2259">
        <f>IFERROR(ROUND(E2259/N2259,2),0)</f>
        <v>32.25</v>
      </c>
    </row>
    <row r="2260" spans="1:19" ht="43" hidden="1" x14ac:dyDescent="0.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 s="9">
        <f>(((I2260/60)/60/24)+DATE(1970,1,1))</f>
        <v>41888.875</v>
      </c>
      <c r="K2260">
        <v>1407435418</v>
      </c>
      <c r="L2260" s="9">
        <f>(((K2260/60)/60/24)+DATE(1970,1,1))</f>
        <v>41858.761782407404</v>
      </c>
      <c r="M2260" t="b">
        <v>0</v>
      </c>
      <c r="N2260">
        <v>53</v>
      </c>
      <c r="O2260" t="b">
        <v>0</v>
      </c>
      <c r="P2260" s="14" t="s">
        <v>8319</v>
      </c>
      <c r="Q2260" t="s">
        <v>8340</v>
      </c>
      <c r="R2260" s="12">
        <f>ROUND(E2260/D2260*100,0)</f>
        <v>52</v>
      </c>
      <c r="S2260">
        <f>IFERROR(ROUND(E2260/N2260,2),0)</f>
        <v>49.21</v>
      </c>
    </row>
    <row r="2261" spans="1:19" ht="43" hidden="1" x14ac:dyDescent="0.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 s="9">
        <f>(((I2261/60)/60/24)+DATE(1970,1,1))</f>
        <v>42586.583368055552</v>
      </c>
      <c r="K2261">
        <v>1467727203</v>
      </c>
      <c r="L2261" s="9">
        <f>(((K2261/60)/60/24)+DATE(1970,1,1))</f>
        <v>42556.583368055552</v>
      </c>
      <c r="M2261" t="b">
        <v>0</v>
      </c>
      <c r="N2261">
        <v>1293</v>
      </c>
      <c r="O2261" t="b">
        <v>0</v>
      </c>
      <c r="P2261" s="14" t="s">
        <v>8322</v>
      </c>
      <c r="Q2261" t="s">
        <v>8351</v>
      </c>
      <c r="R2261" s="12">
        <f>ROUND(E2261/D2261*100,0)</f>
        <v>51</v>
      </c>
      <c r="S2261">
        <f>IFERROR(ROUND(E2261/N2261,2),0)</f>
        <v>117.68</v>
      </c>
    </row>
    <row r="2262" spans="1:19" ht="43" hidden="1" x14ac:dyDescent="0.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 s="9">
        <f>(((I2262/60)/60/24)+DATE(1970,1,1))</f>
        <v>42288.208333333328</v>
      </c>
      <c r="K2262">
        <v>1441297645</v>
      </c>
      <c r="L2262" s="9">
        <f>(((K2262/60)/60/24)+DATE(1970,1,1))</f>
        <v>42250.685706018514</v>
      </c>
      <c r="M2262" t="b">
        <v>0</v>
      </c>
      <c r="N2262">
        <v>57</v>
      </c>
      <c r="O2262" t="b">
        <v>0</v>
      </c>
      <c r="P2262" s="14" t="s">
        <v>8325</v>
      </c>
      <c r="Q2262" t="s">
        <v>8347</v>
      </c>
      <c r="R2262" s="12">
        <f>ROUND(E2262/D2262*100,0)</f>
        <v>51</v>
      </c>
      <c r="S2262">
        <f>IFERROR(ROUND(E2262/N2262,2),0)</f>
        <v>63.12</v>
      </c>
    </row>
    <row r="2263" spans="1:19" ht="43" hidden="1" x14ac:dyDescent="0.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 s="9">
        <f>(((I2263/60)/60/24)+DATE(1970,1,1))</f>
        <v>41946.249305555553</v>
      </c>
      <c r="K2263">
        <v>1413057980</v>
      </c>
      <c r="L2263" s="9">
        <f>(((K2263/60)/60/24)+DATE(1970,1,1))</f>
        <v>41923.837731481479</v>
      </c>
      <c r="M2263" t="b">
        <v>0</v>
      </c>
      <c r="N2263">
        <v>34</v>
      </c>
      <c r="O2263" t="b">
        <v>0</v>
      </c>
      <c r="P2263" s="14" t="s">
        <v>8316</v>
      </c>
      <c r="Q2263" t="s">
        <v>8354</v>
      </c>
      <c r="R2263" s="12">
        <f>ROUND(E2263/D2263*100,0)</f>
        <v>51</v>
      </c>
      <c r="S2263">
        <f>IFERROR(ROUND(E2263/N2263,2),0)</f>
        <v>74.62</v>
      </c>
    </row>
    <row r="2264" spans="1:19" ht="43" hidden="1" x14ac:dyDescent="0.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 s="9">
        <f>(((I2264/60)/60/24)+DATE(1970,1,1))</f>
        <v>41905.165972222225</v>
      </c>
      <c r="K2264">
        <v>1409335497</v>
      </c>
      <c r="L2264" s="9">
        <f>(((K2264/60)/60/24)+DATE(1970,1,1))</f>
        <v>41880.753437499996</v>
      </c>
      <c r="M2264" t="b">
        <v>0</v>
      </c>
      <c r="N2264">
        <v>59</v>
      </c>
      <c r="O2264" t="b">
        <v>0</v>
      </c>
      <c r="P2264" s="14" t="s">
        <v>8319</v>
      </c>
      <c r="Q2264" t="s">
        <v>8340</v>
      </c>
      <c r="R2264" s="12">
        <f>ROUND(E2264/D2264*100,0)</f>
        <v>51</v>
      </c>
      <c r="S2264">
        <f>IFERROR(ROUND(E2264/N2264,2),0)</f>
        <v>147.88</v>
      </c>
    </row>
    <row r="2265" spans="1:19" ht="28.7" hidden="1" x14ac:dyDescent="0.5">
      <c r="A2265">
        <v>3564</v>
      </c>
      <c r="B2265" s="3" t="s">
        <v>3563</v>
      </c>
      <c r="C2265" s="3" t="s">
        <v>7674</v>
      </c>
      <c r="D2265" s="6">
        <v>1000</v>
      </c>
      <c r="E2265" s="8">
        <v>1005</v>
      </c>
      <c r="F2265" t="s">
        <v>8218</v>
      </c>
      <c r="G2265" t="s">
        <v>8224</v>
      </c>
      <c r="H2265" t="s">
        <v>8246</v>
      </c>
      <c r="I2265">
        <v>1444060800</v>
      </c>
      <c r="J2265" s="9">
        <f>(((I2265/60)/60/24)+DATE(1970,1,1))</f>
        <v>42282.666666666672</v>
      </c>
      <c r="K2265">
        <v>1440082649</v>
      </c>
      <c r="L2265" s="9">
        <f>(((K2265/60)/60/24)+DATE(1970,1,1))</f>
        <v>42236.623252314821</v>
      </c>
      <c r="M2265" t="b">
        <v>0</v>
      </c>
      <c r="N2265">
        <v>17</v>
      </c>
      <c r="O2265" t="b">
        <v>1</v>
      </c>
      <c r="P2265" s="14" t="s">
        <v>8319</v>
      </c>
      <c r="Q2265" t="s">
        <v>8320</v>
      </c>
      <c r="R2265" s="12">
        <f>ROUND(E2265/D2265*100,0)</f>
        <v>101</v>
      </c>
      <c r="S2265">
        <f>IFERROR(ROUND(E2265/N2265,2),0)</f>
        <v>59.12</v>
      </c>
    </row>
    <row r="2266" spans="1:19" ht="43" hidden="1" x14ac:dyDescent="0.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 s="9">
        <f>(((I2266/60)/60/24)+DATE(1970,1,1))</f>
        <v>42512.624699074076</v>
      </c>
      <c r="K2266">
        <v>1461337174</v>
      </c>
      <c r="L2266" s="9">
        <f>(((K2266/60)/60/24)+DATE(1970,1,1))</f>
        <v>42482.624699074076</v>
      </c>
      <c r="M2266" t="b">
        <v>0</v>
      </c>
      <c r="N2266">
        <v>9</v>
      </c>
      <c r="O2266" t="b">
        <v>0</v>
      </c>
      <c r="P2266" s="14" t="s">
        <v>8312</v>
      </c>
      <c r="Q2266" t="s">
        <v>8339</v>
      </c>
      <c r="R2266" s="12">
        <f>ROUND(E2266/D2266*100,0)</f>
        <v>50</v>
      </c>
      <c r="S2266">
        <f>IFERROR(ROUND(E2266/N2266,2),0)</f>
        <v>117.56</v>
      </c>
    </row>
    <row r="2267" spans="1:19" ht="43" hidden="1" x14ac:dyDescent="0.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 s="9">
        <f>(((I2267/60)/60/24)+DATE(1970,1,1))</f>
        <v>42398.981944444444</v>
      </c>
      <c r="K2267">
        <v>1451607071</v>
      </c>
      <c r="L2267" s="9">
        <f>(((K2267/60)/60/24)+DATE(1970,1,1))</f>
        <v>42370.007766203707</v>
      </c>
      <c r="M2267" t="b">
        <v>0</v>
      </c>
      <c r="N2267">
        <v>5</v>
      </c>
      <c r="O2267" t="b">
        <v>0</v>
      </c>
      <c r="P2267" s="14" t="s">
        <v>8319</v>
      </c>
      <c r="Q2267" t="s">
        <v>8320</v>
      </c>
      <c r="R2267" s="12">
        <f>ROUND(E2267/D2267*100,0)</f>
        <v>50</v>
      </c>
      <c r="S2267">
        <f>IFERROR(ROUND(E2267/N2267,2),0)</f>
        <v>60</v>
      </c>
    </row>
    <row r="2268" spans="1:19" ht="43" hidden="1" x14ac:dyDescent="0.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 s="9">
        <f>(((I2268/60)/60/24)+DATE(1970,1,1))</f>
        <v>42797.577303240745</v>
      </c>
      <c r="K2268">
        <v>1485957079</v>
      </c>
      <c r="L2268" s="9">
        <f>(((K2268/60)/60/24)+DATE(1970,1,1))</f>
        <v>42767.577303240745</v>
      </c>
      <c r="M2268" t="b">
        <v>0</v>
      </c>
      <c r="N2268">
        <v>140</v>
      </c>
      <c r="O2268" t="b">
        <v>0</v>
      </c>
      <c r="P2268" s="14" t="s">
        <v>8312</v>
      </c>
      <c r="Q2268" t="s">
        <v>8318</v>
      </c>
      <c r="R2268" s="12">
        <f>ROUND(E2268/D2268*100,0)</f>
        <v>49</v>
      </c>
      <c r="S2268">
        <f>IFERROR(ROUND(E2268/N2268,2),0)</f>
        <v>176.36</v>
      </c>
    </row>
    <row r="2269" spans="1:19" ht="43" hidden="1" x14ac:dyDescent="0.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 s="9">
        <f>(((I2269/60)/60/24)+DATE(1970,1,1))</f>
        <v>41913.165972222225</v>
      </c>
      <c r="K2269">
        <v>1410366708</v>
      </c>
      <c r="L2269" s="9">
        <f>(((K2269/60)/60/24)+DATE(1970,1,1))</f>
        <v>41892.688750000001</v>
      </c>
      <c r="M2269" t="b">
        <v>0</v>
      </c>
      <c r="N2269">
        <v>16</v>
      </c>
      <c r="O2269" t="b">
        <v>0</v>
      </c>
      <c r="P2269" s="14" t="s">
        <v>8327</v>
      </c>
      <c r="Q2269" t="s">
        <v>8355</v>
      </c>
      <c r="R2269" s="12">
        <f>ROUND(E2269/D2269*100,0)</f>
        <v>49</v>
      </c>
      <c r="S2269">
        <f>IFERROR(ROUND(E2269/N2269,2),0)</f>
        <v>132.19</v>
      </c>
    </row>
    <row r="2270" spans="1:19" ht="43" hidden="1" x14ac:dyDescent="0.5">
      <c r="A2270">
        <v>3588</v>
      </c>
      <c r="B2270" s="3" t="s">
        <v>3587</v>
      </c>
      <c r="C2270" s="3" t="s">
        <v>7698</v>
      </c>
      <c r="D2270" s="6">
        <v>200</v>
      </c>
      <c r="E2270" s="8">
        <v>201</v>
      </c>
      <c r="F2270" t="s">
        <v>8218</v>
      </c>
      <c r="G2270" t="s">
        <v>8224</v>
      </c>
      <c r="H2270" t="s">
        <v>8246</v>
      </c>
      <c r="I2270">
        <v>1430348400</v>
      </c>
      <c r="J2270" s="9">
        <f>(((I2270/60)/60/24)+DATE(1970,1,1))</f>
        <v>42123.958333333328</v>
      </c>
      <c r="K2270">
        <v>1428436410</v>
      </c>
      <c r="L2270" s="9">
        <f>(((K2270/60)/60/24)+DATE(1970,1,1))</f>
        <v>42101.828819444447</v>
      </c>
      <c r="M2270" t="b">
        <v>0</v>
      </c>
      <c r="N2270">
        <v>11</v>
      </c>
      <c r="O2270" t="b">
        <v>1</v>
      </c>
      <c r="P2270" s="14" t="s">
        <v>8319</v>
      </c>
      <c r="Q2270" t="s">
        <v>8320</v>
      </c>
      <c r="R2270" s="12">
        <f>ROUND(E2270/D2270*100,0)</f>
        <v>101</v>
      </c>
      <c r="S2270">
        <f>IFERROR(ROUND(E2270/N2270,2),0)</f>
        <v>18.27</v>
      </c>
    </row>
    <row r="2271" spans="1:19" ht="43" hidden="1" x14ac:dyDescent="0.5">
      <c r="A2271">
        <v>3618</v>
      </c>
      <c r="B2271" s="3" t="s">
        <v>3616</v>
      </c>
      <c r="C2271" s="3" t="s">
        <v>7728</v>
      </c>
      <c r="D2271" s="6">
        <v>2000</v>
      </c>
      <c r="E2271" s="8">
        <v>2020</v>
      </c>
      <c r="F2271" t="s">
        <v>8218</v>
      </c>
      <c r="G2271" t="s">
        <v>8224</v>
      </c>
      <c r="H2271" t="s">
        <v>8246</v>
      </c>
      <c r="I2271">
        <v>1433343850</v>
      </c>
      <c r="J2271" s="9">
        <f>(((I2271/60)/60/24)+DATE(1970,1,1))</f>
        <v>42158.627893518518</v>
      </c>
      <c r="K2271">
        <v>1430751850</v>
      </c>
      <c r="L2271" s="9">
        <f>(((K2271/60)/60/24)+DATE(1970,1,1))</f>
        <v>42128.627893518518</v>
      </c>
      <c r="M2271" t="b">
        <v>0</v>
      </c>
      <c r="N2271">
        <v>56</v>
      </c>
      <c r="O2271" t="b">
        <v>1</v>
      </c>
      <c r="P2271" s="14" t="s">
        <v>8319</v>
      </c>
      <c r="Q2271" t="s">
        <v>8320</v>
      </c>
      <c r="R2271" s="12">
        <f>ROUND(E2271/D2271*100,0)</f>
        <v>101</v>
      </c>
      <c r="S2271">
        <f>IFERROR(ROUND(E2271/N2271,2),0)</f>
        <v>36.07</v>
      </c>
    </row>
    <row r="2272" spans="1:19" ht="43" hidden="1" x14ac:dyDescent="0.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 s="9">
        <f>(((I2272/60)/60/24)+DATE(1970,1,1))</f>
        <v>42820.999305555553</v>
      </c>
      <c r="K2272">
        <v>1487734667</v>
      </c>
      <c r="L2272" s="9">
        <f>(((K2272/60)/60/24)+DATE(1970,1,1))</f>
        <v>42788.151238425926</v>
      </c>
      <c r="M2272" t="b">
        <v>0</v>
      </c>
      <c r="N2272">
        <v>15</v>
      </c>
      <c r="O2272" t="b">
        <v>0</v>
      </c>
      <c r="P2272" s="14" t="s">
        <v>8316</v>
      </c>
      <c r="Q2272" t="s">
        <v>8341</v>
      </c>
      <c r="R2272" s="12">
        <f>ROUND(E2272/D2272*100,0)</f>
        <v>48</v>
      </c>
      <c r="S2272">
        <f>IFERROR(ROUND(E2272/N2272,2),0)</f>
        <v>159.33000000000001</v>
      </c>
    </row>
    <row r="2273" spans="1:19" ht="43" hidden="1" x14ac:dyDescent="0.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 s="9">
        <f>(((I2273/60)/60/24)+DATE(1970,1,1))</f>
        <v>41988.550659722227</v>
      </c>
      <c r="K2273">
        <v>1416057177</v>
      </c>
      <c r="L2273" s="9">
        <f>(((K2273/60)/60/24)+DATE(1970,1,1))</f>
        <v>41958.550659722227</v>
      </c>
      <c r="M2273" t="b">
        <v>1</v>
      </c>
      <c r="N2273">
        <v>29</v>
      </c>
      <c r="O2273" t="b">
        <v>0</v>
      </c>
      <c r="P2273" s="14" t="s">
        <v>8327</v>
      </c>
      <c r="Q2273" t="s">
        <v>8328</v>
      </c>
      <c r="R2273" s="12">
        <f>ROUND(E2273/D2273*100,0)</f>
        <v>48</v>
      </c>
      <c r="S2273">
        <f>IFERROR(ROUND(E2273/N2273,2),0)</f>
        <v>31.21</v>
      </c>
    </row>
    <row r="2274" spans="1:19" ht="28.7" hidden="1" x14ac:dyDescent="0.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 s="9">
        <f>(((I2274/60)/60/24)+DATE(1970,1,1))</f>
        <v>42182.915972222225</v>
      </c>
      <c r="K2274">
        <v>1433416830</v>
      </c>
      <c r="L2274" s="9">
        <f>(((K2274/60)/60/24)+DATE(1970,1,1))</f>
        <v>42159.47256944445</v>
      </c>
      <c r="M2274" t="b">
        <v>1</v>
      </c>
      <c r="N2274">
        <v>18</v>
      </c>
      <c r="O2274" t="b">
        <v>0</v>
      </c>
      <c r="P2274" s="14" t="s">
        <v>8327</v>
      </c>
      <c r="Q2274" t="s">
        <v>8328</v>
      </c>
      <c r="R2274" s="12">
        <f>ROUND(E2274/D2274*100,0)</f>
        <v>48</v>
      </c>
      <c r="S2274">
        <f>IFERROR(ROUND(E2274/N2274,2),0)</f>
        <v>94.28</v>
      </c>
    </row>
    <row r="2275" spans="1:19" ht="43" hidden="1" x14ac:dyDescent="0.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 s="9">
        <f>(((I2275/60)/60/24)+DATE(1970,1,1))</f>
        <v>42814.755173611105</v>
      </c>
      <c r="K2275">
        <v>1489428447</v>
      </c>
      <c r="L2275" s="9">
        <f>(((K2275/60)/60/24)+DATE(1970,1,1))</f>
        <v>42807.755173611105</v>
      </c>
      <c r="M2275" t="b">
        <v>0</v>
      </c>
      <c r="N2275">
        <v>4</v>
      </c>
      <c r="O2275" t="b">
        <v>0</v>
      </c>
      <c r="P2275" s="14" t="s">
        <v>8330</v>
      </c>
      <c r="Q2275" t="s">
        <v>8331</v>
      </c>
      <c r="R2275" s="12">
        <f>ROUND(E2275/D2275*100,0)</f>
        <v>48</v>
      </c>
      <c r="S2275">
        <f>IFERROR(ROUND(E2275/N2275,2),0)</f>
        <v>30</v>
      </c>
    </row>
    <row r="2276" spans="1:19" ht="43" hidden="1" x14ac:dyDescent="0.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 s="9">
        <f>(((I2276/60)/60/24)+DATE(1970,1,1))</f>
        <v>41852.291666666664</v>
      </c>
      <c r="K2276">
        <v>1405024561</v>
      </c>
      <c r="L2276" s="9">
        <f>(((K2276/60)/60/24)+DATE(1970,1,1))</f>
        <v>41830.858344907407</v>
      </c>
      <c r="M2276" t="b">
        <v>0</v>
      </c>
      <c r="N2276">
        <v>10</v>
      </c>
      <c r="O2276" t="b">
        <v>0</v>
      </c>
      <c r="P2276" s="14" t="s">
        <v>8319</v>
      </c>
      <c r="Q2276" t="s">
        <v>8320</v>
      </c>
      <c r="R2276" s="12">
        <f>ROUND(E2276/D2276*100,0)</f>
        <v>48</v>
      </c>
      <c r="S2276">
        <f>IFERROR(ROUND(E2276/N2276,2),0)</f>
        <v>62</v>
      </c>
    </row>
    <row r="2277" spans="1:19" ht="28.7" hidden="1" x14ac:dyDescent="0.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 s="9">
        <f>(((I2277/60)/60/24)+DATE(1970,1,1))</f>
        <v>42775.30332175926</v>
      </c>
      <c r="K2277">
        <v>1483773407</v>
      </c>
      <c r="L2277" s="9">
        <f>(((K2277/60)/60/24)+DATE(1970,1,1))</f>
        <v>42742.30332175926</v>
      </c>
      <c r="M2277" t="b">
        <v>0</v>
      </c>
      <c r="N2277">
        <v>11</v>
      </c>
      <c r="O2277" t="b">
        <v>0</v>
      </c>
      <c r="P2277" s="14" t="s">
        <v>8312</v>
      </c>
      <c r="Q2277" t="s">
        <v>8318</v>
      </c>
      <c r="R2277" s="12">
        <f>ROUND(E2277/D2277*100,0)</f>
        <v>47</v>
      </c>
      <c r="S2277">
        <f>IFERROR(ROUND(E2277/N2277,2),0)</f>
        <v>1272.73</v>
      </c>
    </row>
    <row r="2278" spans="1:19" ht="28.7" hidden="1" x14ac:dyDescent="0.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 s="9">
        <f>(((I2278/60)/60/24)+DATE(1970,1,1))</f>
        <v>42039.973946759259</v>
      </c>
      <c r="K2278">
        <v>1420500149</v>
      </c>
      <c r="L2278" s="9">
        <f>(((K2278/60)/60/24)+DATE(1970,1,1))</f>
        <v>42009.973946759259</v>
      </c>
      <c r="M2278" t="b">
        <v>0</v>
      </c>
      <c r="N2278">
        <v>400</v>
      </c>
      <c r="O2278" t="b">
        <v>0</v>
      </c>
      <c r="P2278" s="14" t="s">
        <v>8312</v>
      </c>
      <c r="Q2278" t="s">
        <v>8318</v>
      </c>
      <c r="R2278" s="12">
        <f>ROUND(E2278/D2278*100,0)</f>
        <v>47</v>
      </c>
      <c r="S2278">
        <f>IFERROR(ROUND(E2278/N2278,2),0)</f>
        <v>53.25</v>
      </c>
    </row>
    <row r="2279" spans="1:19" ht="43" hidden="1" x14ac:dyDescent="0.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 s="9">
        <f>(((I2279/60)/60/24)+DATE(1970,1,1))</f>
        <v>42762.770729166667</v>
      </c>
      <c r="K2279">
        <v>1480357791</v>
      </c>
      <c r="L2279" s="9">
        <f>(((K2279/60)/60/24)+DATE(1970,1,1))</f>
        <v>42702.770729166667</v>
      </c>
      <c r="M2279" t="b">
        <v>0</v>
      </c>
      <c r="N2279">
        <v>41</v>
      </c>
      <c r="O2279" t="b">
        <v>0</v>
      </c>
      <c r="P2279" s="14" t="s">
        <v>8312</v>
      </c>
      <c r="Q2279" t="s">
        <v>8352</v>
      </c>
      <c r="R2279" s="12">
        <f>ROUND(E2279/D2279*100,0)</f>
        <v>47</v>
      </c>
      <c r="S2279">
        <f>IFERROR(ROUND(E2279/N2279,2),0)</f>
        <v>34.1</v>
      </c>
    </row>
    <row r="2280" spans="1:19" ht="43" hidden="1" x14ac:dyDescent="0.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 s="9">
        <f>(((I2280/60)/60/24)+DATE(1970,1,1))</f>
        <v>42143.875567129624</v>
      </c>
      <c r="K2280">
        <v>1429477249</v>
      </c>
      <c r="L2280" s="9">
        <f>(((K2280/60)/60/24)+DATE(1970,1,1))</f>
        <v>42113.875567129624</v>
      </c>
      <c r="M2280" t="b">
        <v>0</v>
      </c>
      <c r="N2280">
        <v>8</v>
      </c>
      <c r="O2280" t="b">
        <v>0</v>
      </c>
      <c r="P2280" s="14" t="s">
        <v>8312</v>
      </c>
      <c r="Q2280" t="s">
        <v>8352</v>
      </c>
      <c r="R2280" s="12">
        <f>ROUND(E2280/D2280*100,0)</f>
        <v>47</v>
      </c>
      <c r="S2280">
        <f>IFERROR(ROUND(E2280/N2280,2),0)</f>
        <v>29.63</v>
      </c>
    </row>
    <row r="2281" spans="1:19" ht="43" hidden="1" x14ac:dyDescent="0.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 s="9">
        <f>(((I2281/60)/60/24)+DATE(1970,1,1))</f>
        <v>41821.9375</v>
      </c>
      <c r="K2281">
        <v>1402784964</v>
      </c>
      <c r="L2281" s="9">
        <f>(((K2281/60)/60/24)+DATE(1970,1,1))</f>
        <v>41804.937083333331</v>
      </c>
      <c r="M2281" t="b">
        <v>0</v>
      </c>
      <c r="N2281">
        <v>17</v>
      </c>
      <c r="O2281" t="b">
        <v>0</v>
      </c>
      <c r="P2281" s="14" t="s">
        <v>8319</v>
      </c>
      <c r="Q2281" t="s">
        <v>8320</v>
      </c>
      <c r="R2281" s="12">
        <f>ROUND(E2281/D2281*100,0)</f>
        <v>47</v>
      </c>
      <c r="S2281">
        <f>IFERROR(ROUND(E2281/N2281,2),0)</f>
        <v>166.06</v>
      </c>
    </row>
    <row r="2282" spans="1:19" ht="43" hidden="1" x14ac:dyDescent="0.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 s="9">
        <f>(((I2282/60)/60/24)+DATE(1970,1,1))</f>
        <v>42403.523020833338</v>
      </c>
      <c r="K2282">
        <v>1453206789</v>
      </c>
      <c r="L2282" s="9">
        <f>(((K2282/60)/60/24)+DATE(1970,1,1))</f>
        <v>42388.523020833338</v>
      </c>
      <c r="M2282" t="b">
        <v>0</v>
      </c>
      <c r="N2282">
        <v>114</v>
      </c>
      <c r="O2282" t="b">
        <v>0</v>
      </c>
      <c r="P2282" s="14" t="s">
        <v>8312</v>
      </c>
      <c r="Q2282" t="s">
        <v>8318</v>
      </c>
      <c r="R2282" s="12">
        <f>ROUND(E2282/D2282*100,0)</f>
        <v>46</v>
      </c>
      <c r="S2282">
        <f>IFERROR(ROUND(E2282/N2282,2),0)</f>
        <v>20.34</v>
      </c>
    </row>
    <row r="2283" spans="1:19" ht="43" hidden="1" x14ac:dyDescent="0.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 s="9">
        <f>(((I2283/60)/60/24)+DATE(1970,1,1))</f>
        <v>42808.585127314815</v>
      </c>
      <c r="K2283">
        <v>1485874955</v>
      </c>
      <c r="L2283" s="9">
        <f>(((K2283/60)/60/24)+DATE(1970,1,1))</f>
        <v>42766.626793981486</v>
      </c>
      <c r="M2283" t="b">
        <v>0</v>
      </c>
      <c r="N2283">
        <v>188</v>
      </c>
      <c r="O2283" t="b">
        <v>0</v>
      </c>
      <c r="P2283" s="14" t="s">
        <v>8312</v>
      </c>
      <c r="Q2283" t="s">
        <v>8318</v>
      </c>
      <c r="R2283" s="12">
        <f>ROUND(E2283/D2283*100,0)</f>
        <v>46</v>
      </c>
      <c r="S2283">
        <f>IFERROR(ROUND(E2283/N2283,2),0)</f>
        <v>136.46</v>
      </c>
    </row>
    <row r="2284" spans="1:19" ht="43" hidden="1" x14ac:dyDescent="0.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 s="9">
        <f>(((I2284/60)/60/24)+DATE(1970,1,1))</f>
        <v>42758.207638888889</v>
      </c>
      <c r="K2284">
        <v>1481951853</v>
      </c>
      <c r="L2284" s="9">
        <f>(((K2284/60)/60/24)+DATE(1970,1,1))</f>
        <v>42721.220520833333</v>
      </c>
      <c r="M2284" t="b">
        <v>0</v>
      </c>
      <c r="N2284">
        <v>14</v>
      </c>
      <c r="O2284" t="b">
        <v>0</v>
      </c>
      <c r="P2284" s="14" t="s">
        <v>8312</v>
      </c>
      <c r="Q2284" t="s">
        <v>8318</v>
      </c>
      <c r="R2284" s="12">
        <f>ROUND(E2284/D2284*100,0)</f>
        <v>46</v>
      </c>
      <c r="S2284">
        <f>IFERROR(ROUND(E2284/N2284,2),0)</f>
        <v>164</v>
      </c>
    </row>
    <row r="2285" spans="1:19" ht="28.7" hidden="1" x14ac:dyDescent="0.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 s="9">
        <f>(((I2285/60)/60/24)+DATE(1970,1,1))</f>
        <v>41854.658379629633</v>
      </c>
      <c r="K2285">
        <v>1404488884</v>
      </c>
      <c r="L2285" s="9">
        <f>(((K2285/60)/60/24)+DATE(1970,1,1))</f>
        <v>41824.658379629633</v>
      </c>
      <c r="M2285" t="b">
        <v>1</v>
      </c>
      <c r="N2285">
        <v>39</v>
      </c>
      <c r="O2285" t="b">
        <v>0</v>
      </c>
      <c r="P2285" s="14" t="s">
        <v>8327</v>
      </c>
      <c r="Q2285" t="s">
        <v>8328</v>
      </c>
      <c r="R2285" s="12">
        <f>ROUND(E2285/D2285*100,0)</f>
        <v>46</v>
      </c>
      <c r="S2285">
        <f>IFERROR(ROUND(E2285/N2285,2),0)</f>
        <v>58.62</v>
      </c>
    </row>
    <row r="2286" spans="1:19" ht="43" hidden="1" x14ac:dyDescent="0.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 s="9">
        <f>(((I2286/60)/60/24)+DATE(1970,1,1))</f>
        <v>41972.624305555553</v>
      </c>
      <c r="K2286">
        <v>1413609292</v>
      </c>
      <c r="L2286" s="9">
        <f>(((K2286/60)/60/24)+DATE(1970,1,1))</f>
        <v>41930.218657407408</v>
      </c>
      <c r="M2286" t="b">
        <v>1</v>
      </c>
      <c r="N2286">
        <v>13</v>
      </c>
      <c r="O2286" t="b">
        <v>0</v>
      </c>
      <c r="P2286" s="14" t="s">
        <v>8327</v>
      </c>
      <c r="Q2286" t="s">
        <v>8328</v>
      </c>
      <c r="R2286" s="12">
        <f>ROUND(E2286/D2286*100,0)</f>
        <v>46</v>
      </c>
      <c r="S2286">
        <f>IFERROR(ROUND(E2286/N2286,2),0)</f>
        <v>88.31</v>
      </c>
    </row>
    <row r="2287" spans="1:19" ht="43" hidden="1" x14ac:dyDescent="0.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 s="9">
        <f>(((I2287/60)/60/24)+DATE(1970,1,1))</f>
        <v>42832.733032407406</v>
      </c>
      <c r="K2287">
        <v>1488911734</v>
      </c>
      <c r="L2287" s="9">
        <f>(((K2287/60)/60/24)+DATE(1970,1,1))</f>
        <v>42801.774699074071</v>
      </c>
      <c r="M2287" t="b">
        <v>0</v>
      </c>
      <c r="N2287">
        <v>46</v>
      </c>
      <c r="O2287" t="b">
        <v>0</v>
      </c>
      <c r="P2287" s="14" t="s">
        <v>8319</v>
      </c>
      <c r="Q2287" t="s">
        <v>8332</v>
      </c>
      <c r="R2287" s="12">
        <f>ROUND(E2287/D2287*100,0)</f>
        <v>46</v>
      </c>
      <c r="S2287">
        <f>IFERROR(ROUND(E2287/N2287,2),0)</f>
        <v>34.130000000000003</v>
      </c>
    </row>
    <row r="2288" spans="1:19" ht="43" hidden="1" x14ac:dyDescent="0.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 s="9">
        <f>(((I2288/60)/60/24)+DATE(1970,1,1))</f>
        <v>42117.236192129625</v>
      </c>
      <c r="K2288">
        <v>1424587207</v>
      </c>
      <c r="L2288" s="9">
        <f>(((K2288/60)/60/24)+DATE(1970,1,1))</f>
        <v>42057.277858796297</v>
      </c>
      <c r="M2288" t="b">
        <v>0</v>
      </c>
      <c r="N2288">
        <v>36</v>
      </c>
      <c r="O2288" t="b">
        <v>0</v>
      </c>
      <c r="P2288" s="14" t="s">
        <v>8319</v>
      </c>
      <c r="Q2288" t="s">
        <v>8340</v>
      </c>
      <c r="R2288" s="12">
        <f>ROUND(E2288/D2288*100,0)</f>
        <v>46</v>
      </c>
      <c r="S2288">
        <f>IFERROR(ROUND(E2288/N2288,2),0)</f>
        <v>70.83</v>
      </c>
    </row>
    <row r="2289" spans="1:19" ht="43" hidden="1" x14ac:dyDescent="0.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 s="9">
        <f>(((I2289/60)/60/24)+DATE(1970,1,1))</f>
        <v>42266.159918981488</v>
      </c>
      <c r="K2289">
        <v>1440042617</v>
      </c>
      <c r="L2289" s="9">
        <f>(((K2289/60)/60/24)+DATE(1970,1,1))</f>
        <v>42236.159918981488</v>
      </c>
      <c r="M2289" t="b">
        <v>0</v>
      </c>
      <c r="N2289">
        <v>12</v>
      </c>
      <c r="O2289" t="b">
        <v>0</v>
      </c>
      <c r="P2289" s="14" t="s">
        <v>8322</v>
      </c>
      <c r="Q2289" t="s">
        <v>8351</v>
      </c>
      <c r="R2289" s="12">
        <f>ROUND(E2289/D2289*100,0)</f>
        <v>45</v>
      </c>
      <c r="S2289">
        <f>IFERROR(ROUND(E2289/N2289,2),0)</f>
        <v>185.83</v>
      </c>
    </row>
    <row r="2290" spans="1:19" ht="43" hidden="1" x14ac:dyDescent="0.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 s="9">
        <f>(((I2290/60)/60/24)+DATE(1970,1,1))</f>
        <v>42555.153055555551</v>
      </c>
      <c r="K2290">
        <v>1465011624</v>
      </c>
      <c r="L2290" s="9">
        <f>(((K2290/60)/60/24)+DATE(1970,1,1))</f>
        <v>42525.153055555551</v>
      </c>
      <c r="M2290" t="b">
        <v>0</v>
      </c>
      <c r="N2290">
        <v>12</v>
      </c>
      <c r="O2290" t="b">
        <v>0</v>
      </c>
      <c r="P2290" s="14" t="s">
        <v>8327</v>
      </c>
      <c r="Q2290" t="s">
        <v>8355</v>
      </c>
      <c r="R2290" s="12">
        <f>ROUND(E2290/D2290*100,0)</f>
        <v>45</v>
      </c>
      <c r="S2290">
        <f>IFERROR(ROUND(E2290/N2290,2),0)</f>
        <v>56.42</v>
      </c>
    </row>
    <row r="2291" spans="1:19" ht="43" hidden="1" x14ac:dyDescent="0.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 s="9">
        <f>(((I2291/60)/60/24)+DATE(1970,1,1))</f>
        <v>42718.6252662037</v>
      </c>
      <c r="K2291">
        <v>1478095223</v>
      </c>
      <c r="L2291" s="9">
        <f>(((K2291/60)/60/24)+DATE(1970,1,1))</f>
        <v>42676.583599537036</v>
      </c>
      <c r="M2291" t="b">
        <v>0</v>
      </c>
      <c r="N2291">
        <v>76</v>
      </c>
      <c r="O2291" t="b">
        <v>0</v>
      </c>
      <c r="P2291" s="14" t="s">
        <v>8312</v>
      </c>
      <c r="Q2291" t="s">
        <v>8318</v>
      </c>
      <c r="R2291" s="12">
        <f>ROUND(E2291/D2291*100,0)</f>
        <v>44</v>
      </c>
      <c r="S2291">
        <f>IFERROR(ROUND(E2291/N2291,2),0)</f>
        <v>174.95</v>
      </c>
    </row>
    <row r="2292" spans="1:19" ht="57.35" hidden="1" x14ac:dyDescent="0.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 s="9">
        <f>(((I2292/60)/60/24)+DATE(1970,1,1))</f>
        <v>42834.492986111116</v>
      </c>
      <c r="K2292">
        <v>1489150194</v>
      </c>
      <c r="L2292" s="9">
        <f>(((K2292/60)/60/24)+DATE(1970,1,1))</f>
        <v>42804.534652777773</v>
      </c>
      <c r="M2292" t="b">
        <v>0</v>
      </c>
      <c r="N2292">
        <v>7</v>
      </c>
      <c r="O2292" t="b">
        <v>0</v>
      </c>
      <c r="P2292" s="14" t="s">
        <v>8316</v>
      </c>
      <c r="Q2292" t="s">
        <v>8341</v>
      </c>
      <c r="R2292" s="12">
        <f>ROUND(E2292/D2292*100,0)</f>
        <v>44</v>
      </c>
      <c r="S2292">
        <f>IFERROR(ROUND(E2292/N2292,2),0)</f>
        <v>253.14</v>
      </c>
    </row>
    <row r="2293" spans="1:19" ht="43" hidden="1" x14ac:dyDescent="0.5">
      <c r="A2293">
        <v>3653</v>
      </c>
      <c r="B2293" s="3" t="s">
        <v>3650</v>
      </c>
      <c r="C2293" s="3" t="s">
        <v>7763</v>
      </c>
      <c r="D2293" s="6">
        <v>2000</v>
      </c>
      <c r="E2293" s="8">
        <v>2010</v>
      </c>
      <c r="F2293" t="s">
        <v>8218</v>
      </c>
      <c r="G2293" t="s">
        <v>8224</v>
      </c>
      <c r="H2293" t="s">
        <v>8246</v>
      </c>
      <c r="I2293">
        <v>1438764207</v>
      </c>
      <c r="J2293" s="9">
        <f>(((I2293/60)/60/24)+DATE(1970,1,1))</f>
        <v>42221.363506944443</v>
      </c>
      <c r="K2293">
        <v>1436172207</v>
      </c>
      <c r="L2293" s="9">
        <f>(((K2293/60)/60/24)+DATE(1970,1,1))</f>
        <v>42191.363506944443</v>
      </c>
      <c r="M2293" t="b">
        <v>0</v>
      </c>
      <c r="N2293">
        <v>33</v>
      </c>
      <c r="O2293" t="b">
        <v>1</v>
      </c>
      <c r="P2293" s="14" t="s">
        <v>8319</v>
      </c>
      <c r="Q2293" t="s">
        <v>8320</v>
      </c>
      <c r="R2293" s="12">
        <f>ROUND(E2293/D2293*100,0)</f>
        <v>101</v>
      </c>
      <c r="S2293">
        <f>IFERROR(ROUND(E2293/N2293,2),0)</f>
        <v>60.91</v>
      </c>
    </row>
    <row r="2294" spans="1:19" ht="43" hidden="1" x14ac:dyDescent="0.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 s="9">
        <f>(((I2294/60)/60/24)+DATE(1970,1,1))</f>
        <v>42236.833784722221</v>
      </c>
      <c r="K2294">
        <v>1436472039</v>
      </c>
      <c r="L2294" s="9">
        <f>(((K2294/60)/60/24)+DATE(1970,1,1))</f>
        <v>42194.833784722221</v>
      </c>
      <c r="M2294" t="b">
        <v>0</v>
      </c>
      <c r="N2294">
        <v>73</v>
      </c>
      <c r="O2294" t="b">
        <v>0</v>
      </c>
      <c r="P2294" s="14" t="s">
        <v>8312</v>
      </c>
      <c r="Q2294" t="s">
        <v>8318</v>
      </c>
      <c r="R2294" s="12">
        <f>ROUND(E2294/D2294*100,0)</f>
        <v>43</v>
      </c>
      <c r="S2294">
        <f>IFERROR(ROUND(E2294/N2294,2),0)</f>
        <v>89.19</v>
      </c>
    </row>
    <row r="2295" spans="1:19" ht="43" hidden="1" x14ac:dyDescent="0.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 s="9">
        <f>(((I2295/60)/60/24)+DATE(1970,1,1))</f>
        <v>42481.166666666672</v>
      </c>
      <c r="K2295">
        <v>1459467238</v>
      </c>
      <c r="L2295" s="9">
        <f>(((K2295/60)/60/24)+DATE(1970,1,1))</f>
        <v>42460.98192129629</v>
      </c>
      <c r="M2295" t="b">
        <v>0</v>
      </c>
      <c r="N2295">
        <v>41</v>
      </c>
      <c r="O2295" t="b">
        <v>0</v>
      </c>
      <c r="P2295" s="14" t="s">
        <v>8316</v>
      </c>
      <c r="Q2295" t="s">
        <v>8341</v>
      </c>
      <c r="R2295" s="12">
        <f>ROUND(E2295/D2295*100,0)</f>
        <v>43</v>
      </c>
      <c r="S2295">
        <f>IFERROR(ROUND(E2295/N2295,2),0)</f>
        <v>34.020000000000003</v>
      </c>
    </row>
    <row r="2296" spans="1:19" ht="43" hidden="1" x14ac:dyDescent="0.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 s="9">
        <f>(((I2296/60)/60/24)+DATE(1970,1,1))</f>
        <v>41763.716435185182</v>
      </c>
      <c r="K2296">
        <v>1396631500</v>
      </c>
      <c r="L2296" s="9">
        <f>(((K2296/60)/60/24)+DATE(1970,1,1))</f>
        <v>41733.716435185182</v>
      </c>
      <c r="M2296" t="b">
        <v>0</v>
      </c>
      <c r="N2296">
        <v>48</v>
      </c>
      <c r="O2296" t="b">
        <v>0</v>
      </c>
      <c r="P2296" s="14" t="s">
        <v>8314</v>
      </c>
      <c r="Q2296" t="s">
        <v>8346</v>
      </c>
      <c r="R2296" s="12">
        <f>ROUND(E2296/D2296*100,0)</f>
        <v>43</v>
      </c>
      <c r="S2296">
        <f>IFERROR(ROUND(E2296/N2296,2),0)</f>
        <v>58.08</v>
      </c>
    </row>
    <row r="2297" spans="1:19" ht="43" hidden="1" x14ac:dyDescent="0.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 s="9">
        <f>(((I2297/60)/60/24)+DATE(1970,1,1))</f>
        <v>42544.671099537038</v>
      </c>
      <c r="K2297">
        <v>1464105983</v>
      </c>
      <c r="L2297" s="9">
        <f>(((K2297/60)/60/24)+DATE(1970,1,1))</f>
        <v>42514.671099537038</v>
      </c>
      <c r="M2297" t="b">
        <v>0</v>
      </c>
      <c r="N2297">
        <v>99</v>
      </c>
      <c r="O2297" t="b">
        <v>0</v>
      </c>
      <c r="P2297" s="14" t="s">
        <v>8312</v>
      </c>
      <c r="Q2297" t="s">
        <v>8352</v>
      </c>
      <c r="R2297" s="12">
        <f>ROUND(E2297/D2297*100,0)</f>
        <v>43</v>
      </c>
      <c r="S2297">
        <f>IFERROR(ROUND(E2297/N2297,2),0)</f>
        <v>215.96</v>
      </c>
    </row>
    <row r="2298" spans="1:19" ht="43" hidden="1" x14ac:dyDescent="0.5">
      <c r="A2298">
        <v>3717</v>
      </c>
      <c r="B2298" s="3" t="s">
        <v>3714</v>
      </c>
      <c r="C2298" s="3" t="s">
        <v>7827</v>
      </c>
      <c r="D2298" s="6">
        <v>4000</v>
      </c>
      <c r="E2298" s="8">
        <v>4030</v>
      </c>
      <c r="F2298" t="s">
        <v>8218</v>
      </c>
      <c r="G2298" t="s">
        <v>8224</v>
      </c>
      <c r="H2298" t="s">
        <v>8246</v>
      </c>
      <c r="I2298">
        <v>1431204449</v>
      </c>
      <c r="J2298" s="9">
        <f>(((I2298/60)/60/24)+DATE(1970,1,1))</f>
        <v>42133.866307870368</v>
      </c>
      <c r="K2298">
        <v>1428526049</v>
      </c>
      <c r="L2298" s="9">
        <f>(((K2298/60)/60/24)+DATE(1970,1,1))</f>
        <v>42102.866307870368</v>
      </c>
      <c r="M2298" t="b">
        <v>0</v>
      </c>
      <c r="N2298">
        <v>13</v>
      </c>
      <c r="O2298" t="b">
        <v>1</v>
      </c>
      <c r="P2298" s="14" t="s">
        <v>8319</v>
      </c>
      <c r="Q2298" t="s">
        <v>8320</v>
      </c>
      <c r="R2298" s="12">
        <f>ROUND(E2298/D2298*100,0)</f>
        <v>101</v>
      </c>
      <c r="S2298">
        <f>IFERROR(ROUND(E2298/N2298,2),0)</f>
        <v>310</v>
      </c>
    </row>
    <row r="2299" spans="1:19" ht="43" hidden="1" x14ac:dyDescent="0.5">
      <c r="A2299">
        <v>3809</v>
      </c>
      <c r="B2299" s="3" t="s">
        <v>3806</v>
      </c>
      <c r="C2299" s="3" t="s">
        <v>7919</v>
      </c>
      <c r="D2299" s="6">
        <v>2000</v>
      </c>
      <c r="E2299" s="8">
        <v>2025</v>
      </c>
      <c r="F2299" t="s">
        <v>8218</v>
      </c>
      <c r="G2299" t="s">
        <v>8224</v>
      </c>
      <c r="H2299" t="s">
        <v>8246</v>
      </c>
      <c r="I2299">
        <v>1406761200</v>
      </c>
      <c r="J2299" s="9">
        <f>(((I2299/60)/60/24)+DATE(1970,1,1))</f>
        <v>41850.958333333336</v>
      </c>
      <c r="K2299">
        <v>1402403907</v>
      </c>
      <c r="L2299" s="9">
        <f>(((K2299/60)/60/24)+DATE(1970,1,1))</f>
        <v>41800.526701388888</v>
      </c>
      <c r="M2299" t="b">
        <v>0</v>
      </c>
      <c r="N2299">
        <v>38</v>
      </c>
      <c r="O2299" t="b">
        <v>1</v>
      </c>
      <c r="P2299" s="14" t="s">
        <v>8319</v>
      </c>
      <c r="Q2299" t="s">
        <v>8320</v>
      </c>
      <c r="R2299" s="12">
        <f>ROUND(E2299/D2299*100,0)</f>
        <v>101</v>
      </c>
      <c r="S2299">
        <f>IFERROR(ROUND(E2299/N2299,2),0)</f>
        <v>53.29</v>
      </c>
    </row>
    <row r="2300" spans="1:19" ht="43" hidden="1" x14ac:dyDescent="0.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 s="9">
        <f>(((I2300/60)/60/24)+DATE(1970,1,1))</f>
        <v>41563.415972222225</v>
      </c>
      <c r="K2300">
        <v>1379990038</v>
      </c>
      <c r="L2300" s="9">
        <f>(((K2300/60)/60/24)+DATE(1970,1,1))</f>
        <v>41541.106921296298</v>
      </c>
      <c r="M2300" t="b">
        <v>0</v>
      </c>
      <c r="N2300">
        <v>79</v>
      </c>
      <c r="O2300" t="b">
        <v>0</v>
      </c>
      <c r="P2300" s="14" t="s">
        <v>8316</v>
      </c>
      <c r="Q2300" t="s">
        <v>8348</v>
      </c>
      <c r="R2300" s="12">
        <f>ROUND(E2300/D2300*100,0)</f>
        <v>42</v>
      </c>
      <c r="S2300">
        <f>IFERROR(ROUND(E2300/N2300,2),0)</f>
        <v>34.18</v>
      </c>
    </row>
    <row r="2301" spans="1:19" ht="43" hidden="1" x14ac:dyDescent="0.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 s="9">
        <f>(((I2301/60)/60/24)+DATE(1970,1,1))</f>
        <v>42786.791666666672</v>
      </c>
      <c r="K2301">
        <v>1483634335</v>
      </c>
      <c r="L2301" s="9">
        <f>(((K2301/60)/60/24)+DATE(1970,1,1))</f>
        <v>42740.693692129629</v>
      </c>
      <c r="M2301" t="b">
        <v>0</v>
      </c>
      <c r="N2301">
        <v>110</v>
      </c>
      <c r="O2301" t="b">
        <v>0</v>
      </c>
      <c r="P2301" s="14" t="s">
        <v>8312</v>
      </c>
      <c r="Q2301" t="s">
        <v>8318</v>
      </c>
      <c r="R2301" s="12">
        <f>ROUND(E2301/D2301*100,0)</f>
        <v>42</v>
      </c>
      <c r="S2301">
        <f>IFERROR(ROUND(E2301/N2301,2),0)</f>
        <v>364.35</v>
      </c>
    </row>
    <row r="2302" spans="1:19" ht="43" hidden="1" x14ac:dyDescent="0.5">
      <c r="A2302">
        <v>533</v>
      </c>
      <c r="B2302" s="3" t="s">
        <v>534</v>
      </c>
      <c r="C2302" s="3" t="s">
        <v>4643</v>
      </c>
      <c r="D2302" s="6">
        <v>2000</v>
      </c>
      <c r="E2302" s="8">
        <v>2004</v>
      </c>
      <c r="F2302" t="s">
        <v>8218</v>
      </c>
      <c r="G2302" t="s">
        <v>8224</v>
      </c>
      <c r="H2302" t="s">
        <v>8246</v>
      </c>
      <c r="I2302">
        <v>1463394365</v>
      </c>
      <c r="J2302" s="9">
        <f>(((I2302/60)/60/24)+DATE(1970,1,1))</f>
        <v>42506.43478009259</v>
      </c>
      <c r="K2302">
        <v>1461320765</v>
      </c>
      <c r="L2302" s="9">
        <f>(((K2302/60)/60/24)+DATE(1970,1,1))</f>
        <v>42482.43478009259</v>
      </c>
      <c r="M2302" t="b">
        <v>0</v>
      </c>
      <c r="N2302">
        <v>17</v>
      </c>
      <c r="O2302" t="b">
        <v>1</v>
      </c>
      <c r="P2302" s="14" t="s">
        <v>8319</v>
      </c>
      <c r="Q2302" t="s">
        <v>8320</v>
      </c>
      <c r="R2302" s="12">
        <f>ROUND(E2302/D2302*100,0)</f>
        <v>100</v>
      </c>
      <c r="S2302">
        <f>IFERROR(ROUND(E2302/N2302,2),0)</f>
        <v>117.88</v>
      </c>
    </row>
    <row r="2303" spans="1:19" ht="43" hidden="1" x14ac:dyDescent="0.5">
      <c r="A2303">
        <v>2811</v>
      </c>
      <c r="B2303" s="3" t="s">
        <v>2811</v>
      </c>
      <c r="C2303" s="3" t="s">
        <v>6921</v>
      </c>
      <c r="D2303" s="6">
        <v>10000</v>
      </c>
      <c r="E2303" s="8">
        <v>10027</v>
      </c>
      <c r="F2303" t="s">
        <v>8218</v>
      </c>
      <c r="G2303" t="s">
        <v>8224</v>
      </c>
      <c r="H2303" t="s">
        <v>8246</v>
      </c>
      <c r="I2303">
        <v>1424692503</v>
      </c>
      <c r="J2303" s="9">
        <f>(((I2303/60)/60/24)+DATE(1970,1,1))</f>
        <v>42058.496562500004</v>
      </c>
      <c r="K2303">
        <v>1422100503</v>
      </c>
      <c r="L2303" s="9">
        <f>(((K2303/60)/60/24)+DATE(1970,1,1))</f>
        <v>42028.496562500004</v>
      </c>
      <c r="M2303" t="b">
        <v>0</v>
      </c>
      <c r="N2303">
        <v>108</v>
      </c>
      <c r="O2303" t="b">
        <v>1</v>
      </c>
      <c r="P2303" s="14" t="s">
        <v>8319</v>
      </c>
      <c r="Q2303" t="s">
        <v>8320</v>
      </c>
      <c r="R2303" s="12">
        <f>ROUND(E2303/D2303*100,0)</f>
        <v>100</v>
      </c>
      <c r="S2303">
        <f>IFERROR(ROUND(E2303/N2303,2),0)</f>
        <v>92.84</v>
      </c>
    </row>
    <row r="2304" spans="1:19" ht="43" hidden="1" x14ac:dyDescent="0.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 s="9">
        <f>(((I2304/60)/60/24)+DATE(1970,1,1))</f>
        <v>42648.827013888891</v>
      </c>
      <c r="K2304">
        <v>1473105054</v>
      </c>
      <c r="L2304" s="9">
        <f>(((K2304/60)/60/24)+DATE(1970,1,1))</f>
        <v>42618.827013888891</v>
      </c>
      <c r="M2304" t="b">
        <v>0</v>
      </c>
      <c r="N2304">
        <v>60</v>
      </c>
      <c r="O2304" t="b">
        <v>0</v>
      </c>
      <c r="P2304" s="14" t="s">
        <v>8319</v>
      </c>
      <c r="Q2304" t="s">
        <v>8320</v>
      </c>
      <c r="R2304" s="12">
        <f>ROUND(E2304/D2304*100,0)</f>
        <v>42</v>
      </c>
      <c r="S2304">
        <f>IFERROR(ROUND(E2304/N2304,2),0)</f>
        <v>105.03</v>
      </c>
    </row>
    <row r="2305" spans="1:19" ht="43" hidden="1" x14ac:dyDescent="0.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 s="9">
        <f>(((I2305/60)/60/24)+DATE(1970,1,1))</f>
        <v>41931.208333333336</v>
      </c>
      <c r="K2305">
        <v>1408986916</v>
      </c>
      <c r="L2305" s="9">
        <f>(((K2305/60)/60/24)+DATE(1970,1,1))</f>
        <v>41876.718935185185</v>
      </c>
      <c r="M2305" t="b">
        <v>0</v>
      </c>
      <c r="N2305">
        <v>31</v>
      </c>
      <c r="O2305" t="b">
        <v>0</v>
      </c>
      <c r="P2305" s="14" t="s">
        <v>8319</v>
      </c>
      <c r="Q2305" t="s">
        <v>8332</v>
      </c>
      <c r="R2305" s="12">
        <f>ROUND(E2305/D2305*100,0)</f>
        <v>42</v>
      </c>
      <c r="S2305">
        <f>IFERROR(ROUND(E2305/N2305,2),0)</f>
        <v>79.87</v>
      </c>
    </row>
    <row r="2306" spans="1:19" ht="43" hidden="1" x14ac:dyDescent="0.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 s="9">
        <f>(((I2306/60)/60/24)+DATE(1970,1,1))</f>
        <v>41634.996458333335</v>
      </c>
      <c r="K2306">
        <v>1385510094</v>
      </c>
      <c r="L2306" s="9">
        <f>(((K2306/60)/60/24)+DATE(1970,1,1))</f>
        <v>41604.996458333335</v>
      </c>
      <c r="M2306" t="b">
        <v>0</v>
      </c>
      <c r="N2306">
        <v>52</v>
      </c>
      <c r="O2306" t="b">
        <v>0</v>
      </c>
      <c r="P2306" s="14" t="s">
        <v>8325</v>
      </c>
      <c r="Q2306" t="s">
        <v>8347</v>
      </c>
      <c r="R2306" s="12">
        <f>ROUND(E2306/D2306*100,0)</f>
        <v>41</v>
      </c>
      <c r="S2306">
        <f>IFERROR(ROUND(E2306/N2306,2),0)</f>
        <v>31.85</v>
      </c>
    </row>
    <row r="2307" spans="1:19" ht="43" hidden="1" x14ac:dyDescent="0.5">
      <c r="A2307">
        <v>2821</v>
      </c>
      <c r="B2307" s="3" t="s">
        <v>2821</v>
      </c>
      <c r="C2307" s="3" t="s">
        <v>6931</v>
      </c>
      <c r="D2307" s="6">
        <v>1000</v>
      </c>
      <c r="E2307" s="8">
        <v>1000</v>
      </c>
      <c r="F2307" t="s">
        <v>8218</v>
      </c>
      <c r="G2307" t="s">
        <v>8224</v>
      </c>
      <c r="H2307" t="s">
        <v>8246</v>
      </c>
      <c r="I2307">
        <v>1411510135</v>
      </c>
      <c r="J2307" s="9">
        <f>(((I2307/60)/60/24)+DATE(1970,1,1))</f>
        <v>41905.922858796301</v>
      </c>
      <c r="K2307">
        <v>1408918135</v>
      </c>
      <c r="L2307" s="9">
        <f>(((K2307/60)/60/24)+DATE(1970,1,1))</f>
        <v>41875.922858796301</v>
      </c>
      <c r="M2307" t="b">
        <v>0</v>
      </c>
      <c r="N2307">
        <v>35</v>
      </c>
      <c r="O2307" t="b">
        <v>1</v>
      </c>
      <c r="P2307" s="14" t="s">
        <v>8319</v>
      </c>
      <c r="Q2307" t="s">
        <v>8320</v>
      </c>
      <c r="R2307" s="12">
        <f>ROUND(E2307/D2307*100,0)</f>
        <v>100</v>
      </c>
      <c r="S2307">
        <f>IFERROR(ROUND(E2307/N2307,2),0)</f>
        <v>28.57</v>
      </c>
    </row>
    <row r="2308" spans="1:19" ht="43" hidden="1" x14ac:dyDescent="0.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 s="9">
        <f>(((I2308/60)/60/24)+DATE(1970,1,1))</f>
        <v>42628.870520833334</v>
      </c>
      <c r="K2308">
        <v>1471812813</v>
      </c>
      <c r="L2308" s="9">
        <f>(((K2308/60)/60/24)+DATE(1970,1,1))</f>
        <v>42603.870520833334</v>
      </c>
      <c r="M2308" t="b">
        <v>0</v>
      </c>
      <c r="N2308">
        <v>7</v>
      </c>
      <c r="O2308" t="b">
        <v>0</v>
      </c>
      <c r="P2308" s="14" t="s">
        <v>8316</v>
      </c>
      <c r="Q2308" t="s">
        <v>8333</v>
      </c>
      <c r="R2308" s="12">
        <f>ROUND(E2308/D2308*100,0)</f>
        <v>41</v>
      </c>
      <c r="S2308">
        <f>IFERROR(ROUND(E2308/N2308,2),0)</f>
        <v>29.29</v>
      </c>
    </row>
    <row r="2309" spans="1:19" ht="43" hidden="1" x14ac:dyDescent="0.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 s="9">
        <f>(((I2309/60)/60/24)+DATE(1970,1,1))</f>
        <v>40391.166666666664</v>
      </c>
      <c r="K2309">
        <v>1273121283</v>
      </c>
      <c r="L2309" s="9">
        <f>(((K2309/60)/60/24)+DATE(1970,1,1))</f>
        <v>40304.20003472222</v>
      </c>
      <c r="M2309" t="b">
        <v>0</v>
      </c>
      <c r="N2309">
        <v>17</v>
      </c>
      <c r="O2309" t="b">
        <v>0</v>
      </c>
      <c r="P2309" s="14" t="s">
        <v>8316</v>
      </c>
      <c r="Q2309" t="s">
        <v>8333</v>
      </c>
      <c r="R2309" s="12">
        <f>ROUND(E2309/D2309*100,0)</f>
        <v>41</v>
      </c>
      <c r="S2309">
        <f>IFERROR(ROUND(E2309/N2309,2),0)</f>
        <v>143.82</v>
      </c>
    </row>
    <row r="2310" spans="1:19" ht="43" hidden="1" x14ac:dyDescent="0.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 s="9">
        <f>(((I2310/60)/60/24)+DATE(1970,1,1))</f>
        <v>41003.698784722219</v>
      </c>
      <c r="K2310">
        <v>1330969575</v>
      </c>
      <c r="L2310" s="9">
        <f>(((K2310/60)/60/24)+DATE(1970,1,1))</f>
        <v>40973.740451388891</v>
      </c>
      <c r="M2310" t="b">
        <v>0</v>
      </c>
      <c r="N2310">
        <v>7</v>
      </c>
      <c r="O2310" t="b">
        <v>0</v>
      </c>
      <c r="P2310" s="14" t="s">
        <v>8314</v>
      </c>
      <c r="Q2310" t="s">
        <v>8350</v>
      </c>
      <c r="R2310" s="12">
        <f>ROUND(E2310/D2310*100,0)</f>
        <v>41</v>
      </c>
      <c r="S2310">
        <f>IFERROR(ROUND(E2310/N2310,2),0)</f>
        <v>23.57</v>
      </c>
    </row>
    <row r="2311" spans="1:19" ht="28.7" hidden="1" x14ac:dyDescent="0.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 s="9">
        <f>(((I2311/60)/60/24)+DATE(1970,1,1))</f>
        <v>42468.771782407406</v>
      </c>
      <c r="K2311">
        <v>1457551882</v>
      </c>
      <c r="L2311" s="9">
        <f>(((K2311/60)/60/24)+DATE(1970,1,1))</f>
        <v>42438.813449074078</v>
      </c>
      <c r="M2311" t="b">
        <v>0</v>
      </c>
      <c r="N2311">
        <v>52</v>
      </c>
      <c r="O2311" t="b">
        <v>0</v>
      </c>
      <c r="P2311" s="14" t="s">
        <v>8325</v>
      </c>
      <c r="Q2311" t="s">
        <v>8357</v>
      </c>
      <c r="R2311" s="12">
        <f>ROUND(E2311/D2311*100,0)</f>
        <v>41</v>
      </c>
      <c r="S2311">
        <f>IFERROR(ROUND(E2311/N2311,2),0)</f>
        <v>47.77</v>
      </c>
    </row>
    <row r="2312" spans="1:19" ht="43" hidden="1" x14ac:dyDescent="0.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 s="9">
        <f>(((I2312/60)/60/24)+DATE(1970,1,1))</f>
        <v>42777.680902777778</v>
      </c>
      <c r="K2312">
        <v>1483806030</v>
      </c>
      <c r="L2312" s="9">
        <f>(((K2312/60)/60/24)+DATE(1970,1,1))</f>
        <v>42742.680902777778</v>
      </c>
      <c r="M2312" t="b">
        <v>1</v>
      </c>
      <c r="N2312">
        <v>96</v>
      </c>
      <c r="O2312" t="b">
        <v>0</v>
      </c>
      <c r="P2312" s="14" t="s">
        <v>8327</v>
      </c>
      <c r="Q2312" t="s">
        <v>8328</v>
      </c>
      <c r="R2312" s="12">
        <f>ROUND(E2312/D2312*100,0)</f>
        <v>41</v>
      </c>
      <c r="S2312">
        <f>IFERROR(ROUND(E2312/N2312,2),0)</f>
        <v>120.77</v>
      </c>
    </row>
    <row r="2313" spans="1:19" ht="43" hidden="1" x14ac:dyDescent="0.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 s="9">
        <f>(((I2313/60)/60/24)+DATE(1970,1,1))</f>
        <v>42023.110995370371</v>
      </c>
      <c r="K2313">
        <v>1418179190</v>
      </c>
      <c r="L2313" s="9">
        <f>(((K2313/60)/60/24)+DATE(1970,1,1))</f>
        <v>41983.110995370371</v>
      </c>
      <c r="M2313" t="b">
        <v>0</v>
      </c>
      <c r="N2313">
        <v>16</v>
      </c>
      <c r="O2313" t="b">
        <v>0</v>
      </c>
      <c r="P2313" s="14" t="s">
        <v>8330</v>
      </c>
      <c r="Q2313" t="s">
        <v>8358</v>
      </c>
      <c r="R2313" s="12">
        <f>ROUND(E2313/D2313*100,0)</f>
        <v>41</v>
      </c>
      <c r="S2313">
        <f>IFERROR(ROUND(E2313/N2313,2),0)</f>
        <v>84.06</v>
      </c>
    </row>
    <row r="2314" spans="1:19" ht="43" hidden="1" x14ac:dyDescent="0.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 s="9">
        <f>(((I2314/60)/60/24)+DATE(1970,1,1))</f>
        <v>41793.290972222225</v>
      </c>
      <c r="K2314">
        <v>1399474134</v>
      </c>
      <c r="L2314" s="9">
        <f>(((K2314/60)/60/24)+DATE(1970,1,1))</f>
        <v>41766.617291666669</v>
      </c>
      <c r="M2314" t="b">
        <v>1</v>
      </c>
      <c r="N2314">
        <v>50</v>
      </c>
      <c r="O2314" t="b">
        <v>0</v>
      </c>
      <c r="P2314" s="14" t="s">
        <v>8319</v>
      </c>
      <c r="Q2314" t="s">
        <v>8320</v>
      </c>
      <c r="R2314" s="12">
        <f>ROUND(E2314/D2314*100,0)</f>
        <v>41</v>
      </c>
      <c r="S2314">
        <f>IFERROR(ROUND(E2314/N2314,2),0)</f>
        <v>81.319999999999993</v>
      </c>
    </row>
    <row r="2315" spans="1:19" ht="28.7" hidden="1" x14ac:dyDescent="0.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 s="9">
        <f>(((I2315/60)/60/24)+DATE(1970,1,1))</f>
        <v>42087.00608796296</v>
      </c>
      <c r="K2315">
        <v>1425690526</v>
      </c>
      <c r="L2315" s="9">
        <f>(((K2315/60)/60/24)+DATE(1970,1,1))</f>
        <v>42070.047754629632</v>
      </c>
      <c r="M2315" t="b">
        <v>0</v>
      </c>
      <c r="N2315">
        <v>7</v>
      </c>
      <c r="O2315" t="b">
        <v>0</v>
      </c>
      <c r="P2315" s="14" t="s">
        <v>8322</v>
      </c>
      <c r="Q2315" t="s">
        <v>8351</v>
      </c>
      <c r="R2315" s="12">
        <f>ROUND(E2315/D2315*100,0)</f>
        <v>40</v>
      </c>
      <c r="S2315">
        <f>IFERROR(ROUND(E2315/N2315,2),0)</f>
        <v>25.71</v>
      </c>
    </row>
    <row r="2316" spans="1:19" ht="43" hidden="1" x14ac:dyDescent="0.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 s="9">
        <f>(((I2316/60)/60/24)+DATE(1970,1,1))</f>
        <v>42176.035405092596</v>
      </c>
      <c r="K2316">
        <v>1431391859</v>
      </c>
      <c r="L2316" s="9">
        <f>(((K2316/60)/60/24)+DATE(1970,1,1))</f>
        <v>42136.035405092596</v>
      </c>
      <c r="M2316" t="b">
        <v>0</v>
      </c>
      <c r="N2316">
        <v>5</v>
      </c>
      <c r="O2316" t="b">
        <v>0</v>
      </c>
      <c r="P2316" s="14" t="s">
        <v>8322</v>
      </c>
      <c r="Q2316" t="s">
        <v>8351</v>
      </c>
      <c r="R2316" s="12">
        <f>ROUND(E2316/D2316*100,0)</f>
        <v>40</v>
      </c>
      <c r="S2316">
        <f>IFERROR(ROUND(E2316/N2316,2),0)</f>
        <v>80.2</v>
      </c>
    </row>
    <row r="2317" spans="1:19" ht="43" hidden="1" x14ac:dyDescent="0.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 s="9">
        <f>(((I2317/60)/60/24)+DATE(1970,1,1))</f>
        <v>42431.935590277775</v>
      </c>
      <c r="K2317">
        <v>1451773635</v>
      </c>
      <c r="L2317" s="9">
        <f>(((K2317/60)/60/24)+DATE(1970,1,1))</f>
        <v>42371.935590277775</v>
      </c>
      <c r="M2317" t="b">
        <v>0</v>
      </c>
      <c r="N2317">
        <v>24</v>
      </c>
      <c r="O2317" t="b">
        <v>0</v>
      </c>
      <c r="P2317" s="14" t="s">
        <v>8316</v>
      </c>
      <c r="Q2317" t="s">
        <v>8333</v>
      </c>
      <c r="R2317" s="12">
        <f>ROUND(E2317/D2317*100,0)</f>
        <v>40</v>
      </c>
      <c r="S2317">
        <f>IFERROR(ROUND(E2317/N2317,2),0)</f>
        <v>83.38</v>
      </c>
    </row>
    <row r="2318" spans="1:19" ht="43" hidden="1" x14ac:dyDescent="0.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 s="9">
        <f>(((I2318/60)/60/24)+DATE(1970,1,1))</f>
        <v>42244.166666666672</v>
      </c>
      <c r="K2318">
        <v>1438549026</v>
      </c>
      <c r="L2318" s="9">
        <f>(((K2318/60)/60/24)+DATE(1970,1,1))</f>
        <v>42218.872986111113</v>
      </c>
      <c r="M2318" t="b">
        <v>0</v>
      </c>
      <c r="N2318">
        <v>72</v>
      </c>
      <c r="O2318" t="b">
        <v>0</v>
      </c>
      <c r="P2318" s="14" t="s">
        <v>8316</v>
      </c>
      <c r="Q2318" t="s">
        <v>8333</v>
      </c>
      <c r="R2318" s="12">
        <f>ROUND(E2318/D2318*100,0)</f>
        <v>40</v>
      </c>
      <c r="S2318">
        <f>IFERROR(ROUND(E2318/N2318,2),0)</f>
        <v>44.44</v>
      </c>
    </row>
    <row r="2319" spans="1:19" ht="28.7" hidden="1" x14ac:dyDescent="0.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 s="9">
        <f>(((I2319/60)/60/24)+DATE(1970,1,1))</f>
        <v>42692.655231481483</v>
      </c>
      <c r="K2319">
        <v>1476888212</v>
      </c>
      <c r="L2319" s="9">
        <f>(((K2319/60)/60/24)+DATE(1970,1,1))</f>
        <v>42662.613564814819</v>
      </c>
      <c r="M2319" t="b">
        <v>0</v>
      </c>
      <c r="N2319">
        <v>196</v>
      </c>
      <c r="O2319" t="b">
        <v>0</v>
      </c>
      <c r="P2319" s="14" t="s">
        <v>8312</v>
      </c>
      <c r="Q2319" t="s">
        <v>8318</v>
      </c>
      <c r="R2319" s="12">
        <f>ROUND(E2319/D2319*100,0)</f>
        <v>40</v>
      </c>
      <c r="S2319">
        <f>IFERROR(ROUND(E2319/N2319,2),0)</f>
        <v>99.86</v>
      </c>
    </row>
    <row r="2320" spans="1:19" ht="43" hidden="1" x14ac:dyDescent="0.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 s="9">
        <f>(((I2320/60)/60/24)+DATE(1970,1,1))</f>
        <v>42483.819687499999</v>
      </c>
      <c r="K2320">
        <v>1458848421</v>
      </c>
      <c r="L2320" s="9">
        <f>(((K2320/60)/60/24)+DATE(1970,1,1))</f>
        <v>42453.819687499999</v>
      </c>
      <c r="M2320" t="b">
        <v>0</v>
      </c>
      <c r="N2320">
        <v>39</v>
      </c>
      <c r="O2320" t="b">
        <v>0</v>
      </c>
      <c r="P2320" s="14" t="s">
        <v>8314</v>
      </c>
      <c r="Q2320" t="s">
        <v>8346</v>
      </c>
      <c r="R2320" s="12">
        <f>ROUND(E2320/D2320*100,0)</f>
        <v>40</v>
      </c>
      <c r="S2320">
        <f>IFERROR(ROUND(E2320/N2320,2),0)</f>
        <v>253.21</v>
      </c>
    </row>
    <row r="2321" spans="1:19" ht="43" hidden="1" x14ac:dyDescent="0.5">
      <c r="A2321">
        <v>2828</v>
      </c>
      <c r="B2321" s="3" t="s">
        <v>2828</v>
      </c>
      <c r="C2321" s="3" t="s">
        <v>6938</v>
      </c>
      <c r="D2321" s="6">
        <v>9500</v>
      </c>
      <c r="E2321" s="8">
        <v>9536</v>
      </c>
      <c r="F2321" t="s">
        <v>8218</v>
      </c>
      <c r="G2321" t="s">
        <v>8224</v>
      </c>
      <c r="H2321" t="s">
        <v>8246</v>
      </c>
      <c r="I2321">
        <v>1443826800</v>
      </c>
      <c r="J2321" s="9">
        <f>(((I2321/60)/60/24)+DATE(1970,1,1))</f>
        <v>42279.958333333328</v>
      </c>
      <c r="K2321">
        <v>1441606869</v>
      </c>
      <c r="L2321" s="9">
        <f>(((K2321/60)/60/24)+DATE(1970,1,1))</f>
        <v>42254.264687499999</v>
      </c>
      <c r="M2321" t="b">
        <v>0</v>
      </c>
      <c r="N2321">
        <v>97</v>
      </c>
      <c r="O2321" t="b">
        <v>1</v>
      </c>
      <c r="P2321" s="14" t="s">
        <v>8319</v>
      </c>
      <c r="Q2321" t="s">
        <v>8320</v>
      </c>
      <c r="R2321" s="12">
        <f>ROUND(E2321/D2321*100,0)</f>
        <v>100</v>
      </c>
      <c r="S2321">
        <f>IFERROR(ROUND(E2321/N2321,2),0)</f>
        <v>98.31</v>
      </c>
    </row>
    <row r="2322" spans="1:19" ht="28.7" hidden="1" x14ac:dyDescent="0.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 s="9">
        <f>(((I2322/60)/60/24)+DATE(1970,1,1))</f>
        <v>42314.041666666672</v>
      </c>
      <c r="K2322">
        <v>1443700648</v>
      </c>
      <c r="L2322" s="9">
        <f>(((K2322/60)/60/24)+DATE(1970,1,1))</f>
        <v>42278.498240740737</v>
      </c>
      <c r="M2322" t="b">
        <v>0</v>
      </c>
      <c r="N2322">
        <v>248</v>
      </c>
      <c r="O2322" t="b">
        <v>0</v>
      </c>
      <c r="P2322" s="14" t="s">
        <v>8312</v>
      </c>
      <c r="Q2322" t="s">
        <v>8318</v>
      </c>
      <c r="R2322" s="12">
        <f>ROUND(E2322/D2322*100,0)</f>
        <v>40</v>
      </c>
      <c r="S2322">
        <f>IFERROR(ROUND(E2322/N2322,2),0)</f>
        <v>162.91999999999999</v>
      </c>
    </row>
    <row r="2323" spans="1:19" ht="43" hidden="1" x14ac:dyDescent="0.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 s="9">
        <f>(((I2323/60)/60/24)+DATE(1970,1,1))</f>
        <v>42553.600810185191</v>
      </c>
      <c r="K2323">
        <v>1462285510</v>
      </c>
      <c r="L2323" s="9">
        <f>(((K2323/60)/60/24)+DATE(1970,1,1))</f>
        <v>42493.600810185191</v>
      </c>
      <c r="M2323" t="b">
        <v>1</v>
      </c>
      <c r="N2323">
        <v>152</v>
      </c>
      <c r="O2323" t="b">
        <v>0</v>
      </c>
      <c r="P2323" s="14" t="s">
        <v>8327</v>
      </c>
      <c r="Q2323" t="s">
        <v>8328</v>
      </c>
      <c r="R2323" s="12">
        <f>ROUND(E2323/D2323*100,0)</f>
        <v>40</v>
      </c>
      <c r="S2323">
        <f>IFERROR(ROUND(E2323/N2323,2),0)</f>
        <v>78.44</v>
      </c>
    </row>
    <row r="2324" spans="1:19" ht="43" hidden="1" x14ac:dyDescent="0.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 s="9">
        <f>(((I2324/60)/60/24)+DATE(1970,1,1))</f>
        <v>42035.142361111109</v>
      </c>
      <c r="K2324">
        <v>1419954240</v>
      </c>
      <c r="L2324" s="9">
        <f>(((K2324/60)/60/24)+DATE(1970,1,1))</f>
        <v>42003.655555555553</v>
      </c>
      <c r="M2324" t="b">
        <v>1</v>
      </c>
      <c r="N2324">
        <v>33</v>
      </c>
      <c r="O2324" t="b">
        <v>0</v>
      </c>
      <c r="P2324" s="14" t="s">
        <v>8327</v>
      </c>
      <c r="Q2324" t="s">
        <v>8328</v>
      </c>
      <c r="R2324" s="12">
        <f>ROUND(E2324/D2324*100,0)</f>
        <v>40</v>
      </c>
      <c r="S2324">
        <f>IFERROR(ROUND(E2324/N2324,2),0)</f>
        <v>60.24</v>
      </c>
    </row>
    <row r="2325" spans="1:19" hidden="1" x14ac:dyDescent="0.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 s="9">
        <f>(((I2325/60)/60/24)+DATE(1970,1,1))</f>
        <v>42054.888692129629</v>
      </c>
      <c r="K2325">
        <v>1421788783</v>
      </c>
      <c r="L2325" s="9">
        <f>(((K2325/60)/60/24)+DATE(1970,1,1))</f>
        <v>42024.888692129629</v>
      </c>
      <c r="M2325" t="b">
        <v>0</v>
      </c>
      <c r="N2325">
        <v>17</v>
      </c>
      <c r="O2325" t="b">
        <v>0</v>
      </c>
      <c r="P2325" s="14" t="s">
        <v>8322</v>
      </c>
      <c r="Q2325" t="s">
        <v>8349</v>
      </c>
      <c r="R2325" s="12">
        <f>ROUND(E2325/D2325*100,0)</f>
        <v>39</v>
      </c>
      <c r="S2325">
        <f>IFERROR(ROUND(E2325/N2325,2),0)</f>
        <v>393.59</v>
      </c>
    </row>
    <row r="2326" spans="1:19" ht="43" hidden="1" x14ac:dyDescent="0.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 s="9">
        <f>(((I2326/60)/60/24)+DATE(1970,1,1))</f>
        <v>42018.166666666672</v>
      </c>
      <c r="K2326">
        <v>1418315852</v>
      </c>
      <c r="L2326" s="9">
        <f>(((K2326/60)/60/24)+DATE(1970,1,1))</f>
        <v>41984.692731481482</v>
      </c>
      <c r="M2326" t="b">
        <v>0</v>
      </c>
      <c r="N2326">
        <v>15</v>
      </c>
      <c r="O2326" t="b">
        <v>0</v>
      </c>
      <c r="P2326" s="14" t="s">
        <v>8312</v>
      </c>
      <c r="Q2326" t="s">
        <v>8318</v>
      </c>
      <c r="R2326" s="12">
        <f>ROUND(E2326/D2326*100,0)</f>
        <v>39</v>
      </c>
      <c r="S2326">
        <f>IFERROR(ROUND(E2326/N2326,2),0)</f>
        <v>788.53</v>
      </c>
    </row>
    <row r="2327" spans="1:19" ht="43" hidden="1" x14ac:dyDescent="0.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 s="9">
        <f>(((I2327/60)/60/24)+DATE(1970,1,1))</f>
        <v>42526.981597222228</v>
      </c>
      <c r="K2327">
        <v>1462577610</v>
      </c>
      <c r="L2327" s="9">
        <f>(((K2327/60)/60/24)+DATE(1970,1,1))</f>
        <v>42496.981597222228</v>
      </c>
      <c r="M2327" t="b">
        <v>0</v>
      </c>
      <c r="N2327">
        <v>53</v>
      </c>
      <c r="O2327" t="b">
        <v>0</v>
      </c>
      <c r="P2327" s="14" t="s">
        <v>8316</v>
      </c>
      <c r="Q2327" t="s">
        <v>8333</v>
      </c>
      <c r="R2327" s="12">
        <f>ROUND(E2327/D2327*100,0)</f>
        <v>39</v>
      </c>
      <c r="S2327">
        <f>IFERROR(ROUND(E2327/N2327,2),0)</f>
        <v>147.81</v>
      </c>
    </row>
    <row r="2328" spans="1:19" ht="43" hidden="1" x14ac:dyDescent="0.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 s="9">
        <f>(((I2328/60)/60/24)+DATE(1970,1,1))</f>
        <v>42023.174363425926</v>
      </c>
      <c r="K2328">
        <v>1419048665</v>
      </c>
      <c r="L2328" s="9">
        <f>(((K2328/60)/60/24)+DATE(1970,1,1))</f>
        <v>41993.174363425926</v>
      </c>
      <c r="M2328" t="b">
        <v>0</v>
      </c>
      <c r="N2328">
        <v>171</v>
      </c>
      <c r="O2328" t="b">
        <v>0</v>
      </c>
      <c r="P2328" s="14" t="s">
        <v>8312</v>
      </c>
      <c r="Q2328" t="s">
        <v>8318</v>
      </c>
      <c r="R2328" s="12">
        <f>ROUND(E2328/D2328*100,0)</f>
        <v>39</v>
      </c>
      <c r="S2328">
        <f>IFERROR(ROUND(E2328/N2328,2),0)</f>
        <v>113.63</v>
      </c>
    </row>
    <row r="2329" spans="1:19" ht="43" hidden="1" x14ac:dyDescent="0.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 s="9">
        <f>(((I2329/60)/60/24)+DATE(1970,1,1))</f>
        <v>41604.271516203706</v>
      </c>
      <c r="K2329">
        <v>1382679059</v>
      </c>
      <c r="L2329" s="9">
        <f>(((K2329/60)/60/24)+DATE(1970,1,1))</f>
        <v>41572.229849537034</v>
      </c>
      <c r="M2329" t="b">
        <v>0</v>
      </c>
      <c r="N2329">
        <v>21</v>
      </c>
      <c r="O2329" t="b">
        <v>0</v>
      </c>
      <c r="P2329" s="14" t="s">
        <v>8314</v>
      </c>
      <c r="Q2329" t="s">
        <v>8350</v>
      </c>
      <c r="R2329" s="12">
        <f>ROUND(E2329/D2329*100,0)</f>
        <v>39</v>
      </c>
      <c r="S2329">
        <f>IFERROR(ROUND(E2329/N2329,2),0)</f>
        <v>40.479999999999997</v>
      </c>
    </row>
    <row r="2330" spans="1:19" ht="43" hidden="1" x14ac:dyDescent="0.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 s="9">
        <f>(((I2330/60)/60/24)+DATE(1970,1,1))</f>
        <v>42657.666666666672</v>
      </c>
      <c r="K2330">
        <v>1473922541</v>
      </c>
      <c r="L2330" s="9">
        <f>(((K2330/60)/60/24)+DATE(1970,1,1))</f>
        <v>42628.288668981477</v>
      </c>
      <c r="M2330" t="b">
        <v>1</v>
      </c>
      <c r="N2330">
        <v>81</v>
      </c>
      <c r="O2330" t="b">
        <v>0</v>
      </c>
      <c r="P2330" s="14" t="s">
        <v>8327</v>
      </c>
      <c r="Q2330" t="s">
        <v>8328</v>
      </c>
      <c r="R2330" s="12">
        <f>ROUND(E2330/D2330*100,0)</f>
        <v>39</v>
      </c>
      <c r="S2330">
        <f>IFERROR(ROUND(E2330/N2330,2),0)</f>
        <v>133.9</v>
      </c>
    </row>
    <row r="2331" spans="1:19" ht="43" hidden="1" x14ac:dyDescent="0.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 s="9">
        <f>(((I2331/60)/60/24)+DATE(1970,1,1))</f>
        <v>42308.947916666672</v>
      </c>
      <c r="K2331">
        <v>1442531217</v>
      </c>
      <c r="L2331" s="9">
        <f>(((K2331/60)/60/24)+DATE(1970,1,1))</f>
        <v>42264.963159722218</v>
      </c>
      <c r="M2331" t="b">
        <v>0</v>
      </c>
      <c r="N2331">
        <v>285</v>
      </c>
      <c r="O2331" t="b">
        <v>0</v>
      </c>
      <c r="P2331" s="14" t="s">
        <v>8312</v>
      </c>
      <c r="Q2331" t="s">
        <v>8352</v>
      </c>
      <c r="R2331" s="12">
        <f>ROUND(E2331/D2331*100,0)</f>
        <v>39</v>
      </c>
      <c r="S2331">
        <f>IFERROR(ROUND(E2331/N2331,2),0)</f>
        <v>117.49</v>
      </c>
    </row>
    <row r="2332" spans="1:19" ht="43" hidden="1" x14ac:dyDescent="0.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 s="9">
        <f>(((I2332/60)/60/24)+DATE(1970,1,1))</f>
        <v>42829.21876157407</v>
      </c>
      <c r="K2332">
        <v>1488694501</v>
      </c>
      <c r="L2332" s="9">
        <f>(((K2332/60)/60/24)+DATE(1970,1,1))</f>
        <v>42799.260428240741</v>
      </c>
      <c r="M2332" t="b">
        <v>0</v>
      </c>
      <c r="N2332">
        <v>64</v>
      </c>
      <c r="O2332" t="b">
        <v>0</v>
      </c>
      <c r="P2332" s="14" t="s">
        <v>8330</v>
      </c>
      <c r="Q2332" t="s">
        <v>8331</v>
      </c>
      <c r="R2332" s="12">
        <f>ROUND(E2332/D2332*100,0)</f>
        <v>39</v>
      </c>
      <c r="S2332">
        <f>IFERROR(ROUND(E2332/N2332,2),0)</f>
        <v>64.53</v>
      </c>
    </row>
    <row r="2333" spans="1:19" ht="43" hidden="1" x14ac:dyDescent="0.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 s="9">
        <f>(((I2333/60)/60/24)+DATE(1970,1,1))</f>
        <v>42270.840289351851</v>
      </c>
      <c r="K2333">
        <v>1440447001</v>
      </c>
      <c r="L2333" s="9">
        <f>(((K2333/60)/60/24)+DATE(1970,1,1))</f>
        <v>42240.840289351851</v>
      </c>
      <c r="M2333" t="b">
        <v>0</v>
      </c>
      <c r="N2333">
        <v>14</v>
      </c>
      <c r="O2333" t="b">
        <v>0</v>
      </c>
      <c r="P2333" s="14" t="s">
        <v>8330</v>
      </c>
      <c r="Q2333" t="s">
        <v>8358</v>
      </c>
      <c r="R2333" s="12">
        <f>ROUND(E2333/D2333*100,0)</f>
        <v>39</v>
      </c>
      <c r="S2333">
        <f>IFERROR(ROUND(E2333/N2333,2),0)</f>
        <v>83.57</v>
      </c>
    </row>
    <row r="2334" spans="1:19" ht="43" hidden="1" x14ac:dyDescent="0.5">
      <c r="A2334">
        <v>3185</v>
      </c>
      <c r="B2334" s="3" t="s">
        <v>3185</v>
      </c>
      <c r="C2334" s="3" t="s">
        <v>7295</v>
      </c>
      <c r="D2334" s="6">
        <v>1000</v>
      </c>
      <c r="E2334" s="8">
        <v>1000</v>
      </c>
      <c r="F2334" t="s">
        <v>8218</v>
      </c>
      <c r="G2334" t="s">
        <v>8224</v>
      </c>
      <c r="H2334" t="s">
        <v>8246</v>
      </c>
      <c r="I2334">
        <v>1405553241</v>
      </c>
      <c r="J2334" s="9">
        <f>(((I2334/60)/60/24)+DATE(1970,1,1))</f>
        <v>41836.977326388893</v>
      </c>
      <c r="K2334">
        <v>1404948441</v>
      </c>
      <c r="L2334" s="9">
        <f>(((K2334/60)/60/24)+DATE(1970,1,1))</f>
        <v>41829.977326388893</v>
      </c>
      <c r="M2334" t="b">
        <v>1</v>
      </c>
      <c r="N2334">
        <v>24</v>
      </c>
      <c r="O2334" t="b">
        <v>1</v>
      </c>
      <c r="P2334" s="14" t="s">
        <v>8319</v>
      </c>
      <c r="Q2334" t="s">
        <v>8320</v>
      </c>
      <c r="R2334" s="12">
        <f>ROUND(E2334/D2334*100,0)</f>
        <v>100</v>
      </c>
      <c r="S2334">
        <f>IFERROR(ROUND(E2334/N2334,2),0)</f>
        <v>41.67</v>
      </c>
    </row>
    <row r="2335" spans="1:19" ht="57.35" hidden="1" x14ac:dyDescent="0.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 s="9">
        <f>(((I2335/60)/60/24)+DATE(1970,1,1))</f>
        <v>40354.897222222222</v>
      </c>
      <c r="K2335">
        <v>1273874306</v>
      </c>
      <c r="L2335" s="9">
        <f>(((K2335/60)/60/24)+DATE(1970,1,1))</f>
        <v>40312.915578703702</v>
      </c>
      <c r="M2335" t="b">
        <v>0</v>
      </c>
      <c r="N2335">
        <v>5</v>
      </c>
      <c r="O2335" t="b">
        <v>0</v>
      </c>
      <c r="P2335" s="14" t="s">
        <v>8316</v>
      </c>
      <c r="Q2335" t="s">
        <v>8348</v>
      </c>
      <c r="R2335" s="12">
        <f>ROUND(E2335/D2335*100,0)</f>
        <v>38</v>
      </c>
      <c r="S2335">
        <f>IFERROR(ROUND(E2335/N2335,2),0)</f>
        <v>69</v>
      </c>
    </row>
    <row r="2336" spans="1:19" hidden="1" x14ac:dyDescent="0.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 s="9">
        <f>(((I2336/60)/60/24)+DATE(1970,1,1))</f>
        <v>42525.653611111105</v>
      </c>
      <c r="K2336">
        <v>1461166872</v>
      </c>
      <c r="L2336" s="9">
        <f>(((K2336/60)/60/24)+DATE(1970,1,1))</f>
        <v>42480.653611111105</v>
      </c>
      <c r="M2336" t="b">
        <v>0</v>
      </c>
      <c r="N2336">
        <v>121</v>
      </c>
      <c r="O2336" t="b">
        <v>0</v>
      </c>
      <c r="P2336" s="14" t="s">
        <v>8312</v>
      </c>
      <c r="Q2336" t="s">
        <v>8318</v>
      </c>
      <c r="R2336" s="12">
        <f>ROUND(E2336/D2336*100,0)</f>
        <v>38</v>
      </c>
      <c r="S2336">
        <f>IFERROR(ROUND(E2336/N2336,2),0)</f>
        <v>158.63999999999999</v>
      </c>
    </row>
    <row r="2337" spans="1:19" ht="43" hidden="1" x14ac:dyDescent="0.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 s="9">
        <f>(((I2337/60)/60/24)+DATE(1970,1,1))</f>
        <v>42032.817488425921</v>
      </c>
      <c r="K2337">
        <v>1419881831</v>
      </c>
      <c r="L2337" s="9">
        <f>(((K2337/60)/60/24)+DATE(1970,1,1))</f>
        <v>42002.817488425921</v>
      </c>
      <c r="M2337" t="b">
        <v>0</v>
      </c>
      <c r="N2337">
        <v>8</v>
      </c>
      <c r="O2337" t="b">
        <v>0</v>
      </c>
      <c r="P2337" s="14" t="s">
        <v>8319</v>
      </c>
      <c r="Q2337" t="s">
        <v>8320</v>
      </c>
      <c r="R2337" s="12">
        <f>ROUND(E2337/D2337*100,0)</f>
        <v>38</v>
      </c>
      <c r="S2337">
        <f>IFERROR(ROUND(E2337/N2337,2),0)</f>
        <v>119.13</v>
      </c>
    </row>
    <row r="2338" spans="1:19" ht="43" hidden="1" x14ac:dyDescent="0.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 s="9">
        <f>(((I2338/60)/60/24)+DATE(1970,1,1))</f>
        <v>41880.863252314812</v>
      </c>
      <c r="K2338">
        <v>1406752985</v>
      </c>
      <c r="L2338" s="9">
        <f>(((K2338/60)/60/24)+DATE(1970,1,1))</f>
        <v>41850.863252314812</v>
      </c>
      <c r="M2338" t="b">
        <v>0</v>
      </c>
      <c r="N2338">
        <v>14</v>
      </c>
      <c r="O2338" t="b">
        <v>0</v>
      </c>
      <c r="P2338" s="14" t="s">
        <v>8319</v>
      </c>
      <c r="Q2338" t="s">
        <v>8320</v>
      </c>
      <c r="R2338" s="12">
        <f>ROUND(E2338/D2338*100,0)</f>
        <v>38</v>
      </c>
      <c r="S2338">
        <f>IFERROR(ROUND(E2338/N2338,2),0)</f>
        <v>81.569999999999993</v>
      </c>
    </row>
    <row r="2339" spans="1:19" ht="43" hidden="1" x14ac:dyDescent="0.5">
      <c r="A2339">
        <v>3213</v>
      </c>
      <c r="B2339" s="3" t="s">
        <v>3213</v>
      </c>
      <c r="C2339" s="3" t="s">
        <v>7323</v>
      </c>
      <c r="D2339" s="6">
        <v>6000</v>
      </c>
      <c r="E2339" s="8">
        <v>6007</v>
      </c>
      <c r="F2339" t="s">
        <v>8218</v>
      </c>
      <c r="G2339" t="s">
        <v>8224</v>
      </c>
      <c r="H2339" t="s">
        <v>8246</v>
      </c>
      <c r="I2339">
        <v>1437934759</v>
      </c>
      <c r="J2339" s="9">
        <f>(((I2339/60)/60/24)+DATE(1970,1,1))</f>
        <v>42211.763414351852</v>
      </c>
      <c r="K2339">
        <v>1434478759</v>
      </c>
      <c r="L2339" s="9">
        <f>(((K2339/60)/60/24)+DATE(1970,1,1))</f>
        <v>42171.763414351852</v>
      </c>
      <c r="M2339" t="b">
        <v>1</v>
      </c>
      <c r="N2339">
        <v>47</v>
      </c>
      <c r="O2339" t="b">
        <v>1</v>
      </c>
      <c r="P2339" s="14" t="s">
        <v>8319</v>
      </c>
      <c r="Q2339" t="s">
        <v>8320</v>
      </c>
      <c r="R2339" s="12">
        <f>ROUND(E2339/D2339*100,0)</f>
        <v>100</v>
      </c>
      <c r="S2339">
        <f>IFERROR(ROUND(E2339/N2339,2),0)</f>
        <v>127.81</v>
      </c>
    </row>
    <row r="2340" spans="1:19" ht="43" hidden="1" x14ac:dyDescent="0.5">
      <c r="A2340">
        <v>3216</v>
      </c>
      <c r="B2340" s="3" t="s">
        <v>3216</v>
      </c>
      <c r="C2340" s="3" t="s">
        <v>7326</v>
      </c>
      <c r="D2340" s="6">
        <v>2000</v>
      </c>
      <c r="E2340" s="8">
        <v>2001</v>
      </c>
      <c r="F2340" t="s">
        <v>8218</v>
      </c>
      <c r="G2340" t="s">
        <v>8224</v>
      </c>
      <c r="H2340" t="s">
        <v>8246</v>
      </c>
      <c r="I2340">
        <v>1436625000</v>
      </c>
      <c r="J2340" s="9">
        <f>(((I2340/60)/60/24)+DATE(1970,1,1))</f>
        <v>42196.604166666672</v>
      </c>
      <c r="K2340">
        <v>1433934371</v>
      </c>
      <c r="L2340" s="9">
        <f>(((K2340/60)/60/24)+DATE(1970,1,1))</f>
        <v>42165.462627314817</v>
      </c>
      <c r="M2340" t="b">
        <v>1</v>
      </c>
      <c r="N2340">
        <v>35</v>
      </c>
      <c r="O2340" t="b">
        <v>1</v>
      </c>
      <c r="P2340" s="14" t="s">
        <v>8319</v>
      </c>
      <c r="Q2340" t="s">
        <v>8320</v>
      </c>
      <c r="R2340" s="12">
        <f>ROUND(E2340/D2340*100,0)</f>
        <v>100</v>
      </c>
      <c r="S2340">
        <f>IFERROR(ROUND(E2340/N2340,2),0)</f>
        <v>57.17</v>
      </c>
    </row>
    <row r="2341" spans="1:19" ht="43" hidden="1" x14ac:dyDescent="0.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 s="9">
        <f>(((I2341/60)/60/24)+DATE(1970,1,1))</f>
        <v>42104.208333333328</v>
      </c>
      <c r="K2341">
        <v>1426050982</v>
      </c>
      <c r="L2341" s="9">
        <f>(((K2341/60)/60/24)+DATE(1970,1,1))</f>
        <v>42074.219699074078</v>
      </c>
      <c r="M2341" t="b">
        <v>0</v>
      </c>
      <c r="N2341">
        <v>4</v>
      </c>
      <c r="O2341" t="b">
        <v>0</v>
      </c>
      <c r="P2341" s="14" t="s">
        <v>8319</v>
      </c>
      <c r="Q2341" t="s">
        <v>8320</v>
      </c>
      <c r="R2341" s="12">
        <f>ROUND(E2341/D2341*100,0)</f>
        <v>38</v>
      </c>
      <c r="S2341">
        <f>IFERROR(ROUND(E2341/N2341,2),0)</f>
        <v>56.25</v>
      </c>
    </row>
    <row r="2342" spans="1:19" ht="57.35" hidden="1" x14ac:dyDescent="0.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 s="9">
        <f>(((I2342/60)/60/24)+DATE(1970,1,1))</f>
        <v>41925.878657407404</v>
      </c>
      <c r="K2342">
        <v>1408050316</v>
      </c>
      <c r="L2342" s="9">
        <f>(((K2342/60)/60/24)+DATE(1970,1,1))</f>
        <v>41865.878657407404</v>
      </c>
      <c r="M2342" t="b">
        <v>0</v>
      </c>
      <c r="N2342">
        <v>13</v>
      </c>
      <c r="O2342" t="b">
        <v>0</v>
      </c>
      <c r="P2342" s="14" t="s">
        <v>8319</v>
      </c>
      <c r="Q2342" t="s">
        <v>8320</v>
      </c>
      <c r="R2342" s="12">
        <f>ROUND(E2342/D2342*100,0)</f>
        <v>38</v>
      </c>
      <c r="S2342">
        <f>IFERROR(ROUND(E2342/N2342,2),0)</f>
        <v>86.62</v>
      </c>
    </row>
    <row r="2343" spans="1:19" ht="43" hidden="1" x14ac:dyDescent="0.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 s="9">
        <f>(((I2343/60)/60/24)+DATE(1970,1,1))</f>
        <v>41931.684861111113</v>
      </c>
      <c r="K2343">
        <v>1411143972</v>
      </c>
      <c r="L2343" s="9">
        <f>(((K2343/60)/60/24)+DATE(1970,1,1))</f>
        <v>41901.684861111113</v>
      </c>
      <c r="M2343" t="b">
        <v>0</v>
      </c>
      <c r="N2343">
        <v>22</v>
      </c>
      <c r="O2343" t="b">
        <v>0</v>
      </c>
      <c r="P2343" s="14" t="s">
        <v>8312</v>
      </c>
      <c r="Q2343" t="s">
        <v>8359</v>
      </c>
      <c r="R2343" s="12">
        <f>ROUND(E2343/D2343*100,0)</f>
        <v>37</v>
      </c>
      <c r="S2343">
        <f>IFERROR(ROUND(E2343/N2343,2),0)</f>
        <v>64.36</v>
      </c>
    </row>
    <row r="2344" spans="1:19" ht="43" hidden="1" x14ac:dyDescent="0.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 s="9">
        <f>(((I2344/60)/60/24)+DATE(1970,1,1))</f>
        <v>40691.099097222221</v>
      </c>
      <c r="K2344">
        <v>1302661362</v>
      </c>
      <c r="L2344" s="9">
        <f>(((K2344/60)/60/24)+DATE(1970,1,1))</f>
        <v>40646.099097222221</v>
      </c>
      <c r="M2344" t="b">
        <v>0</v>
      </c>
      <c r="N2344">
        <v>8</v>
      </c>
      <c r="O2344" t="b">
        <v>0</v>
      </c>
      <c r="P2344" s="14" t="s">
        <v>8316</v>
      </c>
      <c r="Q2344" t="s">
        <v>8333</v>
      </c>
      <c r="R2344" s="12">
        <f>ROUND(E2344/D2344*100,0)</f>
        <v>37</v>
      </c>
      <c r="S2344">
        <f>IFERROR(ROUND(E2344/N2344,2),0)</f>
        <v>35</v>
      </c>
    </row>
    <row r="2345" spans="1:19" ht="43" hidden="1" x14ac:dyDescent="0.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 s="9">
        <f>(((I2345/60)/60/24)+DATE(1970,1,1))</f>
        <v>42182.768819444449</v>
      </c>
      <c r="K2345">
        <v>1431973626</v>
      </c>
      <c r="L2345" s="9">
        <f>(((K2345/60)/60/24)+DATE(1970,1,1))</f>
        <v>42142.768819444449</v>
      </c>
      <c r="M2345" t="b">
        <v>0</v>
      </c>
      <c r="N2345">
        <v>14</v>
      </c>
      <c r="O2345" t="b">
        <v>0</v>
      </c>
      <c r="P2345" s="14" t="s">
        <v>8319</v>
      </c>
      <c r="Q2345" t="s">
        <v>8320</v>
      </c>
      <c r="R2345" s="12">
        <f>ROUND(E2345/D2345*100,0)</f>
        <v>37</v>
      </c>
      <c r="S2345">
        <f>IFERROR(ROUND(E2345/N2345,2),0)</f>
        <v>46.93</v>
      </c>
    </row>
    <row r="2346" spans="1:19" ht="43" hidden="1" x14ac:dyDescent="0.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 s="9">
        <f>(((I2346/60)/60/24)+DATE(1970,1,1))</f>
        <v>41969.853900462964</v>
      </c>
      <c r="K2346">
        <v>1414438177</v>
      </c>
      <c r="L2346" s="9">
        <f>(((K2346/60)/60/24)+DATE(1970,1,1))</f>
        <v>41939.8122337963</v>
      </c>
      <c r="M2346" t="b">
        <v>0</v>
      </c>
      <c r="N2346">
        <v>36</v>
      </c>
      <c r="O2346" t="b">
        <v>0</v>
      </c>
      <c r="P2346" s="14" t="s">
        <v>8319</v>
      </c>
      <c r="Q2346" t="s">
        <v>8320</v>
      </c>
      <c r="R2346" s="12">
        <f>ROUND(E2346/D2346*100,0)</f>
        <v>37</v>
      </c>
      <c r="S2346">
        <f>IFERROR(ROUND(E2346/N2346,2),0)</f>
        <v>83.14</v>
      </c>
    </row>
    <row r="2347" spans="1:19" ht="28.7" hidden="1" x14ac:dyDescent="0.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 s="9">
        <f>(((I2347/60)/60/24)+DATE(1970,1,1))</f>
        <v>41933.882951388885</v>
      </c>
      <c r="K2347">
        <v>1411333887</v>
      </c>
      <c r="L2347" s="9">
        <f>(((K2347/60)/60/24)+DATE(1970,1,1))</f>
        <v>41903.882951388885</v>
      </c>
      <c r="M2347" t="b">
        <v>0</v>
      </c>
      <c r="N2347">
        <v>25</v>
      </c>
      <c r="O2347" t="b">
        <v>0</v>
      </c>
      <c r="P2347" s="14" t="s">
        <v>8319</v>
      </c>
      <c r="Q2347" t="s">
        <v>8320</v>
      </c>
      <c r="R2347" s="12">
        <f>ROUND(E2347/D2347*100,0)</f>
        <v>37</v>
      </c>
      <c r="S2347">
        <f>IFERROR(ROUND(E2347/N2347,2),0)</f>
        <v>147.4</v>
      </c>
    </row>
    <row r="2348" spans="1:19" ht="43" hidden="1" x14ac:dyDescent="0.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 s="9">
        <f>(((I2348/60)/60/24)+DATE(1970,1,1))</f>
        <v>41934.207638888889</v>
      </c>
      <c r="K2348">
        <v>1410141900</v>
      </c>
      <c r="L2348" s="9">
        <f>(((K2348/60)/60/24)+DATE(1970,1,1))</f>
        <v>41890.086805555555</v>
      </c>
      <c r="M2348" t="b">
        <v>0</v>
      </c>
      <c r="N2348">
        <v>8</v>
      </c>
      <c r="O2348" t="b">
        <v>0</v>
      </c>
      <c r="P2348" s="14" t="s">
        <v>8319</v>
      </c>
      <c r="Q2348" t="s">
        <v>8320</v>
      </c>
      <c r="R2348" s="12">
        <f>ROUND(E2348/D2348*100,0)</f>
        <v>37</v>
      </c>
      <c r="S2348">
        <f>IFERROR(ROUND(E2348/N2348,2),0)</f>
        <v>91.25</v>
      </c>
    </row>
    <row r="2349" spans="1:19" ht="43" hidden="1" x14ac:dyDescent="0.5">
      <c r="A2349">
        <v>3234</v>
      </c>
      <c r="B2349" s="3" t="s">
        <v>3234</v>
      </c>
      <c r="C2349" s="3" t="s">
        <v>7344</v>
      </c>
      <c r="D2349" s="6">
        <v>4000</v>
      </c>
      <c r="E2349" s="8">
        <v>4015.71</v>
      </c>
      <c r="F2349" t="s">
        <v>8218</v>
      </c>
      <c r="G2349" t="s">
        <v>8224</v>
      </c>
      <c r="H2349" t="s">
        <v>8246</v>
      </c>
      <c r="I2349">
        <v>1485991860</v>
      </c>
      <c r="J2349" s="9">
        <f>(((I2349/60)/60/24)+DATE(1970,1,1))</f>
        <v>42767.979861111111</v>
      </c>
      <c r="K2349">
        <v>1483124208</v>
      </c>
      <c r="L2349" s="9">
        <f>(((K2349/60)/60/24)+DATE(1970,1,1))</f>
        <v>42734.789444444439</v>
      </c>
      <c r="M2349" t="b">
        <v>0</v>
      </c>
      <c r="N2349">
        <v>115</v>
      </c>
      <c r="O2349" t="b">
        <v>1</v>
      </c>
      <c r="P2349" s="14" t="s">
        <v>8319</v>
      </c>
      <c r="Q2349" t="s">
        <v>8320</v>
      </c>
      <c r="R2349" s="12">
        <f>ROUND(E2349/D2349*100,0)</f>
        <v>100</v>
      </c>
      <c r="S2349">
        <f>IFERROR(ROUND(E2349/N2349,2),0)</f>
        <v>34.92</v>
      </c>
    </row>
    <row r="2350" spans="1:19" ht="43" hidden="1" x14ac:dyDescent="0.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 s="9">
        <f>(((I2350/60)/60/24)+DATE(1970,1,1))</f>
        <v>41931.542638888888</v>
      </c>
      <c r="K2350">
        <v>1411131684</v>
      </c>
      <c r="L2350" s="9">
        <f>(((K2350/60)/60/24)+DATE(1970,1,1))</f>
        <v>41901.542638888888</v>
      </c>
      <c r="M2350" t="b">
        <v>0</v>
      </c>
      <c r="N2350">
        <v>44</v>
      </c>
      <c r="O2350" t="b">
        <v>0</v>
      </c>
      <c r="P2350" s="14" t="s">
        <v>8325</v>
      </c>
      <c r="Q2350" t="s">
        <v>8347</v>
      </c>
      <c r="R2350" s="12">
        <f>ROUND(E2350/D2350*100,0)</f>
        <v>36</v>
      </c>
      <c r="S2350">
        <f>IFERROR(ROUND(E2350/N2350,2),0)</f>
        <v>57.3</v>
      </c>
    </row>
    <row r="2351" spans="1:19" ht="43" hidden="1" x14ac:dyDescent="0.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 s="9">
        <f>(((I2351/60)/60/24)+DATE(1970,1,1))</f>
        <v>42023.354166666672</v>
      </c>
      <c r="K2351">
        <v>1416507211</v>
      </c>
      <c r="L2351" s="9">
        <f>(((K2351/60)/60/24)+DATE(1970,1,1))</f>
        <v>41963.759386574078</v>
      </c>
      <c r="M2351" t="b">
        <v>0</v>
      </c>
      <c r="N2351">
        <v>312</v>
      </c>
      <c r="O2351" t="b">
        <v>0</v>
      </c>
      <c r="P2351" s="14" t="s">
        <v>8314</v>
      </c>
      <c r="Q2351" t="s">
        <v>8350</v>
      </c>
      <c r="R2351" s="12">
        <f>ROUND(E2351/D2351*100,0)</f>
        <v>36</v>
      </c>
      <c r="S2351">
        <f>IFERROR(ROUND(E2351/N2351,2),0)</f>
        <v>100.23</v>
      </c>
    </row>
    <row r="2352" spans="1:19" ht="43" hidden="1" x14ac:dyDescent="0.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 s="9">
        <f>(((I2352/60)/60/24)+DATE(1970,1,1))</f>
        <v>42615.691898148143</v>
      </c>
      <c r="K2352">
        <v>1470242180</v>
      </c>
      <c r="L2352" s="9">
        <f>(((K2352/60)/60/24)+DATE(1970,1,1))</f>
        <v>42585.691898148143</v>
      </c>
      <c r="M2352" t="b">
        <v>1</v>
      </c>
      <c r="N2352">
        <v>38</v>
      </c>
      <c r="O2352" t="b">
        <v>0</v>
      </c>
      <c r="P2352" s="14" t="s">
        <v>8327</v>
      </c>
      <c r="Q2352" t="s">
        <v>8328</v>
      </c>
      <c r="R2352" s="12">
        <f>ROUND(E2352/D2352*100,0)</f>
        <v>36</v>
      </c>
      <c r="S2352">
        <f>IFERROR(ROUND(E2352/N2352,2),0)</f>
        <v>104.89</v>
      </c>
    </row>
    <row r="2353" spans="1:19" ht="43" hidden="1" x14ac:dyDescent="0.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 s="9">
        <f>(((I2353/60)/60/24)+DATE(1970,1,1))</f>
        <v>42279.75</v>
      </c>
      <c r="K2353">
        <v>1441048658</v>
      </c>
      <c r="L2353" s="9">
        <f>(((K2353/60)/60/24)+DATE(1970,1,1))</f>
        <v>42247.803912037038</v>
      </c>
      <c r="M2353" t="b">
        <v>1</v>
      </c>
      <c r="N2353">
        <v>122</v>
      </c>
      <c r="O2353" t="b">
        <v>0</v>
      </c>
      <c r="P2353" s="14" t="s">
        <v>8327</v>
      </c>
      <c r="Q2353" t="s">
        <v>8328</v>
      </c>
      <c r="R2353" s="12">
        <f>ROUND(E2353/D2353*100,0)</f>
        <v>36</v>
      </c>
      <c r="S2353">
        <f>IFERROR(ROUND(E2353/N2353,2),0)</f>
        <v>67.14</v>
      </c>
    </row>
    <row r="2354" spans="1:19" ht="28.7" hidden="1" x14ac:dyDescent="0.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 s="9">
        <f>(((I2354/60)/60/24)+DATE(1970,1,1))</f>
        <v>42480.88282407407</v>
      </c>
      <c r="K2354">
        <v>1458594676</v>
      </c>
      <c r="L2354" s="9">
        <f>(((K2354/60)/60/24)+DATE(1970,1,1))</f>
        <v>42450.88282407407</v>
      </c>
      <c r="M2354" t="b">
        <v>0</v>
      </c>
      <c r="N2354">
        <v>10</v>
      </c>
      <c r="O2354" t="b">
        <v>0</v>
      </c>
      <c r="P2354" s="14" t="s">
        <v>8319</v>
      </c>
      <c r="Q2354" t="s">
        <v>8340</v>
      </c>
      <c r="R2354" s="12">
        <f>ROUND(E2354/D2354*100,0)</f>
        <v>36</v>
      </c>
      <c r="S2354">
        <f>IFERROR(ROUND(E2354/N2354,2),0)</f>
        <v>127.6</v>
      </c>
    </row>
    <row r="2355" spans="1:19" ht="43" hidden="1" x14ac:dyDescent="0.5">
      <c r="A2355">
        <v>3288</v>
      </c>
      <c r="B2355" s="3" t="s">
        <v>3288</v>
      </c>
      <c r="C2355" s="3" t="s">
        <v>7398</v>
      </c>
      <c r="D2355" s="6">
        <v>10000</v>
      </c>
      <c r="E2355" s="8">
        <v>10026.49</v>
      </c>
      <c r="F2355" t="s">
        <v>8218</v>
      </c>
      <c r="G2355" t="s">
        <v>8224</v>
      </c>
      <c r="H2355" t="s">
        <v>8246</v>
      </c>
      <c r="I2355">
        <v>1466463600</v>
      </c>
      <c r="J2355" s="9">
        <f>(((I2355/60)/60/24)+DATE(1970,1,1))</f>
        <v>42541.958333333328</v>
      </c>
      <c r="K2355">
        <v>1463337315</v>
      </c>
      <c r="L2355" s="9">
        <f>(((K2355/60)/60/24)+DATE(1970,1,1))</f>
        <v>42505.774479166663</v>
      </c>
      <c r="M2355" t="b">
        <v>0</v>
      </c>
      <c r="N2355">
        <v>207</v>
      </c>
      <c r="O2355" t="b">
        <v>1</v>
      </c>
      <c r="P2355" s="14" t="s">
        <v>8319</v>
      </c>
      <c r="Q2355" t="s">
        <v>8320</v>
      </c>
      <c r="R2355" s="12">
        <f>ROUND(E2355/D2355*100,0)</f>
        <v>100</v>
      </c>
      <c r="S2355">
        <f>IFERROR(ROUND(E2355/N2355,2),0)</f>
        <v>48.44</v>
      </c>
    </row>
    <row r="2356" spans="1:19" ht="43" hidden="1" x14ac:dyDescent="0.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 s="9">
        <f>(((I2356/60)/60/24)+DATE(1970,1,1))</f>
        <v>42310.701388888891</v>
      </c>
      <c r="K2356">
        <v>1443811268</v>
      </c>
      <c r="L2356" s="9">
        <f>(((K2356/60)/60/24)+DATE(1970,1,1))</f>
        <v>42279.778564814813</v>
      </c>
      <c r="M2356" t="b">
        <v>0</v>
      </c>
      <c r="N2356">
        <v>13</v>
      </c>
      <c r="O2356" t="b">
        <v>0</v>
      </c>
      <c r="P2356" s="14" t="s">
        <v>8319</v>
      </c>
      <c r="Q2356" t="s">
        <v>8320</v>
      </c>
      <c r="R2356" s="12">
        <f>ROUND(E2356/D2356*100,0)</f>
        <v>36</v>
      </c>
      <c r="S2356">
        <f>IFERROR(ROUND(E2356/N2356,2),0)</f>
        <v>137.08000000000001</v>
      </c>
    </row>
    <row r="2357" spans="1:19" ht="28.7" hidden="1" x14ac:dyDescent="0.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 s="9">
        <f>(((I2357/60)/60/24)+DATE(1970,1,1))</f>
        <v>42124.808182870373</v>
      </c>
      <c r="K2357">
        <v>1427829827</v>
      </c>
      <c r="L2357" s="9">
        <f>(((K2357/60)/60/24)+DATE(1970,1,1))</f>
        <v>42094.808182870373</v>
      </c>
      <c r="M2357" t="b">
        <v>0</v>
      </c>
      <c r="N2357">
        <v>296</v>
      </c>
      <c r="O2357" t="b">
        <v>0</v>
      </c>
      <c r="P2357" s="14" t="s">
        <v>8312</v>
      </c>
      <c r="Q2357" t="s">
        <v>8318</v>
      </c>
      <c r="R2357" s="12">
        <f>ROUND(E2357/D2357*100,0)</f>
        <v>35</v>
      </c>
      <c r="S2357">
        <f>IFERROR(ROUND(E2357/N2357,2),0)</f>
        <v>119.39</v>
      </c>
    </row>
    <row r="2358" spans="1:19" ht="43" hidden="1" x14ac:dyDescent="0.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 s="9">
        <f>(((I2358/60)/60/24)+DATE(1970,1,1))</f>
        <v>41886.290972222225</v>
      </c>
      <c r="K2358">
        <v>1407271598</v>
      </c>
      <c r="L2358" s="9">
        <f>(((K2358/60)/60/24)+DATE(1970,1,1))</f>
        <v>41856.865717592591</v>
      </c>
      <c r="M2358" t="b">
        <v>0</v>
      </c>
      <c r="N2358">
        <v>45</v>
      </c>
      <c r="O2358" t="b">
        <v>0</v>
      </c>
      <c r="P2358" s="14" t="s">
        <v>8312</v>
      </c>
      <c r="Q2358" t="s">
        <v>8318</v>
      </c>
      <c r="R2358" s="12">
        <f>ROUND(E2358/D2358*100,0)</f>
        <v>35</v>
      </c>
      <c r="S2358">
        <f>IFERROR(ROUND(E2358/N2358,2),0)</f>
        <v>153.88999999999999</v>
      </c>
    </row>
    <row r="2359" spans="1:19" ht="43" hidden="1" x14ac:dyDescent="0.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 s="9">
        <f>(((I2359/60)/60/24)+DATE(1970,1,1))</f>
        <v>42367.833333333328</v>
      </c>
      <c r="K2359">
        <v>1449000056</v>
      </c>
      <c r="L2359" s="9">
        <f>(((K2359/60)/60/24)+DATE(1970,1,1))</f>
        <v>42339.833981481483</v>
      </c>
      <c r="M2359" t="b">
        <v>0</v>
      </c>
      <c r="N2359">
        <v>90</v>
      </c>
      <c r="O2359" t="b">
        <v>0</v>
      </c>
      <c r="P2359" s="14" t="s">
        <v>8312</v>
      </c>
      <c r="Q2359" t="s">
        <v>8318</v>
      </c>
      <c r="R2359" s="12">
        <f>ROUND(E2359/D2359*100,0)</f>
        <v>35</v>
      </c>
      <c r="S2359">
        <f>IFERROR(ROUND(E2359/N2359,2),0)</f>
        <v>95.91</v>
      </c>
    </row>
    <row r="2360" spans="1:19" ht="43" hidden="1" x14ac:dyDescent="0.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 s="9">
        <f>(((I2360/60)/60/24)+DATE(1970,1,1))</f>
        <v>42322.719953703709</v>
      </c>
      <c r="K2360">
        <v>1444061804</v>
      </c>
      <c r="L2360" s="9">
        <f>(((K2360/60)/60/24)+DATE(1970,1,1))</f>
        <v>42282.678287037037</v>
      </c>
      <c r="M2360" t="b">
        <v>1</v>
      </c>
      <c r="N2360">
        <v>52</v>
      </c>
      <c r="O2360" t="b">
        <v>0</v>
      </c>
      <c r="P2360" s="14" t="s">
        <v>8327</v>
      </c>
      <c r="Q2360" t="s">
        <v>8328</v>
      </c>
      <c r="R2360" s="12">
        <f>ROUND(E2360/D2360*100,0)</f>
        <v>35</v>
      </c>
      <c r="S2360">
        <f>IFERROR(ROUND(E2360/N2360,2),0)</f>
        <v>104.85</v>
      </c>
    </row>
    <row r="2361" spans="1:19" ht="43" hidden="1" x14ac:dyDescent="0.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 s="9">
        <f>(((I2361/60)/60/24)+DATE(1970,1,1))</f>
        <v>42693.041666666672</v>
      </c>
      <c r="K2361">
        <v>1475765867</v>
      </c>
      <c r="L2361" s="9">
        <f>(((K2361/60)/60/24)+DATE(1970,1,1))</f>
        <v>42649.623460648145</v>
      </c>
      <c r="M2361" t="b">
        <v>0</v>
      </c>
      <c r="N2361">
        <v>31</v>
      </c>
      <c r="O2361" t="b">
        <v>0</v>
      </c>
      <c r="P2361" s="14" t="s">
        <v>8319</v>
      </c>
      <c r="Q2361" t="s">
        <v>8340</v>
      </c>
      <c r="R2361" s="12">
        <f>ROUND(E2361/D2361*100,0)</f>
        <v>35</v>
      </c>
      <c r="S2361">
        <f>IFERROR(ROUND(E2361/N2361,2),0)</f>
        <v>56.84</v>
      </c>
    </row>
    <row r="2362" spans="1:19" ht="43" hidden="1" x14ac:dyDescent="0.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 s="9">
        <f>(((I2362/60)/60/24)+DATE(1970,1,1))</f>
        <v>41779.290972222225</v>
      </c>
      <c r="K2362">
        <v>1397854356</v>
      </c>
      <c r="L2362" s="9">
        <f>(((K2362/60)/60/24)+DATE(1970,1,1))</f>
        <v>41747.86986111111</v>
      </c>
      <c r="M2362" t="b">
        <v>0</v>
      </c>
      <c r="N2362">
        <v>46</v>
      </c>
      <c r="O2362" t="b">
        <v>0</v>
      </c>
      <c r="P2362" s="14" t="s">
        <v>8319</v>
      </c>
      <c r="Q2362" t="s">
        <v>8320</v>
      </c>
      <c r="R2362" s="12">
        <f>ROUND(E2362/D2362*100,0)</f>
        <v>35</v>
      </c>
      <c r="S2362">
        <f>IFERROR(ROUND(E2362/N2362,2),0)</f>
        <v>84.28</v>
      </c>
    </row>
    <row r="2363" spans="1:19" ht="43" hidden="1" x14ac:dyDescent="0.5">
      <c r="A2363">
        <v>3297</v>
      </c>
      <c r="B2363" s="3" t="s">
        <v>3297</v>
      </c>
      <c r="C2363" s="3" t="s">
        <v>7407</v>
      </c>
      <c r="D2363" s="6">
        <v>5500</v>
      </c>
      <c r="E2363" s="8">
        <v>5504</v>
      </c>
      <c r="F2363" t="s">
        <v>8218</v>
      </c>
      <c r="G2363" t="s">
        <v>8224</v>
      </c>
      <c r="H2363" t="s">
        <v>8246</v>
      </c>
      <c r="I2363">
        <v>1438037940</v>
      </c>
      <c r="J2363" s="9">
        <f>(((I2363/60)/60/24)+DATE(1970,1,1))</f>
        <v>42212.957638888889</v>
      </c>
      <c r="K2363">
        <v>1436380256</v>
      </c>
      <c r="L2363" s="9">
        <f>(((K2363/60)/60/24)+DATE(1970,1,1))</f>
        <v>42193.771481481483</v>
      </c>
      <c r="M2363" t="b">
        <v>0</v>
      </c>
      <c r="N2363">
        <v>44</v>
      </c>
      <c r="O2363" t="b">
        <v>1</v>
      </c>
      <c r="P2363" s="14" t="s">
        <v>8319</v>
      </c>
      <c r="Q2363" t="s">
        <v>8320</v>
      </c>
      <c r="R2363" s="12">
        <f>ROUND(E2363/D2363*100,0)</f>
        <v>100</v>
      </c>
      <c r="S2363">
        <f>IFERROR(ROUND(E2363/N2363,2),0)</f>
        <v>125.09</v>
      </c>
    </row>
    <row r="2364" spans="1:19" ht="28.7" hidden="1" x14ac:dyDescent="0.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 s="9">
        <f>(((I2364/60)/60/24)+DATE(1970,1,1))</f>
        <v>41978.00209490741</v>
      </c>
      <c r="K2364">
        <v>1415145781</v>
      </c>
      <c r="L2364" s="9">
        <f>(((K2364/60)/60/24)+DATE(1970,1,1))</f>
        <v>41948.00209490741</v>
      </c>
      <c r="M2364" t="b">
        <v>0</v>
      </c>
      <c r="N2364">
        <v>7</v>
      </c>
      <c r="O2364" t="b">
        <v>0</v>
      </c>
      <c r="P2364" s="14" t="s">
        <v>8312</v>
      </c>
      <c r="Q2364" t="s">
        <v>8359</v>
      </c>
      <c r="R2364" s="12">
        <f>ROUND(E2364/D2364*100,0)</f>
        <v>34</v>
      </c>
      <c r="S2364">
        <f>IFERROR(ROUND(E2364/N2364,2),0)</f>
        <v>121.43</v>
      </c>
    </row>
    <row r="2365" spans="1:19" ht="43" hidden="1" x14ac:dyDescent="0.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 s="9">
        <f>(((I2365/60)/60/24)+DATE(1970,1,1))</f>
        <v>42718.500787037032</v>
      </c>
      <c r="K2365">
        <v>1478257268</v>
      </c>
      <c r="L2365" s="9">
        <f>(((K2365/60)/60/24)+DATE(1970,1,1))</f>
        <v>42678.459120370375</v>
      </c>
      <c r="M2365" t="b">
        <v>0</v>
      </c>
      <c r="N2365">
        <v>338</v>
      </c>
      <c r="O2365" t="b">
        <v>0</v>
      </c>
      <c r="P2365" s="14" t="s">
        <v>8312</v>
      </c>
      <c r="Q2365" t="s">
        <v>8318</v>
      </c>
      <c r="R2365" s="12">
        <f>ROUND(E2365/D2365*100,0)</f>
        <v>34</v>
      </c>
      <c r="S2365">
        <f>IFERROR(ROUND(E2365/N2365,2),0)</f>
        <v>99.97</v>
      </c>
    </row>
    <row r="2366" spans="1:19" ht="43" hidden="1" x14ac:dyDescent="0.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 s="9">
        <f>(((I2366/60)/60/24)+DATE(1970,1,1))</f>
        <v>42421.942094907412</v>
      </c>
      <c r="K2366">
        <v>1453502197</v>
      </c>
      <c r="L2366" s="9">
        <f>(((K2366/60)/60/24)+DATE(1970,1,1))</f>
        <v>42391.942094907412</v>
      </c>
      <c r="M2366" t="b">
        <v>0</v>
      </c>
      <c r="N2366">
        <v>12</v>
      </c>
      <c r="O2366" t="b">
        <v>0</v>
      </c>
      <c r="P2366" s="14" t="s">
        <v>8312</v>
      </c>
      <c r="Q2366" t="s">
        <v>8318</v>
      </c>
      <c r="R2366" s="12">
        <f>ROUND(E2366/D2366*100,0)</f>
        <v>34</v>
      </c>
      <c r="S2366">
        <f>IFERROR(ROUND(E2366/N2366,2),0)</f>
        <v>75.75</v>
      </c>
    </row>
    <row r="2367" spans="1:19" ht="43" hidden="1" x14ac:dyDescent="0.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 s="9">
        <f>(((I2367/60)/60/24)+DATE(1970,1,1))</f>
        <v>42311.177766203706</v>
      </c>
      <c r="K2367">
        <v>1443928559</v>
      </c>
      <c r="L2367" s="9">
        <f>(((K2367/60)/60/24)+DATE(1970,1,1))</f>
        <v>42281.136099537034</v>
      </c>
      <c r="M2367" t="b">
        <v>0</v>
      </c>
      <c r="N2367">
        <v>6</v>
      </c>
      <c r="O2367" t="b">
        <v>0</v>
      </c>
      <c r="P2367" s="14" t="s">
        <v>8327</v>
      </c>
      <c r="Q2367" t="s">
        <v>8355</v>
      </c>
      <c r="R2367" s="12">
        <f>ROUND(E2367/D2367*100,0)</f>
        <v>34</v>
      </c>
      <c r="S2367">
        <f>IFERROR(ROUND(E2367/N2367,2),0)</f>
        <v>28.33</v>
      </c>
    </row>
    <row r="2368" spans="1:19" ht="28.7" hidden="1" x14ac:dyDescent="0.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 s="9">
        <f>(((I2368/60)/60/24)+DATE(1970,1,1))</f>
        <v>41817.919722222221</v>
      </c>
      <c r="K2368">
        <v>1401401064</v>
      </c>
      <c r="L2368" s="9">
        <f>(((K2368/60)/60/24)+DATE(1970,1,1))</f>
        <v>41788.919722222221</v>
      </c>
      <c r="M2368" t="b">
        <v>0</v>
      </c>
      <c r="N2368">
        <v>16</v>
      </c>
      <c r="O2368" t="b">
        <v>0</v>
      </c>
      <c r="P2368" s="14" t="s">
        <v>8316</v>
      </c>
      <c r="Q2368" t="s">
        <v>8341</v>
      </c>
      <c r="R2368" s="12">
        <f>ROUND(E2368/D2368*100,0)</f>
        <v>34</v>
      </c>
      <c r="S2368">
        <f>IFERROR(ROUND(E2368/N2368,2),0)</f>
        <v>137.25</v>
      </c>
    </row>
    <row r="2369" spans="1:19" ht="43" hidden="1" x14ac:dyDescent="0.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 s="9">
        <f>(((I2369/60)/60/24)+DATE(1970,1,1))</f>
        <v>42725.332638888889</v>
      </c>
      <c r="K2369">
        <v>1479218315</v>
      </c>
      <c r="L2369" s="9">
        <f>(((K2369/60)/60/24)+DATE(1970,1,1))</f>
        <v>42689.582349537035</v>
      </c>
      <c r="M2369" t="b">
        <v>1</v>
      </c>
      <c r="N2369">
        <v>1501</v>
      </c>
      <c r="O2369" t="b">
        <v>0</v>
      </c>
      <c r="P2369" s="14" t="s">
        <v>8312</v>
      </c>
      <c r="Q2369" t="s">
        <v>8321</v>
      </c>
      <c r="R2369" s="12">
        <f>ROUND(E2369/D2369*100,0)</f>
        <v>34</v>
      </c>
      <c r="S2369">
        <f>IFERROR(ROUND(E2369/N2369,2),0)</f>
        <v>223.58</v>
      </c>
    </row>
    <row r="2370" spans="1:19" ht="43" hidden="1" x14ac:dyDescent="0.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 s="9">
        <f>(((I2370/60)/60/24)+DATE(1970,1,1))</f>
        <v>42830.760150462964</v>
      </c>
      <c r="K2370">
        <v>1488827677</v>
      </c>
      <c r="L2370" s="9">
        <f>(((K2370/60)/60/24)+DATE(1970,1,1))</f>
        <v>42800.801817129628</v>
      </c>
      <c r="M2370" t="b">
        <v>1</v>
      </c>
      <c r="N2370">
        <v>26</v>
      </c>
      <c r="O2370" t="b">
        <v>0</v>
      </c>
      <c r="P2370" s="14" t="s">
        <v>8319</v>
      </c>
      <c r="Q2370" t="s">
        <v>8332</v>
      </c>
      <c r="R2370" s="12">
        <f>ROUND(E2370/D2370*100,0)</f>
        <v>34</v>
      </c>
      <c r="S2370">
        <f>IFERROR(ROUND(E2370/N2370,2),0)</f>
        <v>132.35</v>
      </c>
    </row>
    <row r="2371" spans="1:19" ht="43" hidden="1" x14ac:dyDescent="0.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 s="9">
        <f>(((I2371/60)/60/24)+DATE(1970,1,1))</f>
        <v>42491.596273148149</v>
      </c>
      <c r="K2371">
        <v>1459520318</v>
      </c>
      <c r="L2371" s="9">
        <f>(((K2371/60)/60/24)+DATE(1970,1,1))</f>
        <v>42461.596273148149</v>
      </c>
      <c r="M2371" t="b">
        <v>0</v>
      </c>
      <c r="N2371">
        <v>4</v>
      </c>
      <c r="O2371" t="b">
        <v>0</v>
      </c>
      <c r="P2371" s="14" t="s">
        <v>8319</v>
      </c>
      <c r="Q2371" t="s">
        <v>8320</v>
      </c>
      <c r="R2371" s="12">
        <f>ROUND(E2371/D2371*100,0)</f>
        <v>34</v>
      </c>
      <c r="S2371">
        <f>IFERROR(ROUND(E2371/N2371,2),0)</f>
        <v>63</v>
      </c>
    </row>
    <row r="2372" spans="1:19" ht="43" hidden="1" x14ac:dyDescent="0.5">
      <c r="A2372">
        <v>3335</v>
      </c>
      <c r="B2372" s="3" t="s">
        <v>3335</v>
      </c>
      <c r="C2372" s="3" t="s">
        <v>7445</v>
      </c>
      <c r="D2372" s="6">
        <v>5000</v>
      </c>
      <c r="E2372" s="8">
        <v>5016</v>
      </c>
      <c r="F2372" t="s">
        <v>8218</v>
      </c>
      <c r="G2372" t="s">
        <v>8224</v>
      </c>
      <c r="H2372" t="s">
        <v>8246</v>
      </c>
      <c r="I2372">
        <v>1407106800</v>
      </c>
      <c r="J2372" s="9">
        <f>(((I2372/60)/60/24)+DATE(1970,1,1))</f>
        <v>41854.958333333336</v>
      </c>
      <c r="K2372">
        <v>1404749446</v>
      </c>
      <c r="L2372" s="9">
        <f>(((K2372/60)/60/24)+DATE(1970,1,1))</f>
        <v>41827.674143518518</v>
      </c>
      <c r="M2372" t="b">
        <v>0</v>
      </c>
      <c r="N2372">
        <v>63</v>
      </c>
      <c r="O2372" t="b">
        <v>1</v>
      </c>
      <c r="P2372" s="14" t="s">
        <v>8319</v>
      </c>
      <c r="Q2372" t="s">
        <v>8320</v>
      </c>
      <c r="R2372" s="12">
        <f>ROUND(E2372/D2372*100,0)</f>
        <v>100</v>
      </c>
      <c r="S2372">
        <f>IFERROR(ROUND(E2372/N2372,2),0)</f>
        <v>79.62</v>
      </c>
    </row>
    <row r="2373" spans="1:19" ht="43" hidden="1" x14ac:dyDescent="0.5">
      <c r="A2373">
        <v>3336</v>
      </c>
      <c r="B2373" s="3" t="s">
        <v>3336</v>
      </c>
      <c r="C2373" s="3" t="s">
        <v>7446</v>
      </c>
      <c r="D2373" s="6">
        <v>250</v>
      </c>
      <c r="E2373" s="8">
        <v>250</v>
      </c>
      <c r="F2373" t="s">
        <v>8218</v>
      </c>
      <c r="G2373" t="s">
        <v>8224</v>
      </c>
      <c r="H2373" t="s">
        <v>8246</v>
      </c>
      <c r="I2373">
        <v>1459845246</v>
      </c>
      <c r="J2373" s="9">
        <f>(((I2373/60)/60/24)+DATE(1970,1,1))</f>
        <v>42465.35701388889</v>
      </c>
      <c r="K2373">
        <v>1457429646</v>
      </c>
      <c r="L2373" s="9">
        <f>(((K2373/60)/60/24)+DATE(1970,1,1))</f>
        <v>42437.398680555561</v>
      </c>
      <c r="M2373" t="b">
        <v>0</v>
      </c>
      <c r="N2373">
        <v>9</v>
      </c>
      <c r="O2373" t="b">
        <v>1</v>
      </c>
      <c r="P2373" s="14" t="s">
        <v>8319</v>
      </c>
      <c r="Q2373" t="s">
        <v>8320</v>
      </c>
      <c r="R2373" s="12">
        <f>ROUND(E2373/D2373*100,0)</f>
        <v>100</v>
      </c>
      <c r="S2373">
        <f>IFERROR(ROUND(E2373/N2373,2),0)</f>
        <v>27.78</v>
      </c>
    </row>
    <row r="2374" spans="1:19" ht="43" hidden="1" x14ac:dyDescent="0.5">
      <c r="A2374">
        <v>3341</v>
      </c>
      <c r="B2374" s="3" t="s">
        <v>3341</v>
      </c>
      <c r="C2374" s="3" t="s">
        <v>7451</v>
      </c>
      <c r="D2374" s="6">
        <v>3350</v>
      </c>
      <c r="E2374" s="8">
        <v>3350</v>
      </c>
      <c r="F2374" t="s">
        <v>8218</v>
      </c>
      <c r="G2374" t="s">
        <v>8224</v>
      </c>
      <c r="H2374" t="s">
        <v>8246</v>
      </c>
      <c r="I2374">
        <v>1465750800</v>
      </c>
      <c r="J2374" s="9">
        <f>(((I2374/60)/60/24)+DATE(1970,1,1))</f>
        <v>42533.708333333328</v>
      </c>
      <c r="K2374">
        <v>1463771421</v>
      </c>
      <c r="L2374" s="9">
        <f>(((K2374/60)/60/24)+DATE(1970,1,1))</f>
        <v>42510.798854166671</v>
      </c>
      <c r="M2374" t="b">
        <v>0</v>
      </c>
      <c r="N2374">
        <v>28</v>
      </c>
      <c r="O2374" t="b">
        <v>1</v>
      </c>
      <c r="P2374" s="14" t="s">
        <v>8319</v>
      </c>
      <c r="Q2374" t="s">
        <v>8320</v>
      </c>
      <c r="R2374" s="12">
        <f>ROUND(E2374/D2374*100,0)</f>
        <v>100</v>
      </c>
      <c r="S2374">
        <f>IFERROR(ROUND(E2374/N2374,2),0)</f>
        <v>119.64</v>
      </c>
    </row>
    <row r="2375" spans="1:19" ht="43" hidden="1" x14ac:dyDescent="0.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 s="9">
        <f>(((I2375/60)/60/24)+DATE(1970,1,1))</f>
        <v>41964.449479166666</v>
      </c>
      <c r="K2375">
        <v>1411379235</v>
      </c>
      <c r="L2375" s="9">
        <f>(((K2375/60)/60/24)+DATE(1970,1,1))</f>
        <v>41904.407812500001</v>
      </c>
      <c r="M2375" t="b">
        <v>0</v>
      </c>
      <c r="N2375">
        <v>55</v>
      </c>
      <c r="O2375" t="b">
        <v>0</v>
      </c>
      <c r="P2375" s="14" t="s">
        <v>8322</v>
      </c>
      <c r="Q2375" t="s">
        <v>8349</v>
      </c>
      <c r="R2375" s="12">
        <f>ROUND(E2375/D2375*100,0)</f>
        <v>33</v>
      </c>
      <c r="S2375">
        <f>IFERROR(ROUND(E2375/N2375,2),0)</f>
        <v>88.8</v>
      </c>
    </row>
    <row r="2376" spans="1:19" ht="43" hidden="1" x14ac:dyDescent="0.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 s="9">
        <f>(((I2376/60)/60/24)+DATE(1970,1,1))</f>
        <v>42828.041666666672</v>
      </c>
      <c r="K2376">
        <v>1488387008</v>
      </c>
      <c r="L2376" s="9">
        <f>(((K2376/60)/60/24)+DATE(1970,1,1))</f>
        <v>42795.701481481476</v>
      </c>
      <c r="M2376" t="b">
        <v>0</v>
      </c>
      <c r="N2376">
        <v>38</v>
      </c>
      <c r="O2376" t="b">
        <v>0</v>
      </c>
      <c r="P2376" s="14" t="s">
        <v>8316</v>
      </c>
      <c r="Q2376" t="s">
        <v>8341</v>
      </c>
      <c r="R2376" s="12">
        <f>ROUND(E2376/D2376*100,0)</f>
        <v>33</v>
      </c>
      <c r="S2376">
        <f>IFERROR(ROUND(E2376/N2376,2),0)</f>
        <v>264.26</v>
      </c>
    </row>
    <row r="2377" spans="1:19" ht="43" hidden="1" x14ac:dyDescent="0.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 s="9">
        <f>(((I2377/60)/60/24)+DATE(1970,1,1))</f>
        <v>42366.25</v>
      </c>
      <c r="K2377">
        <v>1449436390</v>
      </c>
      <c r="L2377" s="9">
        <f>(((K2377/60)/60/24)+DATE(1970,1,1))</f>
        <v>42344.884143518517</v>
      </c>
      <c r="M2377" t="b">
        <v>1</v>
      </c>
      <c r="N2377">
        <v>47</v>
      </c>
      <c r="O2377" t="b">
        <v>0</v>
      </c>
      <c r="P2377" s="14" t="s">
        <v>8312</v>
      </c>
      <c r="Q2377" t="s">
        <v>8339</v>
      </c>
      <c r="R2377" s="12">
        <f>ROUND(E2377/D2377*100,0)</f>
        <v>33</v>
      </c>
      <c r="S2377">
        <f>IFERROR(ROUND(E2377/N2377,2),0)</f>
        <v>70.62</v>
      </c>
    </row>
    <row r="2378" spans="1:19" ht="28.7" hidden="1" x14ac:dyDescent="0.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 s="9">
        <f>(((I2378/60)/60/24)+DATE(1970,1,1))</f>
        <v>42077.034733796296</v>
      </c>
      <c r="K2378">
        <v>1423705801</v>
      </c>
      <c r="L2378" s="9">
        <f>(((K2378/60)/60/24)+DATE(1970,1,1))</f>
        <v>42047.07640046296</v>
      </c>
      <c r="M2378" t="b">
        <v>0</v>
      </c>
      <c r="N2378">
        <v>5</v>
      </c>
      <c r="O2378" t="b">
        <v>0</v>
      </c>
      <c r="P2378" s="14" t="s">
        <v>8319</v>
      </c>
      <c r="Q2378" t="s">
        <v>8320</v>
      </c>
      <c r="R2378" s="12">
        <f>ROUND(E2378/D2378*100,0)</f>
        <v>33</v>
      </c>
      <c r="S2378">
        <f>IFERROR(ROUND(E2378/N2378,2),0)</f>
        <v>26</v>
      </c>
    </row>
    <row r="2379" spans="1:19" ht="28.7" hidden="1" x14ac:dyDescent="0.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 s="9">
        <f>(((I2379/60)/60/24)+DATE(1970,1,1))</f>
        <v>42086.207638888889</v>
      </c>
      <c r="K2379">
        <v>1424488244</v>
      </c>
      <c r="L2379" s="9">
        <f>(((K2379/60)/60/24)+DATE(1970,1,1))</f>
        <v>42056.1324537037</v>
      </c>
      <c r="M2379" t="b">
        <v>0</v>
      </c>
      <c r="N2379">
        <v>7</v>
      </c>
      <c r="O2379" t="b">
        <v>0</v>
      </c>
      <c r="P2379" s="14" t="s">
        <v>8319</v>
      </c>
      <c r="Q2379" t="s">
        <v>8320</v>
      </c>
      <c r="R2379" s="12">
        <f>ROUND(E2379/D2379*100,0)</f>
        <v>33</v>
      </c>
      <c r="S2379">
        <f>IFERROR(ROUND(E2379/N2379,2),0)</f>
        <v>37.14</v>
      </c>
    </row>
    <row r="2380" spans="1:19" ht="43" hidden="1" x14ac:dyDescent="0.5">
      <c r="A2380">
        <v>3373</v>
      </c>
      <c r="B2380" s="3" t="s">
        <v>3372</v>
      </c>
      <c r="C2380" s="3" t="s">
        <v>7483</v>
      </c>
      <c r="D2380" s="6">
        <v>2000</v>
      </c>
      <c r="E2380" s="8">
        <v>2005</v>
      </c>
      <c r="F2380" t="s">
        <v>8218</v>
      </c>
      <c r="G2380" t="s">
        <v>8224</v>
      </c>
      <c r="H2380" t="s">
        <v>8246</v>
      </c>
      <c r="I2380">
        <v>1437235200</v>
      </c>
      <c r="J2380" s="9">
        <f>(((I2380/60)/60/24)+DATE(1970,1,1))</f>
        <v>42203.666666666672</v>
      </c>
      <c r="K2380">
        <v>1435177840</v>
      </c>
      <c r="L2380" s="9">
        <f>(((K2380/60)/60/24)+DATE(1970,1,1))</f>
        <v>42179.854629629626</v>
      </c>
      <c r="M2380" t="b">
        <v>0</v>
      </c>
      <c r="N2380">
        <v>30</v>
      </c>
      <c r="O2380" t="b">
        <v>1</v>
      </c>
      <c r="P2380" s="14" t="s">
        <v>8319</v>
      </c>
      <c r="Q2380" t="s">
        <v>8320</v>
      </c>
      <c r="R2380" s="12">
        <f>ROUND(E2380/D2380*100,0)</f>
        <v>100</v>
      </c>
      <c r="S2380">
        <f>IFERROR(ROUND(E2380/N2380,2),0)</f>
        <v>66.83</v>
      </c>
    </row>
    <row r="2381" spans="1:19" ht="43" hidden="1" x14ac:dyDescent="0.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 s="9">
        <f>(((I2381/60)/60/24)+DATE(1970,1,1))</f>
        <v>42704.843969907408</v>
      </c>
      <c r="K2381">
        <v>1477509319</v>
      </c>
      <c r="L2381" s="9">
        <f>(((K2381/60)/60/24)+DATE(1970,1,1))</f>
        <v>42669.802303240736</v>
      </c>
      <c r="M2381" t="b">
        <v>0</v>
      </c>
      <c r="N2381">
        <v>100</v>
      </c>
      <c r="O2381" t="b">
        <v>0</v>
      </c>
      <c r="P2381" s="14" t="s">
        <v>8312</v>
      </c>
      <c r="Q2381" t="s">
        <v>8318</v>
      </c>
      <c r="R2381" s="12">
        <f>ROUND(E2381/D2381*100,0)</f>
        <v>32</v>
      </c>
      <c r="S2381">
        <f>IFERROR(ROUND(E2381/N2381,2),0)</f>
        <v>800.7</v>
      </c>
    </row>
    <row r="2382" spans="1:19" ht="43" hidden="1" x14ac:dyDescent="0.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 s="9">
        <f>(((I2382/60)/60/24)+DATE(1970,1,1))</f>
        <v>42334.252500000002</v>
      </c>
      <c r="K2382">
        <v>1445922216</v>
      </c>
      <c r="L2382" s="9">
        <f>(((K2382/60)/60/24)+DATE(1970,1,1))</f>
        <v>42304.210833333331</v>
      </c>
      <c r="M2382" t="b">
        <v>0</v>
      </c>
      <c r="N2382">
        <v>47</v>
      </c>
      <c r="O2382" t="b">
        <v>0</v>
      </c>
      <c r="P2382" s="14" t="s">
        <v>8325</v>
      </c>
      <c r="Q2382" t="s">
        <v>8360</v>
      </c>
      <c r="R2382" s="12">
        <f>ROUND(E2382/D2382*100,0)</f>
        <v>32</v>
      </c>
      <c r="S2382">
        <f>IFERROR(ROUND(E2382/N2382,2),0)</f>
        <v>115.55</v>
      </c>
    </row>
    <row r="2383" spans="1:19" ht="43" hidden="1" x14ac:dyDescent="0.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 s="9">
        <f>(((I2383/60)/60/24)+DATE(1970,1,1))</f>
        <v>42163.016585648147</v>
      </c>
      <c r="K2383">
        <v>1428539033</v>
      </c>
      <c r="L2383" s="9">
        <f>(((K2383/60)/60/24)+DATE(1970,1,1))</f>
        <v>42103.016585648147</v>
      </c>
      <c r="M2383" t="b">
        <v>0</v>
      </c>
      <c r="N2383">
        <v>39</v>
      </c>
      <c r="O2383" t="b">
        <v>0</v>
      </c>
      <c r="P2383" s="14" t="s">
        <v>8319</v>
      </c>
      <c r="Q2383" t="s">
        <v>8320</v>
      </c>
      <c r="R2383" s="12">
        <f>ROUND(E2383/D2383*100,0)</f>
        <v>32</v>
      </c>
      <c r="S2383">
        <f>IFERROR(ROUND(E2383/N2383,2),0)</f>
        <v>60.67</v>
      </c>
    </row>
    <row r="2384" spans="1:19" ht="43" hidden="1" x14ac:dyDescent="0.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 s="9">
        <f>(((I2384/60)/60/24)+DATE(1970,1,1))</f>
        <v>42271.590833333335</v>
      </c>
      <c r="K2384">
        <v>1441894248</v>
      </c>
      <c r="L2384" s="9">
        <f>(((K2384/60)/60/24)+DATE(1970,1,1))</f>
        <v>42257.590833333335</v>
      </c>
      <c r="M2384" t="b">
        <v>0</v>
      </c>
      <c r="N2384">
        <v>3</v>
      </c>
      <c r="O2384" t="b">
        <v>0</v>
      </c>
      <c r="P2384" s="14" t="s">
        <v>8319</v>
      </c>
      <c r="Q2384" t="s">
        <v>8320</v>
      </c>
      <c r="R2384" s="12">
        <f>ROUND(E2384/D2384*100,0)</f>
        <v>32</v>
      </c>
      <c r="S2384">
        <f>IFERROR(ROUND(E2384/N2384,2),0)</f>
        <v>26.67</v>
      </c>
    </row>
    <row r="2385" spans="1:19" ht="43" hidden="1" x14ac:dyDescent="0.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 s="9">
        <f>(((I2385/60)/60/24)+DATE(1970,1,1))</f>
        <v>41853.583333333336</v>
      </c>
      <c r="K2385">
        <v>1403822912</v>
      </c>
      <c r="L2385" s="9">
        <f>(((K2385/60)/60/24)+DATE(1970,1,1))</f>
        <v>41816.950370370374</v>
      </c>
      <c r="M2385" t="b">
        <v>0</v>
      </c>
      <c r="N2385">
        <v>16</v>
      </c>
      <c r="O2385" t="b">
        <v>0</v>
      </c>
      <c r="P2385" s="14" t="s">
        <v>8319</v>
      </c>
      <c r="Q2385" t="s">
        <v>8320</v>
      </c>
      <c r="R2385" s="12">
        <f>ROUND(E2385/D2385*100,0)</f>
        <v>32</v>
      </c>
      <c r="S2385">
        <f>IFERROR(ROUND(E2385/N2385,2),0)</f>
        <v>40.06</v>
      </c>
    </row>
    <row r="2386" spans="1:19" ht="43" hidden="1" x14ac:dyDescent="0.5">
      <c r="A2386">
        <v>3375</v>
      </c>
      <c r="B2386" s="3" t="s">
        <v>3374</v>
      </c>
      <c r="C2386" s="3" t="s">
        <v>7485</v>
      </c>
      <c r="D2386" s="6">
        <v>3000</v>
      </c>
      <c r="E2386" s="8">
        <v>3000</v>
      </c>
      <c r="F2386" t="s">
        <v>8218</v>
      </c>
      <c r="G2386" t="s">
        <v>8224</v>
      </c>
      <c r="H2386" t="s">
        <v>8246</v>
      </c>
      <c r="I2386">
        <v>1400423973</v>
      </c>
      <c r="J2386" s="9">
        <f>(((I2386/60)/60/24)+DATE(1970,1,1))</f>
        <v>41777.610798611109</v>
      </c>
      <c r="K2386">
        <v>1399387173</v>
      </c>
      <c r="L2386" s="9">
        <f>(((K2386/60)/60/24)+DATE(1970,1,1))</f>
        <v>41765.610798611109</v>
      </c>
      <c r="M2386" t="b">
        <v>0</v>
      </c>
      <c r="N2386">
        <v>17</v>
      </c>
      <c r="O2386" t="b">
        <v>1</v>
      </c>
      <c r="P2386" s="14" t="s">
        <v>8319</v>
      </c>
      <c r="Q2386" t="s">
        <v>8320</v>
      </c>
      <c r="R2386" s="12">
        <f>ROUND(E2386/D2386*100,0)</f>
        <v>100</v>
      </c>
      <c r="S2386">
        <f>IFERROR(ROUND(E2386/N2386,2),0)</f>
        <v>176.47</v>
      </c>
    </row>
    <row r="2387" spans="1:19" ht="57.35" hidden="1" x14ac:dyDescent="0.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 s="9">
        <f>(((I2387/60)/60/24)+DATE(1970,1,1))</f>
        <v>42420.878472222219</v>
      </c>
      <c r="K2387">
        <v>1454173120</v>
      </c>
      <c r="L2387" s="9">
        <f>(((K2387/60)/60/24)+DATE(1970,1,1))</f>
        <v>42399.707407407404</v>
      </c>
      <c r="M2387" t="b">
        <v>0</v>
      </c>
      <c r="N2387">
        <v>19</v>
      </c>
      <c r="O2387" t="b">
        <v>0</v>
      </c>
      <c r="P2387" s="14" t="s">
        <v>8319</v>
      </c>
      <c r="Q2387" t="s">
        <v>8320</v>
      </c>
      <c r="R2387" s="12">
        <f>ROUND(E2387/D2387*100,0)</f>
        <v>32</v>
      </c>
      <c r="S2387">
        <f>IFERROR(ROUND(E2387/N2387,2),0)</f>
        <v>33.74</v>
      </c>
    </row>
    <row r="2388" spans="1:19" ht="43" hidden="1" x14ac:dyDescent="0.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 s="9">
        <f>(((I2388/60)/60/24)+DATE(1970,1,1))</f>
        <v>42698.768368055549</v>
      </c>
      <c r="K2388">
        <v>1477416387</v>
      </c>
      <c r="L2388" s="9">
        <f>(((K2388/60)/60/24)+DATE(1970,1,1))</f>
        <v>42668.726701388892</v>
      </c>
      <c r="M2388" t="b">
        <v>0</v>
      </c>
      <c r="N2388">
        <v>37</v>
      </c>
      <c r="O2388" t="b">
        <v>0</v>
      </c>
      <c r="P2388" s="14" t="s">
        <v>8312</v>
      </c>
      <c r="Q2388" t="s">
        <v>8318</v>
      </c>
      <c r="R2388" s="12">
        <f>ROUND(E2388/D2388*100,0)</f>
        <v>31</v>
      </c>
      <c r="S2388">
        <f>IFERROR(ROUND(E2388/N2388,2),0)</f>
        <v>124.92</v>
      </c>
    </row>
    <row r="2389" spans="1:19" ht="43" hidden="1" x14ac:dyDescent="0.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 s="9">
        <f>(((I2389/60)/60/24)+DATE(1970,1,1))</f>
        <v>41058.829918981479</v>
      </c>
      <c r="K2389">
        <v>1336506905</v>
      </c>
      <c r="L2389" s="9">
        <f>(((K2389/60)/60/24)+DATE(1970,1,1))</f>
        <v>41037.829918981479</v>
      </c>
      <c r="M2389" t="b">
        <v>0</v>
      </c>
      <c r="N2389">
        <v>30</v>
      </c>
      <c r="O2389" t="b">
        <v>0</v>
      </c>
      <c r="P2389" s="14" t="s">
        <v>8316</v>
      </c>
      <c r="Q2389" t="s">
        <v>8348</v>
      </c>
      <c r="R2389" s="12">
        <f>ROUND(E2389/D2389*100,0)</f>
        <v>31</v>
      </c>
      <c r="S2389">
        <f>IFERROR(ROUND(E2389/N2389,2),0)</f>
        <v>21.47</v>
      </c>
    </row>
    <row r="2390" spans="1:19" ht="43" hidden="1" x14ac:dyDescent="0.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 s="9">
        <f>(((I2390/60)/60/24)+DATE(1970,1,1))</f>
        <v>40889.212685185186</v>
      </c>
      <c r="K2390">
        <v>1320033976</v>
      </c>
      <c r="L2390" s="9">
        <f>(((K2390/60)/60/24)+DATE(1970,1,1))</f>
        <v>40847.171018518515</v>
      </c>
      <c r="M2390" t="b">
        <v>0</v>
      </c>
      <c r="N2390">
        <v>20</v>
      </c>
      <c r="O2390" t="b">
        <v>0</v>
      </c>
      <c r="P2390" s="14" t="s">
        <v>8316</v>
      </c>
      <c r="Q2390" t="s">
        <v>8348</v>
      </c>
      <c r="R2390" s="12">
        <f>ROUND(E2390/D2390*100,0)</f>
        <v>31</v>
      </c>
      <c r="S2390">
        <f>IFERROR(ROUND(E2390/N2390,2),0)</f>
        <v>231.75</v>
      </c>
    </row>
    <row r="2391" spans="1:19" ht="28.7" hidden="1" x14ac:dyDescent="0.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 s="9">
        <f>(((I2391/60)/60/24)+DATE(1970,1,1))</f>
        <v>42005.002488425926</v>
      </c>
      <c r="K2391">
        <v>1415750615</v>
      </c>
      <c r="L2391" s="9">
        <f>(((K2391/60)/60/24)+DATE(1970,1,1))</f>
        <v>41955.002488425926</v>
      </c>
      <c r="M2391" t="b">
        <v>0</v>
      </c>
      <c r="N2391">
        <v>16</v>
      </c>
      <c r="O2391" t="b">
        <v>0</v>
      </c>
      <c r="P2391" s="14" t="s">
        <v>8312</v>
      </c>
      <c r="Q2391" t="s">
        <v>8318</v>
      </c>
      <c r="R2391" s="12">
        <f>ROUND(E2391/D2391*100,0)</f>
        <v>31</v>
      </c>
      <c r="S2391">
        <f>IFERROR(ROUND(E2391/N2391,2),0)</f>
        <v>191.25</v>
      </c>
    </row>
    <row r="2392" spans="1:19" ht="43" hidden="1" x14ac:dyDescent="0.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 s="9">
        <f>(((I2392/60)/60/24)+DATE(1970,1,1))</f>
        <v>42432.709652777776</v>
      </c>
      <c r="K2392">
        <v>1454432514</v>
      </c>
      <c r="L2392" s="9">
        <f>(((K2392/60)/60/24)+DATE(1970,1,1))</f>
        <v>42402.709652777776</v>
      </c>
      <c r="M2392" t="b">
        <v>0</v>
      </c>
      <c r="N2392">
        <v>122</v>
      </c>
      <c r="O2392" t="b">
        <v>0</v>
      </c>
      <c r="P2392" s="14" t="s">
        <v>8312</v>
      </c>
      <c r="Q2392" t="s">
        <v>8318</v>
      </c>
      <c r="R2392" s="12">
        <f>ROUND(E2392/D2392*100,0)</f>
        <v>31</v>
      </c>
      <c r="S2392">
        <f>IFERROR(ROUND(E2392/N2392,2),0)</f>
        <v>102.02</v>
      </c>
    </row>
    <row r="2393" spans="1:19" ht="43" hidden="1" x14ac:dyDescent="0.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 s="9">
        <f>(((I2393/60)/60/24)+DATE(1970,1,1))</f>
        <v>41549.561041666668</v>
      </c>
      <c r="K2393">
        <v>1378214874</v>
      </c>
      <c r="L2393" s="9">
        <f>(((K2393/60)/60/24)+DATE(1970,1,1))</f>
        <v>41520.561041666668</v>
      </c>
      <c r="M2393" t="b">
        <v>0</v>
      </c>
      <c r="N2393">
        <v>19</v>
      </c>
      <c r="O2393" t="b">
        <v>0</v>
      </c>
      <c r="P2393" s="14" t="s">
        <v>8325</v>
      </c>
      <c r="Q2393" t="s">
        <v>8347</v>
      </c>
      <c r="R2393" s="12">
        <f>ROUND(E2393/D2393*100,0)</f>
        <v>31</v>
      </c>
      <c r="S2393">
        <f>IFERROR(ROUND(E2393/N2393,2),0)</f>
        <v>47.11</v>
      </c>
    </row>
    <row r="2394" spans="1:19" ht="43" hidden="1" x14ac:dyDescent="0.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 s="9">
        <f>(((I2394/60)/60/24)+DATE(1970,1,1))</f>
        <v>42835.84375</v>
      </c>
      <c r="K2394">
        <v>1488935245</v>
      </c>
      <c r="L2394" s="9">
        <f>(((K2394/60)/60/24)+DATE(1970,1,1))</f>
        <v>42802.046817129631</v>
      </c>
      <c r="M2394" t="b">
        <v>0</v>
      </c>
      <c r="N2394">
        <v>39</v>
      </c>
      <c r="O2394" t="b">
        <v>0</v>
      </c>
      <c r="P2394" s="14" t="s">
        <v>8316</v>
      </c>
      <c r="Q2394" t="s">
        <v>8341</v>
      </c>
      <c r="R2394" s="12">
        <f>ROUND(E2394/D2394*100,0)</f>
        <v>31</v>
      </c>
      <c r="S2394">
        <f>IFERROR(ROUND(E2394/N2394,2),0)</f>
        <v>80.13</v>
      </c>
    </row>
    <row r="2395" spans="1:19" ht="43" hidden="1" x14ac:dyDescent="0.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 s="9">
        <f>(((I2395/60)/60/24)+DATE(1970,1,1))</f>
        <v>42049.071550925932</v>
      </c>
      <c r="K2395">
        <v>1421199782</v>
      </c>
      <c r="L2395" s="9">
        <f>(((K2395/60)/60/24)+DATE(1970,1,1))</f>
        <v>42018.071550925932</v>
      </c>
      <c r="M2395" t="b">
        <v>1</v>
      </c>
      <c r="N2395">
        <v>75</v>
      </c>
      <c r="O2395" t="b">
        <v>0</v>
      </c>
      <c r="P2395" s="14" t="s">
        <v>8327</v>
      </c>
      <c r="Q2395" t="s">
        <v>8328</v>
      </c>
      <c r="R2395" s="12">
        <f>ROUND(E2395/D2395*100,0)</f>
        <v>31</v>
      </c>
      <c r="S2395">
        <f>IFERROR(ROUND(E2395/N2395,2),0)</f>
        <v>71.87</v>
      </c>
    </row>
    <row r="2396" spans="1:19" ht="57.35" hidden="1" x14ac:dyDescent="0.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 s="9">
        <f>(((I2396/60)/60/24)+DATE(1970,1,1))</f>
        <v>42005.700636574074</v>
      </c>
      <c r="K2396">
        <v>1417538935</v>
      </c>
      <c r="L2396" s="9">
        <f>(((K2396/60)/60/24)+DATE(1970,1,1))</f>
        <v>41975.700636574074</v>
      </c>
      <c r="M2396" t="b">
        <v>0</v>
      </c>
      <c r="N2396">
        <v>14</v>
      </c>
      <c r="O2396" t="b">
        <v>0</v>
      </c>
      <c r="P2396" s="14" t="s">
        <v>8319</v>
      </c>
      <c r="Q2396" t="s">
        <v>8340</v>
      </c>
      <c r="R2396" s="12">
        <f>ROUND(E2396/D2396*100,0)</f>
        <v>31</v>
      </c>
      <c r="S2396">
        <f>IFERROR(ROUND(E2396/N2396,2),0)</f>
        <v>66.14</v>
      </c>
    </row>
    <row r="2397" spans="1:19" ht="43" hidden="1" x14ac:dyDescent="0.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 s="9">
        <f>(((I2397/60)/60/24)+DATE(1970,1,1))</f>
        <v>42203.125</v>
      </c>
      <c r="K2397">
        <v>1432100004</v>
      </c>
      <c r="L2397" s="9">
        <f>(((K2397/60)/60/24)+DATE(1970,1,1))</f>
        <v>42144.231527777782</v>
      </c>
      <c r="M2397" t="b">
        <v>0</v>
      </c>
      <c r="N2397">
        <v>2</v>
      </c>
      <c r="O2397" t="b">
        <v>0</v>
      </c>
      <c r="P2397" s="14" t="s">
        <v>8319</v>
      </c>
      <c r="Q2397" t="s">
        <v>8320</v>
      </c>
      <c r="R2397" s="12">
        <f>ROUND(E2397/D2397*100,0)</f>
        <v>31</v>
      </c>
      <c r="S2397">
        <f>IFERROR(ROUND(E2397/N2397,2),0)</f>
        <v>1250</v>
      </c>
    </row>
    <row r="2398" spans="1:19" ht="43" hidden="1" x14ac:dyDescent="0.5">
      <c r="A2398">
        <v>3392</v>
      </c>
      <c r="B2398" s="3" t="s">
        <v>3391</v>
      </c>
      <c r="C2398" s="3" t="s">
        <v>7502</v>
      </c>
      <c r="D2398" s="6">
        <v>500</v>
      </c>
      <c r="E2398" s="8">
        <v>500</v>
      </c>
      <c r="F2398" t="s">
        <v>8218</v>
      </c>
      <c r="G2398" t="s">
        <v>8224</v>
      </c>
      <c r="H2398" t="s">
        <v>8246</v>
      </c>
      <c r="I2398">
        <v>1462565855</v>
      </c>
      <c r="J2398" s="9">
        <f>(((I2398/60)/60/24)+DATE(1970,1,1))</f>
        <v>42496.845543981486</v>
      </c>
      <c r="K2398">
        <v>1458245855</v>
      </c>
      <c r="L2398" s="9">
        <f>(((K2398/60)/60/24)+DATE(1970,1,1))</f>
        <v>42446.845543981486</v>
      </c>
      <c r="M2398" t="b">
        <v>0</v>
      </c>
      <c r="N2398">
        <v>12</v>
      </c>
      <c r="O2398" t="b">
        <v>1</v>
      </c>
      <c r="P2398" s="14" t="s">
        <v>8319</v>
      </c>
      <c r="Q2398" t="s">
        <v>8320</v>
      </c>
      <c r="R2398" s="12">
        <f>ROUND(E2398/D2398*100,0)</f>
        <v>100</v>
      </c>
      <c r="S2398">
        <f>IFERROR(ROUND(E2398/N2398,2),0)</f>
        <v>41.67</v>
      </c>
    </row>
    <row r="2399" spans="1:19" ht="43" hidden="1" x14ac:dyDescent="0.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 s="9">
        <f>(((I2399/60)/60/24)+DATE(1970,1,1))</f>
        <v>41763.25</v>
      </c>
      <c r="K2399">
        <v>1396633284</v>
      </c>
      <c r="L2399" s="9">
        <f>(((K2399/60)/60/24)+DATE(1970,1,1))</f>
        <v>41733.737083333333</v>
      </c>
      <c r="M2399" t="b">
        <v>0</v>
      </c>
      <c r="N2399">
        <v>30</v>
      </c>
      <c r="O2399" t="b">
        <v>0</v>
      </c>
      <c r="P2399" s="14" t="s">
        <v>8316</v>
      </c>
      <c r="Q2399" t="s">
        <v>8348</v>
      </c>
      <c r="R2399" s="12">
        <f>ROUND(E2399/D2399*100,0)</f>
        <v>30</v>
      </c>
      <c r="S2399">
        <f>IFERROR(ROUND(E2399/N2399,2),0)</f>
        <v>50.67</v>
      </c>
    </row>
    <row r="2400" spans="1:19" ht="57.35" hidden="1" x14ac:dyDescent="0.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 s="9">
        <f>(((I2400/60)/60/24)+DATE(1970,1,1))</f>
        <v>42605.870833333334</v>
      </c>
      <c r="K2400">
        <v>1469289685</v>
      </c>
      <c r="L2400" s="9">
        <f>(((K2400/60)/60/24)+DATE(1970,1,1))</f>
        <v>42574.667650462965</v>
      </c>
      <c r="M2400" t="b">
        <v>0</v>
      </c>
      <c r="N2400">
        <v>179</v>
      </c>
      <c r="O2400" t="b">
        <v>0</v>
      </c>
      <c r="P2400" s="14" t="s">
        <v>8312</v>
      </c>
      <c r="Q2400" t="s">
        <v>8318</v>
      </c>
      <c r="R2400" s="12">
        <f>ROUND(E2400/D2400*100,0)</f>
        <v>30</v>
      </c>
      <c r="S2400">
        <f>IFERROR(ROUND(E2400/N2400,2),0)</f>
        <v>171.79</v>
      </c>
    </row>
    <row r="2401" spans="1:19" ht="43" hidden="1" x14ac:dyDescent="0.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 s="9">
        <f>(((I2401/60)/60/24)+DATE(1970,1,1))</f>
        <v>42355.249305555553</v>
      </c>
      <c r="K2401">
        <v>1447777514</v>
      </c>
      <c r="L2401" s="9">
        <f>(((K2401/60)/60/24)+DATE(1970,1,1))</f>
        <v>42325.684189814812</v>
      </c>
      <c r="M2401" t="b">
        <v>0</v>
      </c>
      <c r="N2401">
        <v>22</v>
      </c>
      <c r="O2401" t="b">
        <v>0</v>
      </c>
      <c r="P2401" s="14" t="s">
        <v>8312</v>
      </c>
      <c r="Q2401" t="s">
        <v>8318</v>
      </c>
      <c r="R2401" s="12">
        <f>ROUND(E2401/D2401*100,0)</f>
        <v>30</v>
      </c>
      <c r="S2401">
        <f>IFERROR(ROUND(E2401/N2401,2),0)</f>
        <v>134.55000000000001</v>
      </c>
    </row>
    <row r="2402" spans="1:19" ht="43" hidden="1" x14ac:dyDescent="0.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 s="9">
        <f>(((I2402/60)/60/24)+DATE(1970,1,1))</f>
        <v>41605.279097222221</v>
      </c>
      <c r="K2402">
        <v>1382938914</v>
      </c>
      <c r="L2402" s="9">
        <f>(((K2402/60)/60/24)+DATE(1970,1,1))</f>
        <v>41575.237430555557</v>
      </c>
      <c r="M2402" t="b">
        <v>0</v>
      </c>
      <c r="N2402">
        <v>89</v>
      </c>
      <c r="O2402" t="b">
        <v>0</v>
      </c>
      <c r="P2402" s="14" t="s">
        <v>8314</v>
      </c>
      <c r="Q2402" t="s">
        <v>8350</v>
      </c>
      <c r="R2402" s="12">
        <f>ROUND(E2402/D2402*100,0)</f>
        <v>30</v>
      </c>
      <c r="S2402">
        <f>IFERROR(ROUND(E2402/N2402,2),0)</f>
        <v>51.29</v>
      </c>
    </row>
    <row r="2403" spans="1:19" ht="43" hidden="1" x14ac:dyDescent="0.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 s="9">
        <f>(((I2403/60)/60/24)+DATE(1970,1,1))</f>
        <v>42038.083333333328</v>
      </c>
      <c r="K2403">
        <v>1420235311</v>
      </c>
      <c r="L2403" s="9">
        <f>(((K2403/60)/60/24)+DATE(1970,1,1))</f>
        <v>42006.908692129626</v>
      </c>
      <c r="M2403" t="b">
        <v>0</v>
      </c>
      <c r="N2403">
        <v>5</v>
      </c>
      <c r="O2403" t="b">
        <v>0</v>
      </c>
      <c r="P2403" s="14" t="s">
        <v>8319</v>
      </c>
      <c r="Q2403" t="s">
        <v>8332</v>
      </c>
      <c r="R2403" s="12">
        <f>ROUND(E2403/D2403*100,0)</f>
        <v>30</v>
      </c>
      <c r="S2403">
        <f>IFERROR(ROUND(E2403/N2403,2),0)</f>
        <v>237</v>
      </c>
    </row>
    <row r="2404" spans="1:19" ht="43" hidden="1" x14ac:dyDescent="0.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 s="9">
        <f>(((I2404/60)/60/24)+DATE(1970,1,1))</f>
        <v>42097.909016203703</v>
      </c>
      <c r="K2404">
        <v>1427492939</v>
      </c>
      <c r="L2404" s="9">
        <f>(((K2404/60)/60/24)+DATE(1970,1,1))</f>
        <v>42090.909016203703</v>
      </c>
      <c r="M2404" t="b">
        <v>0</v>
      </c>
      <c r="N2404">
        <v>9</v>
      </c>
      <c r="O2404" t="b">
        <v>0</v>
      </c>
      <c r="P2404" s="14" t="s">
        <v>8319</v>
      </c>
      <c r="Q2404" t="s">
        <v>8340</v>
      </c>
      <c r="R2404" s="12">
        <f>ROUND(E2404/D2404*100,0)</f>
        <v>30</v>
      </c>
      <c r="S2404">
        <f>IFERROR(ROUND(E2404/N2404,2),0)</f>
        <v>50.56</v>
      </c>
    </row>
    <row r="2405" spans="1:19" ht="43" hidden="1" x14ac:dyDescent="0.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 s="9">
        <f>(((I2405/60)/60/24)+DATE(1970,1,1))</f>
        <v>42540.340277777781</v>
      </c>
      <c r="K2405">
        <v>1463418120</v>
      </c>
      <c r="L2405" s="9">
        <f>(((K2405/60)/60/24)+DATE(1970,1,1))</f>
        <v>42506.709722222222</v>
      </c>
      <c r="M2405" t="b">
        <v>0</v>
      </c>
      <c r="N2405">
        <v>310</v>
      </c>
      <c r="O2405" t="b">
        <v>0</v>
      </c>
      <c r="P2405" s="14" t="s">
        <v>8312</v>
      </c>
      <c r="Q2405" t="s">
        <v>8318</v>
      </c>
      <c r="R2405" s="12">
        <f>ROUND(E2405/D2405*100,0)</f>
        <v>29</v>
      </c>
      <c r="S2405">
        <f>IFERROR(ROUND(E2405/N2405,2),0)</f>
        <v>85</v>
      </c>
    </row>
    <row r="2406" spans="1:19" ht="43" hidden="1" x14ac:dyDescent="0.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 s="9">
        <f>(((I2406/60)/60/24)+DATE(1970,1,1))</f>
        <v>42383.16679398148</v>
      </c>
      <c r="K2406">
        <v>1450152011</v>
      </c>
      <c r="L2406" s="9">
        <f>(((K2406/60)/60/24)+DATE(1970,1,1))</f>
        <v>42353.16679398148</v>
      </c>
      <c r="M2406" t="b">
        <v>0</v>
      </c>
      <c r="N2406">
        <v>167</v>
      </c>
      <c r="O2406" t="b">
        <v>0</v>
      </c>
      <c r="P2406" s="14" t="s">
        <v>8314</v>
      </c>
      <c r="Q2406" t="s">
        <v>8350</v>
      </c>
      <c r="R2406" s="12">
        <f>ROUND(E2406/D2406*100,0)</f>
        <v>29</v>
      </c>
      <c r="S2406">
        <f>IFERROR(ROUND(E2406/N2406,2),0)</f>
        <v>43.98</v>
      </c>
    </row>
    <row r="2407" spans="1:19" ht="43" hidden="1" x14ac:dyDescent="0.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 s="9">
        <f>(((I2407/60)/60/24)+DATE(1970,1,1))</f>
        <v>40814.729259259257</v>
      </c>
      <c r="K2407">
        <v>1312047008</v>
      </c>
      <c r="L2407" s="9">
        <f>(((K2407/60)/60/24)+DATE(1970,1,1))</f>
        <v>40754.729259259257</v>
      </c>
      <c r="M2407" t="b">
        <v>0</v>
      </c>
      <c r="N2407">
        <v>24</v>
      </c>
      <c r="O2407" t="b">
        <v>0</v>
      </c>
      <c r="P2407" s="14" t="s">
        <v>8316</v>
      </c>
      <c r="Q2407" t="s">
        <v>8354</v>
      </c>
      <c r="R2407" s="12">
        <f>ROUND(E2407/D2407*100,0)</f>
        <v>29</v>
      </c>
      <c r="S2407">
        <f>IFERROR(ROUND(E2407/N2407,2),0)</f>
        <v>61.04</v>
      </c>
    </row>
    <row r="2408" spans="1:19" ht="43" hidden="1" x14ac:dyDescent="0.5">
      <c r="A2408">
        <v>3403</v>
      </c>
      <c r="B2408" s="3" t="s">
        <v>3402</v>
      </c>
      <c r="C2408" s="3" t="s">
        <v>7513</v>
      </c>
      <c r="D2408" s="6">
        <v>2000</v>
      </c>
      <c r="E2408" s="8">
        <v>2000</v>
      </c>
      <c r="F2408" t="s">
        <v>8218</v>
      </c>
      <c r="G2408" t="s">
        <v>8224</v>
      </c>
      <c r="H2408" t="s">
        <v>8246</v>
      </c>
      <c r="I2408">
        <v>1435230324</v>
      </c>
      <c r="J2408" s="9">
        <f>(((I2408/60)/60/24)+DATE(1970,1,1))</f>
        <v>42180.462083333332</v>
      </c>
      <c r="K2408">
        <v>1432638324</v>
      </c>
      <c r="L2408" s="9">
        <f>(((K2408/60)/60/24)+DATE(1970,1,1))</f>
        <v>42150.462083333332</v>
      </c>
      <c r="M2408" t="b">
        <v>0</v>
      </c>
      <c r="N2408">
        <v>17</v>
      </c>
      <c r="O2408" t="b">
        <v>1</v>
      </c>
      <c r="P2408" s="14" t="s">
        <v>8319</v>
      </c>
      <c r="Q2408" t="s">
        <v>8320</v>
      </c>
      <c r="R2408" s="12">
        <f>ROUND(E2408/D2408*100,0)</f>
        <v>100</v>
      </c>
      <c r="S2408">
        <f>IFERROR(ROUND(E2408/N2408,2),0)</f>
        <v>117.65</v>
      </c>
    </row>
    <row r="2409" spans="1:19" ht="43" hidden="1" x14ac:dyDescent="0.5">
      <c r="A2409">
        <v>3412</v>
      </c>
      <c r="B2409" s="3" t="s">
        <v>3411</v>
      </c>
      <c r="C2409" s="3" t="s">
        <v>7522</v>
      </c>
      <c r="D2409" s="6">
        <v>3000</v>
      </c>
      <c r="E2409" s="8">
        <v>3000</v>
      </c>
      <c r="F2409" t="s">
        <v>8218</v>
      </c>
      <c r="G2409" t="s">
        <v>8224</v>
      </c>
      <c r="H2409" t="s">
        <v>8246</v>
      </c>
      <c r="I2409">
        <v>1411858862</v>
      </c>
      <c r="J2409" s="9">
        <f>(((I2409/60)/60/24)+DATE(1970,1,1))</f>
        <v>41909.959050925929</v>
      </c>
      <c r="K2409">
        <v>1409266862</v>
      </c>
      <c r="L2409" s="9">
        <f>(((K2409/60)/60/24)+DATE(1970,1,1))</f>
        <v>41879.959050925929</v>
      </c>
      <c r="M2409" t="b">
        <v>0</v>
      </c>
      <c r="N2409">
        <v>26</v>
      </c>
      <c r="O2409" t="b">
        <v>1</v>
      </c>
      <c r="P2409" s="14" t="s">
        <v>8319</v>
      </c>
      <c r="Q2409" t="s">
        <v>8320</v>
      </c>
      <c r="R2409" s="12">
        <f>ROUND(E2409/D2409*100,0)</f>
        <v>100</v>
      </c>
      <c r="S2409">
        <f>IFERROR(ROUND(E2409/N2409,2),0)</f>
        <v>115.38</v>
      </c>
    </row>
    <row r="2410" spans="1:19" ht="43" hidden="1" x14ac:dyDescent="0.5">
      <c r="A2410">
        <v>3427</v>
      </c>
      <c r="B2410" s="3" t="s">
        <v>3426</v>
      </c>
      <c r="C2410" s="3" t="s">
        <v>7537</v>
      </c>
      <c r="D2410" s="6">
        <v>1500</v>
      </c>
      <c r="E2410" s="8">
        <v>1500</v>
      </c>
      <c r="F2410" t="s">
        <v>8218</v>
      </c>
      <c r="G2410" t="s">
        <v>8224</v>
      </c>
      <c r="H2410" t="s">
        <v>8246</v>
      </c>
      <c r="I2410">
        <v>1404314952</v>
      </c>
      <c r="J2410" s="9">
        <f>(((I2410/60)/60/24)+DATE(1970,1,1))</f>
        <v>41822.645277777774</v>
      </c>
      <c r="K2410">
        <v>1401722952</v>
      </c>
      <c r="L2410" s="9">
        <f>(((K2410/60)/60/24)+DATE(1970,1,1))</f>
        <v>41792.645277777774</v>
      </c>
      <c r="M2410" t="b">
        <v>0</v>
      </c>
      <c r="N2410">
        <v>29</v>
      </c>
      <c r="O2410" t="b">
        <v>1</v>
      </c>
      <c r="P2410" s="14" t="s">
        <v>8319</v>
      </c>
      <c r="Q2410" t="s">
        <v>8320</v>
      </c>
      <c r="R2410" s="12">
        <f>ROUND(E2410/D2410*100,0)</f>
        <v>100</v>
      </c>
      <c r="S2410">
        <f>IFERROR(ROUND(E2410/N2410,2),0)</f>
        <v>51.72</v>
      </c>
    </row>
    <row r="2411" spans="1:19" ht="43" hidden="1" x14ac:dyDescent="0.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 s="9">
        <f>(((I2411/60)/60/24)+DATE(1970,1,1))</f>
        <v>41984.688310185185</v>
      </c>
      <c r="K2411">
        <v>1415723470</v>
      </c>
      <c r="L2411" s="9">
        <f>(((K2411/60)/60/24)+DATE(1970,1,1))</f>
        <v>41954.688310185185</v>
      </c>
      <c r="M2411" t="b">
        <v>0</v>
      </c>
      <c r="N2411">
        <v>2</v>
      </c>
      <c r="O2411" t="b">
        <v>0</v>
      </c>
      <c r="P2411" s="14" t="s">
        <v>8312</v>
      </c>
      <c r="Q2411" t="s">
        <v>8359</v>
      </c>
      <c r="R2411" s="12">
        <f>ROUND(E2411/D2411*100,0)</f>
        <v>29</v>
      </c>
      <c r="S2411">
        <f>IFERROR(ROUND(E2411/N2411,2),0)</f>
        <v>60</v>
      </c>
    </row>
    <row r="2412" spans="1:19" ht="43" hidden="1" x14ac:dyDescent="0.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 s="9">
        <f>(((I2412/60)/60/24)+DATE(1970,1,1))</f>
        <v>41044.719756944447</v>
      </c>
      <c r="K2412">
        <v>1335892587</v>
      </c>
      <c r="L2412" s="9">
        <f>(((K2412/60)/60/24)+DATE(1970,1,1))</f>
        <v>41030.719756944447</v>
      </c>
      <c r="M2412" t="b">
        <v>0</v>
      </c>
      <c r="N2412">
        <v>18</v>
      </c>
      <c r="O2412" t="b">
        <v>0</v>
      </c>
      <c r="P2412" s="14" t="s">
        <v>8325</v>
      </c>
      <c r="Q2412" t="s">
        <v>8353</v>
      </c>
      <c r="R2412" s="12">
        <f>ROUND(E2412/D2412*100,0)</f>
        <v>29</v>
      </c>
      <c r="S2412">
        <f>IFERROR(ROUND(E2412/N2412,2),0)</f>
        <v>40.61</v>
      </c>
    </row>
    <row r="2413" spans="1:19" ht="43" hidden="1" x14ac:dyDescent="0.5">
      <c r="A2413">
        <v>3445</v>
      </c>
      <c r="B2413" s="3" t="s">
        <v>3444</v>
      </c>
      <c r="C2413" s="3" t="s">
        <v>7555</v>
      </c>
      <c r="D2413" s="6">
        <v>2000</v>
      </c>
      <c r="E2413" s="8">
        <v>2000</v>
      </c>
      <c r="F2413" t="s">
        <v>8218</v>
      </c>
      <c r="G2413" t="s">
        <v>8224</v>
      </c>
      <c r="H2413" t="s">
        <v>8246</v>
      </c>
      <c r="I2413">
        <v>1445604236</v>
      </c>
      <c r="J2413" s="9">
        <f>(((I2413/60)/60/24)+DATE(1970,1,1))</f>
        <v>42300.530509259261</v>
      </c>
      <c r="K2413">
        <v>1443185036</v>
      </c>
      <c r="L2413" s="9">
        <f>(((K2413/60)/60/24)+DATE(1970,1,1))</f>
        <v>42272.530509259261</v>
      </c>
      <c r="M2413" t="b">
        <v>0</v>
      </c>
      <c r="N2413">
        <v>31</v>
      </c>
      <c r="O2413" t="b">
        <v>1</v>
      </c>
      <c r="P2413" s="14" t="s">
        <v>8319</v>
      </c>
      <c r="Q2413" t="s">
        <v>8320</v>
      </c>
      <c r="R2413" s="12">
        <f>ROUND(E2413/D2413*100,0)</f>
        <v>100</v>
      </c>
      <c r="S2413">
        <f>IFERROR(ROUND(E2413/N2413,2),0)</f>
        <v>64.52</v>
      </c>
    </row>
    <row r="2414" spans="1:19" ht="43" hidden="1" x14ac:dyDescent="0.5">
      <c r="A2414">
        <v>3512</v>
      </c>
      <c r="B2414" s="3" t="s">
        <v>3511</v>
      </c>
      <c r="C2414" s="3" t="s">
        <v>7622</v>
      </c>
      <c r="D2414" s="6">
        <v>1000</v>
      </c>
      <c r="E2414" s="8">
        <v>1000</v>
      </c>
      <c r="F2414" t="s">
        <v>8218</v>
      </c>
      <c r="G2414" t="s">
        <v>8224</v>
      </c>
      <c r="H2414" t="s">
        <v>8246</v>
      </c>
      <c r="I2414">
        <v>1429789992</v>
      </c>
      <c r="J2414" s="9">
        <f>(((I2414/60)/60/24)+DATE(1970,1,1))</f>
        <v>42117.49527777778</v>
      </c>
      <c r="K2414">
        <v>1424609592</v>
      </c>
      <c r="L2414" s="9">
        <f>(((K2414/60)/60/24)+DATE(1970,1,1))</f>
        <v>42057.536944444444</v>
      </c>
      <c r="M2414" t="b">
        <v>0</v>
      </c>
      <c r="N2414">
        <v>17</v>
      </c>
      <c r="O2414" t="b">
        <v>1</v>
      </c>
      <c r="P2414" s="14" t="s">
        <v>8319</v>
      </c>
      <c r="Q2414" t="s">
        <v>8320</v>
      </c>
      <c r="R2414" s="12">
        <f>ROUND(E2414/D2414*100,0)</f>
        <v>100</v>
      </c>
      <c r="S2414">
        <f>IFERROR(ROUND(E2414/N2414,2),0)</f>
        <v>58.82</v>
      </c>
    </row>
    <row r="2415" spans="1:19" ht="43" hidden="1" x14ac:dyDescent="0.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 s="9">
        <f>(((I2415/60)/60/24)+DATE(1970,1,1))</f>
        <v>42107.72074074074</v>
      </c>
      <c r="K2415">
        <v>1423765072</v>
      </c>
      <c r="L2415" s="9">
        <f>(((K2415/60)/60/24)+DATE(1970,1,1))</f>
        <v>42047.762407407412</v>
      </c>
      <c r="M2415" t="b">
        <v>0</v>
      </c>
      <c r="N2415">
        <v>37</v>
      </c>
      <c r="O2415" t="b">
        <v>0</v>
      </c>
      <c r="P2415" s="14" t="s">
        <v>8322</v>
      </c>
      <c r="Q2415" t="s">
        <v>8342</v>
      </c>
      <c r="R2415" s="12">
        <f>ROUND(E2415/D2415*100,0)</f>
        <v>28</v>
      </c>
      <c r="S2415">
        <f>IFERROR(ROUND(E2415/N2415,2),0)</f>
        <v>55.95</v>
      </c>
    </row>
    <row r="2416" spans="1:19" ht="43" hidden="1" x14ac:dyDescent="0.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 s="9">
        <f>(((I2416/60)/60/24)+DATE(1970,1,1))</f>
        <v>42016.866574074069</v>
      </c>
      <c r="K2416">
        <v>1417207672</v>
      </c>
      <c r="L2416" s="9">
        <f>(((K2416/60)/60/24)+DATE(1970,1,1))</f>
        <v>41971.866574074069</v>
      </c>
      <c r="M2416" t="b">
        <v>0</v>
      </c>
      <c r="N2416">
        <v>10</v>
      </c>
      <c r="O2416" t="b">
        <v>0</v>
      </c>
      <c r="P2416" s="14" t="s">
        <v>8312</v>
      </c>
      <c r="Q2416" t="s">
        <v>8318</v>
      </c>
      <c r="R2416" s="12">
        <f>ROUND(E2416/D2416*100,0)</f>
        <v>28</v>
      </c>
      <c r="S2416">
        <f>IFERROR(ROUND(E2416/N2416,2),0)</f>
        <v>55.3</v>
      </c>
    </row>
    <row r="2417" spans="1:19" ht="43" hidden="1" x14ac:dyDescent="0.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 s="9">
        <f>(((I2417/60)/60/24)+DATE(1970,1,1))</f>
        <v>42386.750706018516</v>
      </c>
      <c r="K2417">
        <v>1450461661</v>
      </c>
      <c r="L2417" s="9">
        <f>(((K2417/60)/60/24)+DATE(1970,1,1))</f>
        <v>42356.750706018516</v>
      </c>
      <c r="M2417" t="b">
        <v>0</v>
      </c>
      <c r="N2417">
        <v>24</v>
      </c>
      <c r="O2417" t="b">
        <v>0</v>
      </c>
      <c r="P2417" s="14" t="s">
        <v>8312</v>
      </c>
      <c r="Q2417" t="s">
        <v>8318</v>
      </c>
      <c r="R2417" s="12">
        <f>ROUND(E2417/D2417*100,0)</f>
        <v>28</v>
      </c>
      <c r="S2417">
        <f>IFERROR(ROUND(E2417/N2417,2),0)</f>
        <v>58.42</v>
      </c>
    </row>
    <row r="2418" spans="1:19" ht="43" hidden="1" x14ac:dyDescent="0.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 s="9">
        <f>(((I2418/60)/60/24)+DATE(1970,1,1))</f>
        <v>42411.712418981479</v>
      </c>
      <c r="K2418">
        <v>1451927153</v>
      </c>
      <c r="L2418" s="9">
        <f>(((K2418/60)/60/24)+DATE(1970,1,1))</f>
        <v>42373.712418981479</v>
      </c>
      <c r="M2418" t="b">
        <v>0</v>
      </c>
      <c r="N2418">
        <v>37</v>
      </c>
      <c r="O2418" t="b">
        <v>0</v>
      </c>
      <c r="P2418" s="14" t="s">
        <v>8312</v>
      </c>
      <c r="Q2418" t="s">
        <v>8318</v>
      </c>
      <c r="R2418" s="12">
        <f>ROUND(E2418/D2418*100,0)</f>
        <v>28</v>
      </c>
      <c r="S2418">
        <f>IFERROR(ROUND(E2418/N2418,2),0)</f>
        <v>19.239999999999998</v>
      </c>
    </row>
    <row r="2419" spans="1:19" ht="43" hidden="1" x14ac:dyDescent="0.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 s="9">
        <f>(((I2419/60)/60/24)+DATE(1970,1,1))</f>
        <v>41978.771168981482</v>
      </c>
      <c r="K2419">
        <v>1415212229</v>
      </c>
      <c r="L2419" s="9">
        <f>(((K2419/60)/60/24)+DATE(1970,1,1))</f>
        <v>41948.771168981482</v>
      </c>
      <c r="M2419" t="b">
        <v>0</v>
      </c>
      <c r="N2419">
        <v>534</v>
      </c>
      <c r="O2419" t="b">
        <v>0</v>
      </c>
      <c r="P2419" s="14" t="s">
        <v>8314</v>
      </c>
      <c r="Q2419" t="s">
        <v>8350</v>
      </c>
      <c r="R2419" s="12">
        <f>ROUND(E2419/D2419*100,0)</f>
        <v>28</v>
      </c>
      <c r="S2419">
        <f>IFERROR(ROUND(E2419/N2419,2),0)</f>
        <v>26.6</v>
      </c>
    </row>
    <row r="2420" spans="1:19" ht="28.7" hidden="1" x14ac:dyDescent="0.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 s="9">
        <f>(((I2420/60)/60/24)+DATE(1970,1,1))</f>
        <v>42727.332638888889</v>
      </c>
      <c r="K2420">
        <v>1479684783</v>
      </c>
      <c r="L2420" s="9">
        <f>(((K2420/60)/60/24)+DATE(1970,1,1))</f>
        <v>42694.98128472222</v>
      </c>
      <c r="M2420" t="b">
        <v>0</v>
      </c>
      <c r="N2420">
        <v>57</v>
      </c>
      <c r="O2420" t="b">
        <v>0</v>
      </c>
      <c r="P2420" s="14" t="s">
        <v>8314</v>
      </c>
      <c r="Q2420" t="s">
        <v>8350</v>
      </c>
      <c r="R2420" s="12">
        <f>ROUND(E2420/D2420*100,0)</f>
        <v>28</v>
      </c>
      <c r="S2420">
        <f>IFERROR(ROUND(E2420/N2420,2),0)</f>
        <v>370.95</v>
      </c>
    </row>
    <row r="2421" spans="1:19" ht="43" hidden="1" x14ac:dyDescent="0.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 s="9">
        <f>(((I2421/60)/60/24)+DATE(1970,1,1))</f>
        <v>41941.947916666664</v>
      </c>
      <c r="K2421">
        <v>1412081999</v>
      </c>
      <c r="L2421" s="9">
        <f>(((K2421/60)/60/24)+DATE(1970,1,1))</f>
        <v>41912.541655092595</v>
      </c>
      <c r="M2421" t="b">
        <v>1</v>
      </c>
      <c r="N2421">
        <v>66</v>
      </c>
      <c r="O2421" t="b">
        <v>0</v>
      </c>
      <c r="P2421" s="14" t="s">
        <v>8312</v>
      </c>
      <c r="Q2421" t="s">
        <v>8339</v>
      </c>
      <c r="R2421" s="12">
        <f>ROUND(E2421/D2421*100,0)</f>
        <v>28</v>
      </c>
      <c r="S2421">
        <f>IFERROR(ROUND(E2421/N2421,2),0)</f>
        <v>167.15</v>
      </c>
    </row>
    <row r="2422" spans="1:19" ht="43" hidden="1" x14ac:dyDescent="0.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 s="9">
        <f>(((I2422/60)/60/24)+DATE(1970,1,1))</f>
        <v>41965.249305555553</v>
      </c>
      <c r="K2422">
        <v>1413838540</v>
      </c>
      <c r="L2422" s="9">
        <f>(((K2422/60)/60/24)+DATE(1970,1,1))</f>
        <v>41932.871990740743</v>
      </c>
      <c r="M2422" t="b">
        <v>0</v>
      </c>
      <c r="N2422">
        <v>20</v>
      </c>
      <c r="O2422" t="b">
        <v>0</v>
      </c>
      <c r="P2422" s="14" t="s">
        <v>8330</v>
      </c>
      <c r="Q2422" t="s">
        <v>8358</v>
      </c>
      <c r="R2422" s="12">
        <f>ROUND(E2422/D2422*100,0)</f>
        <v>28</v>
      </c>
      <c r="S2422">
        <f>IFERROR(ROUND(E2422/N2422,2),0)</f>
        <v>84.9</v>
      </c>
    </row>
    <row r="2423" spans="1:19" ht="43" hidden="1" x14ac:dyDescent="0.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 s="9">
        <f>(((I2423/60)/60/24)+DATE(1970,1,1))</f>
        <v>41076.131944444445</v>
      </c>
      <c r="K2423">
        <v>1337095997</v>
      </c>
      <c r="L2423" s="9">
        <f>(((K2423/60)/60/24)+DATE(1970,1,1))</f>
        <v>41044.64811342593</v>
      </c>
      <c r="M2423" t="b">
        <v>0</v>
      </c>
      <c r="N2423">
        <v>4</v>
      </c>
      <c r="O2423" t="b">
        <v>0</v>
      </c>
      <c r="P2423" s="14" t="s">
        <v>8325</v>
      </c>
      <c r="Q2423" t="s">
        <v>8353</v>
      </c>
      <c r="R2423" s="12">
        <f>ROUND(E2423/D2423*100,0)</f>
        <v>28</v>
      </c>
      <c r="S2423">
        <f>IFERROR(ROUND(E2423/N2423,2),0)</f>
        <v>35</v>
      </c>
    </row>
    <row r="2424" spans="1:19" ht="43" hidden="1" x14ac:dyDescent="0.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 s="9">
        <f>(((I2424/60)/60/24)+DATE(1970,1,1))</f>
        <v>42149.901574074072</v>
      </c>
      <c r="K2424">
        <v>1427405896</v>
      </c>
      <c r="L2424" s="9">
        <f>(((K2424/60)/60/24)+DATE(1970,1,1))</f>
        <v>42089.901574074072</v>
      </c>
      <c r="M2424" t="b">
        <v>0</v>
      </c>
      <c r="N2424">
        <v>7</v>
      </c>
      <c r="O2424" t="b">
        <v>0</v>
      </c>
      <c r="P2424" s="14" t="s">
        <v>8319</v>
      </c>
      <c r="Q2424" t="s">
        <v>8320</v>
      </c>
      <c r="R2424" s="12">
        <f>ROUND(E2424/D2424*100,0)</f>
        <v>28</v>
      </c>
      <c r="S2424">
        <f>IFERROR(ROUND(E2424/N2424,2),0)</f>
        <v>61</v>
      </c>
    </row>
    <row r="2425" spans="1:19" ht="43" hidden="1" x14ac:dyDescent="0.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 s="9">
        <f>(((I2425/60)/60/24)+DATE(1970,1,1))</f>
        <v>41795.938657407409</v>
      </c>
      <c r="K2425">
        <v>1399415500</v>
      </c>
      <c r="L2425" s="9">
        <f>(((K2425/60)/60/24)+DATE(1970,1,1))</f>
        <v>41765.938657407409</v>
      </c>
      <c r="M2425" t="b">
        <v>0</v>
      </c>
      <c r="N2425">
        <v>11</v>
      </c>
      <c r="O2425" t="b">
        <v>0</v>
      </c>
      <c r="P2425" s="14" t="s">
        <v>8319</v>
      </c>
      <c r="Q2425" t="s">
        <v>8320</v>
      </c>
      <c r="R2425" s="12">
        <f>ROUND(E2425/D2425*100,0)</f>
        <v>28</v>
      </c>
      <c r="S2425">
        <f>IFERROR(ROUND(E2425/N2425,2),0)</f>
        <v>51</v>
      </c>
    </row>
    <row r="2426" spans="1:19" hidden="1" x14ac:dyDescent="0.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 s="9">
        <f>(((I2426/60)/60/24)+DATE(1970,1,1))</f>
        <v>41817.120069444441</v>
      </c>
      <c r="K2426">
        <v>1402455174</v>
      </c>
      <c r="L2426" s="9">
        <f>(((K2426/60)/60/24)+DATE(1970,1,1))</f>
        <v>41801.120069444441</v>
      </c>
      <c r="M2426" t="b">
        <v>0</v>
      </c>
      <c r="N2426">
        <v>8</v>
      </c>
      <c r="O2426" t="b">
        <v>0</v>
      </c>
      <c r="P2426" s="14" t="s">
        <v>8322</v>
      </c>
      <c r="Q2426" t="s">
        <v>8349</v>
      </c>
      <c r="R2426" s="12">
        <f>ROUND(E2426/D2426*100,0)</f>
        <v>27</v>
      </c>
      <c r="S2426">
        <f>IFERROR(ROUND(E2426/N2426,2),0)</f>
        <v>17.25</v>
      </c>
    </row>
    <row r="2427" spans="1:19" ht="43" hidden="1" x14ac:dyDescent="0.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 s="9">
        <f>(((I2427/60)/60/24)+DATE(1970,1,1))</f>
        <v>42323.634131944447</v>
      </c>
      <c r="K2427">
        <v>1444140789</v>
      </c>
      <c r="L2427" s="9">
        <f>(((K2427/60)/60/24)+DATE(1970,1,1))</f>
        <v>42283.592465277776</v>
      </c>
      <c r="M2427" t="b">
        <v>0</v>
      </c>
      <c r="N2427">
        <v>34</v>
      </c>
      <c r="O2427" t="b">
        <v>0</v>
      </c>
      <c r="P2427" s="14" t="s">
        <v>8312</v>
      </c>
      <c r="Q2427" t="s">
        <v>8359</v>
      </c>
      <c r="R2427" s="12">
        <f>ROUND(E2427/D2427*100,0)</f>
        <v>27</v>
      </c>
      <c r="S2427">
        <f>IFERROR(ROUND(E2427/N2427,2),0)</f>
        <v>402.71</v>
      </c>
    </row>
    <row r="2428" spans="1:19" ht="43" hidden="1" x14ac:dyDescent="0.5">
      <c r="A2428">
        <v>3517</v>
      </c>
      <c r="B2428" s="3" t="s">
        <v>3516</v>
      </c>
      <c r="C2428" s="3" t="s">
        <v>7627</v>
      </c>
      <c r="D2428" s="6">
        <v>4000</v>
      </c>
      <c r="E2428" s="8">
        <v>4000</v>
      </c>
      <c r="F2428" t="s">
        <v>8218</v>
      </c>
      <c r="G2428" t="s">
        <v>8224</v>
      </c>
      <c r="H2428" t="s">
        <v>8246</v>
      </c>
      <c r="I2428">
        <v>1404471600</v>
      </c>
      <c r="J2428" s="9">
        <f>(((I2428/60)/60/24)+DATE(1970,1,1))</f>
        <v>41824.458333333336</v>
      </c>
      <c r="K2428">
        <v>1401910634</v>
      </c>
      <c r="L2428" s="9">
        <f>(((K2428/60)/60/24)+DATE(1970,1,1))</f>
        <v>41794.817523148151</v>
      </c>
      <c r="M2428" t="b">
        <v>0</v>
      </c>
      <c r="N2428">
        <v>13</v>
      </c>
      <c r="O2428" t="b">
        <v>1</v>
      </c>
      <c r="P2428" s="14" t="s">
        <v>8319</v>
      </c>
      <c r="Q2428" t="s">
        <v>8320</v>
      </c>
      <c r="R2428" s="12">
        <f>ROUND(E2428/D2428*100,0)</f>
        <v>100</v>
      </c>
      <c r="S2428">
        <f>IFERROR(ROUND(E2428/N2428,2),0)</f>
        <v>307.69</v>
      </c>
    </row>
    <row r="2429" spans="1:19" ht="57.35" hidden="1" x14ac:dyDescent="0.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 s="9">
        <f>(((I2429/60)/60/24)+DATE(1970,1,1))</f>
        <v>41833.207638888889</v>
      </c>
      <c r="K2429">
        <v>1402058739</v>
      </c>
      <c r="L2429" s="9">
        <f>(((K2429/60)/60/24)+DATE(1970,1,1))</f>
        <v>41796.531701388885</v>
      </c>
      <c r="M2429" t="b">
        <v>0</v>
      </c>
      <c r="N2429">
        <v>22</v>
      </c>
      <c r="O2429" t="b">
        <v>0</v>
      </c>
      <c r="P2429" s="14" t="s">
        <v>8325</v>
      </c>
      <c r="Q2429" t="s">
        <v>8360</v>
      </c>
      <c r="R2429" s="12">
        <f>ROUND(E2429/D2429*100,0)</f>
        <v>27</v>
      </c>
      <c r="S2429">
        <f>IFERROR(ROUND(E2429/N2429,2),0)</f>
        <v>36.68</v>
      </c>
    </row>
    <row r="2430" spans="1:19" ht="43" hidden="1" x14ac:dyDescent="0.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 s="9">
        <f>(((I2430/60)/60/24)+DATE(1970,1,1))</f>
        <v>41880.781377314815</v>
      </c>
      <c r="K2430">
        <v>1406745911</v>
      </c>
      <c r="L2430" s="9">
        <f>(((K2430/60)/60/24)+DATE(1970,1,1))</f>
        <v>41850.781377314815</v>
      </c>
      <c r="M2430" t="b">
        <v>0</v>
      </c>
      <c r="N2430">
        <v>19</v>
      </c>
      <c r="O2430" t="b">
        <v>0</v>
      </c>
      <c r="P2430" s="14" t="s">
        <v>8325</v>
      </c>
      <c r="Q2430" t="s">
        <v>8353</v>
      </c>
      <c r="R2430" s="12">
        <f>ROUND(E2430/D2430*100,0)</f>
        <v>27</v>
      </c>
      <c r="S2430">
        <f>IFERROR(ROUND(E2430/N2430,2),0)</f>
        <v>42.16</v>
      </c>
    </row>
    <row r="2431" spans="1:19" ht="43" hidden="1" x14ac:dyDescent="0.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 s="9">
        <f>(((I2431/60)/60/24)+DATE(1970,1,1))</f>
        <v>42306.629710648151</v>
      </c>
      <c r="K2431">
        <v>1443712007</v>
      </c>
      <c r="L2431" s="9">
        <f>(((K2431/60)/60/24)+DATE(1970,1,1))</f>
        <v>42278.629710648151</v>
      </c>
      <c r="M2431" t="b">
        <v>0</v>
      </c>
      <c r="N2431">
        <v>20</v>
      </c>
      <c r="O2431" t="b">
        <v>0</v>
      </c>
      <c r="P2431" s="14" t="s">
        <v>8319</v>
      </c>
      <c r="Q2431" t="s">
        <v>8320</v>
      </c>
      <c r="R2431" s="12">
        <f>ROUND(E2431/D2431*100,0)</f>
        <v>27</v>
      </c>
      <c r="S2431">
        <f>IFERROR(ROUND(E2431/N2431,2),0)</f>
        <v>68.099999999999994</v>
      </c>
    </row>
    <row r="2432" spans="1:19" ht="43" hidden="1" x14ac:dyDescent="0.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 s="9">
        <f>(((I2432/60)/60/24)+DATE(1970,1,1))</f>
        <v>42088.750810185185</v>
      </c>
      <c r="K2432">
        <v>1424718070</v>
      </c>
      <c r="L2432" s="9">
        <f>(((K2432/60)/60/24)+DATE(1970,1,1))</f>
        <v>42058.792476851857</v>
      </c>
      <c r="M2432" t="b">
        <v>0</v>
      </c>
      <c r="N2432">
        <v>13</v>
      </c>
      <c r="O2432" t="b">
        <v>0</v>
      </c>
      <c r="P2432" s="14" t="s">
        <v>8319</v>
      </c>
      <c r="Q2432" t="s">
        <v>8320</v>
      </c>
      <c r="R2432" s="12">
        <f>ROUND(E2432/D2432*100,0)</f>
        <v>27</v>
      </c>
      <c r="S2432">
        <f>IFERROR(ROUND(E2432/N2432,2),0)</f>
        <v>51.62</v>
      </c>
    </row>
    <row r="2433" spans="1:19" ht="28.7" hidden="1" x14ac:dyDescent="0.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 s="9">
        <f>(((I2433/60)/60/24)+DATE(1970,1,1))</f>
        <v>41916.595138888886</v>
      </c>
      <c r="K2433">
        <v>1409753820</v>
      </c>
      <c r="L2433" s="9">
        <f>(((K2433/60)/60/24)+DATE(1970,1,1))</f>
        <v>41885.595138888886</v>
      </c>
      <c r="M2433" t="b">
        <v>0</v>
      </c>
      <c r="N2433">
        <v>76</v>
      </c>
      <c r="O2433" t="b">
        <v>0</v>
      </c>
      <c r="P2433" s="14" t="s">
        <v>8319</v>
      </c>
      <c r="Q2433" t="s">
        <v>8332</v>
      </c>
      <c r="R2433" s="12">
        <f>ROUND(E2433/D2433*100,0)</f>
        <v>27</v>
      </c>
      <c r="S2433">
        <f>IFERROR(ROUND(E2433/N2433,2),0)</f>
        <v>70.11</v>
      </c>
    </row>
    <row r="2434" spans="1:19" ht="43" hidden="1" x14ac:dyDescent="0.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 s="9">
        <f>(((I2434/60)/60/24)+DATE(1970,1,1))</f>
        <v>41881.229166666664</v>
      </c>
      <c r="K2434">
        <v>1405957098</v>
      </c>
      <c r="L2434" s="9">
        <f>(((K2434/60)/60/24)+DATE(1970,1,1))</f>
        <v>41841.651597222226</v>
      </c>
      <c r="M2434" t="b">
        <v>0</v>
      </c>
      <c r="N2434">
        <v>14</v>
      </c>
      <c r="O2434" t="b">
        <v>0</v>
      </c>
      <c r="P2434" s="14" t="s">
        <v>8319</v>
      </c>
      <c r="Q2434" t="s">
        <v>8320</v>
      </c>
      <c r="R2434" s="12">
        <f>ROUND(E2434/D2434*100,0)</f>
        <v>27</v>
      </c>
      <c r="S2434">
        <f>IFERROR(ROUND(E2434/N2434,2),0)</f>
        <v>46.43</v>
      </c>
    </row>
    <row r="2435" spans="1:19" ht="43" hidden="1" x14ac:dyDescent="0.5">
      <c r="A2435">
        <v>3522</v>
      </c>
      <c r="B2435" s="3" t="s">
        <v>3521</v>
      </c>
      <c r="C2435" s="3" t="s">
        <v>7632</v>
      </c>
      <c r="D2435" s="6">
        <v>1395</v>
      </c>
      <c r="E2435" s="8">
        <v>1395</v>
      </c>
      <c r="F2435" t="s">
        <v>8218</v>
      </c>
      <c r="G2435" t="s">
        <v>8224</v>
      </c>
      <c r="H2435" t="s">
        <v>8246</v>
      </c>
      <c r="I2435">
        <v>1442311560</v>
      </c>
      <c r="J2435" s="9">
        <f>(((I2435/60)/60/24)+DATE(1970,1,1))</f>
        <v>42262.420833333337</v>
      </c>
      <c r="K2435">
        <v>1439924246</v>
      </c>
      <c r="L2435" s="9">
        <f>(((K2435/60)/60/24)+DATE(1970,1,1))</f>
        <v>42234.789884259255</v>
      </c>
      <c r="M2435" t="b">
        <v>0</v>
      </c>
      <c r="N2435">
        <v>34</v>
      </c>
      <c r="O2435" t="b">
        <v>1</v>
      </c>
      <c r="P2435" s="14" t="s">
        <v>8319</v>
      </c>
      <c r="Q2435" t="s">
        <v>8320</v>
      </c>
      <c r="R2435" s="12">
        <f>ROUND(E2435/D2435*100,0)</f>
        <v>100</v>
      </c>
      <c r="S2435">
        <f>IFERROR(ROUND(E2435/N2435,2),0)</f>
        <v>41.03</v>
      </c>
    </row>
    <row r="2436" spans="1:19" ht="43" hidden="1" x14ac:dyDescent="0.5">
      <c r="A2436">
        <v>3530</v>
      </c>
      <c r="B2436" s="3" t="s">
        <v>3529</v>
      </c>
      <c r="C2436" s="3" t="s">
        <v>7640</v>
      </c>
      <c r="D2436" s="6">
        <v>2750</v>
      </c>
      <c r="E2436" s="8">
        <v>2750</v>
      </c>
      <c r="F2436" t="s">
        <v>8218</v>
      </c>
      <c r="G2436" t="s">
        <v>8224</v>
      </c>
      <c r="H2436" t="s">
        <v>8246</v>
      </c>
      <c r="I2436">
        <v>1460318400</v>
      </c>
      <c r="J2436" s="9">
        <f>(((I2436/60)/60/24)+DATE(1970,1,1))</f>
        <v>42470.833333333328</v>
      </c>
      <c r="K2436">
        <v>1457881057</v>
      </c>
      <c r="L2436" s="9">
        <f>(((K2436/60)/60/24)+DATE(1970,1,1))</f>
        <v>42442.623344907406</v>
      </c>
      <c r="M2436" t="b">
        <v>0</v>
      </c>
      <c r="N2436">
        <v>22</v>
      </c>
      <c r="O2436" t="b">
        <v>1</v>
      </c>
      <c r="P2436" s="14" t="s">
        <v>8319</v>
      </c>
      <c r="Q2436" t="s">
        <v>8320</v>
      </c>
      <c r="R2436" s="12">
        <f>ROUND(E2436/D2436*100,0)</f>
        <v>100</v>
      </c>
      <c r="S2436">
        <f>IFERROR(ROUND(E2436/N2436,2),0)</f>
        <v>125</v>
      </c>
    </row>
    <row r="2437" spans="1:19" ht="43" hidden="1" x14ac:dyDescent="0.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 s="9">
        <f>(((I2437/60)/60/24)+DATE(1970,1,1))</f>
        <v>42505.848067129627</v>
      </c>
      <c r="K2437">
        <v>1460751673</v>
      </c>
      <c r="L2437" s="9">
        <f>(((K2437/60)/60/24)+DATE(1970,1,1))</f>
        <v>42475.848067129627</v>
      </c>
      <c r="M2437" t="b">
        <v>0</v>
      </c>
      <c r="N2437">
        <v>6</v>
      </c>
      <c r="O2437" t="b">
        <v>0</v>
      </c>
      <c r="P2437" s="14" t="s">
        <v>8319</v>
      </c>
      <c r="Q2437" t="s">
        <v>8320</v>
      </c>
      <c r="R2437" s="12">
        <f>ROUND(E2437/D2437*100,0)</f>
        <v>27</v>
      </c>
      <c r="S2437">
        <f>IFERROR(ROUND(E2437/N2437,2),0)</f>
        <v>22.83</v>
      </c>
    </row>
    <row r="2438" spans="1:19" ht="28.7" hidden="1" x14ac:dyDescent="0.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 s="9">
        <f>(((I2438/60)/60/24)+DATE(1970,1,1))</f>
        <v>41897.083368055559</v>
      </c>
      <c r="K2438">
        <v>1408154403</v>
      </c>
      <c r="L2438" s="9">
        <f>(((K2438/60)/60/24)+DATE(1970,1,1))</f>
        <v>41867.083368055559</v>
      </c>
      <c r="M2438" t="b">
        <v>0</v>
      </c>
      <c r="N2438">
        <v>18</v>
      </c>
      <c r="O2438" t="b">
        <v>0</v>
      </c>
      <c r="P2438" s="14" t="s">
        <v>8322</v>
      </c>
      <c r="Q2438" t="s">
        <v>8351</v>
      </c>
      <c r="R2438" s="12">
        <f>ROUND(E2438/D2438*100,0)</f>
        <v>26</v>
      </c>
      <c r="S2438">
        <f>IFERROR(ROUND(E2438/N2438,2),0)</f>
        <v>87.31</v>
      </c>
    </row>
    <row r="2439" spans="1:19" ht="43" hidden="1" x14ac:dyDescent="0.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 s="9">
        <f>(((I2439/60)/60/24)+DATE(1970,1,1))</f>
        <v>42549.403877314813</v>
      </c>
      <c r="K2439">
        <v>1463218895</v>
      </c>
      <c r="L2439" s="9">
        <f>(((K2439/60)/60/24)+DATE(1970,1,1))</f>
        <v>42504.403877314813</v>
      </c>
      <c r="M2439" t="b">
        <v>0</v>
      </c>
      <c r="N2439">
        <v>96</v>
      </c>
      <c r="O2439" t="b">
        <v>0</v>
      </c>
      <c r="P2439" s="14" t="s">
        <v>8312</v>
      </c>
      <c r="Q2439" t="s">
        <v>8318</v>
      </c>
      <c r="R2439" s="12">
        <f>ROUND(E2439/D2439*100,0)</f>
        <v>26</v>
      </c>
      <c r="S2439">
        <f>IFERROR(ROUND(E2439/N2439,2),0)</f>
        <v>133.25</v>
      </c>
    </row>
    <row r="2440" spans="1:19" ht="43" hidden="1" x14ac:dyDescent="0.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 s="9">
        <f>(((I2440/60)/60/24)+DATE(1970,1,1))</f>
        <v>41899.501516203702</v>
      </c>
      <c r="K2440">
        <v>1407931331</v>
      </c>
      <c r="L2440" s="9">
        <f>(((K2440/60)/60/24)+DATE(1970,1,1))</f>
        <v>41864.501516203702</v>
      </c>
      <c r="M2440" t="b">
        <v>0</v>
      </c>
      <c r="N2440">
        <v>129</v>
      </c>
      <c r="O2440" t="b">
        <v>0</v>
      </c>
      <c r="P2440" s="14" t="s">
        <v>8312</v>
      </c>
      <c r="Q2440" t="s">
        <v>8318</v>
      </c>
      <c r="R2440" s="12">
        <f>ROUND(E2440/D2440*100,0)</f>
        <v>26</v>
      </c>
      <c r="S2440">
        <f>IFERROR(ROUND(E2440/N2440,2),0)</f>
        <v>150.65</v>
      </c>
    </row>
    <row r="2441" spans="1:19" ht="43" hidden="1" x14ac:dyDescent="0.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 s="9">
        <f>(((I2441/60)/60/24)+DATE(1970,1,1))</f>
        <v>41629.855682870373</v>
      </c>
      <c r="K2441">
        <v>1385065931</v>
      </c>
      <c r="L2441" s="9">
        <f>(((K2441/60)/60/24)+DATE(1970,1,1))</f>
        <v>41599.855682870373</v>
      </c>
      <c r="M2441" t="b">
        <v>0</v>
      </c>
      <c r="N2441">
        <v>10</v>
      </c>
      <c r="O2441" t="b">
        <v>0</v>
      </c>
      <c r="P2441" s="14" t="s">
        <v>8314</v>
      </c>
      <c r="Q2441" t="s">
        <v>8350</v>
      </c>
      <c r="R2441" s="12">
        <f>ROUND(E2441/D2441*100,0)</f>
        <v>26</v>
      </c>
      <c r="S2441">
        <f>IFERROR(ROUND(E2441/N2441,2),0)</f>
        <v>13</v>
      </c>
    </row>
    <row r="2442" spans="1:19" ht="43" hidden="1" x14ac:dyDescent="0.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 s="9">
        <f>(((I2442/60)/60/24)+DATE(1970,1,1))</f>
        <v>42572.729166666672</v>
      </c>
      <c r="K2442">
        <v>1466611108</v>
      </c>
      <c r="L2442" s="9">
        <f>(((K2442/60)/60/24)+DATE(1970,1,1))</f>
        <v>42543.665601851855</v>
      </c>
      <c r="M2442" t="b">
        <v>0</v>
      </c>
      <c r="N2442">
        <v>86</v>
      </c>
      <c r="O2442" t="b">
        <v>0</v>
      </c>
      <c r="P2442" s="14" t="s">
        <v>8312</v>
      </c>
      <c r="Q2442" t="s">
        <v>8318</v>
      </c>
      <c r="R2442" s="12">
        <f>ROUND(E2442/D2442*100,0)</f>
        <v>26</v>
      </c>
      <c r="S2442">
        <f>IFERROR(ROUND(E2442/N2442,2),0)</f>
        <v>90.62</v>
      </c>
    </row>
    <row r="2443" spans="1:19" ht="43" hidden="1" x14ac:dyDescent="0.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 s="9">
        <f>(((I2443/60)/60/24)+DATE(1970,1,1))</f>
        <v>42826.166666666672</v>
      </c>
      <c r="K2443">
        <v>1488418990</v>
      </c>
      <c r="L2443" s="9">
        <f>(((K2443/60)/60/24)+DATE(1970,1,1))</f>
        <v>42796.071643518517</v>
      </c>
      <c r="M2443" t="b">
        <v>0</v>
      </c>
      <c r="N2443">
        <v>79</v>
      </c>
      <c r="O2443" t="b">
        <v>0</v>
      </c>
      <c r="P2443" s="14" t="s">
        <v>8316</v>
      </c>
      <c r="Q2443" t="s">
        <v>8341</v>
      </c>
      <c r="R2443" s="12">
        <f>ROUND(E2443/D2443*100,0)</f>
        <v>26</v>
      </c>
      <c r="S2443">
        <f>IFERROR(ROUND(E2443/N2443,2),0)</f>
        <v>65.97</v>
      </c>
    </row>
    <row r="2444" spans="1:19" ht="43" hidden="1" x14ac:dyDescent="0.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 s="9">
        <f>(((I2444/60)/60/24)+DATE(1970,1,1))</f>
        <v>42628.617418981477</v>
      </c>
      <c r="K2444">
        <v>1471272545</v>
      </c>
      <c r="L2444" s="9">
        <f>(((K2444/60)/60/24)+DATE(1970,1,1))</f>
        <v>42597.617418981477</v>
      </c>
      <c r="M2444" t="b">
        <v>1</v>
      </c>
      <c r="N2444">
        <v>24</v>
      </c>
      <c r="O2444" t="b">
        <v>0</v>
      </c>
      <c r="P2444" s="14" t="s">
        <v>8327</v>
      </c>
      <c r="Q2444" t="s">
        <v>8328</v>
      </c>
      <c r="R2444" s="12">
        <f>ROUND(E2444/D2444*100,0)</f>
        <v>26</v>
      </c>
      <c r="S2444">
        <f>IFERROR(ROUND(E2444/N2444,2),0)</f>
        <v>59.04</v>
      </c>
    </row>
    <row r="2445" spans="1:19" ht="43" hidden="1" x14ac:dyDescent="0.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 s="9">
        <f>(((I2445/60)/60/24)+DATE(1970,1,1))</f>
        <v>41852.118495370371</v>
      </c>
      <c r="K2445">
        <v>1402973438</v>
      </c>
      <c r="L2445" s="9">
        <f>(((K2445/60)/60/24)+DATE(1970,1,1))</f>
        <v>41807.118495370371</v>
      </c>
      <c r="M2445" t="b">
        <v>0</v>
      </c>
      <c r="N2445">
        <v>3</v>
      </c>
      <c r="O2445" t="b">
        <v>0</v>
      </c>
      <c r="P2445" s="14" t="s">
        <v>8327</v>
      </c>
      <c r="Q2445" t="s">
        <v>8356</v>
      </c>
      <c r="R2445" s="12">
        <f>ROUND(E2445/D2445*100,0)</f>
        <v>26</v>
      </c>
      <c r="S2445">
        <f>IFERROR(ROUND(E2445/N2445,2),0)</f>
        <v>218.33</v>
      </c>
    </row>
    <row r="2446" spans="1:19" ht="43" hidden="1" x14ac:dyDescent="0.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 s="9">
        <f>(((I2446/60)/60/24)+DATE(1970,1,1))</f>
        <v>42218.916666666672</v>
      </c>
      <c r="K2446">
        <v>1435876423</v>
      </c>
      <c r="L2446" s="9">
        <f>(((K2446/60)/60/24)+DATE(1970,1,1))</f>
        <v>42187.940081018518</v>
      </c>
      <c r="M2446" t="b">
        <v>0</v>
      </c>
      <c r="N2446">
        <v>52</v>
      </c>
      <c r="O2446" t="b">
        <v>0</v>
      </c>
      <c r="P2446" s="14" t="s">
        <v>8330</v>
      </c>
      <c r="Q2446" t="s">
        <v>8358</v>
      </c>
      <c r="R2446" s="12">
        <f>ROUND(E2446/D2446*100,0)</f>
        <v>26</v>
      </c>
      <c r="S2446">
        <f>IFERROR(ROUND(E2446/N2446,2),0)</f>
        <v>116.56</v>
      </c>
    </row>
    <row r="2447" spans="1:19" ht="57.35" hidden="1" x14ac:dyDescent="0.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 s="9">
        <f>(((I2447/60)/60/24)+DATE(1970,1,1))</f>
        <v>41876.978078703702</v>
      </c>
      <c r="K2447">
        <v>1406417306</v>
      </c>
      <c r="L2447" s="9">
        <f>(((K2447/60)/60/24)+DATE(1970,1,1))</f>
        <v>41846.978078703702</v>
      </c>
      <c r="M2447" t="b">
        <v>0</v>
      </c>
      <c r="N2447">
        <v>15</v>
      </c>
      <c r="O2447" t="b">
        <v>0</v>
      </c>
      <c r="P2447" s="14" t="s">
        <v>8325</v>
      </c>
      <c r="Q2447" t="s">
        <v>8353</v>
      </c>
      <c r="R2447" s="12">
        <f>ROUND(E2447/D2447*100,0)</f>
        <v>26</v>
      </c>
      <c r="S2447">
        <f>IFERROR(ROUND(E2447/N2447,2),0)</f>
        <v>93.67</v>
      </c>
    </row>
    <row r="2448" spans="1:19" ht="43" hidden="1" x14ac:dyDescent="0.5">
      <c r="A2448">
        <v>3552</v>
      </c>
      <c r="B2448" s="3" t="s">
        <v>3551</v>
      </c>
      <c r="C2448" s="3" t="s">
        <v>7662</v>
      </c>
      <c r="D2448" s="6">
        <v>773</v>
      </c>
      <c r="E2448" s="8">
        <v>773</v>
      </c>
      <c r="F2448" t="s">
        <v>8218</v>
      </c>
      <c r="G2448" t="s">
        <v>8224</v>
      </c>
      <c r="H2448" t="s">
        <v>8246</v>
      </c>
      <c r="I2448">
        <v>1403964324</v>
      </c>
      <c r="J2448" s="9">
        <f>(((I2448/60)/60/24)+DATE(1970,1,1))</f>
        <v>41818.587083333332</v>
      </c>
      <c r="K2448">
        <v>1401372324</v>
      </c>
      <c r="L2448" s="9">
        <f>(((K2448/60)/60/24)+DATE(1970,1,1))</f>
        <v>41788.587083333332</v>
      </c>
      <c r="M2448" t="b">
        <v>0</v>
      </c>
      <c r="N2448">
        <v>20</v>
      </c>
      <c r="O2448" t="b">
        <v>1</v>
      </c>
      <c r="P2448" s="14" t="s">
        <v>8319</v>
      </c>
      <c r="Q2448" t="s">
        <v>8320</v>
      </c>
      <c r="R2448" s="12">
        <f>ROUND(E2448/D2448*100,0)</f>
        <v>100</v>
      </c>
      <c r="S2448">
        <f>IFERROR(ROUND(E2448/N2448,2),0)</f>
        <v>38.65</v>
      </c>
    </row>
    <row r="2449" spans="1:19" ht="43" hidden="1" x14ac:dyDescent="0.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 s="9">
        <f>(((I2449/60)/60/24)+DATE(1970,1,1))</f>
        <v>42278.208333333328</v>
      </c>
      <c r="K2449">
        <v>1441157592</v>
      </c>
      <c r="L2449" s="9">
        <f>(((K2449/60)/60/24)+DATE(1970,1,1))</f>
        <v>42249.064722222218</v>
      </c>
      <c r="M2449" t="b">
        <v>0</v>
      </c>
      <c r="N2449">
        <v>33</v>
      </c>
      <c r="O2449" t="b">
        <v>0</v>
      </c>
      <c r="P2449" s="14" t="s">
        <v>8322</v>
      </c>
      <c r="Q2449" t="s">
        <v>8351</v>
      </c>
      <c r="R2449" s="12">
        <f>ROUND(E2449/D2449*100,0)</f>
        <v>25</v>
      </c>
      <c r="S2449">
        <f>IFERROR(ROUND(E2449/N2449,2),0)</f>
        <v>91.82</v>
      </c>
    </row>
    <row r="2450" spans="1:19" ht="43" hidden="1" x14ac:dyDescent="0.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 s="9">
        <f>(((I2450/60)/60/24)+DATE(1970,1,1))</f>
        <v>42316.5</v>
      </c>
      <c r="K2450">
        <v>1445308730</v>
      </c>
      <c r="L2450" s="9">
        <f>(((K2450/60)/60/24)+DATE(1970,1,1))</f>
        <v>42297.110300925924</v>
      </c>
      <c r="M2450" t="b">
        <v>0</v>
      </c>
      <c r="N2450">
        <v>5</v>
      </c>
      <c r="O2450" t="b">
        <v>0</v>
      </c>
      <c r="P2450" s="14" t="s">
        <v>8322</v>
      </c>
      <c r="Q2450" t="s">
        <v>8351</v>
      </c>
      <c r="R2450" s="12">
        <f>ROUND(E2450/D2450*100,0)</f>
        <v>25</v>
      </c>
      <c r="S2450">
        <f>IFERROR(ROUND(E2450/N2450,2),0)</f>
        <v>50</v>
      </c>
    </row>
    <row r="2451" spans="1:19" ht="43" hidden="1" x14ac:dyDescent="0.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 s="9">
        <f>(((I2451/60)/60/24)+DATE(1970,1,1))</f>
        <v>42367.490752314814</v>
      </c>
      <c r="K2451">
        <v>1447933601</v>
      </c>
      <c r="L2451" s="9">
        <f>(((K2451/60)/60/24)+DATE(1970,1,1))</f>
        <v>42327.490752314814</v>
      </c>
      <c r="M2451" t="b">
        <v>0</v>
      </c>
      <c r="N2451">
        <v>34</v>
      </c>
      <c r="O2451" t="b">
        <v>0</v>
      </c>
      <c r="P2451" s="14" t="s">
        <v>8322</v>
      </c>
      <c r="Q2451" t="s">
        <v>8349</v>
      </c>
      <c r="R2451" s="12">
        <f>ROUND(E2451/D2451*100,0)</f>
        <v>25</v>
      </c>
      <c r="S2451">
        <f>IFERROR(ROUND(E2451/N2451,2),0)</f>
        <v>725.03</v>
      </c>
    </row>
    <row r="2452" spans="1:19" ht="43" hidden="1" x14ac:dyDescent="0.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 s="9">
        <f>(((I2452/60)/60/24)+DATE(1970,1,1))</f>
        <v>42686.208333333328</v>
      </c>
      <c r="K2452">
        <v>1476054568</v>
      </c>
      <c r="L2452" s="9">
        <f>(((K2452/60)/60/24)+DATE(1970,1,1))</f>
        <v>42652.964907407411</v>
      </c>
      <c r="M2452" t="b">
        <v>0</v>
      </c>
      <c r="N2452">
        <v>196</v>
      </c>
      <c r="O2452" t="b">
        <v>0</v>
      </c>
      <c r="P2452" s="14" t="s">
        <v>8312</v>
      </c>
      <c r="Q2452" t="s">
        <v>8318</v>
      </c>
      <c r="R2452" s="12">
        <f>ROUND(E2452/D2452*100,0)</f>
        <v>25</v>
      </c>
      <c r="S2452">
        <f>IFERROR(ROUND(E2452/N2452,2),0)</f>
        <v>89.6</v>
      </c>
    </row>
    <row r="2453" spans="1:19" ht="43" hidden="1" x14ac:dyDescent="0.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 s="9">
        <f>(((I2453/60)/60/24)+DATE(1970,1,1))</f>
        <v>41395.904594907406</v>
      </c>
      <c r="K2453">
        <v>1364852557</v>
      </c>
      <c r="L2453" s="9">
        <f>(((K2453/60)/60/24)+DATE(1970,1,1))</f>
        <v>41365.904594907406</v>
      </c>
      <c r="M2453" t="b">
        <v>0</v>
      </c>
      <c r="N2453">
        <v>15</v>
      </c>
      <c r="O2453" t="b">
        <v>0</v>
      </c>
      <c r="P2453" s="14" t="s">
        <v>8325</v>
      </c>
      <c r="Q2453" t="s">
        <v>8347</v>
      </c>
      <c r="R2453" s="12">
        <f>ROUND(E2453/D2453*100,0)</f>
        <v>25</v>
      </c>
      <c r="S2453">
        <f>IFERROR(ROUND(E2453/N2453,2),0)</f>
        <v>46.73</v>
      </c>
    </row>
    <row r="2454" spans="1:19" ht="43" hidden="1" x14ac:dyDescent="0.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 s="9">
        <f>(((I2454/60)/60/24)+DATE(1970,1,1))</f>
        <v>42831.389374999999</v>
      </c>
      <c r="K2454">
        <v>1488882042</v>
      </c>
      <c r="L2454" s="9">
        <f>(((K2454/60)/60/24)+DATE(1970,1,1))</f>
        <v>42801.43104166667</v>
      </c>
      <c r="M2454" t="b">
        <v>0</v>
      </c>
      <c r="N2454">
        <v>11</v>
      </c>
      <c r="O2454" t="b">
        <v>0</v>
      </c>
      <c r="P2454" s="14" t="s">
        <v>8316</v>
      </c>
      <c r="Q2454" t="s">
        <v>8341</v>
      </c>
      <c r="R2454" s="12">
        <f>ROUND(E2454/D2454*100,0)</f>
        <v>25</v>
      </c>
      <c r="S2454">
        <f>IFERROR(ROUND(E2454/N2454,2),0)</f>
        <v>57.73</v>
      </c>
    </row>
    <row r="2455" spans="1:19" ht="57.35" hidden="1" x14ac:dyDescent="0.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 s="9">
        <f>(((I2455/60)/60/24)+DATE(1970,1,1))</f>
        <v>42105.25</v>
      </c>
      <c r="K2455">
        <v>1426772928</v>
      </c>
      <c r="L2455" s="9">
        <f>(((K2455/60)/60/24)+DATE(1970,1,1))</f>
        <v>42082.575555555552</v>
      </c>
      <c r="M2455" t="b">
        <v>0</v>
      </c>
      <c r="N2455">
        <v>33</v>
      </c>
      <c r="O2455" t="b">
        <v>0</v>
      </c>
      <c r="P2455" s="14" t="s">
        <v>8330</v>
      </c>
      <c r="Q2455" t="s">
        <v>8358</v>
      </c>
      <c r="R2455" s="12">
        <f>ROUND(E2455/D2455*100,0)</f>
        <v>25</v>
      </c>
      <c r="S2455">
        <f>IFERROR(ROUND(E2455/N2455,2),0)</f>
        <v>168.39</v>
      </c>
    </row>
    <row r="2456" spans="1:19" ht="43" hidden="1" x14ac:dyDescent="0.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 s="9">
        <f>(((I2456/60)/60/24)+DATE(1970,1,1))</f>
        <v>41879.125115740739</v>
      </c>
      <c r="K2456">
        <v>1406170810</v>
      </c>
      <c r="L2456" s="9">
        <f>(((K2456/60)/60/24)+DATE(1970,1,1))</f>
        <v>41844.125115740739</v>
      </c>
      <c r="M2456" t="b">
        <v>0</v>
      </c>
      <c r="N2456">
        <v>114</v>
      </c>
      <c r="O2456" t="b">
        <v>0</v>
      </c>
      <c r="P2456" s="14" t="s">
        <v>8319</v>
      </c>
      <c r="Q2456" t="s">
        <v>8332</v>
      </c>
      <c r="R2456" s="12">
        <f>ROUND(E2456/D2456*100,0)</f>
        <v>25</v>
      </c>
      <c r="S2456">
        <f>IFERROR(ROUND(E2456/N2456,2),0)</f>
        <v>58.18</v>
      </c>
    </row>
    <row r="2457" spans="1:19" ht="43" hidden="1" x14ac:dyDescent="0.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 s="9">
        <f>(((I2457/60)/60/24)+DATE(1970,1,1))</f>
        <v>42272.988680555558</v>
      </c>
      <c r="K2457">
        <v>1440632622</v>
      </c>
      <c r="L2457" s="9">
        <f>(((K2457/60)/60/24)+DATE(1970,1,1))</f>
        <v>42242.988680555558</v>
      </c>
      <c r="M2457" t="b">
        <v>0</v>
      </c>
      <c r="N2457">
        <v>6</v>
      </c>
      <c r="O2457" t="b">
        <v>0</v>
      </c>
      <c r="P2457" s="14" t="s">
        <v>8319</v>
      </c>
      <c r="Q2457" t="s">
        <v>8340</v>
      </c>
      <c r="R2457" s="12">
        <f>ROUND(E2457/D2457*100,0)</f>
        <v>25</v>
      </c>
      <c r="S2457">
        <f>IFERROR(ROUND(E2457/N2457,2),0)</f>
        <v>41.67</v>
      </c>
    </row>
    <row r="2458" spans="1:19" ht="43" hidden="1" x14ac:dyDescent="0.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 s="9">
        <f>(((I2458/60)/60/24)+DATE(1970,1,1))</f>
        <v>40148.207638888889</v>
      </c>
      <c r="K2458">
        <v>1254450706</v>
      </c>
      <c r="L2458" s="9">
        <f>(((K2458/60)/60/24)+DATE(1970,1,1))</f>
        <v>40088.105393518519</v>
      </c>
      <c r="M2458" t="b">
        <v>0</v>
      </c>
      <c r="N2458">
        <v>11</v>
      </c>
      <c r="O2458" t="b">
        <v>0</v>
      </c>
      <c r="P2458" s="14" t="s">
        <v>8316</v>
      </c>
      <c r="Q2458" t="s">
        <v>8348</v>
      </c>
      <c r="R2458" s="12">
        <f>ROUND(E2458/D2458*100,0)</f>
        <v>24</v>
      </c>
      <c r="S2458">
        <f>IFERROR(ROUND(E2458/N2458,2),0)</f>
        <v>109.18</v>
      </c>
    </row>
    <row r="2459" spans="1:19" ht="43" hidden="1" x14ac:dyDescent="0.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 s="9">
        <f>(((I2459/60)/60/24)+DATE(1970,1,1))</f>
        <v>41398.583726851852</v>
      </c>
      <c r="K2459">
        <v>1365084034</v>
      </c>
      <c r="L2459" s="9">
        <f>(((K2459/60)/60/24)+DATE(1970,1,1))</f>
        <v>41368.583726851852</v>
      </c>
      <c r="M2459" t="b">
        <v>0</v>
      </c>
      <c r="N2459">
        <v>21</v>
      </c>
      <c r="O2459" t="b">
        <v>0</v>
      </c>
      <c r="P2459" s="14" t="s">
        <v>8316</v>
      </c>
      <c r="Q2459" t="s">
        <v>8348</v>
      </c>
      <c r="R2459" s="12">
        <f>ROUND(E2459/D2459*100,0)</f>
        <v>24</v>
      </c>
      <c r="S2459">
        <f>IFERROR(ROUND(E2459/N2459,2),0)</f>
        <v>34.76</v>
      </c>
    </row>
    <row r="2460" spans="1:19" ht="43" hidden="1" x14ac:dyDescent="0.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 s="9">
        <f>(((I2460/60)/60/24)+DATE(1970,1,1))</f>
        <v>42145.949976851851</v>
      </c>
      <c r="K2460">
        <v>1429656478</v>
      </c>
      <c r="L2460" s="9">
        <f>(((K2460/60)/60/24)+DATE(1970,1,1))</f>
        <v>42115.949976851851</v>
      </c>
      <c r="M2460" t="b">
        <v>1</v>
      </c>
      <c r="N2460">
        <v>185</v>
      </c>
      <c r="O2460" t="b">
        <v>0</v>
      </c>
      <c r="P2460" s="14" t="s">
        <v>8327</v>
      </c>
      <c r="Q2460" t="s">
        <v>8328</v>
      </c>
      <c r="R2460" s="12">
        <f>ROUND(E2460/D2460*100,0)</f>
        <v>24</v>
      </c>
      <c r="S2460">
        <f>IFERROR(ROUND(E2460/N2460,2),0)</f>
        <v>51.23</v>
      </c>
    </row>
    <row r="2461" spans="1:19" ht="43" hidden="1" x14ac:dyDescent="0.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 s="9">
        <f>(((I2461/60)/60/24)+DATE(1970,1,1))</f>
        <v>41858.664456018516</v>
      </c>
      <c r="K2461">
        <v>1404835009</v>
      </c>
      <c r="L2461" s="9">
        <f>(((K2461/60)/60/24)+DATE(1970,1,1))</f>
        <v>41828.664456018516</v>
      </c>
      <c r="M2461" t="b">
        <v>0</v>
      </c>
      <c r="N2461">
        <v>27</v>
      </c>
      <c r="O2461" t="b">
        <v>0</v>
      </c>
      <c r="P2461" s="14" t="s">
        <v>8330</v>
      </c>
      <c r="Q2461" t="s">
        <v>8358</v>
      </c>
      <c r="R2461" s="12">
        <f>ROUND(E2461/D2461*100,0)</f>
        <v>24</v>
      </c>
      <c r="S2461">
        <f>IFERROR(ROUND(E2461/N2461,2),0)</f>
        <v>305.77999999999997</v>
      </c>
    </row>
    <row r="2462" spans="1:19" ht="43" hidden="1" x14ac:dyDescent="0.5">
      <c r="A2462">
        <v>3556</v>
      </c>
      <c r="B2462" s="3" t="s">
        <v>3555</v>
      </c>
      <c r="C2462" s="3" t="s">
        <v>7666</v>
      </c>
      <c r="D2462" s="6">
        <v>2200</v>
      </c>
      <c r="E2462" s="8">
        <v>2210</v>
      </c>
      <c r="F2462" t="s">
        <v>8218</v>
      </c>
      <c r="G2462" t="s">
        <v>8224</v>
      </c>
      <c r="H2462" t="s">
        <v>8246</v>
      </c>
      <c r="I2462">
        <v>1408289724</v>
      </c>
      <c r="J2462" s="9">
        <f>(((I2462/60)/60/24)+DATE(1970,1,1))</f>
        <v>41868.649583333332</v>
      </c>
      <c r="K2462">
        <v>1403105724</v>
      </c>
      <c r="L2462" s="9">
        <f>(((K2462/60)/60/24)+DATE(1970,1,1))</f>
        <v>41808.649583333332</v>
      </c>
      <c r="M2462" t="b">
        <v>0</v>
      </c>
      <c r="N2462">
        <v>20</v>
      </c>
      <c r="O2462" t="b">
        <v>1</v>
      </c>
      <c r="P2462" s="14" t="s">
        <v>8319</v>
      </c>
      <c r="Q2462" t="s">
        <v>8320</v>
      </c>
      <c r="R2462" s="12">
        <f>ROUND(E2462/D2462*100,0)</f>
        <v>100</v>
      </c>
      <c r="S2462">
        <f>IFERROR(ROUND(E2462/N2462,2),0)</f>
        <v>110.5</v>
      </c>
    </row>
    <row r="2463" spans="1:19" ht="43" hidden="1" x14ac:dyDescent="0.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 s="9">
        <f>(((I2463/60)/60/24)+DATE(1970,1,1))</f>
        <v>42336.890520833331</v>
      </c>
      <c r="K2463">
        <v>1446150141</v>
      </c>
      <c r="L2463" s="9">
        <f>(((K2463/60)/60/24)+DATE(1970,1,1))</f>
        <v>42306.848854166667</v>
      </c>
      <c r="M2463" t="b">
        <v>0</v>
      </c>
      <c r="N2463">
        <v>8</v>
      </c>
      <c r="O2463" t="b">
        <v>0</v>
      </c>
      <c r="P2463" s="14" t="s">
        <v>8319</v>
      </c>
      <c r="Q2463" t="s">
        <v>8320</v>
      </c>
      <c r="R2463" s="12">
        <f>ROUND(E2463/D2463*100,0)</f>
        <v>24</v>
      </c>
      <c r="S2463">
        <f>IFERROR(ROUND(E2463/N2463,2),0)</f>
        <v>53.13</v>
      </c>
    </row>
    <row r="2464" spans="1:19" ht="43" hidden="1" x14ac:dyDescent="0.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 s="9">
        <f>(((I2464/60)/60/24)+DATE(1970,1,1))</f>
        <v>41910.788842592592</v>
      </c>
      <c r="K2464">
        <v>1409338556</v>
      </c>
      <c r="L2464" s="9">
        <f>(((K2464/60)/60/24)+DATE(1970,1,1))</f>
        <v>41880.788842592592</v>
      </c>
      <c r="M2464" t="b">
        <v>0</v>
      </c>
      <c r="N2464">
        <v>12</v>
      </c>
      <c r="O2464" t="b">
        <v>0</v>
      </c>
      <c r="P2464" s="14" t="s">
        <v>8319</v>
      </c>
      <c r="Q2464" t="s">
        <v>8320</v>
      </c>
      <c r="R2464" s="12">
        <f>ROUND(E2464/D2464*100,0)</f>
        <v>24</v>
      </c>
      <c r="S2464">
        <f>IFERROR(ROUND(E2464/N2464,2),0)</f>
        <v>24.33</v>
      </c>
    </row>
    <row r="2465" spans="1:19" ht="43" hidden="1" x14ac:dyDescent="0.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 s="9">
        <f>(((I2465/60)/60/24)+DATE(1970,1,1))</f>
        <v>42800.290590277778</v>
      </c>
      <c r="K2465">
        <v>1486191507</v>
      </c>
      <c r="L2465" s="9">
        <f>(((K2465/60)/60/24)+DATE(1970,1,1))</f>
        <v>42770.290590277778</v>
      </c>
      <c r="M2465" t="b">
        <v>0</v>
      </c>
      <c r="N2465">
        <v>10</v>
      </c>
      <c r="O2465" t="b">
        <v>0</v>
      </c>
      <c r="P2465" s="14" t="s">
        <v>8319</v>
      </c>
      <c r="Q2465" t="s">
        <v>8320</v>
      </c>
      <c r="R2465" s="12">
        <f>ROUND(E2465/D2465*100,0)</f>
        <v>24</v>
      </c>
      <c r="S2465">
        <f>IFERROR(ROUND(E2465/N2465,2),0)</f>
        <v>41</v>
      </c>
    </row>
    <row r="2466" spans="1:19" ht="43" hidden="1" x14ac:dyDescent="0.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 s="9">
        <f>(((I2466/60)/60/24)+DATE(1970,1,1))</f>
        <v>41938.770439814813</v>
      </c>
      <c r="K2466">
        <v>1412879366</v>
      </c>
      <c r="L2466" s="9">
        <f>(((K2466/60)/60/24)+DATE(1970,1,1))</f>
        <v>41921.770439814813</v>
      </c>
      <c r="M2466" t="b">
        <v>0</v>
      </c>
      <c r="N2466">
        <v>38</v>
      </c>
      <c r="O2466" t="b">
        <v>0</v>
      </c>
      <c r="P2466" s="14" t="s">
        <v>8319</v>
      </c>
      <c r="Q2466" t="s">
        <v>8320</v>
      </c>
      <c r="R2466" s="12">
        <f>ROUND(E2466/D2466*100,0)</f>
        <v>24</v>
      </c>
      <c r="S2466">
        <f>IFERROR(ROUND(E2466/N2466,2),0)</f>
        <v>45.84</v>
      </c>
    </row>
    <row r="2467" spans="1:19" ht="43" hidden="1" x14ac:dyDescent="0.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 s="9">
        <f>(((I2467/60)/60/24)+DATE(1970,1,1))</f>
        <v>42150.161828703705</v>
      </c>
      <c r="K2467">
        <v>1427428382</v>
      </c>
      <c r="L2467" s="9">
        <f>(((K2467/60)/60/24)+DATE(1970,1,1))</f>
        <v>42090.161828703705</v>
      </c>
      <c r="M2467" t="b">
        <v>0</v>
      </c>
      <c r="N2467">
        <v>67</v>
      </c>
      <c r="O2467" t="b">
        <v>0</v>
      </c>
      <c r="P2467" s="14" t="s">
        <v>8322</v>
      </c>
      <c r="Q2467" t="s">
        <v>8342</v>
      </c>
      <c r="R2467" s="12">
        <f>ROUND(E2467/D2467*100,0)</f>
        <v>23</v>
      </c>
      <c r="S2467">
        <f>IFERROR(ROUND(E2467/N2467,2),0)</f>
        <v>449.43</v>
      </c>
    </row>
    <row r="2468" spans="1:19" ht="43" hidden="1" x14ac:dyDescent="0.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 s="9">
        <f>(((I2468/60)/60/24)+DATE(1970,1,1))</f>
        <v>41248.391446759262</v>
      </c>
      <c r="K2468">
        <v>1352107421</v>
      </c>
      <c r="L2468" s="9">
        <f>(((K2468/60)/60/24)+DATE(1970,1,1))</f>
        <v>41218.391446759262</v>
      </c>
      <c r="M2468" t="b">
        <v>0</v>
      </c>
      <c r="N2468">
        <v>70</v>
      </c>
      <c r="O2468" t="b">
        <v>0</v>
      </c>
      <c r="P2468" s="14" t="s">
        <v>8322</v>
      </c>
      <c r="Q2468" t="s">
        <v>8349</v>
      </c>
      <c r="R2468" s="12">
        <f>ROUND(E2468/D2468*100,0)</f>
        <v>23</v>
      </c>
      <c r="S2468">
        <f>IFERROR(ROUND(E2468/N2468,2),0)</f>
        <v>39.229999999999997</v>
      </c>
    </row>
    <row r="2469" spans="1:19" ht="28.7" hidden="1" x14ac:dyDescent="0.5">
      <c r="A2469">
        <v>3572</v>
      </c>
      <c r="B2469" s="3" t="s">
        <v>3571</v>
      </c>
      <c r="C2469" s="3" t="s">
        <v>7682</v>
      </c>
      <c r="D2469" s="6">
        <v>500</v>
      </c>
      <c r="E2469" s="8">
        <v>500</v>
      </c>
      <c r="F2469" t="s">
        <v>8218</v>
      </c>
      <c r="G2469" t="s">
        <v>8224</v>
      </c>
      <c r="H2469" t="s">
        <v>8246</v>
      </c>
      <c r="I2469">
        <v>1434894082</v>
      </c>
      <c r="J2469" s="9">
        <f>(((I2469/60)/60/24)+DATE(1970,1,1))</f>
        <v>42176.570393518516</v>
      </c>
      <c r="K2469">
        <v>1432302082</v>
      </c>
      <c r="L2469" s="9">
        <f>(((K2469/60)/60/24)+DATE(1970,1,1))</f>
        <v>42146.570393518516</v>
      </c>
      <c r="M2469" t="b">
        <v>0</v>
      </c>
      <c r="N2469">
        <v>9</v>
      </c>
      <c r="O2469" t="b">
        <v>1</v>
      </c>
      <c r="P2469" s="14" t="s">
        <v>8319</v>
      </c>
      <c r="Q2469" t="s">
        <v>8320</v>
      </c>
      <c r="R2469" s="12">
        <f>ROUND(E2469/D2469*100,0)</f>
        <v>100</v>
      </c>
      <c r="S2469">
        <f>IFERROR(ROUND(E2469/N2469,2),0)</f>
        <v>55.56</v>
      </c>
    </row>
    <row r="2470" spans="1:19" ht="43" hidden="1" x14ac:dyDescent="0.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 s="9">
        <f>(((I2470/60)/60/24)+DATE(1970,1,1))</f>
        <v>42329.716840277775</v>
      </c>
      <c r="K2470">
        <v>1444666335</v>
      </c>
      <c r="L2470" s="9">
        <f>(((K2470/60)/60/24)+DATE(1970,1,1))</f>
        <v>42289.675173611111</v>
      </c>
      <c r="M2470" t="b">
        <v>0</v>
      </c>
      <c r="N2470">
        <v>355</v>
      </c>
      <c r="O2470" t="b">
        <v>0</v>
      </c>
      <c r="P2470" s="14" t="s">
        <v>8312</v>
      </c>
      <c r="Q2470" t="s">
        <v>8318</v>
      </c>
      <c r="R2470" s="12">
        <f>ROUND(E2470/D2470*100,0)</f>
        <v>23</v>
      </c>
      <c r="S2470">
        <f>IFERROR(ROUND(E2470/N2470,2),0)</f>
        <v>161.12</v>
      </c>
    </row>
    <row r="2471" spans="1:19" ht="43" hidden="1" x14ac:dyDescent="0.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 s="9">
        <f>(((I2471/60)/60/24)+DATE(1970,1,1))</f>
        <v>41829.524259259262</v>
      </c>
      <c r="K2471">
        <v>1402317296</v>
      </c>
      <c r="L2471" s="9">
        <f>(((K2471/60)/60/24)+DATE(1970,1,1))</f>
        <v>41799.524259259262</v>
      </c>
      <c r="M2471" t="b">
        <v>0</v>
      </c>
      <c r="N2471">
        <v>35</v>
      </c>
      <c r="O2471" t="b">
        <v>0</v>
      </c>
      <c r="P2471" s="14" t="s">
        <v>8325</v>
      </c>
      <c r="Q2471" t="s">
        <v>8357</v>
      </c>
      <c r="R2471" s="12">
        <f>ROUND(E2471/D2471*100,0)</f>
        <v>23</v>
      </c>
      <c r="S2471">
        <f>IFERROR(ROUND(E2471/N2471,2),0)</f>
        <v>65.459999999999994</v>
      </c>
    </row>
    <row r="2472" spans="1:19" ht="43" hidden="1" x14ac:dyDescent="0.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 s="9">
        <f>(((I2472/60)/60/24)+DATE(1970,1,1))</f>
        <v>42616.585358796292</v>
      </c>
      <c r="K2472">
        <v>1471096975</v>
      </c>
      <c r="L2472" s="9">
        <f>(((K2472/60)/60/24)+DATE(1970,1,1))</f>
        <v>42595.585358796292</v>
      </c>
      <c r="M2472" t="b">
        <v>0</v>
      </c>
      <c r="N2472">
        <v>20</v>
      </c>
      <c r="O2472" t="b">
        <v>0</v>
      </c>
      <c r="P2472" s="14" t="s">
        <v>8330</v>
      </c>
      <c r="Q2472" t="s">
        <v>8358</v>
      </c>
      <c r="R2472" s="12">
        <f>ROUND(E2472/D2472*100,0)</f>
        <v>23</v>
      </c>
      <c r="S2472">
        <f>IFERROR(ROUND(E2472/N2472,2),0)</f>
        <v>56.3</v>
      </c>
    </row>
    <row r="2473" spans="1:19" ht="43" hidden="1" x14ac:dyDescent="0.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 s="9">
        <f>(((I2473/60)/60/24)+DATE(1970,1,1))</f>
        <v>42236.711805555555</v>
      </c>
      <c r="K2473">
        <v>1436305452</v>
      </c>
      <c r="L2473" s="9">
        <f>(((K2473/60)/60/24)+DATE(1970,1,1))</f>
        <v>42192.905694444446</v>
      </c>
      <c r="M2473" t="b">
        <v>0</v>
      </c>
      <c r="N2473">
        <v>29</v>
      </c>
      <c r="O2473" t="b">
        <v>0</v>
      </c>
      <c r="P2473" s="14" t="s">
        <v>8319</v>
      </c>
      <c r="Q2473" t="s">
        <v>8320</v>
      </c>
      <c r="R2473" s="12">
        <f>ROUND(E2473/D2473*100,0)</f>
        <v>23</v>
      </c>
      <c r="S2473">
        <f>IFERROR(ROUND(E2473/N2473,2),0)</f>
        <v>96.55</v>
      </c>
    </row>
    <row r="2474" spans="1:19" ht="43" hidden="1" x14ac:dyDescent="0.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 s="9">
        <f>(((I2474/60)/60/24)+DATE(1970,1,1))</f>
        <v>42560.082638888889</v>
      </c>
      <c r="K2474">
        <v>1465304483</v>
      </c>
      <c r="L2474" s="9">
        <f>(((K2474/60)/60/24)+DATE(1970,1,1))</f>
        <v>42528.542627314819</v>
      </c>
      <c r="M2474" t="b">
        <v>0</v>
      </c>
      <c r="N2474">
        <v>45</v>
      </c>
      <c r="O2474" t="b">
        <v>0</v>
      </c>
      <c r="P2474" s="14" t="s">
        <v>8319</v>
      </c>
      <c r="Q2474" t="s">
        <v>8332</v>
      </c>
      <c r="R2474" s="12">
        <f>ROUND(E2474/D2474*100,0)</f>
        <v>23</v>
      </c>
      <c r="S2474">
        <f>IFERROR(ROUND(E2474/N2474,2),0)</f>
        <v>130.09</v>
      </c>
    </row>
    <row r="2475" spans="1:19" ht="43" hidden="1" x14ac:dyDescent="0.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 s="9">
        <f>(((I2475/60)/60/24)+DATE(1970,1,1))</f>
        <v>41791.165972222225</v>
      </c>
      <c r="K2475">
        <v>1398980941</v>
      </c>
      <c r="L2475" s="9">
        <f>(((K2475/60)/60/24)+DATE(1970,1,1))</f>
        <v>41760.909039351849</v>
      </c>
      <c r="M2475" t="b">
        <v>0</v>
      </c>
      <c r="N2475">
        <v>17</v>
      </c>
      <c r="O2475" t="b">
        <v>0</v>
      </c>
      <c r="P2475" s="14" t="s">
        <v>8319</v>
      </c>
      <c r="Q2475" t="s">
        <v>8332</v>
      </c>
      <c r="R2475" s="12">
        <f>ROUND(E2475/D2475*100,0)</f>
        <v>23</v>
      </c>
      <c r="S2475">
        <f>IFERROR(ROUND(E2475/N2475,2),0)</f>
        <v>53.53</v>
      </c>
    </row>
    <row r="2476" spans="1:19" ht="43" hidden="1" x14ac:dyDescent="0.5">
      <c r="A2476">
        <v>3578</v>
      </c>
      <c r="B2476" s="3" t="s">
        <v>3577</v>
      </c>
      <c r="C2476" s="3" t="s">
        <v>7688</v>
      </c>
      <c r="D2476" s="6">
        <v>1500</v>
      </c>
      <c r="E2476" s="8">
        <v>1500.2</v>
      </c>
      <c r="F2476" t="s">
        <v>8218</v>
      </c>
      <c r="G2476" t="s">
        <v>8224</v>
      </c>
      <c r="H2476" t="s">
        <v>8246</v>
      </c>
      <c r="I2476">
        <v>1462037777</v>
      </c>
      <c r="J2476" s="9">
        <f>(((I2476/60)/60/24)+DATE(1970,1,1))</f>
        <v>42490.733530092592</v>
      </c>
      <c r="K2476">
        <v>1459445777</v>
      </c>
      <c r="L2476" s="9">
        <f>(((K2476/60)/60/24)+DATE(1970,1,1))</f>
        <v>42460.733530092592</v>
      </c>
      <c r="M2476" t="b">
        <v>0</v>
      </c>
      <c r="N2476">
        <v>37</v>
      </c>
      <c r="O2476" t="b">
        <v>1</v>
      </c>
      <c r="P2476" s="14" t="s">
        <v>8319</v>
      </c>
      <c r="Q2476" t="s">
        <v>8320</v>
      </c>
      <c r="R2476" s="12">
        <f>ROUND(E2476/D2476*100,0)</f>
        <v>100</v>
      </c>
      <c r="S2476">
        <f>IFERROR(ROUND(E2476/N2476,2),0)</f>
        <v>40.549999999999997</v>
      </c>
    </row>
    <row r="2477" spans="1:19" ht="43" hidden="1" x14ac:dyDescent="0.5">
      <c r="A2477">
        <v>3579</v>
      </c>
      <c r="B2477" s="3" t="s">
        <v>3578</v>
      </c>
      <c r="C2477" s="3" t="s">
        <v>7689</v>
      </c>
      <c r="D2477" s="6">
        <v>500</v>
      </c>
      <c r="E2477" s="8">
        <v>500</v>
      </c>
      <c r="F2477" t="s">
        <v>8218</v>
      </c>
      <c r="G2477" t="s">
        <v>8224</v>
      </c>
      <c r="H2477" t="s">
        <v>8246</v>
      </c>
      <c r="I2477">
        <v>1459444656</v>
      </c>
      <c r="J2477" s="9">
        <f>(((I2477/60)/60/24)+DATE(1970,1,1))</f>
        <v>42460.720555555556</v>
      </c>
      <c r="K2477">
        <v>1456856256</v>
      </c>
      <c r="L2477" s="9">
        <f>(((K2477/60)/60/24)+DATE(1970,1,1))</f>
        <v>42430.762222222227</v>
      </c>
      <c r="M2477" t="b">
        <v>0</v>
      </c>
      <c r="N2477">
        <v>14</v>
      </c>
      <c r="O2477" t="b">
        <v>1</v>
      </c>
      <c r="P2477" s="14" t="s">
        <v>8319</v>
      </c>
      <c r="Q2477" t="s">
        <v>8320</v>
      </c>
      <c r="R2477" s="12">
        <f>ROUND(E2477/D2477*100,0)</f>
        <v>100</v>
      </c>
      <c r="S2477">
        <f>IFERROR(ROUND(E2477/N2477,2),0)</f>
        <v>35.71</v>
      </c>
    </row>
    <row r="2478" spans="1:19" ht="43" hidden="1" x14ac:dyDescent="0.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 s="9">
        <f>(((I2478/60)/60/24)+DATE(1970,1,1))</f>
        <v>41180.679791666669</v>
      </c>
      <c r="K2478">
        <v>1344961134</v>
      </c>
      <c r="L2478" s="9">
        <f>(((K2478/60)/60/24)+DATE(1970,1,1))</f>
        <v>41135.679791666669</v>
      </c>
      <c r="M2478" t="b">
        <v>0</v>
      </c>
      <c r="N2478">
        <v>39</v>
      </c>
      <c r="O2478" t="b">
        <v>0</v>
      </c>
      <c r="P2478" s="14" t="s">
        <v>8322</v>
      </c>
      <c r="Q2478" t="s">
        <v>8349</v>
      </c>
      <c r="R2478" s="12">
        <f>ROUND(E2478/D2478*100,0)</f>
        <v>22</v>
      </c>
      <c r="S2478">
        <f>IFERROR(ROUND(E2478/N2478,2),0)</f>
        <v>110.64</v>
      </c>
    </row>
    <row r="2479" spans="1:19" ht="43" hidden="1" x14ac:dyDescent="0.5">
      <c r="A2479">
        <v>3581</v>
      </c>
      <c r="B2479" s="3" t="s">
        <v>3580</v>
      </c>
      <c r="C2479" s="3" t="s">
        <v>7691</v>
      </c>
      <c r="D2479" s="6">
        <v>1500</v>
      </c>
      <c r="E2479" s="8">
        <v>1500</v>
      </c>
      <c r="F2479" t="s">
        <v>8218</v>
      </c>
      <c r="G2479" t="s">
        <v>8224</v>
      </c>
      <c r="H2479" t="s">
        <v>8246</v>
      </c>
      <c r="I2479">
        <v>1406719110</v>
      </c>
      <c r="J2479" s="9">
        <f>(((I2479/60)/60/24)+DATE(1970,1,1))</f>
        <v>41850.471180555556</v>
      </c>
      <c r="K2479">
        <v>1405509510</v>
      </c>
      <c r="L2479" s="9">
        <f>(((K2479/60)/60/24)+DATE(1970,1,1))</f>
        <v>41836.471180555556</v>
      </c>
      <c r="M2479" t="b">
        <v>0</v>
      </c>
      <c r="N2479">
        <v>45</v>
      </c>
      <c r="O2479" t="b">
        <v>1</v>
      </c>
      <c r="P2479" s="14" t="s">
        <v>8319</v>
      </c>
      <c r="Q2479" t="s">
        <v>8320</v>
      </c>
      <c r="R2479" s="12">
        <f>ROUND(E2479/D2479*100,0)</f>
        <v>100</v>
      </c>
      <c r="S2479">
        <f>IFERROR(ROUND(E2479/N2479,2),0)</f>
        <v>33.33</v>
      </c>
    </row>
    <row r="2480" spans="1:19" ht="57.35" hidden="1" x14ac:dyDescent="0.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 s="9">
        <f>(((I2480/60)/60/24)+DATE(1970,1,1))</f>
        <v>42557.625671296293</v>
      </c>
      <c r="K2480">
        <v>1465225258</v>
      </c>
      <c r="L2480" s="9">
        <f>(((K2480/60)/60/24)+DATE(1970,1,1))</f>
        <v>42527.625671296293</v>
      </c>
      <c r="M2480" t="b">
        <v>0</v>
      </c>
      <c r="N2480">
        <v>28</v>
      </c>
      <c r="O2480" t="b">
        <v>0</v>
      </c>
      <c r="P2480" s="14" t="s">
        <v>8312</v>
      </c>
      <c r="Q2480" t="s">
        <v>8318</v>
      </c>
      <c r="R2480" s="12">
        <f>ROUND(E2480/D2480*100,0)</f>
        <v>22</v>
      </c>
      <c r="S2480">
        <f>IFERROR(ROUND(E2480/N2480,2),0)</f>
        <v>1536.25</v>
      </c>
    </row>
    <row r="2481" spans="1:19" ht="43" hidden="1" x14ac:dyDescent="0.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 s="9">
        <f>(((I2481/60)/60/24)+DATE(1970,1,1))</f>
        <v>42005.207638888889</v>
      </c>
      <c r="K2481">
        <v>1417410964</v>
      </c>
      <c r="L2481" s="9">
        <f>(((K2481/60)/60/24)+DATE(1970,1,1))</f>
        <v>41974.219490740739</v>
      </c>
      <c r="M2481" t="b">
        <v>0</v>
      </c>
      <c r="N2481">
        <v>215</v>
      </c>
      <c r="O2481" t="b">
        <v>0</v>
      </c>
      <c r="P2481" s="14" t="s">
        <v>8312</v>
      </c>
      <c r="Q2481" t="s">
        <v>8318</v>
      </c>
      <c r="R2481" s="12">
        <f>ROUND(E2481/D2481*100,0)</f>
        <v>22</v>
      </c>
      <c r="S2481">
        <f>IFERROR(ROUND(E2481/N2481,2),0)</f>
        <v>50.3</v>
      </c>
    </row>
    <row r="2482" spans="1:19" ht="43" hidden="1" x14ac:dyDescent="0.5">
      <c r="A2482">
        <v>3590</v>
      </c>
      <c r="B2482" s="3" t="s">
        <v>3589</v>
      </c>
      <c r="C2482" s="3" t="s">
        <v>7700</v>
      </c>
      <c r="D2482" s="6">
        <v>5000</v>
      </c>
      <c r="E2482" s="8">
        <v>5003</v>
      </c>
      <c r="F2482" t="s">
        <v>8218</v>
      </c>
      <c r="G2482" t="s">
        <v>8224</v>
      </c>
      <c r="H2482" t="s">
        <v>8246</v>
      </c>
      <c r="I2482">
        <v>1413792034</v>
      </c>
      <c r="J2482" s="9">
        <f>(((I2482/60)/60/24)+DATE(1970,1,1))</f>
        <v>41932.333726851852</v>
      </c>
      <c r="K2482">
        <v>1411200034</v>
      </c>
      <c r="L2482" s="9">
        <f>(((K2482/60)/60/24)+DATE(1970,1,1))</f>
        <v>41902.333726851852</v>
      </c>
      <c r="M2482" t="b">
        <v>0</v>
      </c>
      <c r="N2482">
        <v>73</v>
      </c>
      <c r="O2482" t="b">
        <v>1</v>
      </c>
      <c r="P2482" s="14" t="s">
        <v>8319</v>
      </c>
      <c r="Q2482" t="s">
        <v>8320</v>
      </c>
      <c r="R2482" s="12">
        <f>ROUND(E2482/D2482*100,0)</f>
        <v>100</v>
      </c>
      <c r="S2482">
        <f>IFERROR(ROUND(E2482/N2482,2),0)</f>
        <v>68.53</v>
      </c>
    </row>
    <row r="2483" spans="1:19" ht="43" hidden="1" x14ac:dyDescent="0.5">
      <c r="A2483">
        <v>3608</v>
      </c>
      <c r="B2483" s="3" t="s">
        <v>3607</v>
      </c>
      <c r="C2483" s="3" t="s">
        <v>7718</v>
      </c>
      <c r="D2483" s="6">
        <v>800</v>
      </c>
      <c r="E2483" s="8">
        <v>800</v>
      </c>
      <c r="F2483" t="s">
        <v>8218</v>
      </c>
      <c r="G2483" t="s">
        <v>8224</v>
      </c>
      <c r="H2483" t="s">
        <v>8246</v>
      </c>
      <c r="I2483">
        <v>1466172000</v>
      </c>
      <c r="J2483" s="9">
        <f>(((I2483/60)/60/24)+DATE(1970,1,1))</f>
        <v>42538.583333333328</v>
      </c>
      <c r="K2483">
        <v>1463418090</v>
      </c>
      <c r="L2483" s="9">
        <f>(((K2483/60)/60/24)+DATE(1970,1,1))</f>
        <v>42506.709375000006</v>
      </c>
      <c r="M2483" t="b">
        <v>0</v>
      </c>
      <c r="N2483">
        <v>27</v>
      </c>
      <c r="O2483" t="b">
        <v>1</v>
      </c>
      <c r="P2483" s="14" t="s">
        <v>8319</v>
      </c>
      <c r="Q2483" t="s">
        <v>8320</v>
      </c>
      <c r="R2483" s="12">
        <f>ROUND(E2483/D2483*100,0)</f>
        <v>100</v>
      </c>
      <c r="S2483">
        <f>IFERROR(ROUND(E2483/N2483,2),0)</f>
        <v>29.63</v>
      </c>
    </row>
    <row r="2484" spans="1:19" ht="43" hidden="1" x14ac:dyDescent="0.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 s="9">
        <f>(((I2484/60)/60/24)+DATE(1970,1,1))</f>
        <v>42553.166666666672</v>
      </c>
      <c r="K2484">
        <v>1464763109</v>
      </c>
      <c r="L2484" s="9">
        <f>(((K2484/60)/60/24)+DATE(1970,1,1))</f>
        <v>42522.276724537034</v>
      </c>
      <c r="M2484" t="b">
        <v>0</v>
      </c>
      <c r="N2484">
        <v>50</v>
      </c>
      <c r="O2484" t="b">
        <v>0</v>
      </c>
      <c r="P2484" s="14" t="s">
        <v>8312</v>
      </c>
      <c r="Q2484" t="s">
        <v>8318</v>
      </c>
      <c r="R2484" s="12">
        <f>ROUND(E2484/D2484*100,0)</f>
        <v>22</v>
      </c>
      <c r="S2484">
        <f>IFERROR(ROUND(E2484/N2484,2),0)</f>
        <v>157.46</v>
      </c>
    </row>
    <row r="2485" spans="1:19" ht="43" hidden="1" x14ac:dyDescent="0.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 s="9">
        <f>(((I2485/60)/60/24)+DATE(1970,1,1))</f>
        <v>42832.781689814816</v>
      </c>
      <c r="K2485">
        <v>1489517138</v>
      </c>
      <c r="L2485" s="9">
        <f>(((K2485/60)/60/24)+DATE(1970,1,1))</f>
        <v>42808.781689814816</v>
      </c>
      <c r="M2485" t="b">
        <v>0</v>
      </c>
      <c r="N2485">
        <v>10</v>
      </c>
      <c r="O2485" t="b">
        <v>0</v>
      </c>
      <c r="P2485" s="14" t="s">
        <v>8316</v>
      </c>
      <c r="Q2485" t="s">
        <v>8341</v>
      </c>
      <c r="R2485" s="12">
        <f>ROUND(E2485/D2485*100,0)</f>
        <v>22</v>
      </c>
      <c r="S2485">
        <f>IFERROR(ROUND(E2485/N2485,2),0)</f>
        <v>76</v>
      </c>
    </row>
    <row r="2486" spans="1:19" ht="43" hidden="1" x14ac:dyDescent="0.5">
      <c r="A2486">
        <v>3650</v>
      </c>
      <c r="B2486" s="3" t="s">
        <v>3648</v>
      </c>
      <c r="C2486" s="3" t="s">
        <v>7760</v>
      </c>
      <c r="D2486" s="6">
        <v>500</v>
      </c>
      <c r="E2486" s="8">
        <v>500</v>
      </c>
      <c r="F2486" t="s">
        <v>8218</v>
      </c>
      <c r="G2486" t="s">
        <v>8224</v>
      </c>
      <c r="H2486" t="s">
        <v>8246</v>
      </c>
      <c r="I2486">
        <v>1454412584</v>
      </c>
      <c r="J2486" s="9">
        <f>(((I2486/60)/60/24)+DATE(1970,1,1))</f>
        <v>42402.478981481487</v>
      </c>
      <c r="K2486">
        <v>1452598184</v>
      </c>
      <c r="L2486" s="9">
        <f>(((K2486/60)/60/24)+DATE(1970,1,1))</f>
        <v>42381.478981481487</v>
      </c>
      <c r="M2486" t="b">
        <v>0</v>
      </c>
      <c r="N2486">
        <v>17</v>
      </c>
      <c r="O2486" t="b">
        <v>1</v>
      </c>
      <c r="P2486" s="14" t="s">
        <v>8319</v>
      </c>
      <c r="Q2486" t="s">
        <v>8320</v>
      </c>
      <c r="R2486" s="12">
        <f>ROUND(E2486/D2486*100,0)</f>
        <v>100</v>
      </c>
      <c r="S2486">
        <f>IFERROR(ROUND(E2486/N2486,2),0)</f>
        <v>29.41</v>
      </c>
    </row>
    <row r="2487" spans="1:19" ht="43" hidden="1" x14ac:dyDescent="0.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 s="9">
        <f>(((I2487/60)/60/24)+DATE(1970,1,1))</f>
        <v>41104.988055555557</v>
      </c>
      <c r="K2487">
        <v>1337125368</v>
      </c>
      <c r="L2487" s="9">
        <f>(((K2487/60)/60/24)+DATE(1970,1,1))</f>
        <v>41044.988055555557</v>
      </c>
      <c r="M2487" t="b">
        <v>0</v>
      </c>
      <c r="N2487">
        <v>49</v>
      </c>
      <c r="O2487" t="b">
        <v>0</v>
      </c>
      <c r="P2487" s="14" t="s">
        <v>8325</v>
      </c>
      <c r="Q2487" t="s">
        <v>8353</v>
      </c>
      <c r="R2487" s="12">
        <f>ROUND(E2487/D2487*100,0)</f>
        <v>22</v>
      </c>
      <c r="S2487">
        <f>IFERROR(ROUND(E2487/N2487,2),0)</f>
        <v>35.729999999999997</v>
      </c>
    </row>
    <row r="2488" spans="1:19" ht="43" hidden="1" x14ac:dyDescent="0.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 s="9">
        <f>(((I2488/60)/60/24)+DATE(1970,1,1))</f>
        <v>42263.234340277777</v>
      </c>
      <c r="K2488">
        <v>1440826647</v>
      </c>
      <c r="L2488" s="9">
        <f>(((K2488/60)/60/24)+DATE(1970,1,1))</f>
        <v>42245.234340277777</v>
      </c>
      <c r="M2488" t="b">
        <v>0</v>
      </c>
      <c r="N2488">
        <v>9</v>
      </c>
      <c r="O2488" t="b">
        <v>0</v>
      </c>
      <c r="P2488" s="14" t="s">
        <v>8319</v>
      </c>
      <c r="Q2488" t="s">
        <v>8320</v>
      </c>
      <c r="R2488" s="12">
        <f>ROUND(E2488/D2488*100,0)</f>
        <v>22</v>
      </c>
      <c r="S2488">
        <f>IFERROR(ROUND(E2488/N2488,2),0)</f>
        <v>48.56</v>
      </c>
    </row>
    <row r="2489" spans="1:19" ht="57.35" hidden="1" x14ac:dyDescent="0.5">
      <c r="A2489">
        <v>3660</v>
      </c>
      <c r="B2489" s="3" t="s">
        <v>3657</v>
      </c>
      <c r="C2489" s="3" t="s">
        <v>7770</v>
      </c>
      <c r="D2489" s="6">
        <v>250</v>
      </c>
      <c r="E2489" s="8">
        <v>250</v>
      </c>
      <c r="F2489" t="s">
        <v>8218</v>
      </c>
      <c r="G2489" t="s">
        <v>8224</v>
      </c>
      <c r="H2489" t="s">
        <v>8246</v>
      </c>
      <c r="I2489">
        <v>1419368925</v>
      </c>
      <c r="J2489" s="9">
        <f>(((I2489/60)/60/24)+DATE(1970,1,1))</f>
        <v>41996.881076388891</v>
      </c>
      <c r="K2489">
        <v>1417208925</v>
      </c>
      <c r="L2489" s="9">
        <f>(((K2489/60)/60/24)+DATE(1970,1,1))</f>
        <v>41971.881076388891</v>
      </c>
      <c r="M2489" t="b">
        <v>0</v>
      </c>
      <c r="N2489">
        <v>22</v>
      </c>
      <c r="O2489" t="b">
        <v>1</v>
      </c>
      <c r="P2489" s="14" t="s">
        <v>8319</v>
      </c>
      <c r="Q2489" t="s">
        <v>8320</v>
      </c>
      <c r="R2489" s="12">
        <f>ROUND(E2489/D2489*100,0)</f>
        <v>100</v>
      </c>
      <c r="S2489">
        <f>IFERROR(ROUND(E2489/N2489,2),0)</f>
        <v>11.36</v>
      </c>
    </row>
    <row r="2490" spans="1:19" ht="43" hidden="1" x14ac:dyDescent="0.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 s="9">
        <f>(((I2490/60)/60/24)+DATE(1970,1,1))</f>
        <v>41821.25</v>
      </c>
      <c r="K2490">
        <v>1400600840</v>
      </c>
      <c r="L2490" s="9">
        <f>(((K2490/60)/60/24)+DATE(1970,1,1))</f>
        <v>41779.657870370371</v>
      </c>
      <c r="M2490" t="b">
        <v>0</v>
      </c>
      <c r="N2490">
        <v>84</v>
      </c>
      <c r="O2490" t="b">
        <v>0</v>
      </c>
      <c r="P2490" s="14" t="s">
        <v>8319</v>
      </c>
      <c r="Q2490" t="s">
        <v>8320</v>
      </c>
      <c r="R2490" s="12">
        <f>ROUND(E2490/D2490*100,0)</f>
        <v>22</v>
      </c>
      <c r="S2490">
        <f>IFERROR(ROUND(E2490/N2490,2),0)</f>
        <v>128.27000000000001</v>
      </c>
    </row>
    <row r="2491" spans="1:19" ht="43" hidden="1" x14ac:dyDescent="0.5">
      <c r="A2491">
        <v>3701</v>
      </c>
      <c r="B2491" s="3" t="s">
        <v>3698</v>
      </c>
      <c r="C2491" s="3" t="s">
        <v>7811</v>
      </c>
      <c r="D2491" s="6">
        <v>1500</v>
      </c>
      <c r="E2491" s="8">
        <v>1505</v>
      </c>
      <c r="F2491" t="s">
        <v>8218</v>
      </c>
      <c r="G2491" t="s">
        <v>8224</v>
      </c>
      <c r="H2491" t="s">
        <v>8246</v>
      </c>
      <c r="I2491">
        <v>1433422793</v>
      </c>
      <c r="J2491" s="9">
        <f>(((I2491/60)/60/24)+DATE(1970,1,1))</f>
        <v>42159.541585648149</v>
      </c>
      <c r="K2491">
        <v>1430830793</v>
      </c>
      <c r="L2491" s="9">
        <f>(((K2491/60)/60/24)+DATE(1970,1,1))</f>
        <v>42129.541585648149</v>
      </c>
      <c r="M2491" t="b">
        <v>0</v>
      </c>
      <c r="N2491">
        <v>39</v>
      </c>
      <c r="O2491" t="b">
        <v>1</v>
      </c>
      <c r="P2491" s="14" t="s">
        <v>8319</v>
      </c>
      <c r="Q2491" t="s">
        <v>8320</v>
      </c>
      <c r="R2491" s="12">
        <f>ROUND(E2491/D2491*100,0)</f>
        <v>100</v>
      </c>
      <c r="S2491">
        <f>IFERROR(ROUND(E2491/N2491,2),0)</f>
        <v>38.590000000000003</v>
      </c>
    </row>
    <row r="2492" spans="1:19" ht="43" hidden="1" x14ac:dyDescent="0.5">
      <c r="A2492">
        <v>3808</v>
      </c>
      <c r="B2492" s="3" t="s">
        <v>3805</v>
      </c>
      <c r="C2492" s="3" t="s">
        <v>7918</v>
      </c>
      <c r="D2492" s="6">
        <v>1000</v>
      </c>
      <c r="E2492" s="8">
        <v>1000</v>
      </c>
      <c r="F2492" t="s">
        <v>8218</v>
      </c>
      <c r="G2492" t="s">
        <v>8224</v>
      </c>
      <c r="H2492" t="s">
        <v>8246</v>
      </c>
      <c r="I2492">
        <v>1429955619</v>
      </c>
      <c r="J2492" s="9">
        <f>(((I2492/60)/60/24)+DATE(1970,1,1))</f>
        <v>42119.412256944444</v>
      </c>
      <c r="K2492">
        <v>1424775219</v>
      </c>
      <c r="L2492" s="9">
        <f>(((K2492/60)/60/24)+DATE(1970,1,1))</f>
        <v>42059.453923611116</v>
      </c>
      <c r="M2492" t="b">
        <v>0</v>
      </c>
      <c r="N2492">
        <v>24</v>
      </c>
      <c r="O2492" t="b">
        <v>1</v>
      </c>
      <c r="P2492" s="14" t="s">
        <v>8319</v>
      </c>
      <c r="Q2492" t="s">
        <v>8320</v>
      </c>
      <c r="R2492" s="12">
        <f>ROUND(E2492/D2492*100,0)</f>
        <v>100</v>
      </c>
      <c r="S2492">
        <f>IFERROR(ROUND(E2492/N2492,2),0)</f>
        <v>41.67</v>
      </c>
    </row>
    <row r="2493" spans="1:19" ht="43" hidden="1" x14ac:dyDescent="0.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 s="9">
        <f>(((I2493/60)/60/24)+DATE(1970,1,1))</f>
        <v>42383.761759259258</v>
      </c>
      <c r="K2493">
        <v>1450203416</v>
      </c>
      <c r="L2493" s="9">
        <f>(((K2493/60)/60/24)+DATE(1970,1,1))</f>
        <v>42353.761759259258</v>
      </c>
      <c r="M2493" t="b">
        <v>0</v>
      </c>
      <c r="N2493">
        <v>6</v>
      </c>
      <c r="O2493" t="b">
        <v>0</v>
      </c>
      <c r="P2493" s="14" t="s">
        <v>8319</v>
      </c>
      <c r="Q2493" t="s">
        <v>8320</v>
      </c>
      <c r="R2493" s="12">
        <f>ROUND(E2493/D2493*100,0)</f>
        <v>22</v>
      </c>
      <c r="S2493">
        <f>IFERROR(ROUND(E2493/N2493,2),0)</f>
        <v>126.5</v>
      </c>
    </row>
    <row r="2494" spans="1:19" ht="28.7" hidden="1" x14ac:dyDescent="0.5">
      <c r="A2494">
        <v>3815</v>
      </c>
      <c r="B2494" s="3" t="s">
        <v>3812</v>
      </c>
      <c r="C2494" s="3" t="s">
        <v>7925</v>
      </c>
      <c r="D2494" s="6">
        <v>1000</v>
      </c>
      <c r="E2494" s="8">
        <v>1000.01</v>
      </c>
      <c r="F2494" t="s">
        <v>8218</v>
      </c>
      <c r="G2494" t="s">
        <v>8224</v>
      </c>
      <c r="H2494" t="s">
        <v>8246</v>
      </c>
      <c r="I2494">
        <v>1440111600</v>
      </c>
      <c r="J2494" s="9">
        <f>(((I2494/60)/60/24)+DATE(1970,1,1))</f>
        <v>42236.958333333328</v>
      </c>
      <c r="K2494">
        <v>1437545657</v>
      </c>
      <c r="L2494" s="9">
        <f>(((K2494/60)/60/24)+DATE(1970,1,1))</f>
        <v>42207.259918981479</v>
      </c>
      <c r="M2494" t="b">
        <v>0</v>
      </c>
      <c r="N2494">
        <v>20</v>
      </c>
      <c r="O2494" t="b">
        <v>1</v>
      </c>
      <c r="P2494" s="14" t="s">
        <v>8319</v>
      </c>
      <c r="Q2494" t="s">
        <v>8320</v>
      </c>
      <c r="R2494" s="12">
        <f>ROUND(E2494/D2494*100,0)</f>
        <v>100</v>
      </c>
      <c r="S2494">
        <f>IFERROR(ROUND(E2494/N2494,2),0)</f>
        <v>50</v>
      </c>
    </row>
    <row r="2495" spans="1:19" ht="43" hidden="1" x14ac:dyDescent="0.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 s="9">
        <f>(((I2495/60)/60/24)+DATE(1970,1,1))</f>
        <v>42278.207638888889</v>
      </c>
      <c r="K2495">
        <v>1441022120</v>
      </c>
      <c r="L2495" s="9">
        <f>(((K2495/60)/60/24)+DATE(1970,1,1))</f>
        <v>42247.496759259258</v>
      </c>
      <c r="M2495" t="b">
        <v>0</v>
      </c>
      <c r="N2495">
        <v>121</v>
      </c>
      <c r="O2495" t="b">
        <v>0</v>
      </c>
      <c r="P2495" s="14" t="s">
        <v>8312</v>
      </c>
      <c r="Q2495" t="s">
        <v>8359</v>
      </c>
      <c r="R2495" s="12">
        <f>ROUND(E2495/D2495*100,0)</f>
        <v>21</v>
      </c>
      <c r="S2495">
        <f>IFERROR(ROUND(E2495/N2495,2),0)</f>
        <v>105.93</v>
      </c>
    </row>
    <row r="2496" spans="1:19" ht="43" hidden="1" x14ac:dyDescent="0.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 s="9">
        <f>(((I2496/60)/60/24)+DATE(1970,1,1))</f>
        <v>41913.530011574076</v>
      </c>
      <c r="K2496">
        <v>1409143393</v>
      </c>
      <c r="L2496" s="9">
        <f>(((K2496/60)/60/24)+DATE(1970,1,1))</f>
        <v>41878.530011574076</v>
      </c>
      <c r="M2496" t="b">
        <v>0</v>
      </c>
      <c r="N2496">
        <v>30</v>
      </c>
      <c r="O2496" t="b">
        <v>0</v>
      </c>
      <c r="P2496" s="14" t="s">
        <v>8316</v>
      </c>
      <c r="Q2496" t="s">
        <v>8348</v>
      </c>
      <c r="R2496" s="12">
        <f>ROUND(E2496/D2496*100,0)</f>
        <v>21</v>
      </c>
      <c r="S2496">
        <f>IFERROR(ROUND(E2496/N2496,2),0)</f>
        <v>189.33</v>
      </c>
    </row>
    <row r="2497" spans="1:19" ht="43" hidden="1" x14ac:dyDescent="0.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 s="9">
        <f>(((I2497/60)/60/24)+DATE(1970,1,1))</f>
        <v>41826.214467592588</v>
      </c>
      <c r="K2497">
        <v>1401685730</v>
      </c>
      <c r="L2497" s="9">
        <f>(((K2497/60)/60/24)+DATE(1970,1,1))</f>
        <v>41792.214467592588</v>
      </c>
      <c r="M2497" t="b">
        <v>0</v>
      </c>
      <c r="N2497">
        <v>25</v>
      </c>
      <c r="O2497" t="b">
        <v>0</v>
      </c>
      <c r="P2497" s="14" t="s">
        <v>8330</v>
      </c>
      <c r="Q2497" t="s">
        <v>8358</v>
      </c>
      <c r="R2497" s="12">
        <f>ROUND(E2497/D2497*100,0)</f>
        <v>21</v>
      </c>
      <c r="S2497">
        <f>IFERROR(ROUND(E2497/N2497,2),0)</f>
        <v>82.82</v>
      </c>
    </row>
    <row r="2498" spans="1:19" ht="43" hidden="1" x14ac:dyDescent="0.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 s="9">
        <f>(((I2498/60)/60/24)+DATE(1970,1,1))</f>
        <v>42578.916666666672</v>
      </c>
      <c r="K2498">
        <v>1467151204</v>
      </c>
      <c r="L2498" s="9">
        <f>(((K2498/60)/60/24)+DATE(1970,1,1))</f>
        <v>42549.916712962964</v>
      </c>
      <c r="M2498" t="b">
        <v>0</v>
      </c>
      <c r="N2498">
        <v>59</v>
      </c>
      <c r="O2498" t="b">
        <v>0</v>
      </c>
      <c r="P2498" s="14" t="s">
        <v>8325</v>
      </c>
      <c r="Q2498" t="s">
        <v>8357</v>
      </c>
      <c r="R2498" s="12">
        <f>ROUND(E2498/D2498*100,0)</f>
        <v>21</v>
      </c>
      <c r="S2498">
        <f>IFERROR(ROUND(E2498/N2498,2),0)</f>
        <v>108.05</v>
      </c>
    </row>
    <row r="2499" spans="1:19" ht="28.7" hidden="1" x14ac:dyDescent="0.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 s="9">
        <f>(((I2499/60)/60/24)+DATE(1970,1,1))</f>
        <v>42505.681249999994</v>
      </c>
      <c r="K2499">
        <v>1458147982</v>
      </c>
      <c r="L2499" s="9">
        <f>(((K2499/60)/60/24)+DATE(1970,1,1))</f>
        <v>42445.712754629625</v>
      </c>
      <c r="M2499" t="b">
        <v>0</v>
      </c>
      <c r="N2499">
        <v>10</v>
      </c>
      <c r="O2499" t="b">
        <v>0</v>
      </c>
      <c r="P2499" s="14" t="s">
        <v>8327</v>
      </c>
      <c r="Q2499" t="s">
        <v>8345</v>
      </c>
      <c r="R2499" s="12">
        <f>ROUND(E2499/D2499*100,0)</f>
        <v>21</v>
      </c>
      <c r="S2499">
        <f>IFERROR(ROUND(E2499/N2499,2),0)</f>
        <v>20.5</v>
      </c>
    </row>
    <row r="2500" spans="1:19" ht="43" hidden="1" x14ac:dyDescent="0.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 s="9">
        <f>(((I2500/60)/60/24)+DATE(1970,1,1))</f>
        <v>42205.948981481488</v>
      </c>
      <c r="K2500">
        <v>1434840392</v>
      </c>
      <c r="L2500" s="9">
        <f>(((K2500/60)/60/24)+DATE(1970,1,1))</f>
        <v>42175.948981481488</v>
      </c>
      <c r="M2500" t="b">
        <v>0</v>
      </c>
      <c r="N2500">
        <v>15</v>
      </c>
      <c r="O2500" t="b">
        <v>0</v>
      </c>
      <c r="P2500" s="14" t="s">
        <v>8316</v>
      </c>
      <c r="Q2500" t="s">
        <v>8341</v>
      </c>
      <c r="R2500" s="12">
        <f>ROUND(E2500/D2500*100,0)</f>
        <v>21</v>
      </c>
      <c r="S2500">
        <f>IFERROR(ROUND(E2500/N2500,2),0)</f>
        <v>56.67</v>
      </c>
    </row>
    <row r="2501" spans="1:19" ht="43" hidden="1" x14ac:dyDescent="0.5">
      <c r="A2501">
        <v>3906</v>
      </c>
      <c r="B2501" s="3" t="s">
        <v>3903</v>
      </c>
      <c r="C2501" s="3" t="s">
        <v>8014</v>
      </c>
      <c r="D2501" s="6">
        <v>1500</v>
      </c>
      <c r="E2501" s="8">
        <v>1010</v>
      </c>
      <c r="F2501" t="s">
        <v>8220</v>
      </c>
      <c r="G2501" t="s">
        <v>8224</v>
      </c>
      <c r="H2501" t="s">
        <v>8246</v>
      </c>
      <c r="I2501">
        <v>1435325100</v>
      </c>
      <c r="J2501" s="9">
        <f>(((I2501/60)/60/24)+DATE(1970,1,1))</f>
        <v>42181.559027777781</v>
      </c>
      <c r="K2501">
        <v>1432072893</v>
      </c>
      <c r="L2501" s="9">
        <f>(((K2501/60)/60/24)+DATE(1970,1,1))</f>
        <v>42143.917743055557</v>
      </c>
      <c r="M2501" t="b">
        <v>0</v>
      </c>
      <c r="N2501">
        <v>16</v>
      </c>
      <c r="O2501" t="b">
        <v>0</v>
      </c>
      <c r="P2501" s="14" t="s">
        <v>8319</v>
      </c>
      <c r="Q2501" t="s">
        <v>8320</v>
      </c>
      <c r="R2501" s="12">
        <f>ROUND(E2501/D2501*100,0)</f>
        <v>67</v>
      </c>
      <c r="S2501">
        <f>IFERROR(ROUND(E2501/N2501,2),0)</f>
        <v>63.13</v>
      </c>
    </row>
    <row r="2502" spans="1:19" ht="57.35" hidden="1" x14ac:dyDescent="0.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 s="9">
        <f>(((I2502/60)/60/24)+DATE(1970,1,1))</f>
        <v>41973.831956018519</v>
      </c>
      <c r="K2502">
        <v>1412189881</v>
      </c>
      <c r="L2502" s="9">
        <f>(((K2502/60)/60/24)+DATE(1970,1,1))</f>
        <v>41913.790289351848</v>
      </c>
      <c r="M2502" t="b">
        <v>0</v>
      </c>
      <c r="N2502">
        <v>7</v>
      </c>
      <c r="O2502" t="b">
        <v>0</v>
      </c>
      <c r="P2502" s="14" t="s">
        <v>8327</v>
      </c>
      <c r="Q2502" t="s">
        <v>8356</v>
      </c>
      <c r="R2502" s="12">
        <f>ROUND(E2502/D2502*100,0)</f>
        <v>21</v>
      </c>
      <c r="S2502">
        <f>IFERROR(ROUND(E2502/N2502,2),0)</f>
        <v>453.14</v>
      </c>
    </row>
    <row r="2503" spans="1:19" ht="43" hidden="1" x14ac:dyDescent="0.5">
      <c r="A2503">
        <v>2915</v>
      </c>
      <c r="B2503" s="3" t="s">
        <v>2915</v>
      </c>
      <c r="C2503" s="3" t="s">
        <v>7025</v>
      </c>
      <c r="D2503" s="6">
        <v>1000</v>
      </c>
      <c r="E2503" s="8">
        <v>611</v>
      </c>
      <c r="F2503" t="s">
        <v>8220</v>
      </c>
      <c r="G2503" t="s">
        <v>8224</v>
      </c>
      <c r="H2503" t="s">
        <v>8246</v>
      </c>
      <c r="I2503">
        <v>1458117190</v>
      </c>
      <c r="J2503" s="9">
        <f>(((I2503/60)/60/24)+DATE(1970,1,1))</f>
        <v>42445.356365740736</v>
      </c>
      <c r="K2503">
        <v>1455528790</v>
      </c>
      <c r="L2503" s="9">
        <f>(((K2503/60)/60/24)+DATE(1970,1,1))</f>
        <v>42415.398032407407</v>
      </c>
      <c r="M2503" t="b">
        <v>0</v>
      </c>
      <c r="N2503">
        <v>3</v>
      </c>
      <c r="O2503" t="b">
        <v>0</v>
      </c>
      <c r="P2503" s="14" t="s">
        <v>8319</v>
      </c>
      <c r="Q2503" t="s">
        <v>8320</v>
      </c>
      <c r="R2503" s="12">
        <f>ROUND(E2503/D2503*100,0)</f>
        <v>61</v>
      </c>
      <c r="S2503">
        <f>IFERROR(ROUND(E2503/N2503,2),0)</f>
        <v>203.67</v>
      </c>
    </row>
    <row r="2504" spans="1:19" hidden="1" x14ac:dyDescent="0.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 s="9">
        <f>(((I2504/60)/60/24)+DATE(1970,1,1))</f>
        <v>42409.833333333328</v>
      </c>
      <c r="K2504">
        <v>1452631647</v>
      </c>
      <c r="L2504" s="9">
        <f>(((K2504/60)/60/24)+DATE(1970,1,1))</f>
        <v>42381.866284722222</v>
      </c>
      <c r="M2504" t="b">
        <v>0</v>
      </c>
      <c r="N2504">
        <v>43</v>
      </c>
      <c r="O2504" t="b">
        <v>0</v>
      </c>
      <c r="P2504" s="14" t="s">
        <v>8312</v>
      </c>
      <c r="Q2504" t="s">
        <v>8321</v>
      </c>
      <c r="R2504" s="12">
        <f>ROUND(E2504/D2504*100,0)</f>
        <v>21</v>
      </c>
      <c r="S2504">
        <f>IFERROR(ROUND(E2504/N2504,2),0)</f>
        <v>73.37</v>
      </c>
    </row>
    <row r="2505" spans="1:19" ht="43" hidden="1" x14ac:dyDescent="0.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 s="9">
        <f>(((I2505/60)/60/24)+DATE(1970,1,1))</f>
        <v>42716.25</v>
      </c>
      <c r="K2505">
        <v>1480283321</v>
      </c>
      <c r="L2505" s="9">
        <f>(((K2505/60)/60/24)+DATE(1970,1,1))</f>
        <v>42701.908807870372</v>
      </c>
      <c r="M2505" t="b">
        <v>0</v>
      </c>
      <c r="N2505">
        <v>12</v>
      </c>
      <c r="O2505" t="b">
        <v>0</v>
      </c>
      <c r="P2505" s="14" t="s">
        <v>8319</v>
      </c>
      <c r="Q2505" t="s">
        <v>8320</v>
      </c>
      <c r="R2505" s="12">
        <f>ROUND(E2505/D2505*100,0)</f>
        <v>21</v>
      </c>
      <c r="S2505">
        <f>IFERROR(ROUND(E2505/N2505,2),0)</f>
        <v>52.08</v>
      </c>
    </row>
    <row r="2506" spans="1:19" ht="43" hidden="1" x14ac:dyDescent="0.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 s="9">
        <f>(((I2506/60)/60/24)+DATE(1970,1,1))</f>
        <v>42829.151863425926</v>
      </c>
      <c r="K2506">
        <v>1489376321</v>
      </c>
      <c r="L2506" s="9">
        <f>(((K2506/60)/60/24)+DATE(1970,1,1))</f>
        <v>42807.151863425926</v>
      </c>
      <c r="M2506" t="b">
        <v>0</v>
      </c>
      <c r="N2506">
        <v>7</v>
      </c>
      <c r="O2506" t="b">
        <v>0</v>
      </c>
      <c r="P2506" s="14" t="s">
        <v>8319</v>
      </c>
      <c r="Q2506" t="s">
        <v>8320</v>
      </c>
      <c r="R2506" s="12">
        <f>ROUND(E2506/D2506*100,0)</f>
        <v>21</v>
      </c>
      <c r="S2506">
        <f>IFERROR(ROUND(E2506/N2506,2),0)</f>
        <v>23.14</v>
      </c>
    </row>
    <row r="2507" spans="1:19" ht="28.7" hidden="1" x14ac:dyDescent="0.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 s="9">
        <f>(((I2507/60)/60/24)+DATE(1970,1,1))</f>
        <v>42320.290972222225</v>
      </c>
      <c r="K2507">
        <v>1445358903</v>
      </c>
      <c r="L2507" s="9">
        <f>(((K2507/60)/60/24)+DATE(1970,1,1))</f>
        <v>42297.691006944442</v>
      </c>
      <c r="M2507" t="b">
        <v>0</v>
      </c>
      <c r="N2507">
        <v>4</v>
      </c>
      <c r="O2507" t="b">
        <v>0</v>
      </c>
      <c r="P2507" s="14" t="s">
        <v>8319</v>
      </c>
      <c r="Q2507" t="s">
        <v>8320</v>
      </c>
      <c r="R2507" s="12">
        <f>ROUND(E2507/D2507*100,0)</f>
        <v>21</v>
      </c>
      <c r="S2507">
        <f>IFERROR(ROUND(E2507/N2507,2),0)</f>
        <v>37.5</v>
      </c>
    </row>
    <row r="2508" spans="1:19" ht="43" hidden="1" x14ac:dyDescent="0.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 s="9">
        <f>(((I2508/60)/60/24)+DATE(1970,1,1))</f>
        <v>41791.072500000002</v>
      </c>
      <c r="K2508">
        <v>1399427064</v>
      </c>
      <c r="L2508" s="9">
        <f>(((K2508/60)/60/24)+DATE(1970,1,1))</f>
        <v>41766.072500000002</v>
      </c>
      <c r="M2508" t="b">
        <v>1</v>
      </c>
      <c r="N2508">
        <v>19</v>
      </c>
      <c r="O2508" t="b">
        <v>0</v>
      </c>
      <c r="P2508" s="14" t="s">
        <v>8319</v>
      </c>
      <c r="Q2508" t="s">
        <v>8320</v>
      </c>
      <c r="R2508" s="12">
        <f>ROUND(E2508/D2508*100,0)</f>
        <v>21</v>
      </c>
      <c r="S2508">
        <f>IFERROR(ROUND(E2508/N2508,2),0)</f>
        <v>56.05</v>
      </c>
    </row>
    <row r="2509" spans="1:19" ht="43" hidden="1" x14ac:dyDescent="0.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 s="9">
        <f>(((I2509/60)/60/24)+DATE(1970,1,1))</f>
        <v>42041.067523148144</v>
      </c>
      <c r="K2509">
        <v>1418002634</v>
      </c>
      <c r="L2509" s="9">
        <f>(((K2509/60)/60/24)+DATE(1970,1,1))</f>
        <v>41981.067523148144</v>
      </c>
      <c r="M2509" t="b">
        <v>0</v>
      </c>
      <c r="N2509">
        <v>8</v>
      </c>
      <c r="O2509" t="b">
        <v>0</v>
      </c>
      <c r="P2509" s="14" t="s">
        <v>8319</v>
      </c>
      <c r="Q2509" t="s">
        <v>8320</v>
      </c>
      <c r="R2509" s="12">
        <f>ROUND(E2509/D2509*100,0)</f>
        <v>21</v>
      </c>
      <c r="S2509">
        <f>IFERROR(ROUND(E2509/N2509,2),0)</f>
        <v>26.38</v>
      </c>
    </row>
    <row r="2510" spans="1:19" ht="43" hidden="1" x14ac:dyDescent="0.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 s="9">
        <f>(((I2510/60)/60/24)+DATE(1970,1,1))</f>
        <v>42670.278171296297</v>
      </c>
      <c r="K2510">
        <v>1474958434</v>
      </c>
      <c r="L2510" s="9">
        <f>(((K2510/60)/60/24)+DATE(1970,1,1))</f>
        <v>42640.278171296297</v>
      </c>
      <c r="M2510" t="b">
        <v>0</v>
      </c>
      <c r="N2510">
        <v>14</v>
      </c>
      <c r="O2510" t="b">
        <v>0</v>
      </c>
      <c r="P2510" s="14" t="s">
        <v>8319</v>
      </c>
      <c r="Q2510" t="s">
        <v>8320</v>
      </c>
      <c r="R2510" s="12">
        <f>ROUND(E2510/D2510*100,0)</f>
        <v>21</v>
      </c>
      <c r="S2510">
        <f>IFERROR(ROUND(E2510/N2510,2),0)</f>
        <v>45.79</v>
      </c>
    </row>
    <row r="2511" spans="1:19" ht="28.7" hidden="1" x14ac:dyDescent="0.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 s="9">
        <f>(((I2511/60)/60/24)+DATE(1970,1,1))</f>
        <v>42433.080497685187</v>
      </c>
      <c r="K2511">
        <v>1454464555</v>
      </c>
      <c r="L2511" s="9">
        <f>(((K2511/60)/60/24)+DATE(1970,1,1))</f>
        <v>42403.080497685187</v>
      </c>
      <c r="M2511" t="b">
        <v>0</v>
      </c>
      <c r="N2511">
        <v>2</v>
      </c>
      <c r="O2511" t="b">
        <v>0</v>
      </c>
      <c r="P2511" s="14" t="s">
        <v>8322</v>
      </c>
      <c r="Q2511" t="s">
        <v>8351</v>
      </c>
      <c r="R2511" s="12">
        <f>ROUND(E2511/D2511*100,0)</f>
        <v>20</v>
      </c>
      <c r="S2511">
        <f>IFERROR(ROUND(E2511/N2511,2),0)</f>
        <v>100</v>
      </c>
    </row>
    <row r="2512" spans="1:19" ht="43" hidden="1" x14ac:dyDescent="0.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 s="9">
        <f>(((I2512/60)/60/24)+DATE(1970,1,1))</f>
        <v>40792.860532407409</v>
      </c>
      <c r="K2512">
        <v>1312490350</v>
      </c>
      <c r="L2512" s="9">
        <f>(((K2512/60)/60/24)+DATE(1970,1,1))</f>
        <v>40759.860532407409</v>
      </c>
      <c r="M2512" t="b">
        <v>0</v>
      </c>
      <c r="N2512">
        <v>14</v>
      </c>
      <c r="O2512" t="b">
        <v>0</v>
      </c>
      <c r="P2512" s="14" t="s">
        <v>8316</v>
      </c>
      <c r="Q2512" t="s">
        <v>8333</v>
      </c>
      <c r="R2512" s="12">
        <f>ROUND(E2512/D2512*100,0)</f>
        <v>20</v>
      </c>
      <c r="S2512">
        <f>IFERROR(ROUND(E2512/N2512,2),0)</f>
        <v>21.57</v>
      </c>
    </row>
    <row r="2513" spans="1:19" ht="43" hidden="1" x14ac:dyDescent="0.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 s="9">
        <f>(((I2513/60)/60/24)+DATE(1970,1,1))</f>
        <v>42343.936365740738</v>
      </c>
      <c r="K2513">
        <v>1446762502</v>
      </c>
      <c r="L2513" s="9">
        <f>(((K2513/60)/60/24)+DATE(1970,1,1))</f>
        <v>42313.936365740738</v>
      </c>
      <c r="M2513" t="b">
        <v>0</v>
      </c>
      <c r="N2513">
        <v>16</v>
      </c>
      <c r="O2513" t="b">
        <v>0</v>
      </c>
      <c r="P2513" s="14" t="s">
        <v>8312</v>
      </c>
      <c r="Q2513" t="s">
        <v>8318</v>
      </c>
      <c r="R2513" s="12">
        <f>ROUND(E2513/D2513*100,0)</f>
        <v>20</v>
      </c>
      <c r="S2513">
        <f>IFERROR(ROUND(E2513/N2513,2),0)</f>
        <v>308.75</v>
      </c>
    </row>
    <row r="2514" spans="1:19" ht="43" hidden="1" x14ac:dyDescent="0.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 s="9">
        <f>(((I2514/60)/60/24)+DATE(1970,1,1))</f>
        <v>42689.759282407409</v>
      </c>
      <c r="K2514">
        <v>1478106802</v>
      </c>
      <c r="L2514" s="9">
        <f>(((K2514/60)/60/24)+DATE(1970,1,1))</f>
        <v>42676.717615740738</v>
      </c>
      <c r="M2514" t="b">
        <v>0</v>
      </c>
      <c r="N2514">
        <v>14</v>
      </c>
      <c r="O2514" t="b">
        <v>0</v>
      </c>
      <c r="P2514" s="14" t="s">
        <v>8325</v>
      </c>
      <c r="Q2514" t="s">
        <v>8360</v>
      </c>
      <c r="R2514" s="12">
        <f>ROUND(E2514/D2514*100,0)</f>
        <v>20</v>
      </c>
      <c r="S2514">
        <f>IFERROR(ROUND(E2514/N2514,2),0)</f>
        <v>109.07</v>
      </c>
    </row>
    <row r="2515" spans="1:19" ht="43" hidden="1" x14ac:dyDescent="0.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 s="9">
        <f>(((I2515/60)/60/24)+DATE(1970,1,1))</f>
        <v>42834.991296296299</v>
      </c>
      <c r="K2515">
        <v>1489193248</v>
      </c>
      <c r="L2515" s="9">
        <f>(((K2515/60)/60/24)+DATE(1970,1,1))</f>
        <v>42805.032962962956</v>
      </c>
      <c r="M2515" t="b">
        <v>0</v>
      </c>
      <c r="N2515">
        <v>22</v>
      </c>
      <c r="O2515" t="b">
        <v>0</v>
      </c>
      <c r="P2515" s="14" t="s">
        <v>8316</v>
      </c>
      <c r="Q2515" t="s">
        <v>8341</v>
      </c>
      <c r="R2515" s="12">
        <f>ROUND(E2515/D2515*100,0)</f>
        <v>20</v>
      </c>
      <c r="S2515">
        <f>IFERROR(ROUND(E2515/N2515,2),0)</f>
        <v>114.82</v>
      </c>
    </row>
    <row r="2516" spans="1:19" ht="43" hidden="1" x14ac:dyDescent="0.5">
      <c r="A2516">
        <v>3902</v>
      </c>
      <c r="B2516" s="3" t="s">
        <v>3899</v>
      </c>
      <c r="C2516" s="3" t="s">
        <v>8010</v>
      </c>
      <c r="D2516" s="6">
        <v>3000</v>
      </c>
      <c r="E2516" s="8">
        <v>1465</v>
      </c>
      <c r="F2516" t="s">
        <v>8220</v>
      </c>
      <c r="G2516" t="s">
        <v>8224</v>
      </c>
      <c r="H2516" t="s">
        <v>8246</v>
      </c>
      <c r="I2516">
        <v>1479125642</v>
      </c>
      <c r="J2516" s="9">
        <f>(((I2516/60)/60/24)+DATE(1970,1,1))</f>
        <v>42688.509745370371</v>
      </c>
      <c r="K2516">
        <v>1476962042</v>
      </c>
      <c r="L2516" s="9">
        <f>(((K2516/60)/60/24)+DATE(1970,1,1))</f>
        <v>42663.468078703707</v>
      </c>
      <c r="M2516" t="b">
        <v>0</v>
      </c>
      <c r="N2516">
        <v>31</v>
      </c>
      <c r="O2516" t="b">
        <v>0</v>
      </c>
      <c r="P2516" s="14" t="s">
        <v>8319</v>
      </c>
      <c r="Q2516" t="s">
        <v>8320</v>
      </c>
      <c r="R2516" s="12">
        <f>ROUND(E2516/D2516*100,0)</f>
        <v>49</v>
      </c>
      <c r="S2516">
        <f>IFERROR(ROUND(E2516/N2516,2),0)</f>
        <v>47.26</v>
      </c>
    </row>
    <row r="2517" spans="1:19" ht="43" hidden="1" x14ac:dyDescent="0.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 s="9">
        <f>(((I2517/60)/60/24)+DATE(1970,1,1))</f>
        <v>41928</v>
      </c>
      <c r="K2517">
        <v>1410750855</v>
      </c>
      <c r="L2517" s="9">
        <f>(((K2517/60)/60/24)+DATE(1970,1,1))</f>
        <v>41897.134895833333</v>
      </c>
      <c r="M2517" t="b">
        <v>1</v>
      </c>
      <c r="N2517">
        <v>108</v>
      </c>
      <c r="O2517" t="b">
        <v>0</v>
      </c>
      <c r="P2517" s="14" t="s">
        <v>8327</v>
      </c>
      <c r="Q2517" t="s">
        <v>8328</v>
      </c>
      <c r="R2517" s="12">
        <f>ROUND(E2517/D2517*100,0)</f>
        <v>20</v>
      </c>
      <c r="S2517">
        <f>IFERROR(ROUND(E2517/N2517,2),0)</f>
        <v>44.94</v>
      </c>
    </row>
    <row r="2518" spans="1:19" ht="57.35" hidden="1" x14ac:dyDescent="0.5">
      <c r="A2518">
        <v>3935</v>
      </c>
      <c r="B2518" s="3" t="s">
        <v>3932</v>
      </c>
      <c r="C2518" s="3" t="s">
        <v>8043</v>
      </c>
      <c r="D2518" s="6">
        <v>3000</v>
      </c>
      <c r="E2518" s="8">
        <v>1315</v>
      </c>
      <c r="F2518" t="s">
        <v>8220</v>
      </c>
      <c r="G2518" t="s">
        <v>8224</v>
      </c>
      <c r="H2518" t="s">
        <v>8246</v>
      </c>
      <c r="I2518">
        <v>1443973546</v>
      </c>
      <c r="J2518" s="9">
        <f>(((I2518/60)/60/24)+DATE(1970,1,1))</f>
        <v>42281.656782407401</v>
      </c>
      <c r="K2518">
        <v>1438789546</v>
      </c>
      <c r="L2518" s="9">
        <f>(((K2518/60)/60/24)+DATE(1970,1,1))</f>
        <v>42221.656782407401</v>
      </c>
      <c r="M2518" t="b">
        <v>0</v>
      </c>
      <c r="N2518">
        <v>23</v>
      </c>
      <c r="O2518" t="b">
        <v>0</v>
      </c>
      <c r="P2518" s="14" t="s">
        <v>8319</v>
      </c>
      <c r="Q2518" t="s">
        <v>8320</v>
      </c>
      <c r="R2518" s="12">
        <f>ROUND(E2518/D2518*100,0)</f>
        <v>44</v>
      </c>
      <c r="S2518">
        <f>IFERROR(ROUND(E2518/N2518,2),0)</f>
        <v>57.17</v>
      </c>
    </row>
    <row r="2519" spans="1:19" ht="43" hidden="1" x14ac:dyDescent="0.5">
      <c r="A2519">
        <v>2854</v>
      </c>
      <c r="B2519" s="3" t="s">
        <v>2854</v>
      </c>
      <c r="C2519" s="3" t="s">
        <v>6964</v>
      </c>
      <c r="D2519" s="6">
        <v>1000</v>
      </c>
      <c r="E2519" s="8">
        <v>417</v>
      </c>
      <c r="F2519" t="s">
        <v>8220</v>
      </c>
      <c r="G2519" t="s">
        <v>8224</v>
      </c>
      <c r="H2519" t="s">
        <v>8246</v>
      </c>
      <c r="I2519">
        <v>1431018719</v>
      </c>
      <c r="J2519" s="9">
        <f>(((I2519/60)/60/24)+DATE(1970,1,1))</f>
        <v>42131.71665509259</v>
      </c>
      <c r="K2519">
        <v>1429290719</v>
      </c>
      <c r="L2519" s="9">
        <f>(((K2519/60)/60/24)+DATE(1970,1,1))</f>
        <v>42111.71665509259</v>
      </c>
      <c r="M2519" t="b">
        <v>0</v>
      </c>
      <c r="N2519">
        <v>14</v>
      </c>
      <c r="O2519" t="b">
        <v>0</v>
      </c>
      <c r="P2519" s="14" t="s">
        <v>8319</v>
      </c>
      <c r="Q2519" t="s">
        <v>8320</v>
      </c>
      <c r="R2519" s="12">
        <f>ROUND(E2519/D2519*100,0)</f>
        <v>42</v>
      </c>
      <c r="S2519">
        <f>IFERROR(ROUND(E2519/N2519,2),0)</f>
        <v>29.79</v>
      </c>
    </row>
    <row r="2520" spans="1:19" ht="57.35" hidden="1" x14ac:dyDescent="0.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 s="9">
        <f>(((I2520/60)/60/24)+DATE(1970,1,1))</f>
        <v>42786.75</v>
      </c>
      <c r="K2520">
        <v>1482444295</v>
      </c>
      <c r="L2520" s="9">
        <f>(((K2520/60)/60/24)+DATE(1970,1,1))</f>
        <v>42726.920081018514</v>
      </c>
      <c r="M2520" t="b">
        <v>0</v>
      </c>
      <c r="N2520">
        <v>15</v>
      </c>
      <c r="O2520" t="b">
        <v>0</v>
      </c>
      <c r="P2520" s="14" t="s">
        <v>8319</v>
      </c>
      <c r="Q2520" t="s">
        <v>8320</v>
      </c>
      <c r="R2520" s="12">
        <f>ROUND(E2520/D2520*100,0)</f>
        <v>20</v>
      </c>
      <c r="S2520">
        <f>IFERROR(ROUND(E2520/N2520,2),0)</f>
        <v>500</v>
      </c>
    </row>
    <row r="2521" spans="1:19" ht="43" hidden="1" x14ac:dyDescent="0.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 s="9">
        <f>(((I2521/60)/60/24)+DATE(1970,1,1))</f>
        <v>42555.166666666672</v>
      </c>
      <c r="K2521">
        <v>1465533672</v>
      </c>
      <c r="L2521" s="9">
        <f>(((K2521/60)/60/24)+DATE(1970,1,1))</f>
        <v>42531.195277777777</v>
      </c>
      <c r="M2521" t="b">
        <v>0</v>
      </c>
      <c r="N2521">
        <v>10</v>
      </c>
      <c r="O2521" t="b">
        <v>0</v>
      </c>
      <c r="P2521" s="14" t="s">
        <v>8319</v>
      </c>
      <c r="Q2521" t="s">
        <v>8320</v>
      </c>
      <c r="R2521" s="12">
        <f>ROUND(E2521/D2521*100,0)</f>
        <v>20</v>
      </c>
      <c r="S2521">
        <f>IFERROR(ROUND(E2521/N2521,2),0)</f>
        <v>50.4</v>
      </c>
    </row>
    <row r="2522" spans="1:19" ht="43" hidden="1" x14ac:dyDescent="0.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 s="9">
        <f>(((I2522/60)/60/24)+DATE(1970,1,1))</f>
        <v>42354.845833333333</v>
      </c>
      <c r="K2522">
        <v>1448565459</v>
      </c>
      <c r="L2522" s="9">
        <f>(((K2522/60)/60/24)+DATE(1970,1,1))</f>
        <v>42334.803923611107</v>
      </c>
      <c r="M2522" t="b">
        <v>0</v>
      </c>
      <c r="N2522">
        <v>202</v>
      </c>
      <c r="O2522" t="b">
        <v>0</v>
      </c>
      <c r="P2522" s="14" t="s">
        <v>8319</v>
      </c>
      <c r="Q2522" t="s">
        <v>8332</v>
      </c>
      <c r="R2522" s="12">
        <f>ROUND(E2522/D2522*100,0)</f>
        <v>20</v>
      </c>
      <c r="S2522">
        <f>IFERROR(ROUND(E2522/N2522,2),0)</f>
        <v>202.23</v>
      </c>
    </row>
    <row r="2523" spans="1:19" ht="43" hidden="1" x14ac:dyDescent="0.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 s="9">
        <f>(((I2523/60)/60/24)+DATE(1970,1,1))</f>
        <v>42665.922893518517</v>
      </c>
      <c r="K2523">
        <v>1474150138</v>
      </c>
      <c r="L2523" s="9">
        <f>(((K2523/60)/60/24)+DATE(1970,1,1))</f>
        <v>42630.922893518517</v>
      </c>
      <c r="M2523" t="b">
        <v>0</v>
      </c>
      <c r="N2523">
        <v>23</v>
      </c>
      <c r="O2523" t="b">
        <v>0</v>
      </c>
      <c r="P2523" s="14" t="s">
        <v>8319</v>
      </c>
      <c r="Q2523" t="s">
        <v>8332</v>
      </c>
      <c r="R2523" s="12">
        <f>ROUND(E2523/D2523*100,0)</f>
        <v>20</v>
      </c>
      <c r="S2523">
        <f>IFERROR(ROUND(E2523/N2523,2),0)</f>
        <v>25.52</v>
      </c>
    </row>
    <row r="2524" spans="1:19" ht="43" hidden="1" x14ac:dyDescent="0.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 s="9">
        <f>(((I2524/60)/60/24)+DATE(1970,1,1))</f>
        <v>42135.814247685179</v>
      </c>
      <c r="K2524">
        <v>1430767951</v>
      </c>
      <c r="L2524" s="9">
        <f>(((K2524/60)/60/24)+DATE(1970,1,1))</f>
        <v>42128.814247685179</v>
      </c>
      <c r="M2524" t="b">
        <v>0</v>
      </c>
      <c r="N2524">
        <v>29</v>
      </c>
      <c r="O2524" t="b">
        <v>0</v>
      </c>
      <c r="P2524" s="14" t="s">
        <v>8319</v>
      </c>
      <c r="Q2524" t="s">
        <v>8332</v>
      </c>
      <c r="R2524" s="12">
        <f>ROUND(E2524/D2524*100,0)</f>
        <v>20</v>
      </c>
      <c r="S2524">
        <f>IFERROR(ROUND(E2524/N2524,2),0)</f>
        <v>272.58999999999997</v>
      </c>
    </row>
    <row r="2525" spans="1:19" ht="43" hidden="1" x14ac:dyDescent="0.5">
      <c r="A2525">
        <v>3987</v>
      </c>
      <c r="B2525" s="3" t="s">
        <v>3983</v>
      </c>
      <c r="C2525" s="3" t="s">
        <v>8093</v>
      </c>
      <c r="D2525" s="6">
        <v>400</v>
      </c>
      <c r="E2525" s="8">
        <v>151</v>
      </c>
      <c r="F2525" t="s">
        <v>8220</v>
      </c>
      <c r="G2525" t="s">
        <v>8224</v>
      </c>
      <c r="H2525" t="s">
        <v>8246</v>
      </c>
      <c r="I2525">
        <v>1400278290</v>
      </c>
      <c r="J2525" s="9">
        <f>(((I2525/60)/60/24)+DATE(1970,1,1))</f>
        <v>41775.92465277778</v>
      </c>
      <c r="K2525">
        <v>1399414290</v>
      </c>
      <c r="L2525" s="9">
        <f>(((K2525/60)/60/24)+DATE(1970,1,1))</f>
        <v>41765.92465277778</v>
      </c>
      <c r="M2525" t="b">
        <v>0</v>
      </c>
      <c r="N2525">
        <v>13</v>
      </c>
      <c r="O2525" t="b">
        <v>0</v>
      </c>
      <c r="P2525" s="14" t="s">
        <v>8319</v>
      </c>
      <c r="Q2525" t="s">
        <v>8320</v>
      </c>
      <c r="R2525" s="12">
        <f>ROUND(E2525/D2525*100,0)</f>
        <v>38</v>
      </c>
      <c r="S2525">
        <f>IFERROR(ROUND(E2525/N2525,2),0)</f>
        <v>11.62</v>
      </c>
    </row>
    <row r="2526" spans="1:19" ht="57.35" hidden="1" x14ac:dyDescent="0.5">
      <c r="A2526">
        <v>4001</v>
      </c>
      <c r="B2526" s="3" t="s">
        <v>3997</v>
      </c>
      <c r="C2526" s="3" t="s">
        <v>8107</v>
      </c>
      <c r="D2526" s="6">
        <v>1200</v>
      </c>
      <c r="E2526" s="8">
        <v>453</v>
      </c>
      <c r="F2526" t="s">
        <v>8220</v>
      </c>
      <c r="G2526" t="s">
        <v>8224</v>
      </c>
      <c r="H2526" t="s">
        <v>8246</v>
      </c>
      <c r="I2526">
        <v>1488394800</v>
      </c>
      <c r="J2526" s="9">
        <f>(((I2526/60)/60/24)+DATE(1970,1,1))</f>
        <v>42795.791666666672</v>
      </c>
      <c r="K2526">
        <v>1486681708</v>
      </c>
      <c r="L2526" s="9">
        <f>(((K2526/60)/60/24)+DATE(1970,1,1))</f>
        <v>42775.964212962965</v>
      </c>
      <c r="M2526" t="b">
        <v>0</v>
      </c>
      <c r="N2526">
        <v>14</v>
      </c>
      <c r="O2526" t="b">
        <v>0</v>
      </c>
      <c r="P2526" s="14" t="s">
        <v>8319</v>
      </c>
      <c r="Q2526" t="s">
        <v>8320</v>
      </c>
      <c r="R2526" s="12">
        <f>ROUND(E2526/D2526*100,0)</f>
        <v>38</v>
      </c>
      <c r="S2526">
        <f>IFERROR(ROUND(E2526/N2526,2),0)</f>
        <v>32.36</v>
      </c>
    </row>
    <row r="2527" spans="1:19" ht="28.7" hidden="1" x14ac:dyDescent="0.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 s="9">
        <f>(((I2527/60)/60/24)+DATE(1970,1,1))</f>
        <v>42433.971851851849</v>
      </c>
      <c r="K2527">
        <v>1454541568</v>
      </c>
      <c r="L2527" s="9">
        <f>(((K2527/60)/60/24)+DATE(1970,1,1))</f>
        <v>42403.971851851849</v>
      </c>
      <c r="M2527" t="b">
        <v>0</v>
      </c>
      <c r="N2527">
        <v>40</v>
      </c>
      <c r="O2527" t="b">
        <v>0</v>
      </c>
      <c r="P2527" s="14" t="s">
        <v>8319</v>
      </c>
      <c r="Q2527" t="s">
        <v>8340</v>
      </c>
      <c r="R2527" s="12">
        <f>ROUND(E2527/D2527*100,0)</f>
        <v>20</v>
      </c>
      <c r="S2527">
        <f>IFERROR(ROUND(E2527/N2527,2),0)</f>
        <v>58.95</v>
      </c>
    </row>
    <row r="2528" spans="1:19" ht="43" hidden="1" x14ac:dyDescent="0.5">
      <c r="A2528">
        <v>3914</v>
      </c>
      <c r="B2528" s="3" t="s">
        <v>3911</v>
      </c>
      <c r="C2528" s="3" t="s">
        <v>8022</v>
      </c>
      <c r="D2528" s="6">
        <v>2500</v>
      </c>
      <c r="E2528" s="8">
        <v>909</v>
      </c>
      <c r="F2528" t="s">
        <v>8220</v>
      </c>
      <c r="G2528" t="s">
        <v>8224</v>
      </c>
      <c r="H2528" t="s">
        <v>8246</v>
      </c>
      <c r="I2528">
        <v>1431298740</v>
      </c>
      <c r="J2528" s="9">
        <f>(((I2528/60)/60/24)+DATE(1970,1,1))</f>
        <v>42134.957638888889</v>
      </c>
      <c r="K2528">
        <v>1429558756</v>
      </c>
      <c r="L2528" s="9">
        <f>(((K2528/60)/60/24)+DATE(1970,1,1))</f>
        <v>42114.818935185183</v>
      </c>
      <c r="M2528" t="b">
        <v>0</v>
      </c>
      <c r="N2528">
        <v>27</v>
      </c>
      <c r="O2528" t="b">
        <v>0</v>
      </c>
      <c r="P2528" s="14" t="s">
        <v>8319</v>
      </c>
      <c r="Q2528" t="s">
        <v>8320</v>
      </c>
      <c r="R2528" s="12">
        <f>ROUND(E2528/D2528*100,0)</f>
        <v>36</v>
      </c>
      <c r="S2528">
        <f>IFERROR(ROUND(E2528/N2528,2),0)</f>
        <v>33.67</v>
      </c>
    </row>
    <row r="2529" spans="1:19" ht="28.7" hidden="1" x14ac:dyDescent="0.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 s="9">
        <f>(((I2529/60)/60/24)+DATE(1970,1,1))</f>
        <v>42155.644467592589</v>
      </c>
      <c r="K2529">
        <v>1430494082</v>
      </c>
      <c r="L2529" s="9">
        <f>(((K2529/60)/60/24)+DATE(1970,1,1))</f>
        <v>42125.644467592589</v>
      </c>
      <c r="M2529" t="b">
        <v>0</v>
      </c>
      <c r="N2529">
        <v>1</v>
      </c>
      <c r="O2529" t="b">
        <v>0</v>
      </c>
      <c r="P2529" s="14" t="s">
        <v>8319</v>
      </c>
      <c r="Q2529" t="s">
        <v>8320</v>
      </c>
      <c r="R2529" s="12">
        <f>ROUND(E2529/D2529*100,0)</f>
        <v>20</v>
      </c>
      <c r="S2529">
        <f>IFERROR(ROUND(E2529/N2529,2),0)</f>
        <v>100</v>
      </c>
    </row>
    <row r="2530" spans="1:19" ht="43" hidden="1" x14ac:dyDescent="0.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 s="9">
        <f>(((I2530/60)/60/24)+DATE(1970,1,1))</f>
        <v>41495.500173611108</v>
      </c>
      <c r="K2530">
        <v>1373457615</v>
      </c>
      <c r="L2530" s="9">
        <f>(((K2530/60)/60/24)+DATE(1970,1,1))</f>
        <v>41465.500173611108</v>
      </c>
      <c r="M2530" t="b">
        <v>0</v>
      </c>
      <c r="N2530">
        <v>140</v>
      </c>
      <c r="O2530" t="b">
        <v>0</v>
      </c>
      <c r="P2530" s="14" t="s">
        <v>8322</v>
      </c>
      <c r="Q2530" t="s">
        <v>8349</v>
      </c>
      <c r="R2530" s="12">
        <f>ROUND(E2530/D2530*100,0)</f>
        <v>19</v>
      </c>
      <c r="S2530">
        <f>IFERROR(ROUND(E2530/N2530,2),0)</f>
        <v>55.46</v>
      </c>
    </row>
    <row r="2531" spans="1:19" ht="43" hidden="1" x14ac:dyDescent="0.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 s="9">
        <f>(((I2531/60)/60/24)+DATE(1970,1,1))</f>
        <v>42748.711354166662</v>
      </c>
      <c r="K2531">
        <v>1479143061</v>
      </c>
      <c r="L2531" s="9">
        <f>(((K2531/60)/60/24)+DATE(1970,1,1))</f>
        <v>42688.711354166662</v>
      </c>
      <c r="M2531" t="b">
        <v>0</v>
      </c>
      <c r="N2531">
        <v>12</v>
      </c>
      <c r="O2531" t="b">
        <v>0</v>
      </c>
      <c r="P2531" s="14" t="s">
        <v>8312</v>
      </c>
      <c r="Q2531" t="s">
        <v>8318</v>
      </c>
      <c r="R2531" s="12">
        <f>ROUND(E2531/D2531*100,0)</f>
        <v>19</v>
      </c>
      <c r="S2531">
        <f>IFERROR(ROUND(E2531/N2531,2),0)</f>
        <v>155.33000000000001</v>
      </c>
    </row>
    <row r="2532" spans="1:19" ht="43" hidden="1" x14ac:dyDescent="0.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 s="9">
        <f>(((I2532/60)/60/24)+DATE(1970,1,1))</f>
        <v>42181.166666666672</v>
      </c>
      <c r="K2532">
        <v>1432640342</v>
      </c>
      <c r="L2532" s="9">
        <f>(((K2532/60)/60/24)+DATE(1970,1,1))</f>
        <v>42150.485439814816</v>
      </c>
      <c r="M2532" t="b">
        <v>0</v>
      </c>
      <c r="N2532">
        <v>8</v>
      </c>
      <c r="O2532" t="b">
        <v>0</v>
      </c>
      <c r="P2532" s="14" t="s">
        <v>8330</v>
      </c>
      <c r="Q2532" t="s">
        <v>8358</v>
      </c>
      <c r="R2532" s="12">
        <f>ROUND(E2532/D2532*100,0)</f>
        <v>19</v>
      </c>
      <c r="S2532">
        <f>IFERROR(ROUND(E2532/N2532,2),0)</f>
        <v>358.88</v>
      </c>
    </row>
    <row r="2533" spans="1:19" ht="43" hidden="1" x14ac:dyDescent="0.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 s="9">
        <f>(((I2533/60)/60/24)+DATE(1970,1,1))</f>
        <v>42057.839733796296</v>
      </c>
      <c r="K2533">
        <v>1422043753</v>
      </c>
      <c r="L2533" s="9">
        <f>(((K2533/60)/60/24)+DATE(1970,1,1))</f>
        <v>42027.839733796296</v>
      </c>
      <c r="M2533" t="b">
        <v>0</v>
      </c>
      <c r="N2533">
        <v>12</v>
      </c>
      <c r="O2533" t="b">
        <v>0</v>
      </c>
      <c r="P2533" s="14" t="s">
        <v>8330</v>
      </c>
      <c r="Q2533" t="s">
        <v>8361</v>
      </c>
      <c r="R2533" s="12">
        <f>ROUND(E2533/D2533*100,0)</f>
        <v>19</v>
      </c>
      <c r="S2533">
        <f>IFERROR(ROUND(E2533/N2533,2),0)</f>
        <v>77.5</v>
      </c>
    </row>
    <row r="2534" spans="1:19" ht="43" hidden="1" x14ac:dyDescent="0.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 s="9">
        <f>(((I2534/60)/60/24)+DATE(1970,1,1))</f>
        <v>42585.0625</v>
      </c>
      <c r="K2534">
        <v>1467325053</v>
      </c>
      <c r="L2534" s="9">
        <f>(((K2534/60)/60/24)+DATE(1970,1,1))</f>
        <v>42551.928854166668</v>
      </c>
      <c r="M2534" t="b">
        <v>0</v>
      </c>
      <c r="N2534">
        <v>59</v>
      </c>
      <c r="O2534" t="b">
        <v>0</v>
      </c>
      <c r="P2534" s="14" t="s">
        <v>8312</v>
      </c>
      <c r="Q2534" t="s">
        <v>8321</v>
      </c>
      <c r="R2534" s="12">
        <f>ROUND(E2534/D2534*100,0)</f>
        <v>19</v>
      </c>
      <c r="S2534">
        <f>IFERROR(ROUND(E2534/N2534,2),0)</f>
        <v>95.28</v>
      </c>
    </row>
    <row r="2535" spans="1:19" ht="43" hidden="1" x14ac:dyDescent="0.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 s="9">
        <f>(((I2535/60)/60/24)+DATE(1970,1,1))</f>
        <v>41147.900729166664</v>
      </c>
      <c r="K2535">
        <v>1343425023</v>
      </c>
      <c r="L2535" s="9">
        <f>(((K2535/60)/60/24)+DATE(1970,1,1))</f>
        <v>41117.900729166664</v>
      </c>
      <c r="M2535" t="b">
        <v>0</v>
      </c>
      <c r="N2535">
        <v>8</v>
      </c>
      <c r="O2535" t="b">
        <v>0</v>
      </c>
      <c r="P2535" s="14" t="s">
        <v>8325</v>
      </c>
      <c r="Q2535" t="s">
        <v>8353</v>
      </c>
      <c r="R2535" s="12">
        <f>ROUND(E2535/D2535*100,0)</f>
        <v>19</v>
      </c>
      <c r="S2535">
        <f>IFERROR(ROUND(E2535/N2535,2),0)</f>
        <v>47.5</v>
      </c>
    </row>
    <row r="2536" spans="1:19" ht="43" hidden="1" x14ac:dyDescent="0.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 s="9">
        <f>(((I2536/60)/60/24)+DATE(1970,1,1))</f>
        <v>42406.207638888889</v>
      </c>
      <c r="K2536">
        <v>1451684437</v>
      </c>
      <c r="L2536" s="9">
        <f>(((K2536/60)/60/24)+DATE(1970,1,1))</f>
        <v>42370.90320601852</v>
      </c>
      <c r="M2536" t="b">
        <v>0</v>
      </c>
      <c r="N2536">
        <v>5</v>
      </c>
      <c r="O2536" t="b">
        <v>0</v>
      </c>
      <c r="P2536" s="14" t="s">
        <v>8319</v>
      </c>
      <c r="Q2536" t="s">
        <v>8320</v>
      </c>
      <c r="R2536" s="12">
        <f>ROUND(E2536/D2536*100,0)</f>
        <v>19</v>
      </c>
      <c r="S2536">
        <f>IFERROR(ROUND(E2536/N2536,2),0)</f>
        <v>381.6</v>
      </c>
    </row>
    <row r="2537" spans="1:19" ht="43" hidden="1" x14ac:dyDescent="0.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 s="9">
        <f>(((I2537/60)/60/24)+DATE(1970,1,1))</f>
        <v>42123.588263888887</v>
      </c>
      <c r="K2537">
        <v>1427724426</v>
      </c>
      <c r="L2537" s="9">
        <f>(((K2537/60)/60/24)+DATE(1970,1,1))</f>
        <v>42093.588263888887</v>
      </c>
      <c r="M2537" t="b">
        <v>0</v>
      </c>
      <c r="N2537">
        <v>6</v>
      </c>
      <c r="O2537" t="b">
        <v>0</v>
      </c>
      <c r="P2537" s="14" t="s">
        <v>8319</v>
      </c>
      <c r="Q2537" t="s">
        <v>8320</v>
      </c>
      <c r="R2537" s="12">
        <f>ROUND(E2537/D2537*100,0)</f>
        <v>19</v>
      </c>
      <c r="S2537">
        <f>IFERROR(ROUND(E2537/N2537,2),0)</f>
        <v>64.17</v>
      </c>
    </row>
    <row r="2538" spans="1:19" ht="28.7" hidden="1" x14ac:dyDescent="0.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 s="9">
        <f>(((I2538/60)/60/24)+DATE(1970,1,1))</f>
        <v>42461.290972222225</v>
      </c>
      <c r="K2538">
        <v>1456732225</v>
      </c>
      <c r="L2538" s="9">
        <f>(((K2538/60)/60/24)+DATE(1970,1,1))</f>
        <v>42429.326678240745</v>
      </c>
      <c r="M2538" t="b">
        <v>0</v>
      </c>
      <c r="N2538">
        <v>76</v>
      </c>
      <c r="O2538" t="b">
        <v>0</v>
      </c>
      <c r="P2538" s="14" t="s">
        <v>8322</v>
      </c>
      <c r="Q2538" t="s">
        <v>8351</v>
      </c>
      <c r="R2538" s="12">
        <f>ROUND(E2538/D2538*100,0)</f>
        <v>18</v>
      </c>
      <c r="S2538">
        <f>IFERROR(ROUND(E2538/N2538,2),0)</f>
        <v>115.99</v>
      </c>
    </row>
    <row r="2539" spans="1:19" ht="43" hidden="1" x14ac:dyDescent="0.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 s="9">
        <f>(((I2539/60)/60/24)+DATE(1970,1,1))</f>
        <v>41874.922662037039</v>
      </c>
      <c r="K2539">
        <v>1406239718</v>
      </c>
      <c r="L2539" s="9">
        <f>(((K2539/60)/60/24)+DATE(1970,1,1))</f>
        <v>41844.922662037039</v>
      </c>
      <c r="M2539" t="b">
        <v>0</v>
      </c>
      <c r="N2539">
        <v>5</v>
      </c>
      <c r="O2539" t="b">
        <v>0</v>
      </c>
      <c r="P2539" s="14" t="s">
        <v>8322</v>
      </c>
      <c r="Q2539" t="s">
        <v>8349</v>
      </c>
      <c r="R2539" s="12">
        <f>ROUND(E2539/D2539*100,0)</f>
        <v>18</v>
      </c>
      <c r="S2539">
        <f>IFERROR(ROUND(E2539/N2539,2),0)</f>
        <v>28.2</v>
      </c>
    </row>
    <row r="2540" spans="1:19" ht="43" hidden="1" x14ac:dyDescent="0.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 s="9">
        <f>(((I2540/60)/60/24)+DATE(1970,1,1))</f>
        <v>41600.524456018517</v>
      </c>
      <c r="K2540">
        <v>1382528113</v>
      </c>
      <c r="L2540" s="9">
        <f>(((K2540/60)/60/24)+DATE(1970,1,1))</f>
        <v>41570.482789351852</v>
      </c>
      <c r="M2540" t="b">
        <v>0</v>
      </c>
      <c r="N2540">
        <v>48</v>
      </c>
      <c r="O2540" t="b">
        <v>0</v>
      </c>
      <c r="P2540" s="14" t="s">
        <v>8316</v>
      </c>
      <c r="Q2540" t="s">
        <v>8348</v>
      </c>
      <c r="R2540" s="12">
        <f>ROUND(E2540/D2540*100,0)</f>
        <v>18</v>
      </c>
      <c r="S2540">
        <f>IFERROR(ROUND(E2540/N2540,2),0)</f>
        <v>52.92</v>
      </c>
    </row>
    <row r="2541" spans="1:19" ht="43" hidden="1" x14ac:dyDescent="0.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 s="9">
        <f>(((I2541/60)/60/24)+DATE(1970,1,1))</f>
        <v>42063.631944444445</v>
      </c>
      <c r="K2541">
        <v>1421853518</v>
      </c>
      <c r="L2541" s="9">
        <f>(((K2541/60)/60/24)+DATE(1970,1,1))</f>
        <v>42025.637939814813</v>
      </c>
      <c r="M2541" t="b">
        <v>0</v>
      </c>
      <c r="N2541">
        <v>11</v>
      </c>
      <c r="O2541" t="b">
        <v>0</v>
      </c>
      <c r="P2541" s="14" t="s">
        <v>8316</v>
      </c>
      <c r="Q2541" t="s">
        <v>8348</v>
      </c>
      <c r="R2541" s="12">
        <f>ROUND(E2541/D2541*100,0)</f>
        <v>18</v>
      </c>
      <c r="S2541">
        <f>IFERROR(ROUND(E2541/N2541,2),0)</f>
        <v>58.18</v>
      </c>
    </row>
    <row r="2542" spans="1:19" ht="43" hidden="1" x14ac:dyDescent="0.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 s="9">
        <f>(((I2542/60)/60/24)+DATE(1970,1,1))</f>
        <v>42482.21266203704</v>
      </c>
      <c r="K2542">
        <v>1456121174</v>
      </c>
      <c r="L2542" s="9">
        <f>(((K2542/60)/60/24)+DATE(1970,1,1))</f>
        <v>42422.254328703704</v>
      </c>
      <c r="M2542" t="b">
        <v>0</v>
      </c>
      <c r="N2542">
        <v>81</v>
      </c>
      <c r="O2542" t="b">
        <v>0</v>
      </c>
      <c r="P2542" s="14" t="s">
        <v>8312</v>
      </c>
      <c r="Q2542" t="s">
        <v>8318</v>
      </c>
      <c r="R2542" s="12">
        <f>ROUND(E2542/D2542*100,0)</f>
        <v>18</v>
      </c>
      <c r="S2542">
        <f>IFERROR(ROUND(E2542/N2542,2),0)</f>
        <v>43.98</v>
      </c>
    </row>
    <row r="2543" spans="1:19" ht="43" hidden="1" x14ac:dyDescent="0.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 s="9">
        <f>(((I2543/60)/60/24)+DATE(1970,1,1))</f>
        <v>40825.713344907403</v>
      </c>
      <c r="K2543">
        <v>1315588033</v>
      </c>
      <c r="L2543" s="9">
        <f>(((K2543/60)/60/24)+DATE(1970,1,1))</f>
        <v>40795.713344907403</v>
      </c>
      <c r="M2543" t="b">
        <v>0</v>
      </c>
      <c r="N2543">
        <v>27</v>
      </c>
      <c r="O2543" t="b">
        <v>0</v>
      </c>
      <c r="P2543" s="14" t="s">
        <v>8314</v>
      </c>
      <c r="Q2543" t="s">
        <v>8350</v>
      </c>
      <c r="R2543" s="12">
        <f>ROUND(E2543/D2543*100,0)</f>
        <v>18</v>
      </c>
      <c r="S2543">
        <f>IFERROR(ROUND(E2543/N2543,2),0)</f>
        <v>122</v>
      </c>
    </row>
    <row r="2544" spans="1:19" ht="43" hidden="1" x14ac:dyDescent="0.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 s="9">
        <f>(((I2544/60)/60/24)+DATE(1970,1,1))</f>
        <v>41916.145833333336</v>
      </c>
      <c r="K2544">
        <v>1409747154</v>
      </c>
      <c r="L2544" s="9">
        <f>(((K2544/60)/60/24)+DATE(1970,1,1))</f>
        <v>41885.51798611111</v>
      </c>
      <c r="M2544" t="b">
        <v>0</v>
      </c>
      <c r="N2544">
        <v>29</v>
      </c>
      <c r="O2544" t="b">
        <v>0</v>
      </c>
      <c r="P2544" s="14" t="s">
        <v>8314</v>
      </c>
      <c r="Q2544" t="s">
        <v>8350</v>
      </c>
      <c r="R2544" s="12">
        <f>ROUND(E2544/D2544*100,0)</f>
        <v>18</v>
      </c>
      <c r="S2544">
        <f>IFERROR(ROUND(E2544/N2544,2),0)</f>
        <v>74.209999999999994</v>
      </c>
    </row>
    <row r="2545" spans="1:19" ht="57.35" hidden="1" x14ac:dyDescent="0.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 s="9">
        <f>(((I2545/60)/60/24)+DATE(1970,1,1))</f>
        <v>40761.61037037037</v>
      </c>
      <c r="K2545">
        <v>1310049536</v>
      </c>
      <c r="L2545" s="9">
        <f>(((K2545/60)/60/24)+DATE(1970,1,1))</f>
        <v>40731.61037037037</v>
      </c>
      <c r="M2545" t="b">
        <v>0</v>
      </c>
      <c r="N2545">
        <v>3</v>
      </c>
      <c r="O2545" t="b">
        <v>0</v>
      </c>
      <c r="P2545" s="14" t="s">
        <v>8316</v>
      </c>
      <c r="Q2545" t="s">
        <v>8354</v>
      </c>
      <c r="R2545" s="12">
        <f>ROUND(E2545/D2545*100,0)</f>
        <v>18</v>
      </c>
      <c r="S2545">
        <f>IFERROR(ROUND(E2545/N2545,2),0)</f>
        <v>59.33</v>
      </c>
    </row>
    <row r="2546" spans="1:19" ht="43" hidden="1" x14ac:dyDescent="0.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 s="9">
        <f>(((I2546/60)/60/24)+DATE(1970,1,1))</f>
        <v>42232.675821759258</v>
      </c>
      <c r="K2546">
        <v>1436285591</v>
      </c>
      <c r="L2546" s="9">
        <f>(((K2546/60)/60/24)+DATE(1970,1,1))</f>
        <v>42192.675821759258</v>
      </c>
      <c r="M2546" t="b">
        <v>0</v>
      </c>
      <c r="N2546">
        <v>9</v>
      </c>
      <c r="O2546" t="b">
        <v>0</v>
      </c>
      <c r="P2546" s="14" t="s">
        <v>8325</v>
      </c>
      <c r="Q2546" t="s">
        <v>8360</v>
      </c>
      <c r="R2546" s="12">
        <f>ROUND(E2546/D2546*100,0)</f>
        <v>18</v>
      </c>
      <c r="S2546">
        <f>IFERROR(ROUND(E2546/N2546,2),0)</f>
        <v>88.89</v>
      </c>
    </row>
    <row r="2547" spans="1:19" ht="43" hidden="1" x14ac:dyDescent="0.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 s="9">
        <f>(((I2547/60)/60/24)+DATE(1970,1,1))</f>
        <v>41823.029432870368</v>
      </c>
      <c r="K2547">
        <v>1401756143</v>
      </c>
      <c r="L2547" s="9">
        <f>(((K2547/60)/60/24)+DATE(1970,1,1))</f>
        <v>41793.029432870368</v>
      </c>
      <c r="M2547" t="b">
        <v>0</v>
      </c>
      <c r="N2547">
        <v>27</v>
      </c>
      <c r="O2547" t="b">
        <v>0</v>
      </c>
      <c r="P2547" s="14" t="s">
        <v>8312</v>
      </c>
      <c r="Q2547" t="s">
        <v>8339</v>
      </c>
      <c r="R2547" s="12">
        <f>ROUND(E2547/D2547*100,0)</f>
        <v>18</v>
      </c>
      <c r="S2547">
        <f>IFERROR(ROUND(E2547/N2547,2),0)</f>
        <v>126.48</v>
      </c>
    </row>
    <row r="2548" spans="1:19" ht="43" hidden="1" x14ac:dyDescent="0.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 s="9">
        <f>(((I2548/60)/60/24)+DATE(1970,1,1))</f>
        <v>42620.056863425925</v>
      </c>
      <c r="K2548">
        <v>1472001713</v>
      </c>
      <c r="L2548" s="9">
        <f>(((K2548/60)/60/24)+DATE(1970,1,1))</f>
        <v>42606.056863425925</v>
      </c>
      <c r="M2548" t="b">
        <v>0</v>
      </c>
      <c r="N2548">
        <v>17</v>
      </c>
      <c r="O2548" t="b">
        <v>0</v>
      </c>
      <c r="P2548" s="14" t="s">
        <v>8319</v>
      </c>
      <c r="Q2548" t="s">
        <v>8320</v>
      </c>
      <c r="R2548" s="12">
        <f>ROUND(E2548/D2548*100,0)</f>
        <v>18</v>
      </c>
      <c r="S2548">
        <f>IFERROR(ROUND(E2548/N2548,2),0)</f>
        <v>36.590000000000003</v>
      </c>
    </row>
    <row r="2549" spans="1:19" ht="43" hidden="1" x14ac:dyDescent="0.5">
      <c r="A2549">
        <v>3995</v>
      </c>
      <c r="B2549" s="3" t="s">
        <v>3991</v>
      </c>
      <c r="C2549" s="3" t="s">
        <v>8101</v>
      </c>
      <c r="D2549" s="6">
        <v>200</v>
      </c>
      <c r="E2549" s="8">
        <v>70</v>
      </c>
      <c r="F2549" t="s">
        <v>8220</v>
      </c>
      <c r="G2549" t="s">
        <v>8224</v>
      </c>
      <c r="H2549" t="s">
        <v>8246</v>
      </c>
      <c r="I2549">
        <v>1423913220</v>
      </c>
      <c r="J2549" s="9">
        <f>(((I2549/60)/60/24)+DATE(1970,1,1))</f>
        <v>42049.477083333331</v>
      </c>
      <c r="K2549">
        <v>1421339077</v>
      </c>
      <c r="L2549" s="9">
        <f>(((K2549/60)/60/24)+DATE(1970,1,1))</f>
        <v>42019.683761574073</v>
      </c>
      <c r="M2549" t="b">
        <v>0</v>
      </c>
      <c r="N2549">
        <v>4</v>
      </c>
      <c r="O2549" t="b">
        <v>0</v>
      </c>
      <c r="P2549" s="14" t="s">
        <v>8319</v>
      </c>
      <c r="Q2549" t="s">
        <v>8320</v>
      </c>
      <c r="R2549" s="12">
        <f>ROUND(E2549/D2549*100,0)</f>
        <v>35</v>
      </c>
      <c r="S2549">
        <f>IFERROR(ROUND(E2549/N2549,2),0)</f>
        <v>17.5</v>
      </c>
    </row>
    <row r="2550" spans="1:19" ht="43" hidden="1" x14ac:dyDescent="0.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 s="9">
        <f>(((I2550/60)/60/24)+DATE(1970,1,1))</f>
        <v>41863.079143518517</v>
      </c>
      <c r="K2550">
        <v>1405217355</v>
      </c>
      <c r="L2550" s="9">
        <f>(((K2550/60)/60/24)+DATE(1970,1,1))</f>
        <v>41833.089756944442</v>
      </c>
      <c r="M2550" t="b">
        <v>0</v>
      </c>
      <c r="N2550">
        <v>14</v>
      </c>
      <c r="O2550" t="b">
        <v>0</v>
      </c>
      <c r="P2550" s="14" t="s">
        <v>8319</v>
      </c>
      <c r="Q2550" t="s">
        <v>8320</v>
      </c>
      <c r="R2550" s="12">
        <f>ROUND(E2550/D2550*100,0)</f>
        <v>18</v>
      </c>
      <c r="S2550">
        <f>IFERROR(ROUND(E2550/N2550,2),0)</f>
        <v>25.57</v>
      </c>
    </row>
    <row r="2551" spans="1:19" ht="43" hidden="1" x14ac:dyDescent="0.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 s="9">
        <f>(((I2551/60)/60/24)+DATE(1970,1,1))</f>
        <v>41863.660995370366</v>
      </c>
      <c r="K2551">
        <v>1405266710</v>
      </c>
      <c r="L2551" s="9">
        <f>(((K2551/60)/60/24)+DATE(1970,1,1))</f>
        <v>41833.660995370366</v>
      </c>
      <c r="M2551" t="b">
        <v>0</v>
      </c>
      <c r="N2551">
        <v>13</v>
      </c>
      <c r="O2551" t="b">
        <v>0</v>
      </c>
      <c r="P2551" s="14" t="s">
        <v>8319</v>
      </c>
      <c r="Q2551" t="s">
        <v>8320</v>
      </c>
      <c r="R2551" s="12">
        <f>ROUND(E2551/D2551*100,0)</f>
        <v>18</v>
      </c>
      <c r="S2551">
        <f>IFERROR(ROUND(E2551/N2551,2),0)</f>
        <v>81.540000000000006</v>
      </c>
    </row>
    <row r="2552" spans="1:19" ht="43" hidden="1" x14ac:dyDescent="0.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 s="9">
        <f>(((I2552/60)/60/24)+DATE(1970,1,1))</f>
        <v>42012.87364583333</v>
      </c>
      <c r="K2552">
        <v>1418158683</v>
      </c>
      <c r="L2552" s="9">
        <f>(((K2552/60)/60/24)+DATE(1970,1,1))</f>
        <v>41982.87364583333</v>
      </c>
      <c r="M2552" t="b">
        <v>0</v>
      </c>
      <c r="N2552">
        <v>10</v>
      </c>
      <c r="O2552" t="b">
        <v>0</v>
      </c>
      <c r="P2552" s="14" t="s">
        <v>8319</v>
      </c>
      <c r="Q2552" t="s">
        <v>8320</v>
      </c>
      <c r="R2552" s="12">
        <f>ROUND(E2552/D2552*100,0)</f>
        <v>18</v>
      </c>
      <c r="S2552">
        <f>IFERROR(ROUND(E2552/N2552,2),0)</f>
        <v>44</v>
      </c>
    </row>
    <row r="2553" spans="1:19" ht="43" hidden="1" x14ac:dyDescent="0.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 s="9">
        <f>(((I2553/60)/60/24)+DATE(1970,1,1))</f>
        <v>41825.598923611113</v>
      </c>
      <c r="K2553">
        <v>1401978147</v>
      </c>
      <c r="L2553" s="9">
        <f>(((K2553/60)/60/24)+DATE(1970,1,1))</f>
        <v>41795.598923611113</v>
      </c>
      <c r="M2553" t="b">
        <v>0</v>
      </c>
      <c r="N2553">
        <v>7</v>
      </c>
      <c r="O2553" t="b">
        <v>0</v>
      </c>
      <c r="P2553" s="14" t="s">
        <v>8319</v>
      </c>
      <c r="Q2553" t="s">
        <v>8320</v>
      </c>
      <c r="R2553" s="12">
        <f>ROUND(E2553/D2553*100,0)</f>
        <v>18</v>
      </c>
      <c r="S2553">
        <f>IFERROR(ROUND(E2553/N2553,2),0)</f>
        <v>64.290000000000006</v>
      </c>
    </row>
    <row r="2554" spans="1:19" ht="43" hidden="1" x14ac:dyDescent="0.5">
      <c r="A2554">
        <v>3851</v>
      </c>
      <c r="B2554" s="3" t="s">
        <v>3848</v>
      </c>
      <c r="C2554" s="3" t="s">
        <v>7960</v>
      </c>
      <c r="D2554" s="6">
        <v>2500</v>
      </c>
      <c r="E2554" s="8">
        <v>852</v>
      </c>
      <c r="F2554" t="s">
        <v>8220</v>
      </c>
      <c r="G2554" t="s">
        <v>8224</v>
      </c>
      <c r="H2554" t="s">
        <v>8246</v>
      </c>
      <c r="I2554">
        <v>1437129179</v>
      </c>
      <c r="J2554" s="9">
        <f>(((I2554/60)/60/24)+DATE(1970,1,1))</f>
        <v>42202.439571759256</v>
      </c>
      <c r="K2554">
        <v>1434537179</v>
      </c>
      <c r="L2554" s="9">
        <f>(((K2554/60)/60/24)+DATE(1970,1,1))</f>
        <v>42172.439571759256</v>
      </c>
      <c r="M2554" t="b">
        <v>1</v>
      </c>
      <c r="N2554">
        <v>24</v>
      </c>
      <c r="O2554" t="b">
        <v>0</v>
      </c>
      <c r="P2554" s="14" t="s">
        <v>8319</v>
      </c>
      <c r="Q2554" t="s">
        <v>8320</v>
      </c>
      <c r="R2554" s="12">
        <f>ROUND(E2554/D2554*100,0)</f>
        <v>34</v>
      </c>
      <c r="S2554">
        <f>IFERROR(ROUND(E2554/N2554,2),0)</f>
        <v>35.5</v>
      </c>
    </row>
    <row r="2555" spans="1:19" ht="43" hidden="1" x14ac:dyDescent="0.5">
      <c r="A2555">
        <v>4069</v>
      </c>
      <c r="B2555" s="3" t="s">
        <v>4065</v>
      </c>
      <c r="C2555" s="3" t="s">
        <v>8172</v>
      </c>
      <c r="D2555" s="6">
        <v>1250</v>
      </c>
      <c r="E2555" s="8">
        <v>430</v>
      </c>
      <c r="F2555" t="s">
        <v>8220</v>
      </c>
      <c r="G2555" t="s">
        <v>8224</v>
      </c>
      <c r="H2555" t="s">
        <v>8246</v>
      </c>
      <c r="I2555">
        <v>1425124800</v>
      </c>
      <c r="J2555" s="9">
        <f>(((I2555/60)/60/24)+DATE(1970,1,1))</f>
        <v>42063.5</v>
      </c>
      <c r="K2555">
        <v>1421596356</v>
      </c>
      <c r="L2555" s="9">
        <f>(((K2555/60)/60/24)+DATE(1970,1,1))</f>
        <v>42022.661527777775</v>
      </c>
      <c r="M2555" t="b">
        <v>0</v>
      </c>
      <c r="N2555">
        <v>13</v>
      </c>
      <c r="O2555" t="b">
        <v>0</v>
      </c>
      <c r="P2555" s="14" t="s">
        <v>8319</v>
      </c>
      <c r="Q2555" t="s">
        <v>8320</v>
      </c>
      <c r="R2555" s="12">
        <f>ROUND(E2555/D2555*100,0)</f>
        <v>34</v>
      </c>
      <c r="S2555">
        <f>IFERROR(ROUND(E2555/N2555,2),0)</f>
        <v>33.08</v>
      </c>
    </row>
    <row r="2556" spans="1:19" ht="43" hidden="1" x14ac:dyDescent="0.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 s="9">
        <f>(((I2556/60)/60/24)+DATE(1970,1,1))</f>
        <v>42231.556944444441</v>
      </c>
      <c r="K2556">
        <v>1436793939</v>
      </c>
      <c r="L2556" s="9">
        <f>(((K2556/60)/60/24)+DATE(1970,1,1))</f>
        <v>42198.559479166666</v>
      </c>
      <c r="M2556" t="b">
        <v>0</v>
      </c>
      <c r="N2556">
        <v>39</v>
      </c>
      <c r="O2556" t="b">
        <v>0</v>
      </c>
      <c r="P2556" s="14" t="s">
        <v>8312</v>
      </c>
      <c r="Q2556" t="s">
        <v>8359</v>
      </c>
      <c r="R2556" s="12">
        <f>ROUND(E2556/D2556*100,0)</f>
        <v>17</v>
      </c>
      <c r="S2556">
        <f>IFERROR(ROUND(E2556/N2556,2),0)</f>
        <v>111.41</v>
      </c>
    </row>
    <row r="2557" spans="1:19" ht="43" hidden="1" x14ac:dyDescent="0.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 s="9">
        <f>(((I2557/60)/60/24)+DATE(1970,1,1))</f>
        <v>42227.008402777778</v>
      </c>
      <c r="K2557">
        <v>1435363926</v>
      </c>
      <c r="L2557" s="9">
        <f>(((K2557/60)/60/24)+DATE(1970,1,1))</f>
        <v>42182.008402777778</v>
      </c>
      <c r="M2557" t="b">
        <v>0</v>
      </c>
      <c r="N2557">
        <v>14</v>
      </c>
      <c r="O2557" t="b">
        <v>0</v>
      </c>
      <c r="P2557" s="14" t="s">
        <v>8312</v>
      </c>
      <c r="Q2557" t="s">
        <v>8318</v>
      </c>
      <c r="R2557" s="12">
        <f>ROUND(E2557/D2557*100,0)</f>
        <v>17</v>
      </c>
      <c r="S2557">
        <f>IFERROR(ROUND(E2557/N2557,2),0)</f>
        <v>110.29</v>
      </c>
    </row>
    <row r="2558" spans="1:19" hidden="1" x14ac:dyDescent="0.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 s="9">
        <f>(((I2558/60)/60/24)+DATE(1970,1,1))</f>
        <v>42641.933969907404</v>
      </c>
      <c r="K2558">
        <v>1472509495</v>
      </c>
      <c r="L2558" s="9">
        <f>(((K2558/60)/60/24)+DATE(1970,1,1))</f>
        <v>42611.933969907404</v>
      </c>
      <c r="M2558" t="b">
        <v>0</v>
      </c>
      <c r="N2558">
        <v>32</v>
      </c>
      <c r="O2558" t="b">
        <v>0</v>
      </c>
      <c r="P2558" s="14" t="s">
        <v>8312</v>
      </c>
      <c r="Q2558" t="s">
        <v>8318</v>
      </c>
      <c r="R2558" s="12">
        <f>ROUND(E2558/D2558*100,0)</f>
        <v>17</v>
      </c>
      <c r="S2558">
        <f>IFERROR(ROUND(E2558/N2558,2),0)</f>
        <v>52.41</v>
      </c>
    </row>
    <row r="2559" spans="1:19" ht="43" hidden="1" x14ac:dyDescent="0.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 s="9">
        <f>(((I2559/60)/60/24)+DATE(1970,1,1))</f>
        <v>42413.195972222224</v>
      </c>
      <c r="K2559">
        <v>1454042532</v>
      </c>
      <c r="L2559" s="9">
        <f>(((K2559/60)/60/24)+DATE(1970,1,1))</f>
        <v>42398.195972222224</v>
      </c>
      <c r="M2559" t="b">
        <v>0</v>
      </c>
      <c r="N2559">
        <v>5</v>
      </c>
      <c r="O2559" t="b">
        <v>0</v>
      </c>
      <c r="P2559" s="14" t="s">
        <v>8327</v>
      </c>
      <c r="Q2559" t="s">
        <v>8356</v>
      </c>
      <c r="R2559" s="12">
        <f>ROUND(E2559/D2559*100,0)</f>
        <v>17</v>
      </c>
      <c r="S2559">
        <f>IFERROR(ROUND(E2559/N2559,2),0)</f>
        <v>101.8</v>
      </c>
    </row>
    <row r="2560" spans="1:19" ht="57.35" hidden="1" x14ac:dyDescent="0.5">
      <c r="A2560">
        <v>3898</v>
      </c>
      <c r="B2560" s="3" t="s">
        <v>3895</v>
      </c>
      <c r="C2560" s="3" t="s">
        <v>8006</v>
      </c>
      <c r="D2560" s="6">
        <v>2500</v>
      </c>
      <c r="E2560" s="8">
        <v>814</v>
      </c>
      <c r="F2560" t="s">
        <v>8220</v>
      </c>
      <c r="G2560" t="s">
        <v>8224</v>
      </c>
      <c r="H2560" t="s">
        <v>8246</v>
      </c>
      <c r="I2560">
        <v>1439827200</v>
      </c>
      <c r="J2560" s="9">
        <f>(((I2560/60)/60/24)+DATE(1970,1,1))</f>
        <v>42233.666666666672</v>
      </c>
      <c r="K2560">
        <v>1436355270</v>
      </c>
      <c r="L2560" s="9">
        <f>(((K2560/60)/60/24)+DATE(1970,1,1))</f>
        <v>42193.482291666667</v>
      </c>
      <c r="M2560" t="b">
        <v>0</v>
      </c>
      <c r="N2560">
        <v>16</v>
      </c>
      <c r="O2560" t="b">
        <v>0</v>
      </c>
      <c r="P2560" s="14" t="s">
        <v>8319</v>
      </c>
      <c r="Q2560" t="s">
        <v>8320</v>
      </c>
      <c r="R2560" s="12">
        <f>ROUND(E2560/D2560*100,0)</f>
        <v>33</v>
      </c>
      <c r="S2560">
        <f>IFERROR(ROUND(E2560/N2560,2),0)</f>
        <v>50.88</v>
      </c>
    </row>
    <row r="2561" spans="1:19" ht="43" hidden="1" x14ac:dyDescent="0.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 s="9">
        <f>(((I2561/60)/60/24)+DATE(1970,1,1))</f>
        <v>42494.958912037036</v>
      </c>
      <c r="K2561">
        <v>1459810850</v>
      </c>
      <c r="L2561" s="9">
        <f>(((K2561/60)/60/24)+DATE(1970,1,1))</f>
        <v>42464.958912037036</v>
      </c>
      <c r="M2561" t="b">
        <v>0</v>
      </c>
      <c r="N2561">
        <v>20</v>
      </c>
      <c r="O2561" t="b">
        <v>0</v>
      </c>
      <c r="P2561" s="14" t="s">
        <v>8319</v>
      </c>
      <c r="Q2561" t="s">
        <v>8332</v>
      </c>
      <c r="R2561" s="12">
        <f>ROUND(E2561/D2561*100,0)</f>
        <v>17</v>
      </c>
      <c r="S2561">
        <f>IFERROR(ROUND(E2561/N2561,2),0)</f>
        <v>66.099999999999994</v>
      </c>
    </row>
    <row r="2562" spans="1:19" ht="43" hidden="1" x14ac:dyDescent="0.5">
      <c r="A2562">
        <v>3974</v>
      </c>
      <c r="B2562" s="3" t="s">
        <v>3971</v>
      </c>
      <c r="C2562" s="3" t="s">
        <v>8081</v>
      </c>
      <c r="D2562" s="6">
        <v>1000</v>
      </c>
      <c r="E2562" s="8">
        <v>320</v>
      </c>
      <c r="F2562" t="s">
        <v>8220</v>
      </c>
      <c r="G2562" t="s">
        <v>8224</v>
      </c>
      <c r="H2562" t="s">
        <v>8246</v>
      </c>
      <c r="I2562">
        <v>1464872848</v>
      </c>
      <c r="J2562" s="9">
        <f>(((I2562/60)/60/24)+DATE(1970,1,1))</f>
        <v>42523.546851851846</v>
      </c>
      <c r="K2562">
        <v>1462280848</v>
      </c>
      <c r="L2562" s="9">
        <f>(((K2562/60)/60/24)+DATE(1970,1,1))</f>
        <v>42493.546851851846</v>
      </c>
      <c r="M2562" t="b">
        <v>0</v>
      </c>
      <c r="N2562">
        <v>11</v>
      </c>
      <c r="O2562" t="b">
        <v>0</v>
      </c>
      <c r="P2562" s="14" t="s">
        <v>8319</v>
      </c>
      <c r="Q2562" t="s">
        <v>8320</v>
      </c>
      <c r="R2562" s="12">
        <f>ROUND(E2562/D2562*100,0)</f>
        <v>32</v>
      </c>
      <c r="S2562">
        <f>IFERROR(ROUND(E2562/N2562,2),0)</f>
        <v>29.09</v>
      </c>
    </row>
    <row r="2563" spans="1:19" ht="43" hidden="1" x14ac:dyDescent="0.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 s="9">
        <f>(((I2563/60)/60/24)+DATE(1970,1,1))</f>
        <v>42231.758611111116</v>
      </c>
      <c r="K2563">
        <v>1434478344</v>
      </c>
      <c r="L2563" s="9">
        <f>(((K2563/60)/60/24)+DATE(1970,1,1))</f>
        <v>42171.758611111116</v>
      </c>
      <c r="M2563" t="b">
        <v>0</v>
      </c>
      <c r="N2563">
        <v>8</v>
      </c>
      <c r="O2563" t="b">
        <v>0</v>
      </c>
      <c r="P2563" s="14" t="s">
        <v>8319</v>
      </c>
      <c r="Q2563" t="s">
        <v>8320</v>
      </c>
      <c r="R2563" s="12">
        <f>ROUND(E2563/D2563*100,0)</f>
        <v>17</v>
      </c>
      <c r="S2563">
        <f>IFERROR(ROUND(E2563/N2563,2),0)</f>
        <v>315.5</v>
      </c>
    </row>
    <row r="2564" spans="1:19" ht="43" hidden="1" x14ac:dyDescent="0.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 s="9">
        <f>(((I2564/60)/60/24)+DATE(1970,1,1))</f>
        <v>41963.669444444444</v>
      </c>
      <c r="K2564">
        <v>1415341464</v>
      </c>
      <c r="L2564" s="9">
        <f>(((K2564/60)/60/24)+DATE(1970,1,1))</f>
        <v>41950.26694444444</v>
      </c>
      <c r="M2564" t="b">
        <v>0</v>
      </c>
      <c r="N2564">
        <v>17</v>
      </c>
      <c r="O2564" t="b">
        <v>0</v>
      </c>
      <c r="P2564" s="14" t="s">
        <v>8319</v>
      </c>
      <c r="Q2564" t="s">
        <v>8320</v>
      </c>
      <c r="R2564" s="12">
        <f>ROUND(E2564/D2564*100,0)</f>
        <v>17</v>
      </c>
      <c r="S2564">
        <f>IFERROR(ROUND(E2564/N2564,2),0)</f>
        <v>29.24</v>
      </c>
    </row>
    <row r="2565" spans="1:19" ht="43" hidden="1" x14ac:dyDescent="0.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 s="9">
        <f>(((I2565/60)/60/24)+DATE(1970,1,1))</f>
        <v>41882.827650462961</v>
      </c>
      <c r="K2565">
        <v>1406058798</v>
      </c>
      <c r="L2565" s="9">
        <f>(((K2565/60)/60/24)+DATE(1970,1,1))</f>
        <v>41842.828680555554</v>
      </c>
      <c r="M2565" t="b">
        <v>0</v>
      </c>
      <c r="N2565">
        <v>14</v>
      </c>
      <c r="O2565" t="b">
        <v>0</v>
      </c>
      <c r="P2565" s="14" t="s">
        <v>8319</v>
      </c>
      <c r="Q2565" t="s">
        <v>8320</v>
      </c>
      <c r="R2565" s="12">
        <f>ROUND(E2565/D2565*100,0)</f>
        <v>17</v>
      </c>
      <c r="S2565">
        <f>IFERROR(ROUND(E2565/N2565,2),0)</f>
        <v>82.57</v>
      </c>
    </row>
    <row r="2566" spans="1:19" ht="43" hidden="1" x14ac:dyDescent="0.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 s="9">
        <f>(((I2566/60)/60/24)+DATE(1970,1,1))</f>
        <v>42087.149293981478</v>
      </c>
      <c r="K2566">
        <v>1424579699</v>
      </c>
      <c r="L2566" s="9">
        <f>(((K2566/60)/60/24)+DATE(1970,1,1))</f>
        <v>42057.190960648149</v>
      </c>
      <c r="M2566" t="b">
        <v>0</v>
      </c>
      <c r="N2566">
        <v>3</v>
      </c>
      <c r="O2566" t="b">
        <v>0</v>
      </c>
      <c r="P2566" s="14" t="s">
        <v>8319</v>
      </c>
      <c r="Q2566" t="s">
        <v>8320</v>
      </c>
      <c r="R2566" s="12">
        <f>ROUND(E2566/D2566*100,0)</f>
        <v>17</v>
      </c>
      <c r="S2566">
        <f>IFERROR(ROUND(E2566/N2566,2),0)</f>
        <v>33.33</v>
      </c>
    </row>
    <row r="2567" spans="1:19" ht="28.7" hidden="1" x14ac:dyDescent="0.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 s="9">
        <f>(((I2567/60)/60/24)+DATE(1970,1,1))</f>
        <v>42064.125</v>
      </c>
      <c r="K2567">
        <v>1422374420</v>
      </c>
      <c r="L2567" s="9">
        <f>(((K2567/60)/60/24)+DATE(1970,1,1))</f>
        <v>42031.666898148149</v>
      </c>
      <c r="M2567" t="b">
        <v>0</v>
      </c>
      <c r="N2567">
        <v>6</v>
      </c>
      <c r="O2567" t="b">
        <v>0</v>
      </c>
      <c r="P2567" s="14" t="s">
        <v>8319</v>
      </c>
      <c r="Q2567" t="s">
        <v>8320</v>
      </c>
      <c r="R2567" s="12">
        <f>ROUND(E2567/D2567*100,0)</f>
        <v>17</v>
      </c>
      <c r="S2567">
        <f>IFERROR(ROUND(E2567/N2567,2),0)</f>
        <v>27.5</v>
      </c>
    </row>
    <row r="2568" spans="1:19" ht="43" hidden="1" x14ac:dyDescent="0.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 s="9">
        <f>(((I2568/60)/60/24)+DATE(1970,1,1))</f>
        <v>41867.987500000003</v>
      </c>
      <c r="K2568">
        <v>1405393356</v>
      </c>
      <c r="L2568" s="9">
        <f>(((K2568/60)/60/24)+DATE(1970,1,1))</f>
        <v>41835.126805555556</v>
      </c>
      <c r="M2568" t="b">
        <v>0</v>
      </c>
      <c r="N2568">
        <v>10</v>
      </c>
      <c r="O2568" t="b">
        <v>0</v>
      </c>
      <c r="P2568" s="14" t="s">
        <v>8322</v>
      </c>
      <c r="Q2568" t="s">
        <v>8351</v>
      </c>
      <c r="R2568" s="12">
        <f>ROUND(E2568/D2568*100,0)</f>
        <v>16</v>
      </c>
      <c r="S2568">
        <f>IFERROR(ROUND(E2568/N2568,2),0)</f>
        <v>43.5</v>
      </c>
    </row>
    <row r="2569" spans="1:19" ht="28.7" hidden="1" x14ac:dyDescent="0.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 s="9">
        <f>(((I2569/60)/60/24)+DATE(1970,1,1))</f>
        <v>42206.290972222225</v>
      </c>
      <c r="K2569">
        <v>1435383457</v>
      </c>
      <c r="L2569" s="9">
        <f>(((K2569/60)/60/24)+DATE(1970,1,1))</f>
        <v>42182.234456018516</v>
      </c>
      <c r="M2569" t="b">
        <v>0</v>
      </c>
      <c r="N2569">
        <v>5</v>
      </c>
      <c r="O2569" t="b">
        <v>0</v>
      </c>
      <c r="P2569" s="14" t="s">
        <v>8322</v>
      </c>
      <c r="Q2569" t="s">
        <v>8351</v>
      </c>
      <c r="R2569" s="12">
        <f>ROUND(E2569/D2569*100,0)</f>
        <v>16</v>
      </c>
      <c r="S2569">
        <f>IFERROR(ROUND(E2569/N2569,2),0)</f>
        <v>160</v>
      </c>
    </row>
    <row r="2570" spans="1:19" ht="43" hidden="1" x14ac:dyDescent="0.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 s="9">
        <f>(((I2570/60)/60/24)+DATE(1970,1,1))</f>
        <v>42283.632199074069</v>
      </c>
      <c r="K2570">
        <v>1441120222</v>
      </c>
      <c r="L2570" s="9">
        <f>(((K2570/60)/60/24)+DATE(1970,1,1))</f>
        <v>42248.632199074069</v>
      </c>
      <c r="M2570" t="b">
        <v>0</v>
      </c>
      <c r="N2570">
        <v>17</v>
      </c>
      <c r="O2570" t="b">
        <v>0</v>
      </c>
      <c r="P2570" s="14" t="s">
        <v>8322</v>
      </c>
      <c r="Q2570" t="s">
        <v>8351</v>
      </c>
      <c r="R2570" s="12">
        <f>ROUND(E2570/D2570*100,0)</f>
        <v>16</v>
      </c>
      <c r="S2570">
        <f>IFERROR(ROUND(E2570/N2570,2),0)</f>
        <v>76.47</v>
      </c>
    </row>
    <row r="2571" spans="1:19" ht="43" hidden="1" x14ac:dyDescent="0.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 s="9">
        <f>(((I2571/60)/60/24)+DATE(1970,1,1))</f>
        <v>42810.667372685188</v>
      </c>
      <c r="K2571">
        <v>1487091661</v>
      </c>
      <c r="L2571" s="9">
        <f>(((K2571/60)/60/24)+DATE(1970,1,1))</f>
        <v>42780.709039351852</v>
      </c>
      <c r="M2571" t="b">
        <v>0</v>
      </c>
      <c r="N2571">
        <v>15</v>
      </c>
      <c r="O2571" t="b">
        <v>0</v>
      </c>
      <c r="P2571" s="14" t="s">
        <v>8312</v>
      </c>
      <c r="Q2571" t="s">
        <v>8318</v>
      </c>
      <c r="R2571" s="12">
        <f>ROUND(E2571/D2571*100,0)</f>
        <v>16</v>
      </c>
      <c r="S2571">
        <f>IFERROR(ROUND(E2571/N2571,2),0)</f>
        <v>214.07</v>
      </c>
    </row>
    <row r="2572" spans="1:19" ht="43" hidden="1" x14ac:dyDescent="0.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 s="9">
        <f>(((I2572/60)/60/24)+DATE(1970,1,1))</f>
        <v>42601.667245370365</v>
      </c>
      <c r="K2572">
        <v>1467734450</v>
      </c>
      <c r="L2572" s="9">
        <f>(((K2572/60)/60/24)+DATE(1970,1,1))</f>
        <v>42556.667245370365</v>
      </c>
      <c r="M2572" t="b">
        <v>0</v>
      </c>
      <c r="N2572">
        <v>24</v>
      </c>
      <c r="O2572" t="b">
        <v>0</v>
      </c>
      <c r="P2572" s="14" t="s">
        <v>8312</v>
      </c>
      <c r="Q2572" t="s">
        <v>8318</v>
      </c>
      <c r="R2572" s="12">
        <f>ROUND(E2572/D2572*100,0)</f>
        <v>16</v>
      </c>
      <c r="S2572">
        <f>IFERROR(ROUND(E2572/N2572,2),0)</f>
        <v>129.16999999999999</v>
      </c>
    </row>
    <row r="2573" spans="1:19" ht="43" hidden="1" x14ac:dyDescent="0.5">
      <c r="A2573">
        <v>4075</v>
      </c>
      <c r="B2573" s="3" t="s">
        <v>4071</v>
      </c>
      <c r="C2573" s="3" t="s">
        <v>8178</v>
      </c>
      <c r="D2573" s="6">
        <v>2000</v>
      </c>
      <c r="E2573" s="8">
        <v>576</v>
      </c>
      <c r="F2573" t="s">
        <v>8220</v>
      </c>
      <c r="G2573" t="s">
        <v>8224</v>
      </c>
      <c r="H2573" t="s">
        <v>8246</v>
      </c>
      <c r="I2573">
        <v>1404149280</v>
      </c>
      <c r="J2573" s="9">
        <f>(((I2573/60)/60/24)+DATE(1970,1,1))</f>
        <v>41820.727777777778</v>
      </c>
      <c r="K2573">
        <v>1400547969</v>
      </c>
      <c r="L2573" s="9">
        <f>(((K2573/60)/60/24)+DATE(1970,1,1))</f>
        <v>41779.045937499999</v>
      </c>
      <c r="M2573" t="b">
        <v>0</v>
      </c>
      <c r="N2573">
        <v>13</v>
      </c>
      <c r="O2573" t="b">
        <v>0</v>
      </c>
      <c r="P2573" s="14" t="s">
        <v>8319</v>
      </c>
      <c r="Q2573" t="s">
        <v>8320</v>
      </c>
      <c r="R2573" s="12">
        <f>ROUND(E2573/D2573*100,0)</f>
        <v>29</v>
      </c>
      <c r="S2573">
        <f>IFERROR(ROUND(E2573/N2573,2),0)</f>
        <v>44.31</v>
      </c>
    </row>
    <row r="2574" spans="1:19" ht="43" hidden="1" x14ac:dyDescent="0.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 s="9">
        <f>(((I2574/60)/60/24)+DATE(1970,1,1))</f>
        <v>42596.948414351849</v>
      </c>
      <c r="K2574">
        <v>1468622743</v>
      </c>
      <c r="L2574" s="9">
        <f>(((K2574/60)/60/24)+DATE(1970,1,1))</f>
        <v>42566.948414351849</v>
      </c>
      <c r="M2574" t="b">
        <v>0</v>
      </c>
      <c r="N2574">
        <v>9</v>
      </c>
      <c r="O2574" t="b">
        <v>0</v>
      </c>
      <c r="P2574" s="14" t="s">
        <v>8319</v>
      </c>
      <c r="Q2574" t="s">
        <v>8332</v>
      </c>
      <c r="R2574" s="12">
        <f>ROUND(E2574/D2574*100,0)</f>
        <v>16</v>
      </c>
      <c r="S2574">
        <f>IFERROR(ROUND(E2574/N2574,2),0)</f>
        <v>88.44</v>
      </c>
    </row>
    <row r="2575" spans="1:19" ht="28.7" hidden="1" x14ac:dyDescent="0.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 s="9">
        <f>(((I2575/60)/60/24)+DATE(1970,1,1))</f>
        <v>42833.537557870368</v>
      </c>
      <c r="K2575">
        <v>1489067645</v>
      </c>
      <c r="L2575" s="9">
        <f>(((K2575/60)/60/24)+DATE(1970,1,1))</f>
        <v>42803.579224537039</v>
      </c>
      <c r="M2575" t="b">
        <v>0</v>
      </c>
      <c r="N2575">
        <v>12</v>
      </c>
      <c r="O2575" t="b">
        <v>0</v>
      </c>
      <c r="P2575" s="14" t="s">
        <v>8319</v>
      </c>
      <c r="Q2575" t="s">
        <v>8320</v>
      </c>
      <c r="R2575" s="12">
        <f>ROUND(E2575/D2575*100,0)</f>
        <v>16</v>
      </c>
      <c r="S2575">
        <f>IFERROR(ROUND(E2575/N2575,2),0)</f>
        <v>53.75</v>
      </c>
    </row>
    <row r="2576" spans="1:19" ht="43" hidden="1" x14ac:dyDescent="0.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 s="9">
        <f>(((I2576/60)/60/24)+DATE(1970,1,1))</f>
        <v>42437.207638888889</v>
      </c>
      <c r="K2576">
        <v>1454996887</v>
      </c>
      <c r="L2576" s="9">
        <f>(((K2576/60)/60/24)+DATE(1970,1,1))</f>
        <v>42409.241747685184</v>
      </c>
      <c r="M2576" t="b">
        <v>0</v>
      </c>
      <c r="N2576">
        <v>12</v>
      </c>
      <c r="O2576" t="b">
        <v>0</v>
      </c>
      <c r="P2576" s="14" t="s">
        <v>8319</v>
      </c>
      <c r="Q2576" t="s">
        <v>8340</v>
      </c>
      <c r="R2576" s="12">
        <f>ROUND(E2576/D2576*100,0)</f>
        <v>16</v>
      </c>
      <c r="S2576">
        <f>IFERROR(ROUND(E2576/N2576,2),0)</f>
        <v>68.42</v>
      </c>
    </row>
    <row r="2577" spans="1:19" ht="43" hidden="1" x14ac:dyDescent="0.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 s="9">
        <f>(((I2577/60)/60/24)+DATE(1970,1,1))</f>
        <v>42204.224432870367</v>
      </c>
      <c r="K2577">
        <v>1433395391</v>
      </c>
      <c r="L2577" s="9">
        <f>(((K2577/60)/60/24)+DATE(1970,1,1))</f>
        <v>42159.224432870367</v>
      </c>
      <c r="M2577" t="b">
        <v>1</v>
      </c>
      <c r="N2577">
        <v>9</v>
      </c>
      <c r="O2577" t="b">
        <v>0</v>
      </c>
      <c r="P2577" s="14" t="s">
        <v>8319</v>
      </c>
      <c r="Q2577" t="s">
        <v>8320</v>
      </c>
      <c r="R2577" s="12">
        <f>ROUND(E2577/D2577*100,0)</f>
        <v>16</v>
      </c>
      <c r="S2577">
        <f>IFERROR(ROUND(E2577/N2577,2),0)</f>
        <v>188.56</v>
      </c>
    </row>
    <row r="2578" spans="1:19" ht="43" hidden="1" x14ac:dyDescent="0.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 s="9">
        <f>(((I2578/60)/60/24)+DATE(1970,1,1))</f>
        <v>42295.817002314812</v>
      </c>
      <c r="K2578">
        <v>1442604989</v>
      </c>
      <c r="L2578" s="9">
        <f>(((K2578/60)/60/24)+DATE(1970,1,1))</f>
        <v>42265.817002314812</v>
      </c>
      <c r="M2578" t="b">
        <v>1</v>
      </c>
      <c r="N2578">
        <v>43</v>
      </c>
      <c r="O2578" t="b">
        <v>0</v>
      </c>
      <c r="P2578" s="14" t="s">
        <v>8319</v>
      </c>
      <c r="Q2578" t="s">
        <v>8320</v>
      </c>
      <c r="R2578" s="12">
        <f>ROUND(E2578/D2578*100,0)</f>
        <v>16</v>
      </c>
      <c r="S2578">
        <f>IFERROR(ROUND(E2578/N2578,2),0)</f>
        <v>49.51</v>
      </c>
    </row>
    <row r="2579" spans="1:19" ht="28.7" hidden="1" x14ac:dyDescent="0.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 s="9">
        <f>(((I2579/60)/60/24)+DATE(1970,1,1))</f>
        <v>42133.884930555556</v>
      </c>
      <c r="K2579">
        <v>1428614058</v>
      </c>
      <c r="L2579" s="9">
        <f>(((K2579/60)/60/24)+DATE(1970,1,1))</f>
        <v>42103.884930555556</v>
      </c>
      <c r="M2579" t="b">
        <v>0</v>
      </c>
      <c r="N2579">
        <v>20</v>
      </c>
      <c r="O2579" t="b">
        <v>0</v>
      </c>
      <c r="P2579" s="14" t="s">
        <v>8319</v>
      </c>
      <c r="Q2579" t="s">
        <v>8320</v>
      </c>
      <c r="R2579" s="12">
        <f>ROUND(E2579/D2579*100,0)</f>
        <v>16</v>
      </c>
      <c r="S2579">
        <f>IFERROR(ROUND(E2579/N2579,2),0)</f>
        <v>89.4</v>
      </c>
    </row>
    <row r="2580" spans="1:19" ht="43" hidden="1" x14ac:dyDescent="0.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 s="9">
        <f>(((I2580/60)/60/24)+DATE(1970,1,1))</f>
        <v>42568.029861111107</v>
      </c>
      <c r="K2580">
        <v>1466205262</v>
      </c>
      <c r="L2580" s="9">
        <f>(((K2580/60)/60/24)+DATE(1970,1,1))</f>
        <v>42538.968310185184</v>
      </c>
      <c r="M2580" t="b">
        <v>0</v>
      </c>
      <c r="N2580">
        <v>12</v>
      </c>
      <c r="O2580" t="b">
        <v>0</v>
      </c>
      <c r="P2580" s="14" t="s">
        <v>8319</v>
      </c>
      <c r="Q2580" t="s">
        <v>8320</v>
      </c>
      <c r="R2580" s="12">
        <f>ROUND(E2580/D2580*100,0)</f>
        <v>16</v>
      </c>
      <c r="S2580">
        <f>IFERROR(ROUND(E2580/N2580,2),0)</f>
        <v>91.83</v>
      </c>
    </row>
    <row r="2581" spans="1:19" ht="43" hidden="1" x14ac:dyDescent="0.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 s="9">
        <f>(((I2581/60)/60/24)+DATE(1970,1,1))</f>
        <v>42046.120613425926</v>
      </c>
      <c r="K2581">
        <v>1421031221</v>
      </c>
      <c r="L2581" s="9">
        <f>(((K2581/60)/60/24)+DATE(1970,1,1))</f>
        <v>42016.120613425926</v>
      </c>
      <c r="M2581" t="b">
        <v>0</v>
      </c>
      <c r="N2581">
        <v>32</v>
      </c>
      <c r="O2581" t="b">
        <v>0</v>
      </c>
      <c r="P2581" s="14" t="s">
        <v>8319</v>
      </c>
      <c r="Q2581" t="s">
        <v>8320</v>
      </c>
      <c r="R2581" s="12">
        <f>ROUND(E2581/D2581*100,0)</f>
        <v>16</v>
      </c>
      <c r="S2581">
        <f>IFERROR(ROUND(E2581/N2581,2),0)</f>
        <v>49.28</v>
      </c>
    </row>
    <row r="2582" spans="1:19" ht="43" hidden="1" x14ac:dyDescent="0.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 s="9">
        <f>(((I2582/60)/60/24)+DATE(1970,1,1))</f>
        <v>42403.784027777772</v>
      </c>
      <c r="K2582">
        <v>1452008599</v>
      </c>
      <c r="L2582" s="9">
        <f>(((K2582/60)/60/24)+DATE(1970,1,1))</f>
        <v>42374.655081018514</v>
      </c>
      <c r="M2582" t="b">
        <v>0</v>
      </c>
      <c r="N2582">
        <v>6</v>
      </c>
      <c r="O2582" t="b">
        <v>0</v>
      </c>
      <c r="P2582" s="14" t="s">
        <v>8319</v>
      </c>
      <c r="Q2582" t="s">
        <v>8320</v>
      </c>
      <c r="R2582" s="12">
        <f>ROUND(E2582/D2582*100,0)</f>
        <v>16</v>
      </c>
      <c r="S2582">
        <f>IFERROR(ROUND(E2582/N2582,2),0)</f>
        <v>66.67</v>
      </c>
    </row>
    <row r="2583" spans="1:19" ht="43" hidden="1" x14ac:dyDescent="0.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 s="9">
        <f>(((I2583/60)/60/24)+DATE(1970,1,1))</f>
        <v>42071.539641203708</v>
      </c>
      <c r="K2583">
        <v>1423231025</v>
      </c>
      <c r="L2583" s="9">
        <f>(((K2583/60)/60/24)+DATE(1970,1,1))</f>
        <v>42041.581307870365</v>
      </c>
      <c r="M2583" t="b">
        <v>0</v>
      </c>
      <c r="N2583">
        <v>12</v>
      </c>
      <c r="O2583" t="b">
        <v>0</v>
      </c>
      <c r="P2583" s="14" t="s">
        <v>8319</v>
      </c>
      <c r="Q2583" t="s">
        <v>8320</v>
      </c>
      <c r="R2583" s="12">
        <f>ROUND(E2583/D2583*100,0)</f>
        <v>16</v>
      </c>
      <c r="S2583">
        <f>IFERROR(ROUND(E2583/N2583,2),0)</f>
        <v>29.17</v>
      </c>
    </row>
    <row r="2584" spans="1:19" ht="43" hidden="1" x14ac:dyDescent="0.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 s="9">
        <f>(((I2584/60)/60/24)+DATE(1970,1,1))</f>
        <v>42008.197199074071</v>
      </c>
      <c r="K2584">
        <v>1417754638</v>
      </c>
      <c r="L2584" s="9">
        <f>(((K2584/60)/60/24)+DATE(1970,1,1))</f>
        <v>41978.197199074071</v>
      </c>
      <c r="M2584" t="b">
        <v>0</v>
      </c>
      <c r="N2584">
        <v>13</v>
      </c>
      <c r="O2584" t="b">
        <v>0</v>
      </c>
      <c r="P2584" s="14" t="s">
        <v>8322</v>
      </c>
      <c r="Q2584" t="s">
        <v>8351</v>
      </c>
      <c r="R2584" s="12">
        <f>ROUND(E2584/D2584*100,0)</f>
        <v>15</v>
      </c>
      <c r="S2584">
        <f>IFERROR(ROUND(E2584/N2584,2),0)</f>
        <v>163.85</v>
      </c>
    </row>
    <row r="2585" spans="1:19" ht="43" hidden="1" x14ac:dyDescent="0.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 s="9">
        <f>(((I2585/60)/60/24)+DATE(1970,1,1))</f>
        <v>42005.290972222225</v>
      </c>
      <c r="K2585">
        <v>1417558804</v>
      </c>
      <c r="L2585" s="9">
        <f>(((K2585/60)/60/24)+DATE(1970,1,1))</f>
        <v>41975.930601851855</v>
      </c>
      <c r="M2585" t="b">
        <v>0</v>
      </c>
      <c r="N2585">
        <v>26</v>
      </c>
      <c r="O2585" t="b">
        <v>0</v>
      </c>
      <c r="P2585" s="14" t="s">
        <v>8312</v>
      </c>
      <c r="Q2585" t="s">
        <v>8318</v>
      </c>
      <c r="R2585" s="12">
        <f>ROUND(E2585/D2585*100,0)</f>
        <v>15</v>
      </c>
      <c r="S2585">
        <f>IFERROR(ROUND(E2585/N2585,2),0)</f>
        <v>34.270000000000003</v>
      </c>
    </row>
    <row r="2586" spans="1:19" ht="43" hidden="1" x14ac:dyDescent="0.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 s="9">
        <f>(((I2586/60)/60/24)+DATE(1970,1,1))</f>
        <v>42616.695706018523</v>
      </c>
      <c r="K2586">
        <v>1467736909</v>
      </c>
      <c r="L2586" s="9">
        <f>(((K2586/60)/60/24)+DATE(1970,1,1))</f>
        <v>42556.695706018523</v>
      </c>
      <c r="M2586" t="b">
        <v>0</v>
      </c>
      <c r="N2586">
        <v>94</v>
      </c>
      <c r="O2586" t="b">
        <v>0</v>
      </c>
      <c r="P2586" s="14" t="s">
        <v>8312</v>
      </c>
      <c r="Q2586" t="s">
        <v>8318</v>
      </c>
      <c r="R2586" s="12">
        <f>ROUND(E2586/D2586*100,0)</f>
        <v>15</v>
      </c>
      <c r="S2586">
        <f>IFERROR(ROUND(E2586/N2586,2),0)</f>
        <v>93.9</v>
      </c>
    </row>
    <row r="2587" spans="1:19" ht="43" hidden="1" x14ac:dyDescent="0.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 s="9">
        <f>(((I2587/60)/60/24)+DATE(1970,1,1))</f>
        <v>41900.083333333336</v>
      </c>
      <c r="K2587">
        <v>1408141245</v>
      </c>
      <c r="L2587" s="9">
        <f>(((K2587/60)/60/24)+DATE(1970,1,1))</f>
        <v>41866.931076388886</v>
      </c>
      <c r="M2587" t="b">
        <v>0</v>
      </c>
      <c r="N2587">
        <v>29</v>
      </c>
      <c r="O2587" t="b">
        <v>0</v>
      </c>
      <c r="P2587" s="14" t="s">
        <v>8312</v>
      </c>
      <c r="Q2587" t="s">
        <v>8318</v>
      </c>
      <c r="R2587" s="12">
        <f>ROUND(E2587/D2587*100,0)</f>
        <v>15</v>
      </c>
      <c r="S2587">
        <f>IFERROR(ROUND(E2587/N2587,2),0)</f>
        <v>530.69000000000005</v>
      </c>
    </row>
    <row r="2588" spans="1:19" ht="43" hidden="1" x14ac:dyDescent="0.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 s="9">
        <f>(((I2588/60)/60/24)+DATE(1970,1,1))</f>
        <v>42794.787986111114</v>
      </c>
      <c r="K2588">
        <v>1483124082</v>
      </c>
      <c r="L2588" s="9">
        <f>(((K2588/60)/60/24)+DATE(1970,1,1))</f>
        <v>42734.787986111114</v>
      </c>
      <c r="M2588" t="b">
        <v>0</v>
      </c>
      <c r="N2588">
        <v>28</v>
      </c>
      <c r="O2588" t="b">
        <v>0</v>
      </c>
      <c r="P2588" s="14" t="s">
        <v>8312</v>
      </c>
      <c r="Q2588" t="s">
        <v>8318</v>
      </c>
      <c r="R2588" s="12">
        <f>ROUND(E2588/D2588*100,0)</f>
        <v>15</v>
      </c>
      <c r="S2588">
        <f>IFERROR(ROUND(E2588/N2588,2),0)</f>
        <v>80.319999999999993</v>
      </c>
    </row>
    <row r="2589" spans="1:19" ht="28.7" hidden="1" x14ac:dyDescent="0.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 s="9">
        <f>(((I2589/60)/60/24)+DATE(1970,1,1))</f>
        <v>41355.927604166667</v>
      </c>
      <c r="K2589">
        <v>1360106145</v>
      </c>
      <c r="L2589" s="9">
        <f>(((K2589/60)/60/24)+DATE(1970,1,1))</f>
        <v>41310.969270833331</v>
      </c>
      <c r="M2589" t="b">
        <v>0</v>
      </c>
      <c r="N2589">
        <v>30</v>
      </c>
      <c r="O2589" t="b">
        <v>0</v>
      </c>
      <c r="P2589" s="14" t="s">
        <v>8316</v>
      </c>
      <c r="Q2589" t="s">
        <v>8348</v>
      </c>
      <c r="R2589" s="12">
        <f>ROUND(E2589/D2589*100,0)</f>
        <v>15</v>
      </c>
      <c r="S2589">
        <f>IFERROR(ROUND(E2589/N2589,2),0)</f>
        <v>46.03</v>
      </c>
    </row>
    <row r="2590" spans="1:19" ht="43" hidden="1" x14ac:dyDescent="0.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 s="9">
        <f>(((I2590/60)/60/24)+DATE(1970,1,1))</f>
        <v>42649.635787037041</v>
      </c>
      <c r="K2590">
        <v>1473174932</v>
      </c>
      <c r="L2590" s="9">
        <f>(((K2590/60)/60/24)+DATE(1970,1,1))</f>
        <v>42619.635787037041</v>
      </c>
      <c r="M2590" t="b">
        <v>0</v>
      </c>
      <c r="N2590">
        <v>30</v>
      </c>
      <c r="O2590" t="b">
        <v>0</v>
      </c>
      <c r="P2590" s="14" t="s">
        <v>8312</v>
      </c>
      <c r="Q2590" t="s">
        <v>8318</v>
      </c>
      <c r="R2590" s="12">
        <f>ROUND(E2590/D2590*100,0)</f>
        <v>15</v>
      </c>
      <c r="S2590">
        <f>IFERROR(ROUND(E2590/N2590,2),0)</f>
        <v>59.2</v>
      </c>
    </row>
    <row r="2591" spans="1:19" ht="43" hidden="1" x14ac:dyDescent="0.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 s="9">
        <f>(((I2591/60)/60/24)+DATE(1970,1,1))</f>
        <v>41973.945856481485</v>
      </c>
      <c r="K2591">
        <v>1413495722</v>
      </c>
      <c r="L2591" s="9">
        <f>(((K2591/60)/60/24)+DATE(1970,1,1))</f>
        <v>41928.904189814813</v>
      </c>
      <c r="M2591" t="b">
        <v>0</v>
      </c>
      <c r="N2591">
        <v>31</v>
      </c>
      <c r="O2591" t="b">
        <v>0</v>
      </c>
      <c r="P2591" s="14" t="s">
        <v>8312</v>
      </c>
      <c r="Q2591" t="s">
        <v>8318</v>
      </c>
      <c r="R2591" s="12">
        <f>ROUND(E2591/D2591*100,0)</f>
        <v>15</v>
      </c>
      <c r="S2591">
        <f>IFERROR(ROUND(E2591/N2591,2),0)</f>
        <v>47.94</v>
      </c>
    </row>
    <row r="2592" spans="1:19" ht="43" hidden="1" x14ac:dyDescent="0.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 s="9">
        <f>(((I2592/60)/60/24)+DATE(1970,1,1))</f>
        <v>42015.043657407412</v>
      </c>
      <c r="K2592">
        <v>1418346172</v>
      </c>
      <c r="L2592" s="9">
        <f>(((K2592/60)/60/24)+DATE(1970,1,1))</f>
        <v>41985.043657407412</v>
      </c>
      <c r="M2592" t="b">
        <v>0</v>
      </c>
      <c r="N2592">
        <v>135</v>
      </c>
      <c r="O2592" t="b">
        <v>0</v>
      </c>
      <c r="P2592" s="14" t="s">
        <v>8312</v>
      </c>
      <c r="Q2592" t="s">
        <v>8318</v>
      </c>
      <c r="R2592" s="12">
        <f>ROUND(E2592/D2592*100,0)</f>
        <v>15</v>
      </c>
      <c r="S2592">
        <f>IFERROR(ROUND(E2592/N2592,2),0)</f>
        <v>45.41</v>
      </c>
    </row>
    <row r="2593" spans="1:19" ht="43" hidden="1" x14ac:dyDescent="0.5">
      <c r="A2593">
        <v>4110</v>
      </c>
      <c r="B2593" s="3" t="s">
        <v>4106</v>
      </c>
      <c r="C2593" s="3" t="s">
        <v>8213</v>
      </c>
      <c r="D2593" s="6">
        <v>300</v>
      </c>
      <c r="E2593" s="8">
        <v>86</v>
      </c>
      <c r="F2593" t="s">
        <v>8220</v>
      </c>
      <c r="G2593" t="s">
        <v>8224</v>
      </c>
      <c r="H2593" t="s">
        <v>8246</v>
      </c>
      <c r="I2593">
        <v>1469113351</v>
      </c>
      <c r="J2593" s="9">
        <f>(((I2593/60)/60/24)+DATE(1970,1,1))</f>
        <v>42572.626747685179</v>
      </c>
      <c r="K2593">
        <v>1463929351</v>
      </c>
      <c r="L2593" s="9">
        <f>(((K2593/60)/60/24)+DATE(1970,1,1))</f>
        <v>42512.626747685179</v>
      </c>
      <c r="M2593" t="b">
        <v>0</v>
      </c>
      <c r="N2593">
        <v>6</v>
      </c>
      <c r="O2593" t="b">
        <v>0</v>
      </c>
      <c r="P2593" s="14" t="s">
        <v>8319</v>
      </c>
      <c r="Q2593" t="s">
        <v>8320</v>
      </c>
      <c r="R2593" s="12">
        <f>ROUND(E2593/D2593*100,0)</f>
        <v>29</v>
      </c>
      <c r="S2593">
        <f>IFERROR(ROUND(E2593/N2593,2),0)</f>
        <v>14.33</v>
      </c>
    </row>
    <row r="2594" spans="1:19" ht="43" hidden="1" x14ac:dyDescent="0.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 s="9">
        <f>(((I2594/60)/60/24)+DATE(1970,1,1))</f>
        <v>42421.575104166666</v>
      </c>
      <c r="K2594">
        <v>1453211289</v>
      </c>
      <c r="L2594" s="9">
        <f>(((K2594/60)/60/24)+DATE(1970,1,1))</f>
        <v>42388.575104166666</v>
      </c>
      <c r="M2594" t="b">
        <v>1</v>
      </c>
      <c r="N2594">
        <v>76</v>
      </c>
      <c r="O2594" t="b">
        <v>0</v>
      </c>
      <c r="P2594" s="14" t="s">
        <v>8327</v>
      </c>
      <c r="Q2594" t="s">
        <v>8328</v>
      </c>
      <c r="R2594" s="12">
        <f>ROUND(E2594/D2594*100,0)</f>
        <v>15</v>
      </c>
      <c r="S2594">
        <f>IFERROR(ROUND(E2594/N2594,2),0)</f>
        <v>71.34</v>
      </c>
    </row>
    <row r="2595" spans="1:19" ht="43" hidden="1" x14ac:dyDescent="0.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 s="9">
        <f>(((I2595/60)/60/24)+DATE(1970,1,1))</f>
        <v>42098.613854166666</v>
      </c>
      <c r="K2595">
        <v>1425570237</v>
      </c>
      <c r="L2595" s="9">
        <f>(((K2595/60)/60/24)+DATE(1970,1,1))</f>
        <v>42068.65552083333</v>
      </c>
      <c r="M2595" t="b">
        <v>1</v>
      </c>
      <c r="N2595">
        <v>24</v>
      </c>
      <c r="O2595" t="b">
        <v>0</v>
      </c>
      <c r="P2595" s="14" t="s">
        <v>8327</v>
      </c>
      <c r="Q2595" t="s">
        <v>8328</v>
      </c>
      <c r="R2595" s="12">
        <f>ROUND(E2595/D2595*100,0)</f>
        <v>15</v>
      </c>
      <c r="S2595">
        <f>IFERROR(ROUND(E2595/N2595,2),0)</f>
        <v>63.88</v>
      </c>
    </row>
    <row r="2596" spans="1:19" ht="43" hidden="1" x14ac:dyDescent="0.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 s="9">
        <f>(((I2596/60)/60/24)+DATE(1970,1,1))</f>
        <v>42219.649583333332</v>
      </c>
      <c r="K2596">
        <v>1433432124</v>
      </c>
      <c r="L2596" s="9">
        <f>(((K2596/60)/60/24)+DATE(1970,1,1))</f>
        <v>42159.649583333332</v>
      </c>
      <c r="M2596" t="b">
        <v>0</v>
      </c>
      <c r="N2596">
        <v>3</v>
      </c>
      <c r="O2596" t="b">
        <v>0</v>
      </c>
      <c r="P2596" s="14" t="s">
        <v>8312</v>
      </c>
      <c r="Q2596" t="s">
        <v>8359</v>
      </c>
      <c r="R2596" s="12">
        <f>ROUND(E2596/D2596*100,0)</f>
        <v>15</v>
      </c>
      <c r="S2596">
        <f>IFERROR(ROUND(E2596/N2596,2),0)</f>
        <v>367</v>
      </c>
    </row>
    <row r="2597" spans="1:19" ht="43" hidden="1" x14ac:dyDescent="0.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 s="9">
        <f>(((I2597/60)/60/24)+DATE(1970,1,1))</f>
        <v>41953.070543981477</v>
      </c>
      <c r="K2597">
        <v>1410396095</v>
      </c>
      <c r="L2597" s="9">
        <f>(((K2597/60)/60/24)+DATE(1970,1,1))</f>
        <v>41893.028877314813</v>
      </c>
      <c r="M2597" t="b">
        <v>0</v>
      </c>
      <c r="N2597">
        <v>36</v>
      </c>
      <c r="O2597" t="b">
        <v>0</v>
      </c>
      <c r="P2597" s="14" t="s">
        <v>8330</v>
      </c>
      <c r="Q2597" t="s">
        <v>8358</v>
      </c>
      <c r="R2597" s="12">
        <f>ROUND(E2597/D2597*100,0)</f>
        <v>15</v>
      </c>
      <c r="S2597">
        <f>IFERROR(ROUND(E2597/N2597,2),0)</f>
        <v>69.47</v>
      </c>
    </row>
    <row r="2598" spans="1:19" ht="43" hidden="1" x14ac:dyDescent="0.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 s="9">
        <f>(((I2598/60)/60/24)+DATE(1970,1,1))</f>
        <v>41776.189409722225</v>
      </c>
      <c r="K2598">
        <v>1397709165</v>
      </c>
      <c r="L2598" s="9">
        <f>(((K2598/60)/60/24)+DATE(1970,1,1))</f>
        <v>41746.189409722225</v>
      </c>
      <c r="M2598" t="b">
        <v>0</v>
      </c>
      <c r="N2598">
        <v>9</v>
      </c>
      <c r="O2598" t="b">
        <v>0</v>
      </c>
      <c r="P2598" s="14" t="s">
        <v>8319</v>
      </c>
      <c r="Q2598" t="s">
        <v>8320</v>
      </c>
      <c r="R2598" s="12">
        <f>ROUND(E2598/D2598*100,0)</f>
        <v>15</v>
      </c>
      <c r="S2598">
        <f>IFERROR(ROUND(E2598/N2598,2),0)</f>
        <v>83.33</v>
      </c>
    </row>
    <row r="2599" spans="1:19" ht="28.7" hidden="1" x14ac:dyDescent="0.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 s="9">
        <f>(((I2599/60)/60/24)+DATE(1970,1,1))</f>
        <v>42286.651886574073</v>
      </c>
      <c r="K2599">
        <v>1439221123</v>
      </c>
      <c r="L2599" s="9">
        <f>(((K2599/60)/60/24)+DATE(1970,1,1))</f>
        <v>42226.651886574073</v>
      </c>
      <c r="M2599" t="b">
        <v>0</v>
      </c>
      <c r="N2599">
        <v>50</v>
      </c>
      <c r="O2599" t="b">
        <v>0</v>
      </c>
      <c r="P2599" s="14" t="s">
        <v>8319</v>
      </c>
      <c r="Q2599" t="s">
        <v>8332</v>
      </c>
      <c r="R2599" s="12">
        <f>ROUND(E2599/D2599*100,0)</f>
        <v>15</v>
      </c>
      <c r="S2599">
        <f>IFERROR(ROUND(E2599/N2599,2),0)</f>
        <v>30.12</v>
      </c>
    </row>
    <row r="2600" spans="1:19" ht="43" hidden="1" x14ac:dyDescent="0.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 s="9">
        <f>(((I2600/60)/60/24)+DATE(1970,1,1))</f>
        <v>41932.622395833336</v>
      </c>
      <c r="K2600">
        <v>1411224975</v>
      </c>
      <c r="L2600" s="9">
        <f>(((K2600/60)/60/24)+DATE(1970,1,1))</f>
        <v>41902.622395833336</v>
      </c>
      <c r="M2600" t="b">
        <v>0</v>
      </c>
      <c r="N2600">
        <v>13</v>
      </c>
      <c r="O2600" t="b">
        <v>0</v>
      </c>
      <c r="P2600" s="14" t="s">
        <v>8319</v>
      </c>
      <c r="Q2600" t="s">
        <v>8332</v>
      </c>
      <c r="R2600" s="12">
        <f>ROUND(E2600/D2600*100,0)</f>
        <v>15</v>
      </c>
      <c r="S2600">
        <f>IFERROR(ROUND(E2600/N2600,2),0)</f>
        <v>140.54</v>
      </c>
    </row>
    <row r="2601" spans="1:19" ht="43" hidden="1" x14ac:dyDescent="0.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 s="9">
        <f>(((I2601/60)/60/24)+DATE(1970,1,1))</f>
        <v>42028.5</v>
      </c>
      <c r="K2601">
        <v>1416932133</v>
      </c>
      <c r="L2601" s="9">
        <f>(((K2601/60)/60/24)+DATE(1970,1,1))</f>
        <v>41968.677465277782</v>
      </c>
      <c r="M2601" t="b">
        <v>0</v>
      </c>
      <c r="N2601">
        <v>4</v>
      </c>
      <c r="O2601" t="b">
        <v>0</v>
      </c>
      <c r="P2601" s="14" t="s">
        <v>8319</v>
      </c>
      <c r="Q2601" t="s">
        <v>8320</v>
      </c>
      <c r="R2601" s="12">
        <f>ROUND(E2601/D2601*100,0)</f>
        <v>15</v>
      </c>
      <c r="S2601">
        <f>IFERROR(ROUND(E2601/N2601,2),0)</f>
        <v>32.75</v>
      </c>
    </row>
    <row r="2602" spans="1:19" ht="43" hidden="1" x14ac:dyDescent="0.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 s="9">
        <f>(((I2602/60)/60/24)+DATE(1970,1,1))</f>
        <v>41823.17219907407</v>
      </c>
      <c r="K2602">
        <v>1401768478</v>
      </c>
      <c r="L2602" s="9">
        <f>(((K2602/60)/60/24)+DATE(1970,1,1))</f>
        <v>41793.17219907407</v>
      </c>
      <c r="M2602" t="b">
        <v>0</v>
      </c>
      <c r="N2602">
        <v>10</v>
      </c>
      <c r="O2602" t="b">
        <v>0</v>
      </c>
      <c r="P2602" s="14" t="s">
        <v>8319</v>
      </c>
      <c r="Q2602" t="s">
        <v>8340</v>
      </c>
      <c r="R2602" s="12">
        <f>ROUND(E2602/D2602*100,0)</f>
        <v>15</v>
      </c>
      <c r="S2602">
        <f>IFERROR(ROUND(E2602/N2602,2),0)</f>
        <v>150</v>
      </c>
    </row>
    <row r="2603" spans="1:19" ht="28.7" hidden="1" x14ac:dyDescent="0.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 s="9">
        <f>(((I2603/60)/60/24)+DATE(1970,1,1))</f>
        <v>41938.838888888888</v>
      </c>
      <c r="K2603">
        <v>1411587606</v>
      </c>
      <c r="L2603" s="9">
        <f>(((K2603/60)/60/24)+DATE(1970,1,1))</f>
        <v>41906.819513888891</v>
      </c>
      <c r="M2603" t="b">
        <v>0</v>
      </c>
      <c r="N2603">
        <v>4</v>
      </c>
      <c r="O2603" t="b">
        <v>0</v>
      </c>
      <c r="P2603" s="14" t="s">
        <v>8319</v>
      </c>
      <c r="Q2603" t="s">
        <v>8320</v>
      </c>
      <c r="R2603" s="12">
        <f>ROUND(E2603/D2603*100,0)</f>
        <v>15</v>
      </c>
      <c r="S2603">
        <f>IFERROR(ROUND(E2603/N2603,2),0)</f>
        <v>38.25</v>
      </c>
    </row>
    <row r="2604" spans="1:19" ht="43" hidden="1" x14ac:dyDescent="0.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 s="9">
        <f>(((I2604/60)/60/24)+DATE(1970,1,1))</f>
        <v>41816.959745370368</v>
      </c>
      <c r="K2604">
        <v>1401231722</v>
      </c>
      <c r="L2604" s="9">
        <f>(((K2604/60)/60/24)+DATE(1970,1,1))</f>
        <v>41786.959745370368</v>
      </c>
      <c r="M2604" t="b">
        <v>0</v>
      </c>
      <c r="N2604">
        <v>40</v>
      </c>
      <c r="O2604" t="b">
        <v>0</v>
      </c>
      <c r="P2604" s="14" t="s">
        <v>8319</v>
      </c>
      <c r="Q2604" t="s">
        <v>8320</v>
      </c>
      <c r="R2604" s="12">
        <f>ROUND(E2604/D2604*100,0)</f>
        <v>15</v>
      </c>
      <c r="S2604">
        <f>IFERROR(ROUND(E2604/N2604,2),0)</f>
        <v>57.25</v>
      </c>
    </row>
    <row r="2605" spans="1:19" ht="43" hidden="1" x14ac:dyDescent="0.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 s="9">
        <f>(((I2605/60)/60/24)+DATE(1970,1,1))</f>
        <v>42769.993981481486</v>
      </c>
      <c r="K2605">
        <v>1480981880</v>
      </c>
      <c r="L2605" s="9">
        <f>(((K2605/60)/60/24)+DATE(1970,1,1))</f>
        <v>42709.993981481486</v>
      </c>
      <c r="M2605" t="b">
        <v>0</v>
      </c>
      <c r="N2605">
        <v>6</v>
      </c>
      <c r="O2605" t="b">
        <v>0</v>
      </c>
      <c r="P2605" s="14" t="s">
        <v>8322</v>
      </c>
      <c r="Q2605" t="s">
        <v>8342</v>
      </c>
      <c r="R2605" s="12">
        <f>ROUND(E2605/D2605*100,0)</f>
        <v>14</v>
      </c>
      <c r="S2605">
        <f>IFERROR(ROUND(E2605/N2605,2),0)</f>
        <v>11.67</v>
      </c>
    </row>
    <row r="2606" spans="1:19" ht="43" hidden="1" x14ac:dyDescent="0.5">
      <c r="A2606">
        <v>3888</v>
      </c>
      <c r="B2606" s="3" t="s">
        <v>3885</v>
      </c>
      <c r="C2606" s="3" t="s">
        <v>7996</v>
      </c>
      <c r="D2606" s="6">
        <v>2000</v>
      </c>
      <c r="E2606" s="8">
        <v>542</v>
      </c>
      <c r="F2606" t="s">
        <v>8220</v>
      </c>
      <c r="G2606" t="s">
        <v>8224</v>
      </c>
      <c r="H2606" t="s">
        <v>8246</v>
      </c>
      <c r="I2606">
        <v>1488114358</v>
      </c>
      <c r="J2606" s="9">
        <f>(((I2606/60)/60/24)+DATE(1970,1,1))</f>
        <v>42792.545810185184</v>
      </c>
      <c r="K2606">
        <v>1485522358</v>
      </c>
      <c r="L2606" s="9">
        <f>(((K2606/60)/60/24)+DATE(1970,1,1))</f>
        <v>42762.545810185184</v>
      </c>
      <c r="M2606" t="b">
        <v>0</v>
      </c>
      <c r="N2606">
        <v>14</v>
      </c>
      <c r="O2606" t="b">
        <v>0</v>
      </c>
      <c r="P2606" s="14" t="s">
        <v>8319</v>
      </c>
      <c r="Q2606" t="s">
        <v>8320</v>
      </c>
      <c r="R2606" s="12">
        <f>ROUND(E2606/D2606*100,0)</f>
        <v>27</v>
      </c>
      <c r="S2606">
        <f>IFERROR(ROUND(E2606/N2606,2),0)</f>
        <v>38.71</v>
      </c>
    </row>
    <row r="2607" spans="1:19" ht="28.7" hidden="1" x14ac:dyDescent="0.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 s="9">
        <f>(((I2607/60)/60/24)+DATE(1970,1,1))</f>
        <v>42597.291666666672</v>
      </c>
      <c r="K2607">
        <v>1467387705</v>
      </c>
      <c r="L2607" s="9">
        <f>(((K2607/60)/60/24)+DATE(1970,1,1))</f>
        <v>42552.653993055559</v>
      </c>
      <c r="M2607" t="b">
        <v>0</v>
      </c>
      <c r="N2607">
        <v>68</v>
      </c>
      <c r="O2607" t="b">
        <v>0</v>
      </c>
      <c r="P2607" s="14" t="s">
        <v>8322</v>
      </c>
      <c r="Q2607" t="s">
        <v>8349</v>
      </c>
      <c r="R2607" s="12">
        <f>ROUND(E2607/D2607*100,0)</f>
        <v>14</v>
      </c>
      <c r="S2607">
        <f>IFERROR(ROUND(E2607/N2607,2),0)</f>
        <v>102.38</v>
      </c>
    </row>
    <row r="2608" spans="1:19" ht="28.7" hidden="1" x14ac:dyDescent="0.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 s="9">
        <f>(((I2608/60)/60/24)+DATE(1970,1,1))</f>
        <v>41753.799386574072</v>
      </c>
      <c r="K2608">
        <v>1395774667</v>
      </c>
      <c r="L2608" s="9">
        <f>(((K2608/60)/60/24)+DATE(1970,1,1))</f>
        <v>41723.799386574072</v>
      </c>
      <c r="M2608" t="b">
        <v>0</v>
      </c>
      <c r="N2608">
        <v>147</v>
      </c>
      <c r="O2608" t="b">
        <v>0</v>
      </c>
      <c r="P2608" s="14" t="s">
        <v>8314</v>
      </c>
      <c r="Q2608" t="s">
        <v>8350</v>
      </c>
      <c r="R2608" s="12">
        <f>ROUND(E2608/D2608*100,0)</f>
        <v>14</v>
      </c>
      <c r="S2608">
        <f>IFERROR(ROUND(E2608/N2608,2),0)</f>
        <v>43.42</v>
      </c>
    </row>
    <row r="2609" spans="1:19" ht="43" hidden="1" x14ac:dyDescent="0.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 s="9">
        <f>(((I2609/60)/60/24)+DATE(1970,1,1))</f>
        <v>42411.973807870367</v>
      </c>
      <c r="K2609">
        <v>1453936937</v>
      </c>
      <c r="L2609" s="9">
        <f>(((K2609/60)/60/24)+DATE(1970,1,1))</f>
        <v>42396.973807870367</v>
      </c>
      <c r="M2609" t="b">
        <v>0</v>
      </c>
      <c r="N2609">
        <v>4</v>
      </c>
      <c r="O2609" t="b">
        <v>0</v>
      </c>
      <c r="P2609" s="14" t="s">
        <v>8314</v>
      </c>
      <c r="Q2609" t="s">
        <v>8350</v>
      </c>
      <c r="R2609" s="12">
        <f>ROUND(E2609/D2609*100,0)</f>
        <v>14</v>
      </c>
      <c r="S2609">
        <f>IFERROR(ROUND(E2609/N2609,2),0)</f>
        <v>10.56</v>
      </c>
    </row>
    <row r="2610" spans="1:19" ht="43" hidden="1" x14ac:dyDescent="0.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 s="9">
        <f>(((I2610/60)/60/24)+DATE(1970,1,1))</f>
        <v>42736.115405092598</v>
      </c>
      <c r="K2610">
        <v>1480646771</v>
      </c>
      <c r="L2610" s="9">
        <f>(((K2610/60)/60/24)+DATE(1970,1,1))</f>
        <v>42706.115405092598</v>
      </c>
      <c r="M2610" t="b">
        <v>0</v>
      </c>
      <c r="N2610">
        <v>13</v>
      </c>
      <c r="O2610" t="b">
        <v>0</v>
      </c>
      <c r="P2610" s="14" t="s">
        <v>8314</v>
      </c>
      <c r="Q2610" t="s">
        <v>8346</v>
      </c>
      <c r="R2610" s="12">
        <f>ROUND(E2610/D2610*100,0)</f>
        <v>14</v>
      </c>
      <c r="S2610">
        <f>IFERROR(ROUND(E2610/N2610,2),0)</f>
        <v>110.62</v>
      </c>
    </row>
    <row r="2611" spans="1:19" ht="43" hidden="1" x14ac:dyDescent="0.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 s="9">
        <f>(((I2611/60)/60/24)+DATE(1970,1,1))</f>
        <v>40732.875</v>
      </c>
      <c r="K2611">
        <v>1304888771</v>
      </c>
      <c r="L2611" s="9">
        <f>(((K2611/60)/60/24)+DATE(1970,1,1))</f>
        <v>40671.879293981481</v>
      </c>
      <c r="M2611" t="b">
        <v>0</v>
      </c>
      <c r="N2611">
        <v>38</v>
      </c>
      <c r="O2611" t="b">
        <v>0</v>
      </c>
      <c r="P2611" s="14" t="s">
        <v>8316</v>
      </c>
      <c r="Q2611" t="s">
        <v>8354</v>
      </c>
      <c r="R2611" s="12">
        <f>ROUND(E2611/D2611*100,0)</f>
        <v>14</v>
      </c>
      <c r="S2611">
        <f>IFERROR(ROUND(E2611/N2611,2),0)</f>
        <v>44.5</v>
      </c>
    </row>
    <row r="2612" spans="1:19" ht="43" hidden="1" x14ac:dyDescent="0.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 s="9">
        <f>(((I2612/60)/60/24)+DATE(1970,1,1))</f>
        <v>41997.062326388885</v>
      </c>
      <c r="K2612">
        <v>1416360585</v>
      </c>
      <c r="L2612" s="9">
        <f>(((K2612/60)/60/24)+DATE(1970,1,1))</f>
        <v>41962.062326388885</v>
      </c>
      <c r="M2612" t="b">
        <v>0</v>
      </c>
      <c r="N2612">
        <v>22</v>
      </c>
      <c r="O2612" t="b">
        <v>0</v>
      </c>
      <c r="P2612" s="14" t="s">
        <v>8325</v>
      </c>
      <c r="Q2612" t="s">
        <v>8357</v>
      </c>
      <c r="R2612" s="12">
        <f>ROUND(E2612/D2612*100,0)</f>
        <v>14</v>
      </c>
      <c r="S2612">
        <f>IFERROR(ROUND(E2612/N2612,2),0)</f>
        <v>155</v>
      </c>
    </row>
    <row r="2613" spans="1:19" ht="43" hidden="1" x14ac:dyDescent="0.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 s="9">
        <f>(((I2613/60)/60/24)+DATE(1970,1,1))</f>
        <v>42055.357094907406</v>
      </c>
      <c r="K2613">
        <v>1421829253</v>
      </c>
      <c r="L2613" s="9">
        <f>(((K2613/60)/60/24)+DATE(1970,1,1))</f>
        <v>42025.357094907406</v>
      </c>
      <c r="M2613" t="b">
        <v>1</v>
      </c>
      <c r="N2613">
        <v>10</v>
      </c>
      <c r="O2613" t="b">
        <v>0</v>
      </c>
      <c r="P2613" s="14" t="s">
        <v>8327</v>
      </c>
      <c r="Q2613" t="s">
        <v>8328</v>
      </c>
      <c r="R2613" s="12">
        <f>ROUND(E2613/D2613*100,0)</f>
        <v>14</v>
      </c>
      <c r="S2613">
        <f>IFERROR(ROUND(E2613/N2613,2),0)</f>
        <v>65.099999999999994</v>
      </c>
    </row>
    <row r="2614" spans="1:19" ht="43" hidden="1" x14ac:dyDescent="0.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 s="9">
        <f>(((I2614/60)/60/24)+DATE(1970,1,1))</f>
        <v>42404.32677083333</v>
      </c>
      <c r="K2614">
        <v>1449388233</v>
      </c>
      <c r="L2614" s="9">
        <f>(((K2614/60)/60/24)+DATE(1970,1,1))</f>
        <v>42344.32677083333</v>
      </c>
      <c r="M2614" t="b">
        <v>1</v>
      </c>
      <c r="N2614">
        <v>37</v>
      </c>
      <c r="O2614" t="b">
        <v>0</v>
      </c>
      <c r="P2614" s="14" t="s">
        <v>8327</v>
      </c>
      <c r="Q2614" t="s">
        <v>8328</v>
      </c>
      <c r="R2614" s="12">
        <f>ROUND(E2614/D2614*100,0)</f>
        <v>14</v>
      </c>
      <c r="S2614">
        <f>IFERROR(ROUND(E2614/N2614,2),0)</f>
        <v>58.97</v>
      </c>
    </row>
    <row r="2615" spans="1:19" ht="43" hidden="1" x14ac:dyDescent="0.5">
      <c r="A2615">
        <v>4074</v>
      </c>
      <c r="B2615" s="3" t="s">
        <v>4070</v>
      </c>
      <c r="C2615" s="3" t="s">
        <v>8177</v>
      </c>
      <c r="D2615" s="6">
        <v>2750</v>
      </c>
      <c r="E2615" s="8">
        <v>735</v>
      </c>
      <c r="F2615" t="s">
        <v>8220</v>
      </c>
      <c r="G2615" t="s">
        <v>8224</v>
      </c>
      <c r="H2615" t="s">
        <v>8246</v>
      </c>
      <c r="I2615">
        <v>1446732975</v>
      </c>
      <c r="J2615" s="9">
        <f>(((I2615/60)/60/24)+DATE(1970,1,1))</f>
        <v>42313.594618055555</v>
      </c>
      <c r="K2615">
        <v>1444137375</v>
      </c>
      <c r="L2615" s="9">
        <f>(((K2615/60)/60/24)+DATE(1970,1,1))</f>
        <v>42283.552951388891</v>
      </c>
      <c r="M2615" t="b">
        <v>0</v>
      </c>
      <c r="N2615">
        <v>21</v>
      </c>
      <c r="O2615" t="b">
        <v>0</v>
      </c>
      <c r="P2615" s="14" t="s">
        <v>8319</v>
      </c>
      <c r="Q2615" t="s">
        <v>8320</v>
      </c>
      <c r="R2615" s="12">
        <f>ROUND(E2615/D2615*100,0)</f>
        <v>27</v>
      </c>
      <c r="S2615">
        <f>IFERROR(ROUND(E2615/N2615,2),0)</f>
        <v>35</v>
      </c>
    </row>
    <row r="2616" spans="1:19" ht="43" hidden="1" x14ac:dyDescent="0.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 s="9">
        <f>(((I2616/60)/60/24)+DATE(1970,1,1))</f>
        <v>41935.429155092592</v>
      </c>
      <c r="K2616">
        <v>1411467479</v>
      </c>
      <c r="L2616" s="9">
        <f>(((K2616/60)/60/24)+DATE(1970,1,1))</f>
        <v>41905.429155092592</v>
      </c>
      <c r="M2616" t="b">
        <v>0</v>
      </c>
      <c r="N2616">
        <v>38</v>
      </c>
      <c r="O2616" t="b">
        <v>0</v>
      </c>
      <c r="P2616" s="14" t="s">
        <v>8312</v>
      </c>
      <c r="Q2616" t="s">
        <v>8352</v>
      </c>
      <c r="R2616" s="12">
        <f>ROUND(E2616/D2616*100,0)</f>
        <v>14</v>
      </c>
      <c r="S2616">
        <f>IFERROR(ROUND(E2616/N2616,2),0)</f>
        <v>129.97</v>
      </c>
    </row>
    <row r="2617" spans="1:19" ht="43" hidden="1" x14ac:dyDescent="0.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 s="9">
        <f>(((I2617/60)/60/24)+DATE(1970,1,1))</f>
        <v>40997.573182870372</v>
      </c>
      <c r="K2617">
        <v>1330440323</v>
      </c>
      <c r="L2617" s="9">
        <f>(((K2617/60)/60/24)+DATE(1970,1,1))</f>
        <v>40967.614849537036</v>
      </c>
      <c r="M2617" t="b">
        <v>0</v>
      </c>
      <c r="N2617">
        <v>34</v>
      </c>
      <c r="O2617" t="b">
        <v>0</v>
      </c>
      <c r="P2617" s="14" t="s">
        <v>8325</v>
      </c>
      <c r="Q2617" t="s">
        <v>8353</v>
      </c>
      <c r="R2617" s="12">
        <f>ROUND(E2617/D2617*100,0)</f>
        <v>14</v>
      </c>
      <c r="S2617">
        <f>IFERROR(ROUND(E2617/N2617,2),0)</f>
        <v>29.47</v>
      </c>
    </row>
    <row r="2618" spans="1:19" ht="43" hidden="1" x14ac:dyDescent="0.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 s="9">
        <f>(((I2618/60)/60/24)+DATE(1970,1,1))</f>
        <v>41341.126481481479</v>
      </c>
      <c r="K2618">
        <v>1360119728</v>
      </c>
      <c r="L2618" s="9">
        <f>(((K2618/60)/60/24)+DATE(1970,1,1))</f>
        <v>41311.126481481479</v>
      </c>
      <c r="M2618" t="b">
        <v>0</v>
      </c>
      <c r="N2618">
        <v>13</v>
      </c>
      <c r="O2618" t="b">
        <v>0</v>
      </c>
      <c r="P2618" s="14" t="s">
        <v>8325</v>
      </c>
      <c r="Q2618" t="s">
        <v>8353</v>
      </c>
      <c r="R2618" s="12">
        <f>ROUND(E2618/D2618*100,0)</f>
        <v>14</v>
      </c>
      <c r="S2618">
        <f>IFERROR(ROUND(E2618/N2618,2),0)</f>
        <v>43.85</v>
      </c>
    </row>
    <row r="2619" spans="1:19" ht="43" hidden="1" x14ac:dyDescent="0.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 s="9">
        <f>(((I2619/60)/60/24)+DATE(1970,1,1))</f>
        <v>42384.131643518514</v>
      </c>
      <c r="K2619">
        <v>1450235374</v>
      </c>
      <c r="L2619" s="9">
        <f>(((K2619/60)/60/24)+DATE(1970,1,1))</f>
        <v>42354.131643518514</v>
      </c>
      <c r="M2619" t="b">
        <v>0</v>
      </c>
      <c r="N2619">
        <v>26</v>
      </c>
      <c r="O2619" t="b">
        <v>0</v>
      </c>
      <c r="P2619" s="14" t="s">
        <v>8319</v>
      </c>
      <c r="Q2619" t="s">
        <v>8320</v>
      </c>
      <c r="R2619" s="12">
        <f>ROUND(E2619/D2619*100,0)</f>
        <v>14</v>
      </c>
      <c r="S2619">
        <f>IFERROR(ROUND(E2619/N2619,2),0)</f>
        <v>78.08</v>
      </c>
    </row>
    <row r="2620" spans="1:19" ht="43" hidden="1" x14ac:dyDescent="0.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 s="9">
        <f>(((I2620/60)/60/24)+DATE(1970,1,1))</f>
        <v>41987.833726851852</v>
      </c>
      <c r="K2620">
        <v>1415995234</v>
      </c>
      <c r="L2620" s="9">
        <f>(((K2620/60)/60/24)+DATE(1970,1,1))</f>
        <v>41957.833726851852</v>
      </c>
      <c r="M2620" t="b">
        <v>0</v>
      </c>
      <c r="N2620">
        <v>7</v>
      </c>
      <c r="O2620" t="b">
        <v>0</v>
      </c>
      <c r="P2620" s="14" t="s">
        <v>8319</v>
      </c>
      <c r="Q2620" t="s">
        <v>8332</v>
      </c>
      <c r="R2620" s="12">
        <f>ROUND(E2620/D2620*100,0)</f>
        <v>14</v>
      </c>
      <c r="S2620">
        <f>IFERROR(ROUND(E2620/N2620,2),0)</f>
        <v>20.14</v>
      </c>
    </row>
    <row r="2621" spans="1:19" ht="43" hidden="1" x14ac:dyDescent="0.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 s="9">
        <f>(((I2621/60)/60/24)+DATE(1970,1,1))</f>
        <v>42412.189710648148</v>
      </c>
      <c r="K2621">
        <v>1452659591</v>
      </c>
      <c r="L2621" s="9">
        <f>(((K2621/60)/60/24)+DATE(1970,1,1))</f>
        <v>42382.189710648148</v>
      </c>
      <c r="M2621" t="b">
        <v>0</v>
      </c>
      <c r="N2621">
        <v>5</v>
      </c>
      <c r="O2621" t="b">
        <v>0</v>
      </c>
      <c r="P2621" s="14" t="s">
        <v>8319</v>
      </c>
      <c r="Q2621" t="s">
        <v>8332</v>
      </c>
      <c r="R2621" s="12">
        <f>ROUND(E2621/D2621*100,0)</f>
        <v>14</v>
      </c>
      <c r="S2621">
        <f>IFERROR(ROUND(E2621/N2621,2),0)</f>
        <v>55.6</v>
      </c>
    </row>
    <row r="2622" spans="1:19" ht="43" hidden="1" x14ac:dyDescent="0.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 s="9">
        <f>(((I2622/60)/60/24)+DATE(1970,1,1))</f>
        <v>42474.194212962961</v>
      </c>
      <c r="K2622">
        <v>1455428380</v>
      </c>
      <c r="L2622" s="9">
        <f>(((K2622/60)/60/24)+DATE(1970,1,1))</f>
        <v>42414.235879629632</v>
      </c>
      <c r="M2622" t="b">
        <v>0</v>
      </c>
      <c r="N2622">
        <v>4</v>
      </c>
      <c r="O2622" t="b">
        <v>0</v>
      </c>
      <c r="P2622" s="14" t="s">
        <v>8319</v>
      </c>
      <c r="Q2622" t="s">
        <v>8320</v>
      </c>
      <c r="R2622" s="12">
        <f>ROUND(E2622/D2622*100,0)</f>
        <v>14</v>
      </c>
      <c r="S2622">
        <f>IFERROR(ROUND(E2622/N2622,2),0)</f>
        <v>71.25</v>
      </c>
    </row>
    <row r="2623" spans="1:19" ht="43" hidden="1" x14ac:dyDescent="0.5">
      <c r="A2623">
        <v>4033</v>
      </c>
      <c r="B2623" s="3" t="s">
        <v>4029</v>
      </c>
      <c r="C2623" s="3" t="s">
        <v>8138</v>
      </c>
      <c r="D2623" s="6">
        <v>23900</v>
      </c>
      <c r="E2623" s="8">
        <v>6141.99</v>
      </c>
      <c r="F2623" t="s">
        <v>8220</v>
      </c>
      <c r="G2623" t="s">
        <v>8224</v>
      </c>
      <c r="H2623" t="s">
        <v>8246</v>
      </c>
      <c r="I2623">
        <v>1475398800</v>
      </c>
      <c r="J2623" s="9">
        <f>(((I2623/60)/60/24)+DATE(1970,1,1))</f>
        <v>42645.375</v>
      </c>
      <c r="K2623">
        <v>1472711224</v>
      </c>
      <c r="L2623" s="9">
        <f>(((K2623/60)/60/24)+DATE(1970,1,1))</f>
        <v>42614.268796296295</v>
      </c>
      <c r="M2623" t="b">
        <v>0</v>
      </c>
      <c r="N2623">
        <v>94</v>
      </c>
      <c r="O2623" t="b">
        <v>0</v>
      </c>
      <c r="P2623" s="14" t="s">
        <v>8319</v>
      </c>
      <c r="Q2623" t="s">
        <v>8320</v>
      </c>
      <c r="R2623" s="12">
        <f>ROUND(E2623/D2623*100,0)</f>
        <v>26</v>
      </c>
      <c r="S2623">
        <f>IFERROR(ROUND(E2623/N2623,2),0)</f>
        <v>65.34</v>
      </c>
    </row>
    <row r="2624" spans="1:19" ht="43" hidden="1" x14ac:dyDescent="0.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 s="9">
        <f>(((I2624/60)/60/24)+DATE(1970,1,1))</f>
        <v>41821.791666666664</v>
      </c>
      <c r="K2624">
        <v>1401354597</v>
      </c>
      <c r="L2624" s="9">
        <f>(((K2624/60)/60/24)+DATE(1970,1,1))</f>
        <v>41788.381909722222</v>
      </c>
      <c r="M2624" t="b">
        <v>0</v>
      </c>
      <c r="N2624">
        <v>5</v>
      </c>
      <c r="O2624" t="b">
        <v>0</v>
      </c>
      <c r="P2624" s="14" t="s">
        <v>8322</v>
      </c>
      <c r="Q2624" t="s">
        <v>8342</v>
      </c>
      <c r="R2624" s="12">
        <f>ROUND(E2624/D2624*100,0)</f>
        <v>13</v>
      </c>
      <c r="S2624">
        <f>IFERROR(ROUND(E2624/N2624,2),0)</f>
        <v>80.599999999999994</v>
      </c>
    </row>
    <row r="2625" spans="1:19" ht="43" hidden="1" x14ac:dyDescent="0.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 s="9">
        <f>(((I2625/60)/60/24)+DATE(1970,1,1))</f>
        <v>42090.110416666663</v>
      </c>
      <c r="K2625">
        <v>1422383318</v>
      </c>
      <c r="L2625" s="9">
        <f>(((K2625/60)/60/24)+DATE(1970,1,1))</f>
        <v>42031.769884259258</v>
      </c>
      <c r="M2625" t="b">
        <v>0</v>
      </c>
      <c r="N2625">
        <v>2</v>
      </c>
      <c r="O2625" t="b">
        <v>0</v>
      </c>
      <c r="P2625" s="14" t="s">
        <v>8322</v>
      </c>
      <c r="Q2625" t="s">
        <v>8351</v>
      </c>
      <c r="R2625" s="12">
        <f>ROUND(E2625/D2625*100,0)</f>
        <v>13</v>
      </c>
      <c r="S2625">
        <f>IFERROR(ROUND(E2625/N2625,2),0)</f>
        <v>65</v>
      </c>
    </row>
    <row r="2626" spans="1:19" ht="43" hidden="1" x14ac:dyDescent="0.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 s="9">
        <f>(((I2626/60)/60/24)+DATE(1970,1,1))</f>
        <v>42478.583333333328</v>
      </c>
      <c r="K2626">
        <v>1458050450</v>
      </c>
      <c r="L2626" s="9">
        <f>(((K2626/60)/60/24)+DATE(1970,1,1))</f>
        <v>42444.583912037036</v>
      </c>
      <c r="M2626" t="b">
        <v>0</v>
      </c>
      <c r="N2626">
        <v>96</v>
      </c>
      <c r="O2626" t="b">
        <v>0</v>
      </c>
      <c r="P2626" s="14" t="s">
        <v>8312</v>
      </c>
      <c r="Q2626" t="s">
        <v>8318</v>
      </c>
      <c r="R2626" s="12">
        <f>ROUND(E2626/D2626*100,0)</f>
        <v>13</v>
      </c>
      <c r="S2626">
        <f>IFERROR(ROUND(E2626/N2626,2),0)</f>
        <v>69.41</v>
      </c>
    </row>
    <row r="2627" spans="1:19" ht="43" hidden="1" x14ac:dyDescent="0.5">
      <c r="A2627">
        <v>3134</v>
      </c>
      <c r="B2627" s="3" t="s">
        <v>3134</v>
      </c>
      <c r="C2627" s="3" t="s">
        <v>7244</v>
      </c>
      <c r="D2627" s="6">
        <v>1000</v>
      </c>
      <c r="E2627" s="8">
        <v>225</v>
      </c>
      <c r="F2627" t="s">
        <v>8221</v>
      </c>
      <c r="G2627" t="s">
        <v>8224</v>
      </c>
      <c r="H2627" t="s">
        <v>8246</v>
      </c>
      <c r="I2627">
        <v>1490631419</v>
      </c>
      <c r="J2627" s="9">
        <f>(((I2627/60)/60/24)+DATE(1970,1,1))</f>
        <v>42821.678460648152</v>
      </c>
      <c r="K2627">
        <v>1488820619</v>
      </c>
      <c r="L2627" s="9">
        <f>(((K2627/60)/60/24)+DATE(1970,1,1))</f>
        <v>42800.720127314817</v>
      </c>
      <c r="M2627" t="b">
        <v>0</v>
      </c>
      <c r="N2627">
        <v>12</v>
      </c>
      <c r="O2627" t="b">
        <v>0</v>
      </c>
      <c r="P2627" s="14" t="s">
        <v>8319</v>
      </c>
      <c r="Q2627" t="s">
        <v>8320</v>
      </c>
      <c r="R2627" s="12">
        <f>ROUND(E2627/D2627*100,0)</f>
        <v>23</v>
      </c>
      <c r="S2627">
        <f>IFERROR(ROUND(E2627/N2627,2),0)</f>
        <v>18.75</v>
      </c>
    </row>
    <row r="2628" spans="1:19" ht="43" hidden="1" x14ac:dyDescent="0.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 s="9">
        <f>(((I2628/60)/60/24)+DATE(1970,1,1))</f>
        <v>41813.294560185182</v>
      </c>
      <c r="K2628">
        <v>1400051050</v>
      </c>
      <c r="L2628" s="9">
        <f>(((K2628/60)/60/24)+DATE(1970,1,1))</f>
        <v>41773.294560185182</v>
      </c>
      <c r="M2628" t="b">
        <v>0</v>
      </c>
      <c r="N2628">
        <v>41</v>
      </c>
      <c r="O2628" t="b">
        <v>0</v>
      </c>
      <c r="P2628" s="14" t="s">
        <v>8312</v>
      </c>
      <c r="Q2628" t="s">
        <v>8318</v>
      </c>
      <c r="R2628" s="12">
        <f>ROUND(E2628/D2628*100,0)</f>
        <v>13</v>
      </c>
      <c r="S2628">
        <f>IFERROR(ROUND(E2628/N2628,2),0)</f>
        <v>161.22</v>
      </c>
    </row>
    <row r="2629" spans="1:19" ht="43" hidden="1" x14ac:dyDescent="0.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 s="9">
        <f>(((I2629/60)/60/24)+DATE(1970,1,1))</f>
        <v>42540.604699074072</v>
      </c>
      <c r="K2629">
        <v>1463754646</v>
      </c>
      <c r="L2629" s="9">
        <f>(((K2629/60)/60/24)+DATE(1970,1,1))</f>
        <v>42510.604699074072</v>
      </c>
      <c r="M2629" t="b">
        <v>0</v>
      </c>
      <c r="N2629">
        <v>101</v>
      </c>
      <c r="O2629" t="b">
        <v>0</v>
      </c>
      <c r="P2629" s="14" t="s">
        <v>8312</v>
      </c>
      <c r="Q2629" t="s">
        <v>8318</v>
      </c>
      <c r="R2629" s="12">
        <f>ROUND(E2629/D2629*100,0)</f>
        <v>13</v>
      </c>
      <c r="S2629">
        <f>IFERROR(ROUND(E2629/N2629,2),0)</f>
        <v>65</v>
      </c>
    </row>
    <row r="2630" spans="1:19" ht="43" hidden="1" x14ac:dyDescent="0.5">
      <c r="A2630">
        <v>3842</v>
      </c>
      <c r="B2630" s="3" t="s">
        <v>3839</v>
      </c>
      <c r="C2630" s="3" t="s">
        <v>7951</v>
      </c>
      <c r="D2630" s="6">
        <v>5000</v>
      </c>
      <c r="E2630" s="8">
        <v>1097</v>
      </c>
      <c r="F2630" t="s">
        <v>8220</v>
      </c>
      <c r="G2630" t="s">
        <v>8224</v>
      </c>
      <c r="H2630" t="s">
        <v>8246</v>
      </c>
      <c r="I2630">
        <v>1399809052</v>
      </c>
      <c r="J2630" s="9">
        <f>(((I2630/60)/60/24)+DATE(1970,1,1))</f>
        <v>41770.493657407409</v>
      </c>
      <c r="K2630">
        <v>1397217052</v>
      </c>
      <c r="L2630" s="9">
        <f>(((K2630/60)/60/24)+DATE(1970,1,1))</f>
        <v>41740.493657407409</v>
      </c>
      <c r="M2630" t="b">
        <v>1</v>
      </c>
      <c r="N2630">
        <v>23</v>
      </c>
      <c r="O2630" t="b">
        <v>0</v>
      </c>
      <c r="P2630" s="14" t="s">
        <v>8319</v>
      </c>
      <c r="Q2630" t="s">
        <v>8320</v>
      </c>
      <c r="R2630" s="12">
        <f>ROUND(E2630/D2630*100,0)</f>
        <v>22</v>
      </c>
      <c r="S2630">
        <f>IFERROR(ROUND(E2630/N2630,2),0)</f>
        <v>47.7</v>
      </c>
    </row>
    <row r="2631" spans="1:19" ht="43" hidden="1" x14ac:dyDescent="0.5">
      <c r="A2631">
        <v>4053</v>
      </c>
      <c r="B2631" s="3" t="s">
        <v>4049</v>
      </c>
      <c r="C2631" s="3" t="s">
        <v>8157</v>
      </c>
      <c r="D2631" s="6">
        <v>500</v>
      </c>
      <c r="E2631" s="8">
        <v>110</v>
      </c>
      <c r="F2631" t="s">
        <v>8220</v>
      </c>
      <c r="G2631" t="s">
        <v>8224</v>
      </c>
      <c r="H2631" t="s">
        <v>8246</v>
      </c>
      <c r="I2631">
        <v>1416081600</v>
      </c>
      <c r="J2631" s="9">
        <f>(((I2631/60)/60/24)+DATE(1970,1,1))</f>
        <v>41958.833333333328</v>
      </c>
      <c r="K2631">
        <v>1413477228</v>
      </c>
      <c r="L2631" s="9">
        <f>(((K2631/60)/60/24)+DATE(1970,1,1))</f>
        <v>41928.690138888887</v>
      </c>
      <c r="M2631" t="b">
        <v>0</v>
      </c>
      <c r="N2631">
        <v>2</v>
      </c>
      <c r="O2631" t="b">
        <v>0</v>
      </c>
      <c r="P2631" s="14" t="s">
        <v>8319</v>
      </c>
      <c r="Q2631" t="s">
        <v>8320</v>
      </c>
      <c r="R2631" s="12">
        <f>ROUND(E2631/D2631*100,0)</f>
        <v>22</v>
      </c>
      <c r="S2631">
        <f>IFERROR(ROUND(E2631/N2631,2),0)</f>
        <v>55</v>
      </c>
    </row>
    <row r="2632" spans="1:19" ht="28.7" hidden="1" x14ac:dyDescent="0.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 s="9">
        <f>(((I2632/60)/60/24)+DATE(1970,1,1))</f>
        <v>42185.879259259258</v>
      </c>
      <c r="K2632">
        <v>1431810368</v>
      </c>
      <c r="L2632" s="9">
        <f>(((K2632/60)/60/24)+DATE(1970,1,1))</f>
        <v>42140.879259259258</v>
      </c>
      <c r="M2632" t="b">
        <v>0</v>
      </c>
      <c r="N2632">
        <v>10</v>
      </c>
      <c r="O2632" t="b">
        <v>0</v>
      </c>
      <c r="P2632" s="14" t="s">
        <v>8325</v>
      </c>
      <c r="Q2632" t="s">
        <v>8357</v>
      </c>
      <c r="R2632" s="12">
        <f>ROUND(E2632/D2632*100,0)</f>
        <v>13</v>
      </c>
      <c r="S2632">
        <f>IFERROR(ROUND(E2632/N2632,2),0)</f>
        <v>65</v>
      </c>
    </row>
    <row r="2633" spans="1:19" ht="43" hidden="1" x14ac:dyDescent="0.5">
      <c r="A2633">
        <v>4057</v>
      </c>
      <c r="B2633" s="3" t="s">
        <v>4053</v>
      </c>
      <c r="C2633" s="3" t="s">
        <v>8161</v>
      </c>
      <c r="D2633" s="6">
        <v>3500</v>
      </c>
      <c r="E2633" s="8">
        <v>775</v>
      </c>
      <c r="F2633" t="s">
        <v>8220</v>
      </c>
      <c r="G2633" t="s">
        <v>8224</v>
      </c>
      <c r="H2633" t="s">
        <v>8246</v>
      </c>
      <c r="I2633">
        <v>1448492400</v>
      </c>
      <c r="J2633" s="9">
        <f>(((I2633/60)/60/24)+DATE(1970,1,1))</f>
        <v>42333.958333333328</v>
      </c>
      <c r="K2633">
        <v>1446506080</v>
      </c>
      <c r="L2633" s="9">
        <f>(((K2633/60)/60/24)+DATE(1970,1,1))</f>
        <v>42310.968518518523</v>
      </c>
      <c r="M2633" t="b">
        <v>0</v>
      </c>
      <c r="N2633">
        <v>6</v>
      </c>
      <c r="O2633" t="b">
        <v>0</v>
      </c>
      <c r="P2633" s="14" t="s">
        <v>8319</v>
      </c>
      <c r="Q2633" t="s">
        <v>8320</v>
      </c>
      <c r="R2633" s="12">
        <f>ROUND(E2633/D2633*100,0)</f>
        <v>22</v>
      </c>
      <c r="S2633">
        <f>IFERROR(ROUND(E2633/N2633,2),0)</f>
        <v>129.16999999999999</v>
      </c>
    </row>
    <row r="2634" spans="1:19" ht="43" hidden="1" x14ac:dyDescent="0.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 s="9">
        <f>(((I2634/60)/60/24)+DATE(1970,1,1))</f>
        <v>42375.951539351852</v>
      </c>
      <c r="K2634">
        <v>1449528613</v>
      </c>
      <c r="L2634" s="9">
        <f>(((K2634/60)/60/24)+DATE(1970,1,1))</f>
        <v>42345.951539351852</v>
      </c>
      <c r="M2634" t="b">
        <v>0</v>
      </c>
      <c r="N2634">
        <v>25</v>
      </c>
      <c r="O2634" t="b">
        <v>0</v>
      </c>
      <c r="P2634" s="14" t="s">
        <v>8327</v>
      </c>
      <c r="Q2634" t="s">
        <v>8356</v>
      </c>
      <c r="R2634" s="12">
        <f>ROUND(E2634/D2634*100,0)</f>
        <v>13</v>
      </c>
      <c r="S2634">
        <f>IFERROR(ROUND(E2634/N2634,2),0)</f>
        <v>25</v>
      </c>
    </row>
    <row r="2635" spans="1:19" ht="43" hidden="1" x14ac:dyDescent="0.5">
      <c r="A2635">
        <v>3739</v>
      </c>
      <c r="B2635" s="3" t="s">
        <v>3736</v>
      </c>
      <c r="C2635" s="3" t="s">
        <v>7849</v>
      </c>
      <c r="D2635" s="6">
        <v>4000</v>
      </c>
      <c r="E2635" s="8">
        <v>805</v>
      </c>
      <c r="F2635" t="s">
        <v>8220</v>
      </c>
      <c r="G2635" t="s">
        <v>8224</v>
      </c>
      <c r="H2635" t="s">
        <v>8246</v>
      </c>
      <c r="I2635">
        <v>1468752468</v>
      </c>
      <c r="J2635" s="9">
        <f>(((I2635/60)/60/24)+DATE(1970,1,1))</f>
        <v>42568.449861111112</v>
      </c>
      <c r="K2635">
        <v>1467024468</v>
      </c>
      <c r="L2635" s="9">
        <f>(((K2635/60)/60/24)+DATE(1970,1,1))</f>
        <v>42548.449861111112</v>
      </c>
      <c r="M2635" t="b">
        <v>0</v>
      </c>
      <c r="N2635">
        <v>8</v>
      </c>
      <c r="O2635" t="b">
        <v>0</v>
      </c>
      <c r="P2635" s="14" t="s">
        <v>8319</v>
      </c>
      <c r="Q2635" t="s">
        <v>8320</v>
      </c>
      <c r="R2635" s="12">
        <f>ROUND(E2635/D2635*100,0)</f>
        <v>20</v>
      </c>
      <c r="S2635">
        <f>IFERROR(ROUND(E2635/N2635,2),0)</f>
        <v>100.63</v>
      </c>
    </row>
    <row r="2636" spans="1:19" ht="57.35" hidden="1" x14ac:dyDescent="0.5">
      <c r="A2636">
        <v>3982</v>
      </c>
      <c r="B2636" s="3" t="s">
        <v>3978</v>
      </c>
      <c r="C2636" s="3" t="s">
        <v>8088</v>
      </c>
      <c r="D2636" s="6">
        <v>850</v>
      </c>
      <c r="E2636" s="8">
        <v>170</v>
      </c>
      <c r="F2636" t="s">
        <v>8220</v>
      </c>
      <c r="G2636" t="s">
        <v>8224</v>
      </c>
      <c r="H2636" t="s">
        <v>8246</v>
      </c>
      <c r="I2636">
        <v>1436297180</v>
      </c>
      <c r="J2636" s="9">
        <f>(((I2636/60)/60/24)+DATE(1970,1,1))</f>
        <v>42192.809953703705</v>
      </c>
      <c r="K2636">
        <v>1431113180</v>
      </c>
      <c r="L2636" s="9">
        <f>(((K2636/60)/60/24)+DATE(1970,1,1))</f>
        <v>42132.809953703705</v>
      </c>
      <c r="M2636" t="b">
        <v>0</v>
      </c>
      <c r="N2636">
        <v>5</v>
      </c>
      <c r="O2636" t="b">
        <v>0</v>
      </c>
      <c r="P2636" s="14" t="s">
        <v>8319</v>
      </c>
      <c r="Q2636" t="s">
        <v>8320</v>
      </c>
      <c r="R2636" s="12">
        <f>ROUND(E2636/D2636*100,0)</f>
        <v>20</v>
      </c>
      <c r="S2636">
        <f>IFERROR(ROUND(E2636/N2636,2),0)</f>
        <v>34</v>
      </c>
    </row>
    <row r="2637" spans="1:19" ht="43" hidden="1" x14ac:dyDescent="0.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 s="9">
        <f>(((I2637/60)/60/24)+DATE(1970,1,1))</f>
        <v>42539.814108796301</v>
      </c>
      <c r="K2637">
        <v>1463686339</v>
      </c>
      <c r="L2637" s="9">
        <f>(((K2637/60)/60/24)+DATE(1970,1,1))</f>
        <v>42509.814108796301</v>
      </c>
      <c r="M2637" t="b">
        <v>0</v>
      </c>
      <c r="N2637">
        <v>5</v>
      </c>
      <c r="O2637" t="b">
        <v>0</v>
      </c>
      <c r="P2637" s="14" t="s">
        <v>8319</v>
      </c>
      <c r="Q2637" t="s">
        <v>8320</v>
      </c>
      <c r="R2637" s="12">
        <f>ROUND(E2637/D2637*100,0)</f>
        <v>13</v>
      </c>
      <c r="S2637">
        <f>IFERROR(ROUND(E2637/N2637,2),0)</f>
        <v>50.2</v>
      </c>
    </row>
    <row r="2638" spans="1:19" ht="28.7" hidden="1" x14ac:dyDescent="0.5">
      <c r="A2638">
        <v>3738</v>
      </c>
      <c r="B2638" s="3" t="s">
        <v>3735</v>
      </c>
      <c r="C2638" s="3" t="s">
        <v>7848</v>
      </c>
      <c r="D2638" s="6">
        <v>1500</v>
      </c>
      <c r="E2638" s="8">
        <v>270</v>
      </c>
      <c r="F2638" t="s">
        <v>8220</v>
      </c>
      <c r="G2638" t="s">
        <v>8224</v>
      </c>
      <c r="H2638" t="s">
        <v>8246</v>
      </c>
      <c r="I2638">
        <v>1405461600</v>
      </c>
      <c r="J2638" s="9">
        <f>(((I2638/60)/60/24)+DATE(1970,1,1))</f>
        <v>41835.916666666664</v>
      </c>
      <c r="K2638">
        <v>1403562705</v>
      </c>
      <c r="L2638" s="9">
        <f>(((K2638/60)/60/24)+DATE(1970,1,1))</f>
        <v>41813.938715277778</v>
      </c>
      <c r="M2638" t="b">
        <v>0</v>
      </c>
      <c r="N2638">
        <v>6</v>
      </c>
      <c r="O2638" t="b">
        <v>0</v>
      </c>
      <c r="P2638" s="14" t="s">
        <v>8319</v>
      </c>
      <c r="Q2638" t="s">
        <v>8320</v>
      </c>
      <c r="R2638" s="12">
        <f>ROUND(E2638/D2638*100,0)</f>
        <v>18</v>
      </c>
      <c r="S2638">
        <f>IFERROR(ROUND(E2638/N2638,2),0)</f>
        <v>45</v>
      </c>
    </row>
    <row r="2639" spans="1:19" ht="43" hidden="1" x14ac:dyDescent="0.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 s="9">
        <f>(((I2639/60)/60/24)+DATE(1970,1,1))</f>
        <v>42293.207638888889</v>
      </c>
      <c r="K2639">
        <v>1442593427</v>
      </c>
      <c r="L2639" s="9">
        <f>(((K2639/60)/60/24)+DATE(1970,1,1))</f>
        <v>42265.683182870373</v>
      </c>
      <c r="M2639" t="b">
        <v>0</v>
      </c>
      <c r="N2639">
        <v>7</v>
      </c>
      <c r="O2639" t="b">
        <v>0</v>
      </c>
      <c r="P2639" s="14" t="s">
        <v>8319</v>
      </c>
      <c r="Q2639" t="s">
        <v>8320</v>
      </c>
      <c r="R2639" s="12">
        <f>ROUND(E2639/D2639*100,0)</f>
        <v>13</v>
      </c>
      <c r="S2639">
        <f>IFERROR(ROUND(E2639/N2639,2),0)</f>
        <v>93</v>
      </c>
    </row>
    <row r="2640" spans="1:19" ht="43" hidden="1" x14ac:dyDescent="0.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 s="9">
        <f>(((I2640/60)/60/24)+DATE(1970,1,1))</f>
        <v>42020.506377314814</v>
      </c>
      <c r="K2640">
        <v>1418818151</v>
      </c>
      <c r="L2640" s="9">
        <f>(((K2640/60)/60/24)+DATE(1970,1,1))</f>
        <v>41990.506377314814</v>
      </c>
      <c r="M2640" t="b">
        <v>0</v>
      </c>
      <c r="N2640">
        <v>8</v>
      </c>
      <c r="O2640" t="b">
        <v>0</v>
      </c>
      <c r="P2640" s="14" t="s">
        <v>8319</v>
      </c>
      <c r="Q2640" t="s">
        <v>8320</v>
      </c>
      <c r="R2640" s="12">
        <f>ROUND(E2640/D2640*100,0)</f>
        <v>13</v>
      </c>
      <c r="S2640">
        <f>IFERROR(ROUND(E2640/N2640,2),0)</f>
        <v>25.5</v>
      </c>
    </row>
    <row r="2641" spans="1:19" hidden="1" x14ac:dyDescent="0.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 s="9">
        <f>(((I2641/60)/60/24)+DATE(1970,1,1))</f>
        <v>42001.64061342593</v>
      </c>
      <c r="K2641">
        <v>1417101749</v>
      </c>
      <c r="L2641" s="9">
        <f>(((K2641/60)/60/24)+DATE(1970,1,1))</f>
        <v>41970.64061342593</v>
      </c>
      <c r="M2641" t="b">
        <v>0</v>
      </c>
      <c r="N2641">
        <v>38</v>
      </c>
      <c r="O2641" t="b">
        <v>0</v>
      </c>
      <c r="P2641" s="14" t="s">
        <v>8322</v>
      </c>
      <c r="Q2641" t="s">
        <v>8351</v>
      </c>
      <c r="R2641" s="12">
        <f>ROUND(E2641/D2641*100,0)</f>
        <v>12</v>
      </c>
      <c r="S2641">
        <f>IFERROR(ROUND(E2641/N2641,2),0)</f>
        <v>314.29000000000002</v>
      </c>
    </row>
    <row r="2642" spans="1:19" ht="57.35" hidden="1" x14ac:dyDescent="0.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 s="9">
        <f>(((I2642/60)/60/24)+DATE(1970,1,1))</f>
        <v>41748.680312500001</v>
      </c>
      <c r="K2642">
        <v>1394039979</v>
      </c>
      <c r="L2642" s="9">
        <f>(((K2642/60)/60/24)+DATE(1970,1,1))</f>
        <v>41703.721979166665</v>
      </c>
      <c r="M2642" t="b">
        <v>0</v>
      </c>
      <c r="N2642">
        <v>170</v>
      </c>
      <c r="O2642" t="b">
        <v>0</v>
      </c>
      <c r="P2642" s="14" t="s">
        <v>8322</v>
      </c>
      <c r="Q2642" t="s">
        <v>8349</v>
      </c>
      <c r="R2642" s="12">
        <f>ROUND(E2642/D2642*100,0)</f>
        <v>12</v>
      </c>
      <c r="S2642">
        <f>IFERROR(ROUND(E2642/N2642,2),0)</f>
        <v>38.479999999999997</v>
      </c>
    </row>
    <row r="2643" spans="1:19" ht="43" hidden="1" x14ac:dyDescent="0.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 s="9">
        <f>(((I2643/60)/60/24)+DATE(1970,1,1))</f>
        <v>42538.958333333328</v>
      </c>
      <c r="K2643">
        <v>1463469062</v>
      </c>
      <c r="L2643" s="9">
        <f>(((K2643/60)/60/24)+DATE(1970,1,1))</f>
        <v>42507.29932870371</v>
      </c>
      <c r="M2643" t="b">
        <v>0</v>
      </c>
      <c r="N2643">
        <v>25</v>
      </c>
      <c r="O2643" t="b">
        <v>0</v>
      </c>
      <c r="P2643" s="14" t="s">
        <v>8312</v>
      </c>
      <c r="Q2643" t="s">
        <v>8359</v>
      </c>
      <c r="R2643" s="12">
        <f>ROUND(E2643/D2643*100,0)</f>
        <v>12</v>
      </c>
      <c r="S2643">
        <f>IFERROR(ROUND(E2643/N2643,2),0)</f>
        <v>49.8</v>
      </c>
    </row>
    <row r="2644" spans="1:19" ht="28.7" hidden="1" x14ac:dyDescent="0.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 s="9">
        <f>(((I2644/60)/60/24)+DATE(1970,1,1))</f>
        <v>42622.25</v>
      </c>
      <c r="K2644">
        <v>1469718841</v>
      </c>
      <c r="L2644" s="9">
        <f>(((K2644/60)/60/24)+DATE(1970,1,1))</f>
        <v>42579.634733796294</v>
      </c>
      <c r="M2644" t="b">
        <v>0</v>
      </c>
      <c r="N2644">
        <v>34</v>
      </c>
      <c r="O2644" t="b">
        <v>0</v>
      </c>
      <c r="P2644" s="14" t="s">
        <v>8312</v>
      </c>
      <c r="Q2644" t="s">
        <v>8318</v>
      </c>
      <c r="R2644" s="12">
        <f>ROUND(E2644/D2644*100,0)</f>
        <v>12</v>
      </c>
      <c r="S2644">
        <f>IFERROR(ROUND(E2644/N2644,2),0)</f>
        <v>72.59</v>
      </c>
    </row>
    <row r="2645" spans="1:19" ht="57.35" hidden="1" x14ac:dyDescent="0.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 s="9">
        <f>(((I2645/60)/60/24)+DATE(1970,1,1))</f>
        <v>41372.803900462961</v>
      </c>
      <c r="K2645">
        <v>1362860257</v>
      </c>
      <c r="L2645" s="9">
        <f>(((K2645/60)/60/24)+DATE(1970,1,1))</f>
        <v>41342.845567129632</v>
      </c>
      <c r="M2645" t="b">
        <v>0</v>
      </c>
      <c r="N2645">
        <v>3</v>
      </c>
      <c r="O2645" t="b">
        <v>0</v>
      </c>
      <c r="P2645" s="14" t="s">
        <v>8316</v>
      </c>
      <c r="Q2645" t="s">
        <v>8348</v>
      </c>
      <c r="R2645" s="12">
        <f>ROUND(E2645/D2645*100,0)</f>
        <v>12</v>
      </c>
      <c r="S2645">
        <f>IFERROR(ROUND(E2645/N2645,2),0)</f>
        <v>346.67</v>
      </c>
    </row>
    <row r="2646" spans="1:19" ht="57.35" hidden="1" x14ac:dyDescent="0.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 s="9">
        <f>(((I2646/60)/60/24)+DATE(1970,1,1))</f>
        <v>42441.828287037039</v>
      </c>
      <c r="K2646">
        <v>1455220364</v>
      </c>
      <c r="L2646" s="9">
        <f>(((K2646/60)/60/24)+DATE(1970,1,1))</f>
        <v>42411.828287037039</v>
      </c>
      <c r="M2646" t="b">
        <v>0</v>
      </c>
      <c r="N2646">
        <v>8</v>
      </c>
      <c r="O2646" t="b">
        <v>0</v>
      </c>
      <c r="P2646" s="14" t="s">
        <v>8312</v>
      </c>
      <c r="Q2646" t="s">
        <v>8318</v>
      </c>
      <c r="R2646" s="12">
        <f>ROUND(E2646/D2646*100,0)</f>
        <v>12</v>
      </c>
      <c r="S2646">
        <f>IFERROR(ROUND(E2646/N2646,2),0)</f>
        <v>60</v>
      </c>
    </row>
    <row r="2647" spans="1:19" ht="28.7" hidden="1" x14ac:dyDescent="0.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 s="9">
        <f>(((I2647/60)/60/24)+DATE(1970,1,1))</f>
        <v>41818.806875000002</v>
      </c>
      <c r="K2647">
        <v>1400786514</v>
      </c>
      <c r="L2647" s="9">
        <f>(((K2647/60)/60/24)+DATE(1970,1,1))</f>
        <v>41781.806875000002</v>
      </c>
      <c r="M2647" t="b">
        <v>0</v>
      </c>
      <c r="N2647">
        <v>85</v>
      </c>
      <c r="O2647" t="b">
        <v>0</v>
      </c>
      <c r="P2647" s="14" t="s">
        <v>8330</v>
      </c>
      <c r="Q2647" t="s">
        <v>8358</v>
      </c>
      <c r="R2647" s="12">
        <f>ROUND(E2647/D2647*100,0)</f>
        <v>12</v>
      </c>
      <c r="S2647">
        <f>IFERROR(ROUND(E2647/N2647,2),0)</f>
        <v>69.12</v>
      </c>
    </row>
    <row r="2648" spans="1:19" ht="43" hidden="1" x14ac:dyDescent="0.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 s="9">
        <f>(((I2648/60)/60/24)+DATE(1970,1,1))</f>
        <v>40960.948773148149</v>
      </c>
      <c r="K2648">
        <v>1328049974</v>
      </c>
      <c r="L2648" s="9">
        <f>(((K2648/60)/60/24)+DATE(1970,1,1))</f>
        <v>40939.948773148149</v>
      </c>
      <c r="M2648" t="b">
        <v>0</v>
      </c>
      <c r="N2648">
        <v>6</v>
      </c>
      <c r="O2648" t="b">
        <v>0</v>
      </c>
      <c r="P2648" s="14" t="s">
        <v>8316</v>
      </c>
      <c r="Q2648" t="s">
        <v>8354</v>
      </c>
      <c r="R2648" s="12">
        <f>ROUND(E2648/D2648*100,0)</f>
        <v>12</v>
      </c>
      <c r="S2648">
        <f>IFERROR(ROUND(E2648/N2648,2),0)</f>
        <v>19.329999999999998</v>
      </c>
    </row>
    <row r="2649" spans="1:19" ht="28.7" hidden="1" x14ac:dyDescent="0.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 s="9">
        <f>(((I2649/60)/60/24)+DATE(1970,1,1))</f>
        <v>42417.503229166665</v>
      </c>
      <c r="K2649">
        <v>1453118679</v>
      </c>
      <c r="L2649" s="9">
        <f>(((K2649/60)/60/24)+DATE(1970,1,1))</f>
        <v>42387.503229166665</v>
      </c>
      <c r="M2649" t="b">
        <v>0</v>
      </c>
      <c r="N2649">
        <v>45</v>
      </c>
      <c r="O2649" t="b">
        <v>0</v>
      </c>
      <c r="P2649" s="14" t="s">
        <v>8312</v>
      </c>
      <c r="Q2649" t="s">
        <v>8318</v>
      </c>
      <c r="R2649" s="12">
        <f>ROUND(E2649/D2649*100,0)</f>
        <v>12</v>
      </c>
      <c r="S2649">
        <f>IFERROR(ROUND(E2649/N2649,2),0)</f>
        <v>127.93</v>
      </c>
    </row>
    <row r="2650" spans="1:19" ht="57.35" hidden="1" x14ac:dyDescent="0.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 s="9">
        <f>(((I2650/60)/60/24)+DATE(1970,1,1))</f>
        <v>42835.041666666672</v>
      </c>
      <c r="K2650">
        <v>1488847514</v>
      </c>
      <c r="L2650" s="9">
        <f>(((K2650/60)/60/24)+DATE(1970,1,1))</f>
        <v>42801.031412037039</v>
      </c>
      <c r="M2650" t="b">
        <v>0</v>
      </c>
      <c r="N2650">
        <v>23</v>
      </c>
      <c r="O2650" t="b">
        <v>0</v>
      </c>
      <c r="P2650" s="14" t="s">
        <v>8316</v>
      </c>
      <c r="Q2650" t="s">
        <v>8341</v>
      </c>
      <c r="R2650" s="12">
        <f>ROUND(E2650/D2650*100,0)</f>
        <v>12</v>
      </c>
      <c r="S2650">
        <f>IFERROR(ROUND(E2650/N2650,2),0)</f>
        <v>61.09</v>
      </c>
    </row>
    <row r="2651" spans="1:19" ht="43" hidden="1" x14ac:dyDescent="0.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 s="9">
        <f>(((I2651/60)/60/24)+DATE(1970,1,1))</f>
        <v>42439.024305555555</v>
      </c>
      <c r="K2651">
        <v>1454978100</v>
      </c>
      <c r="L2651" s="9">
        <f>(((K2651/60)/60/24)+DATE(1970,1,1))</f>
        <v>42409.024305555555</v>
      </c>
      <c r="M2651" t="b">
        <v>0</v>
      </c>
      <c r="N2651">
        <v>12</v>
      </c>
      <c r="O2651" t="b">
        <v>0</v>
      </c>
      <c r="P2651" s="14" t="s">
        <v>8314</v>
      </c>
      <c r="Q2651" t="s">
        <v>8350</v>
      </c>
      <c r="R2651" s="12">
        <f>ROUND(E2651/D2651*100,0)</f>
        <v>12</v>
      </c>
      <c r="S2651">
        <f>IFERROR(ROUND(E2651/N2651,2),0)</f>
        <v>19.670000000000002</v>
      </c>
    </row>
    <row r="2652" spans="1:19" ht="28.7" hidden="1" x14ac:dyDescent="0.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 s="9">
        <f>(((I2652/60)/60/24)+DATE(1970,1,1))</f>
        <v>42790.244212962964</v>
      </c>
      <c r="K2652">
        <v>1485323500</v>
      </c>
      <c r="L2652" s="9">
        <f>(((K2652/60)/60/24)+DATE(1970,1,1))</f>
        <v>42760.244212962964</v>
      </c>
      <c r="M2652" t="b">
        <v>0</v>
      </c>
      <c r="N2652">
        <v>19</v>
      </c>
      <c r="O2652" t="b">
        <v>0</v>
      </c>
      <c r="P2652" s="14" t="s">
        <v>8330</v>
      </c>
      <c r="Q2652" t="s">
        <v>8358</v>
      </c>
      <c r="R2652" s="12">
        <f>ROUND(E2652/D2652*100,0)</f>
        <v>12</v>
      </c>
      <c r="S2652">
        <f>IFERROR(ROUND(E2652/N2652,2),0)</f>
        <v>96.05</v>
      </c>
    </row>
    <row r="2653" spans="1:19" ht="43" hidden="1" x14ac:dyDescent="0.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 s="9">
        <f>(((I2653/60)/60/24)+DATE(1970,1,1))</f>
        <v>41803.166666666664</v>
      </c>
      <c r="K2653">
        <v>1399909127</v>
      </c>
      <c r="L2653" s="9">
        <f>(((K2653/60)/60/24)+DATE(1970,1,1))</f>
        <v>41771.651932870373</v>
      </c>
      <c r="M2653" t="b">
        <v>0</v>
      </c>
      <c r="N2653">
        <v>70</v>
      </c>
      <c r="O2653" t="b">
        <v>0</v>
      </c>
      <c r="P2653" s="14" t="s">
        <v>8312</v>
      </c>
      <c r="Q2653" t="s">
        <v>8321</v>
      </c>
      <c r="R2653" s="12">
        <f>ROUND(E2653/D2653*100,0)</f>
        <v>12</v>
      </c>
      <c r="S2653">
        <f>IFERROR(ROUND(E2653/N2653,2),0)</f>
        <v>83.94</v>
      </c>
    </row>
    <row r="2654" spans="1:19" ht="43" hidden="1" x14ac:dyDescent="0.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 s="9">
        <f>(((I2654/60)/60/24)+DATE(1970,1,1))</f>
        <v>42653.441932870366</v>
      </c>
      <c r="K2654">
        <v>1474886183</v>
      </c>
      <c r="L2654" s="9">
        <f>(((K2654/60)/60/24)+DATE(1970,1,1))</f>
        <v>42639.441932870366</v>
      </c>
      <c r="M2654" t="b">
        <v>0</v>
      </c>
      <c r="N2654">
        <v>6</v>
      </c>
      <c r="O2654" t="b">
        <v>0</v>
      </c>
      <c r="P2654" s="14" t="s">
        <v>8325</v>
      </c>
      <c r="Q2654" t="s">
        <v>8353</v>
      </c>
      <c r="R2654" s="12">
        <f>ROUND(E2654/D2654*100,0)</f>
        <v>12</v>
      </c>
      <c r="S2654">
        <f>IFERROR(ROUND(E2654/N2654,2),0)</f>
        <v>39</v>
      </c>
    </row>
    <row r="2655" spans="1:19" ht="43" hidden="1" x14ac:dyDescent="0.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 s="9">
        <f>(((I2655/60)/60/24)+DATE(1970,1,1))</f>
        <v>42561.228437500002</v>
      </c>
      <c r="K2655">
        <v>1465536537</v>
      </c>
      <c r="L2655" s="9">
        <f>(((K2655/60)/60/24)+DATE(1970,1,1))</f>
        <v>42531.228437500002</v>
      </c>
      <c r="M2655" t="b">
        <v>0</v>
      </c>
      <c r="N2655">
        <v>15</v>
      </c>
      <c r="O2655" t="b">
        <v>0</v>
      </c>
      <c r="P2655" s="14" t="s">
        <v>8319</v>
      </c>
      <c r="Q2655" t="s">
        <v>8332</v>
      </c>
      <c r="R2655" s="12">
        <f>ROUND(E2655/D2655*100,0)</f>
        <v>12</v>
      </c>
      <c r="S2655">
        <f>IFERROR(ROUND(E2655/N2655,2),0)</f>
        <v>2796.67</v>
      </c>
    </row>
    <row r="2656" spans="1:19" ht="43" hidden="1" x14ac:dyDescent="0.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 s="9">
        <f>(((I2656/60)/60/24)+DATE(1970,1,1))</f>
        <v>42129.783333333333</v>
      </c>
      <c r="K2656">
        <v>1428340931</v>
      </c>
      <c r="L2656" s="9">
        <f>(((K2656/60)/60/24)+DATE(1970,1,1))</f>
        <v>42100.723738425921</v>
      </c>
      <c r="M2656" t="b">
        <v>0</v>
      </c>
      <c r="N2656">
        <v>6</v>
      </c>
      <c r="O2656" t="b">
        <v>0</v>
      </c>
      <c r="P2656" s="14" t="s">
        <v>8319</v>
      </c>
      <c r="Q2656" t="s">
        <v>8332</v>
      </c>
      <c r="R2656" s="12">
        <f>ROUND(E2656/D2656*100,0)</f>
        <v>12</v>
      </c>
      <c r="S2656">
        <f>IFERROR(ROUND(E2656/N2656,2),0)</f>
        <v>78.33</v>
      </c>
    </row>
    <row r="2657" spans="1:19" ht="57.35" hidden="1" x14ac:dyDescent="0.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 s="9">
        <f>(((I2657/60)/60/24)+DATE(1970,1,1))</f>
        <v>42201.330555555556</v>
      </c>
      <c r="K2657">
        <v>1434445937</v>
      </c>
      <c r="L2657" s="9">
        <f>(((K2657/60)/60/24)+DATE(1970,1,1))</f>
        <v>42171.383530092593</v>
      </c>
      <c r="M2657" t="b">
        <v>0</v>
      </c>
      <c r="N2657">
        <v>12</v>
      </c>
      <c r="O2657" t="b">
        <v>0</v>
      </c>
      <c r="P2657" s="14" t="s">
        <v>8319</v>
      </c>
      <c r="Q2657" t="s">
        <v>8332</v>
      </c>
      <c r="R2657" s="12">
        <f>ROUND(E2657/D2657*100,0)</f>
        <v>12</v>
      </c>
      <c r="S2657">
        <f>IFERROR(ROUND(E2657/N2657,2),0)</f>
        <v>25</v>
      </c>
    </row>
    <row r="2658" spans="1:19" ht="57.35" hidden="1" x14ac:dyDescent="0.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 s="9">
        <f>(((I2658/60)/60/24)+DATE(1970,1,1))</f>
        <v>42148.346435185187</v>
      </c>
      <c r="K2658">
        <v>1429863532</v>
      </c>
      <c r="L2658" s="9">
        <f>(((K2658/60)/60/24)+DATE(1970,1,1))</f>
        <v>42118.346435185187</v>
      </c>
      <c r="M2658" t="b">
        <v>0</v>
      </c>
      <c r="N2658">
        <v>19</v>
      </c>
      <c r="O2658" t="b">
        <v>0</v>
      </c>
      <c r="P2658" s="14" t="s">
        <v>8319</v>
      </c>
      <c r="Q2658" t="s">
        <v>8340</v>
      </c>
      <c r="R2658" s="12">
        <f>ROUND(E2658/D2658*100,0)</f>
        <v>12</v>
      </c>
      <c r="S2658">
        <f>IFERROR(ROUND(E2658/N2658,2),0)</f>
        <v>356.84</v>
      </c>
    </row>
    <row r="2659" spans="1:19" ht="43" hidden="1" x14ac:dyDescent="0.5">
      <c r="A2659">
        <v>4048</v>
      </c>
      <c r="B2659" s="3" t="s">
        <v>4044</v>
      </c>
      <c r="C2659" s="3" t="s">
        <v>8152</v>
      </c>
      <c r="D2659" s="6">
        <v>17000</v>
      </c>
      <c r="E2659" s="8">
        <v>3001</v>
      </c>
      <c r="F2659" t="s">
        <v>8220</v>
      </c>
      <c r="G2659" t="s">
        <v>8224</v>
      </c>
      <c r="H2659" t="s">
        <v>8246</v>
      </c>
      <c r="I2659">
        <v>1460373187</v>
      </c>
      <c r="J2659" s="9">
        <f>(((I2659/60)/60/24)+DATE(1970,1,1))</f>
        <v>42471.467442129629</v>
      </c>
      <c r="K2659">
        <v>1457352787</v>
      </c>
      <c r="L2659" s="9">
        <f>(((K2659/60)/60/24)+DATE(1970,1,1))</f>
        <v>42436.509108796294</v>
      </c>
      <c r="M2659" t="b">
        <v>0</v>
      </c>
      <c r="N2659">
        <v>91</v>
      </c>
      <c r="O2659" t="b">
        <v>0</v>
      </c>
      <c r="P2659" s="14" t="s">
        <v>8319</v>
      </c>
      <c r="Q2659" t="s">
        <v>8320</v>
      </c>
      <c r="R2659" s="12">
        <f>ROUND(E2659/D2659*100,0)</f>
        <v>18</v>
      </c>
      <c r="S2659">
        <f>IFERROR(ROUND(E2659/N2659,2),0)</f>
        <v>32.979999999999997</v>
      </c>
    </row>
    <row r="2660" spans="1:19" ht="43" hidden="1" x14ac:dyDescent="0.5">
      <c r="A2660">
        <v>4055</v>
      </c>
      <c r="B2660" s="3" t="s">
        <v>4051</v>
      </c>
      <c r="C2660" s="3" t="s">
        <v>8159</v>
      </c>
      <c r="D2660" s="6">
        <v>5000</v>
      </c>
      <c r="E2660" s="8">
        <v>881</v>
      </c>
      <c r="F2660" t="s">
        <v>8220</v>
      </c>
      <c r="G2660" t="s">
        <v>8224</v>
      </c>
      <c r="H2660" t="s">
        <v>8246</v>
      </c>
      <c r="I2660">
        <v>1403192031</v>
      </c>
      <c r="J2660" s="9">
        <f>(((I2660/60)/60/24)+DATE(1970,1,1))</f>
        <v>41809.648506944446</v>
      </c>
      <c r="K2660">
        <v>1400600031</v>
      </c>
      <c r="L2660" s="9">
        <f>(((K2660/60)/60/24)+DATE(1970,1,1))</f>
        <v>41779.648506944446</v>
      </c>
      <c r="M2660" t="b">
        <v>0</v>
      </c>
      <c r="N2660">
        <v>21</v>
      </c>
      <c r="O2660" t="b">
        <v>0</v>
      </c>
      <c r="P2660" s="14" t="s">
        <v>8319</v>
      </c>
      <c r="Q2660" t="s">
        <v>8320</v>
      </c>
      <c r="R2660" s="12">
        <f>ROUND(E2660/D2660*100,0)</f>
        <v>18</v>
      </c>
      <c r="S2660">
        <f>IFERROR(ROUND(E2660/N2660,2),0)</f>
        <v>41.95</v>
      </c>
    </row>
    <row r="2661" spans="1:19" ht="43" hidden="1" x14ac:dyDescent="0.5">
      <c r="A2661">
        <v>4016</v>
      </c>
      <c r="B2661" s="3" t="s">
        <v>4012</v>
      </c>
      <c r="C2661" s="3" t="s">
        <v>8121</v>
      </c>
      <c r="D2661" s="6">
        <v>500</v>
      </c>
      <c r="E2661" s="8">
        <v>70</v>
      </c>
      <c r="F2661" t="s">
        <v>8220</v>
      </c>
      <c r="G2661" t="s">
        <v>8224</v>
      </c>
      <c r="H2661" t="s">
        <v>8246</v>
      </c>
      <c r="I2661">
        <v>1410987400</v>
      </c>
      <c r="J2661" s="9">
        <f>(((I2661/60)/60/24)+DATE(1970,1,1))</f>
        <v>41899.872685185182</v>
      </c>
      <c r="K2661">
        <v>1408395400</v>
      </c>
      <c r="L2661" s="9">
        <f>(((K2661/60)/60/24)+DATE(1970,1,1))</f>
        <v>41869.872685185182</v>
      </c>
      <c r="M2661" t="b">
        <v>0</v>
      </c>
      <c r="N2661">
        <v>7</v>
      </c>
      <c r="O2661" t="b">
        <v>0</v>
      </c>
      <c r="P2661" s="14" t="s">
        <v>8319</v>
      </c>
      <c r="Q2661" t="s">
        <v>8320</v>
      </c>
      <c r="R2661" s="12">
        <f>ROUND(E2661/D2661*100,0)</f>
        <v>14</v>
      </c>
      <c r="S2661">
        <f>IFERROR(ROUND(E2661/N2661,2),0)</f>
        <v>10</v>
      </c>
    </row>
    <row r="2662" spans="1:19" ht="43" hidden="1" x14ac:dyDescent="0.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 s="9">
        <f>(((I2662/60)/60/24)+DATE(1970,1,1))</f>
        <v>42182.905717592599</v>
      </c>
      <c r="K2662">
        <v>1432763054</v>
      </c>
      <c r="L2662" s="9">
        <f>(((K2662/60)/60/24)+DATE(1970,1,1))</f>
        <v>42151.905717592599</v>
      </c>
      <c r="M2662" t="b">
        <v>0</v>
      </c>
      <c r="N2662">
        <v>5</v>
      </c>
      <c r="O2662" t="b">
        <v>0</v>
      </c>
      <c r="P2662" s="14" t="s">
        <v>8319</v>
      </c>
      <c r="Q2662" t="s">
        <v>8320</v>
      </c>
      <c r="R2662" s="12">
        <f>ROUND(E2662/D2662*100,0)</f>
        <v>12</v>
      </c>
      <c r="S2662">
        <f>IFERROR(ROUND(E2662/N2662,2),0)</f>
        <v>79.400000000000006</v>
      </c>
    </row>
    <row r="2663" spans="1:19" ht="43" hidden="1" x14ac:dyDescent="0.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 s="9">
        <f>(((I2663/60)/60/24)+DATE(1970,1,1))</f>
        <v>41929.798726851855</v>
      </c>
      <c r="K2663">
        <v>1408389010</v>
      </c>
      <c r="L2663" s="9">
        <f>(((K2663/60)/60/24)+DATE(1970,1,1))</f>
        <v>41869.798726851855</v>
      </c>
      <c r="M2663" t="b">
        <v>0</v>
      </c>
      <c r="N2663">
        <v>4</v>
      </c>
      <c r="O2663" t="b">
        <v>0</v>
      </c>
      <c r="P2663" s="14" t="s">
        <v>8319</v>
      </c>
      <c r="Q2663" t="s">
        <v>8320</v>
      </c>
      <c r="R2663" s="12">
        <f>ROUND(E2663/D2663*100,0)</f>
        <v>12</v>
      </c>
      <c r="S2663">
        <f>IFERROR(ROUND(E2663/N2663,2),0)</f>
        <v>75.25</v>
      </c>
    </row>
    <row r="2664" spans="1:19" ht="43" hidden="1" x14ac:dyDescent="0.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 s="9">
        <f>(((I2664/60)/60/24)+DATE(1970,1,1))</f>
        <v>42155.153043981481</v>
      </c>
      <c r="K2664">
        <v>1429155623</v>
      </c>
      <c r="L2664" s="9">
        <f>(((K2664/60)/60/24)+DATE(1970,1,1))</f>
        <v>42110.153043981481</v>
      </c>
      <c r="M2664" t="b">
        <v>0</v>
      </c>
      <c r="N2664">
        <v>28</v>
      </c>
      <c r="O2664" t="b">
        <v>0</v>
      </c>
      <c r="P2664" s="14" t="s">
        <v>8322</v>
      </c>
      <c r="Q2664" t="s">
        <v>8342</v>
      </c>
      <c r="R2664" s="12">
        <f>ROUND(E2664/D2664*100,0)</f>
        <v>11</v>
      </c>
      <c r="S2664">
        <f>IFERROR(ROUND(E2664/N2664,2),0)</f>
        <v>46.18</v>
      </c>
    </row>
    <row r="2665" spans="1:19" ht="43" hidden="1" x14ac:dyDescent="0.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 s="9">
        <f>(((I2665/60)/60/24)+DATE(1970,1,1))</f>
        <v>41318.942928240744</v>
      </c>
      <c r="K2665">
        <v>1358203069</v>
      </c>
      <c r="L2665" s="9">
        <f>(((K2665/60)/60/24)+DATE(1970,1,1))</f>
        <v>41288.942928240744</v>
      </c>
      <c r="M2665" t="b">
        <v>0</v>
      </c>
      <c r="N2665">
        <v>15</v>
      </c>
      <c r="O2665" t="b">
        <v>0</v>
      </c>
      <c r="P2665" s="14" t="s">
        <v>8316</v>
      </c>
      <c r="Q2665" t="s">
        <v>8348</v>
      </c>
      <c r="R2665" s="12">
        <f>ROUND(E2665/D2665*100,0)</f>
        <v>11</v>
      </c>
      <c r="S2665">
        <f>IFERROR(ROUND(E2665/N2665,2),0)</f>
        <v>21.8</v>
      </c>
    </row>
    <row r="2666" spans="1:19" ht="43" hidden="1" x14ac:dyDescent="0.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 s="9">
        <f>(((I2666/60)/60/24)+DATE(1970,1,1))</f>
        <v>41231</v>
      </c>
      <c r="K2666">
        <v>1348864913</v>
      </c>
      <c r="L2666" s="9">
        <f>(((K2666/60)/60/24)+DATE(1970,1,1))</f>
        <v>41180.86241898148</v>
      </c>
      <c r="M2666" t="b">
        <v>0</v>
      </c>
      <c r="N2666">
        <v>28</v>
      </c>
      <c r="O2666" t="b">
        <v>0</v>
      </c>
      <c r="P2666" s="14" t="s">
        <v>8316</v>
      </c>
      <c r="Q2666" t="s">
        <v>8348</v>
      </c>
      <c r="R2666" s="12">
        <f>ROUND(E2666/D2666*100,0)</f>
        <v>11</v>
      </c>
      <c r="S2666">
        <f>IFERROR(ROUND(E2666/N2666,2),0)</f>
        <v>56.25</v>
      </c>
    </row>
    <row r="2667" spans="1:19" ht="43" hidden="1" x14ac:dyDescent="0.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 s="9">
        <f>(((I2667/60)/60/24)+DATE(1970,1,1))</f>
        <v>42104.207638888889</v>
      </c>
      <c r="K2667">
        <v>1426792563</v>
      </c>
      <c r="L2667" s="9">
        <f>(((K2667/60)/60/24)+DATE(1970,1,1))</f>
        <v>42082.802812499998</v>
      </c>
      <c r="M2667" t="b">
        <v>0</v>
      </c>
      <c r="N2667">
        <v>17</v>
      </c>
      <c r="O2667" t="b">
        <v>0</v>
      </c>
      <c r="P2667" s="14" t="s">
        <v>8312</v>
      </c>
      <c r="Q2667" t="s">
        <v>8318</v>
      </c>
      <c r="R2667" s="12">
        <f>ROUND(E2667/D2667*100,0)</f>
        <v>11</v>
      </c>
      <c r="S2667">
        <f>IFERROR(ROUND(E2667/N2667,2),0)</f>
        <v>51.82</v>
      </c>
    </row>
    <row r="2668" spans="1:19" ht="28.7" hidden="1" x14ac:dyDescent="0.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 s="9">
        <f>(((I2668/60)/60/24)+DATE(1970,1,1))</f>
        <v>42651.613564814819</v>
      </c>
      <c r="K2668">
        <v>1472481812</v>
      </c>
      <c r="L2668" s="9">
        <f>(((K2668/60)/60/24)+DATE(1970,1,1))</f>
        <v>42611.613564814819</v>
      </c>
      <c r="M2668" t="b">
        <v>0</v>
      </c>
      <c r="N2668">
        <v>38</v>
      </c>
      <c r="O2668" t="b">
        <v>0</v>
      </c>
      <c r="P2668" s="14" t="s">
        <v>8312</v>
      </c>
      <c r="Q2668" t="s">
        <v>8318</v>
      </c>
      <c r="R2668" s="12">
        <f>ROUND(E2668/D2668*100,0)</f>
        <v>11</v>
      </c>
      <c r="S2668">
        <f>IFERROR(ROUND(E2668/N2668,2),0)</f>
        <v>29.89</v>
      </c>
    </row>
    <row r="2669" spans="1:19" ht="43" hidden="1" x14ac:dyDescent="0.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 s="9">
        <f>(((I2669/60)/60/24)+DATE(1970,1,1))</f>
        <v>42440.774155092593</v>
      </c>
      <c r="K2669">
        <v>1455129287</v>
      </c>
      <c r="L2669" s="9">
        <f>(((K2669/60)/60/24)+DATE(1970,1,1))</f>
        <v>42410.774155092593</v>
      </c>
      <c r="M2669" t="b">
        <v>0</v>
      </c>
      <c r="N2669">
        <v>276</v>
      </c>
      <c r="O2669" t="b">
        <v>0</v>
      </c>
      <c r="P2669" s="14" t="s">
        <v>8312</v>
      </c>
      <c r="Q2669" t="s">
        <v>8318</v>
      </c>
      <c r="R2669" s="12">
        <f>ROUND(E2669/D2669*100,0)</f>
        <v>11</v>
      </c>
      <c r="S2669">
        <f>IFERROR(ROUND(E2669/N2669,2),0)</f>
        <v>51.82</v>
      </c>
    </row>
    <row r="2670" spans="1:19" ht="43" hidden="1" x14ac:dyDescent="0.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 s="9">
        <f>(((I2670/60)/60/24)+DATE(1970,1,1))</f>
        <v>41887.568749999999</v>
      </c>
      <c r="K2670">
        <v>1405181320</v>
      </c>
      <c r="L2670" s="9">
        <f>(((K2670/60)/60/24)+DATE(1970,1,1))</f>
        <v>41832.672685185185</v>
      </c>
      <c r="M2670" t="b">
        <v>0</v>
      </c>
      <c r="N2670">
        <v>7</v>
      </c>
      <c r="O2670" t="b">
        <v>0</v>
      </c>
      <c r="P2670" s="14" t="s">
        <v>8325</v>
      </c>
      <c r="Q2670" t="s">
        <v>8360</v>
      </c>
      <c r="R2670" s="12">
        <f>ROUND(E2670/D2670*100,0)</f>
        <v>11</v>
      </c>
      <c r="S2670">
        <f>IFERROR(ROUND(E2670/N2670,2),0)</f>
        <v>225</v>
      </c>
    </row>
    <row r="2671" spans="1:19" ht="57.35" hidden="1" x14ac:dyDescent="0.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 s="9">
        <f>(((I2671/60)/60/24)+DATE(1970,1,1))</f>
        <v>40423.083333333336</v>
      </c>
      <c r="K2671">
        <v>1281317691</v>
      </c>
      <c r="L2671" s="9">
        <f>(((K2671/60)/60/24)+DATE(1970,1,1))</f>
        <v>40399.065868055557</v>
      </c>
      <c r="M2671" t="b">
        <v>0</v>
      </c>
      <c r="N2671">
        <v>4</v>
      </c>
      <c r="O2671" t="b">
        <v>0</v>
      </c>
      <c r="P2671" s="14" t="s">
        <v>8325</v>
      </c>
      <c r="Q2671" t="s">
        <v>8357</v>
      </c>
      <c r="R2671" s="12">
        <f>ROUND(E2671/D2671*100,0)</f>
        <v>11</v>
      </c>
      <c r="S2671">
        <f>IFERROR(ROUND(E2671/N2671,2),0)</f>
        <v>51.25</v>
      </c>
    </row>
    <row r="2672" spans="1:19" ht="43" hidden="1" x14ac:dyDescent="0.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 s="9">
        <f>(((I2672/60)/60/24)+DATE(1970,1,1))</f>
        <v>41883.646226851852</v>
      </c>
      <c r="K2672">
        <v>1406907034</v>
      </c>
      <c r="L2672" s="9">
        <f>(((K2672/60)/60/24)+DATE(1970,1,1))</f>
        <v>41852.646226851852</v>
      </c>
      <c r="M2672" t="b">
        <v>0</v>
      </c>
      <c r="N2672">
        <v>2</v>
      </c>
      <c r="O2672" t="b">
        <v>0</v>
      </c>
      <c r="P2672" s="14" t="s">
        <v>8316</v>
      </c>
      <c r="Q2672" t="s">
        <v>8341</v>
      </c>
      <c r="R2672" s="12">
        <f>ROUND(E2672/D2672*100,0)</f>
        <v>11</v>
      </c>
      <c r="S2672">
        <f>IFERROR(ROUND(E2672/N2672,2),0)</f>
        <v>525</v>
      </c>
    </row>
    <row r="2673" spans="1:19" ht="43" hidden="1" x14ac:dyDescent="0.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 s="9">
        <f>(((I2673/60)/60/24)+DATE(1970,1,1))</f>
        <v>42589.814178240747</v>
      </c>
      <c r="K2673">
        <v>1468006345</v>
      </c>
      <c r="L2673" s="9">
        <f>(((K2673/60)/60/24)+DATE(1970,1,1))</f>
        <v>42559.814178240747</v>
      </c>
      <c r="M2673" t="b">
        <v>0</v>
      </c>
      <c r="N2673">
        <v>2</v>
      </c>
      <c r="O2673" t="b">
        <v>0</v>
      </c>
      <c r="P2673" s="14" t="s">
        <v>8316</v>
      </c>
      <c r="Q2673" t="s">
        <v>8341</v>
      </c>
      <c r="R2673" s="12">
        <f>ROUND(E2673/D2673*100,0)</f>
        <v>11</v>
      </c>
      <c r="S2673">
        <f>IFERROR(ROUND(E2673/N2673,2),0)</f>
        <v>55</v>
      </c>
    </row>
    <row r="2674" spans="1:19" ht="43" hidden="1" x14ac:dyDescent="0.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 s="9">
        <f>(((I2674/60)/60/24)+DATE(1970,1,1))</f>
        <v>42046.551180555558</v>
      </c>
      <c r="K2674">
        <v>1420636422</v>
      </c>
      <c r="L2674" s="9">
        <f>(((K2674/60)/60/24)+DATE(1970,1,1))</f>
        <v>42011.551180555558</v>
      </c>
      <c r="M2674" t="b">
        <v>1</v>
      </c>
      <c r="N2674">
        <v>18</v>
      </c>
      <c r="O2674" t="b">
        <v>0</v>
      </c>
      <c r="P2674" s="14" t="s">
        <v>8327</v>
      </c>
      <c r="Q2674" t="s">
        <v>8328</v>
      </c>
      <c r="R2674" s="12">
        <f>ROUND(E2674/D2674*100,0)</f>
        <v>11</v>
      </c>
      <c r="S2674">
        <f>IFERROR(ROUND(E2674/N2674,2),0)</f>
        <v>55.39</v>
      </c>
    </row>
    <row r="2675" spans="1:19" ht="28.7" hidden="1" x14ac:dyDescent="0.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 s="9">
        <f>(((I2675/60)/60/24)+DATE(1970,1,1))</f>
        <v>41910.068437499998</v>
      </c>
      <c r="K2675">
        <v>1409276313</v>
      </c>
      <c r="L2675" s="9">
        <f>(((K2675/60)/60/24)+DATE(1970,1,1))</f>
        <v>41880.068437499998</v>
      </c>
      <c r="M2675" t="b">
        <v>1</v>
      </c>
      <c r="N2675">
        <v>8</v>
      </c>
      <c r="O2675" t="b">
        <v>0</v>
      </c>
      <c r="P2675" s="14" t="s">
        <v>8327</v>
      </c>
      <c r="Q2675" t="s">
        <v>8328</v>
      </c>
      <c r="R2675" s="12">
        <f>ROUND(E2675/D2675*100,0)</f>
        <v>11</v>
      </c>
      <c r="S2675">
        <f>IFERROR(ROUND(E2675/N2675,2),0)</f>
        <v>69.13</v>
      </c>
    </row>
    <row r="2676" spans="1:19" ht="43" hidden="1" x14ac:dyDescent="0.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 s="9">
        <f>(((I2676/60)/60/24)+DATE(1970,1,1))</f>
        <v>42064.907858796301</v>
      </c>
      <c r="K2676">
        <v>1422222439</v>
      </c>
      <c r="L2676" s="9">
        <f>(((K2676/60)/60/24)+DATE(1970,1,1))</f>
        <v>42029.907858796301</v>
      </c>
      <c r="M2676" t="b">
        <v>1</v>
      </c>
      <c r="N2676">
        <v>9</v>
      </c>
      <c r="O2676" t="b">
        <v>0</v>
      </c>
      <c r="P2676" s="14" t="s">
        <v>8327</v>
      </c>
      <c r="Q2676" t="s">
        <v>8328</v>
      </c>
      <c r="R2676" s="12">
        <f>ROUND(E2676/D2676*100,0)</f>
        <v>11</v>
      </c>
      <c r="S2676">
        <f>IFERROR(ROUND(E2676/N2676,2),0)</f>
        <v>42.22</v>
      </c>
    </row>
    <row r="2677" spans="1:19" ht="43" hidden="1" x14ac:dyDescent="0.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 s="9">
        <f>(((I2677/60)/60/24)+DATE(1970,1,1))</f>
        <v>40380.791666666664</v>
      </c>
      <c r="K2677">
        <v>1275599812</v>
      </c>
      <c r="L2677" s="9">
        <f>(((K2677/60)/60/24)+DATE(1970,1,1))</f>
        <v>40332.886712962965</v>
      </c>
      <c r="M2677" t="b">
        <v>0</v>
      </c>
      <c r="N2677">
        <v>5</v>
      </c>
      <c r="O2677" t="b">
        <v>0</v>
      </c>
      <c r="P2677" s="14" t="s">
        <v>8314</v>
      </c>
      <c r="Q2677" t="s">
        <v>8350</v>
      </c>
      <c r="R2677" s="12">
        <f>ROUND(E2677/D2677*100,0)</f>
        <v>11</v>
      </c>
      <c r="S2677">
        <f>IFERROR(ROUND(E2677/N2677,2),0)</f>
        <v>45</v>
      </c>
    </row>
    <row r="2678" spans="1:19" ht="28.7" hidden="1" x14ac:dyDescent="0.5">
      <c r="A2678">
        <v>3735</v>
      </c>
      <c r="B2678" s="3" t="s">
        <v>3732</v>
      </c>
      <c r="C2678" s="3" t="s">
        <v>7845</v>
      </c>
      <c r="D2678" s="6">
        <v>150</v>
      </c>
      <c r="E2678" s="8">
        <v>20</v>
      </c>
      <c r="F2678" t="s">
        <v>8220</v>
      </c>
      <c r="G2678" t="s">
        <v>8224</v>
      </c>
      <c r="H2678" t="s">
        <v>8246</v>
      </c>
      <c r="I2678">
        <v>1432831089</v>
      </c>
      <c r="J2678" s="9">
        <f>(((I2678/60)/60/24)+DATE(1970,1,1))</f>
        <v>42152.693159722221</v>
      </c>
      <c r="K2678">
        <v>1430239089</v>
      </c>
      <c r="L2678" s="9">
        <f>(((K2678/60)/60/24)+DATE(1970,1,1))</f>
        <v>42122.693159722221</v>
      </c>
      <c r="M2678" t="b">
        <v>0</v>
      </c>
      <c r="N2678">
        <v>2</v>
      </c>
      <c r="O2678" t="b">
        <v>0</v>
      </c>
      <c r="P2678" s="14" t="s">
        <v>8319</v>
      </c>
      <c r="Q2678" t="s">
        <v>8320</v>
      </c>
      <c r="R2678" s="12">
        <f>ROUND(E2678/D2678*100,0)</f>
        <v>13</v>
      </c>
      <c r="S2678">
        <f>IFERROR(ROUND(E2678/N2678,2),0)</f>
        <v>10</v>
      </c>
    </row>
    <row r="2679" spans="1:19" ht="43" hidden="1" x14ac:dyDescent="0.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 s="9">
        <f>(((I2679/60)/60/24)+DATE(1970,1,1))</f>
        <v>42348.925532407404</v>
      </c>
      <c r="K2679">
        <v>1447193566</v>
      </c>
      <c r="L2679" s="9">
        <f>(((K2679/60)/60/24)+DATE(1970,1,1))</f>
        <v>42318.925532407404</v>
      </c>
      <c r="M2679" t="b">
        <v>0</v>
      </c>
      <c r="N2679">
        <v>4</v>
      </c>
      <c r="O2679" t="b">
        <v>0</v>
      </c>
      <c r="P2679" s="14" t="s">
        <v>8312</v>
      </c>
      <c r="Q2679" t="s">
        <v>8359</v>
      </c>
      <c r="R2679" s="12">
        <f>ROUND(E2679/D2679*100,0)</f>
        <v>11</v>
      </c>
      <c r="S2679">
        <f>IFERROR(ROUND(E2679/N2679,2),0)</f>
        <v>81.58</v>
      </c>
    </row>
    <row r="2680" spans="1:19" ht="43" hidden="1" x14ac:dyDescent="0.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 s="9">
        <f>(((I2680/60)/60/24)+DATE(1970,1,1))</f>
        <v>42324.670115740737</v>
      </c>
      <c r="K2680">
        <v>1445094298</v>
      </c>
      <c r="L2680" s="9">
        <f>(((K2680/60)/60/24)+DATE(1970,1,1))</f>
        <v>42294.628449074073</v>
      </c>
      <c r="M2680" t="b">
        <v>0</v>
      </c>
      <c r="N2680">
        <v>11</v>
      </c>
      <c r="O2680" t="b">
        <v>0</v>
      </c>
      <c r="P2680" s="14" t="s">
        <v>8330</v>
      </c>
      <c r="Q2680" t="s">
        <v>8358</v>
      </c>
      <c r="R2680" s="12">
        <f>ROUND(E2680/D2680*100,0)</f>
        <v>11</v>
      </c>
      <c r="S2680">
        <f>IFERROR(ROUND(E2680/N2680,2),0)</f>
        <v>48.18</v>
      </c>
    </row>
    <row r="2681" spans="1:19" ht="43" hidden="1" x14ac:dyDescent="0.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 s="9">
        <f>(((I2681/60)/60/24)+DATE(1970,1,1))</f>
        <v>41951.884293981479</v>
      </c>
      <c r="K2681">
        <v>1412885603</v>
      </c>
      <c r="L2681" s="9">
        <f>(((K2681/60)/60/24)+DATE(1970,1,1))</f>
        <v>41921.842627314814</v>
      </c>
      <c r="M2681" t="b">
        <v>1</v>
      </c>
      <c r="N2681">
        <v>23</v>
      </c>
      <c r="O2681" t="b">
        <v>0</v>
      </c>
      <c r="P2681" s="14" t="s">
        <v>8312</v>
      </c>
      <c r="Q2681" t="s">
        <v>8321</v>
      </c>
      <c r="R2681" s="12">
        <f>ROUND(E2681/D2681*100,0)</f>
        <v>11</v>
      </c>
      <c r="S2681">
        <f>IFERROR(ROUND(E2681/N2681,2),0)</f>
        <v>91.3</v>
      </c>
    </row>
    <row r="2682" spans="1:19" ht="28.7" hidden="1" x14ac:dyDescent="0.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 s="9">
        <f>(((I2682/60)/60/24)+DATE(1970,1,1))</f>
        <v>42806.791666666672</v>
      </c>
      <c r="K2682">
        <v>1485966688</v>
      </c>
      <c r="L2682" s="9">
        <f>(((K2682/60)/60/24)+DATE(1970,1,1))</f>
        <v>42767.688518518517</v>
      </c>
      <c r="M2682" t="b">
        <v>0</v>
      </c>
      <c r="N2682">
        <v>152</v>
      </c>
      <c r="O2682" t="b">
        <v>0</v>
      </c>
      <c r="P2682" s="14" t="s">
        <v>8312</v>
      </c>
      <c r="Q2682" t="s">
        <v>8321</v>
      </c>
      <c r="R2682" s="12">
        <f>ROUND(E2682/D2682*100,0)</f>
        <v>11</v>
      </c>
      <c r="S2682">
        <f>IFERROR(ROUND(E2682/N2682,2),0)</f>
        <v>112.86</v>
      </c>
    </row>
    <row r="2683" spans="1:19" ht="43" hidden="1" x14ac:dyDescent="0.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 s="9">
        <f>(((I2683/60)/60/24)+DATE(1970,1,1))</f>
        <v>41992.818055555559</v>
      </c>
      <c r="K2683">
        <v>1416419916</v>
      </c>
      <c r="L2683" s="9">
        <f>(((K2683/60)/60/24)+DATE(1970,1,1))</f>
        <v>41962.749027777783</v>
      </c>
      <c r="M2683" t="b">
        <v>1</v>
      </c>
      <c r="N2683">
        <v>84</v>
      </c>
      <c r="O2683" t="b">
        <v>0</v>
      </c>
      <c r="P2683" s="14" t="s">
        <v>8312</v>
      </c>
      <c r="Q2683" t="s">
        <v>8339</v>
      </c>
      <c r="R2683" s="12">
        <f>ROUND(E2683/D2683*100,0)</f>
        <v>11</v>
      </c>
      <c r="S2683">
        <f>IFERROR(ROUND(E2683/N2683,2),0)</f>
        <v>33.76</v>
      </c>
    </row>
    <row r="2684" spans="1:19" ht="43" hidden="1" x14ac:dyDescent="0.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 s="9">
        <f>(((I2684/60)/60/24)+DATE(1970,1,1))</f>
        <v>42158.105046296296</v>
      </c>
      <c r="K2684">
        <v>1429410676</v>
      </c>
      <c r="L2684" s="9">
        <f>(((K2684/60)/60/24)+DATE(1970,1,1))</f>
        <v>42113.105046296296</v>
      </c>
      <c r="M2684" t="b">
        <v>0</v>
      </c>
      <c r="N2684">
        <v>118</v>
      </c>
      <c r="O2684" t="b">
        <v>0</v>
      </c>
      <c r="P2684" s="14" t="s">
        <v>8330</v>
      </c>
      <c r="Q2684" t="s">
        <v>8358</v>
      </c>
      <c r="R2684" s="12">
        <f>ROUND(E2684/D2684*100,0)</f>
        <v>11</v>
      </c>
      <c r="S2684">
        <f>IFERROR(ROUND(E2684/N2684,2),0)</f>
        <v>72.760000000000005</v>
      </c>
    </row>
    <row r="2685" spans="1:19" ht="28.7" hidden="1" x14ac:dyDescent="0.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 s="9">
        <f>(((I2685/60)/60/24)+DATE(1970,1,1))</f>
        <v>42818.874513888892</v>
      </c>
      <c r="K2685">
        <v>1486504758</v>
      </c>
      <c r="L2685" s="9">
        <f>(((K2685/60)/60/24)+DATE(1970,1,1))</f>
        <v>42773.916180555556</v>
      </c>
      <c r="M2685" t="b">
        <v>0</v>
      </c>
      <c r="N2685">
        <v>8</v>
      </c>
      <c r="O2685" t="b">
        <v>0</v>
      </c>
      <c r="P2685" s="14" t="s">
        <v>8319</v>
      </c>
      <c r="Q2685" t="s">
        <v>8332</v>
      </c>
      <c r="R2685" s="12">
        <f>ROUND(E2685/D2685*100,0)</f>
        <v>11</v>
      </c>
      <c r="S2685">
        <f>IFERROR(ROUND(E2685/N2685,2),0)</f>
        <v>217.38</v>
      </c>
    </row>
    <row r="2686" spans="1:19" ht="43" hidden="1" x14ac:dyDescent="0.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 s="9">
        <f>(((I2686/60)/60/24)+DATE(1970,1,1))</f>
        <v>40895.765092592592</v>
      </c>
      <c r="K2686">
        <v>1320776504</v>
      </c>
      <c r="L2686" s="9">
        <f>(((K2686/60)/60/24)+DATE(1970,1,1))</f>
        <v>40855.765092592592</v>
      </c>
      <c r="M2686" t="b">
        <v>0</v>
      </c>
      <c r="N2686">
        <v>14</v>
      </c>
      <c r="O2686" t="b">
        <v>0</v>
      </c>
      <c r="P2686" s="14" t="s">
        <v>8325</v>
      </c>
      <c r="Q2686" t="s">
        <v>8353</v>
      </c>
      <c r="R2686" s="12">
        <f>ROUND(E2686/D2686*100,0)</f>
        <v>11</v>
      </c>
      <c r="S2686">
        <f>IFERROR(ROUND(E2686/N2686,2),0)</f>
        <v>39.29</v>
      </c>
    </row>
    <row r="2687" spans="1:19" ht="43" hidden="1" x14ac:dyDescent="0.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 s="9">
        <f>(((I2687/60)/60/24)+DATE(1970,1,1))</f>
        <v>42567.36650462963</v>
      </c>
      <c r="K2687">
        <v>1464943666</v>
      </c>
      <c r="L2687" s="9">
        <f>(((K2687/60)/60/24)+DATE(1970,1,1))</f>
        <v>42524.36650462963</v>
      </c>
      <c r="M2687" t="b">
        <v>0</v>
      </c>
      <c r="N2687">
        <v>2</v>
      </c>
      <c r="O2687" t="b">
        <v>0</v>
      </c>
      <c r="P2687" s="14" t="s">
        <v>8325</v>
      </c>
      <c r="Q2687" t="s">
        <v>8353</v>
      </c>
      <c r="R2687" s="12">
        <f>ROUND(E2687/D2687*100,0)</f>
        <v>11</v>
      </c>
      <c r="S2687">
        <f>IFERROR(ROUND(E2687/N2687,2),0)</f>
        <v>52.5</v>
      </c>
    </row>
    <row r="2688" spans="1:19" ht="43" hidden="1" x14ac:dyDescent="0.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 s="9">
        <f>(((I2688/60)/60/24)+DATE(1970,1,1))</f>
        <v>42704.708333333328</v>
      </c>
      <c r="K2688">
        <v>1477781724</v>
      </c>
      <c r="L2688" s="9">
        <f>(((K2688/60)/60/24)+DATE(1970,1,1))</f>
        <v>42672.955138888887</v>
      </c>
      <c r="M2688" t="b">
        <v>0</v>
      </c>
      <c r="N2688">
        <v>6</v>
      </c>
      <c r="O2688" t="b">
        <v>0</v>
      </c>
      <c r="P2688" s="14" t="s">
        <v>8319</v>
      </c>
      <c r="Q2688" t="s">
        <v>8320</v>
      </c>
      <c r="R2688" s="12">
        <f>ROUND(E2688/D2688*100,0)</f>
        <v>11</v>
      </c>
      <c r="S2688">
        <f>IFERROR(ROUND(E2688/N2688,2),0)</f>
        <v>108.33</v>
      </c>
    </row>
    <row r="2689" spans="1:19" ht="28.7" hidden="1" x14ac:dyDescent="0.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 s="9">
        <f>(((I2689/60)/60/24)+DATE(1970,1,1))</f>
        <v>42330.290972222225</v>
      </c>
      <c r="K2689">
        <v>1445483246</v>
      </c>
      <c r="L2689" s="9">
        <f>(((K2689/60)/60/24)+DATE(1970,1,1))</f>
        <v>42299.130162037036</v>
      </c>
      <c r="M2689" t="b">
        <v>0</v>
      </c>
      <c r="N2689">
        <v>72</v>
      </c>
      <c r="O2689" t="b">
        <v>0</v>
      </c>
      <c r="P2689" s="14" t="s">
        <v>8319</v>
      </c>
      <c r="Q2689" t="s">
        <v>8332</v>
      </c>
      <c r="R2689" s="12">
        <f>ROUND(E2689/D2689*100,0)</f>
        <v>11</v>
      </c>
      <c r="S2689">
        <f>IFERROR(ROUND(E2689/N2689,2),0)</f>
        <v>117.65</v>
      </c>
    </row>
    <row r="2690" spans="1:19" ht="28.7" hidden="1" x14ac:dyDescent="0.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 s="9">
        <f>(((I2690/60)/60/24)+DATE(1970,1,1))</f>
        <v>42841.640810185185</v>
      </c>
      <c r="K2690">
        <v>1488471766</v>
      </c>
      <c r="L2690" s="9">
        <f>(((K2690/60)/60/24)+DATE(1970,1,1))</f>
        <v>42796.682476851856</v>
      </c>
      <c r="M2690" t="b">
        <v>0</v>
      </c>
      <c r="N2690">
        <v>12</v>
      </c>
      <c r="O2690" t="b">
        <v>0</v>
      </c>
      <c r="P2690" s="14" t="s">
        <v>8319</v>
      </c>
      <c r="Q2690" t="s">
        <v>8320</v>
      </c>
      <c r="R2690" s="12">
        <f>ROUND(E2690/D2690*100,0)</f>
        <v>11</v>
      </c>
      <c r="S2690">
        <f>IFERROR(ROUND(E2690/N2690,2),0)</f>
        <v>437.5</v>
      </c>
    </row>
    <row r="2691" spans="1:19" ht="28.7" hidden="1" x14ac:dyDescent="0.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 s="9">
        <f>(((I2691/60)/60/24)+DATE(1970,1,1))</f>
        <v>42039.493263888886</v>
      </c>
      <c r="K2691">
        <v>1420458618</v>
      </c>
      <c r="L2691" s="9">
        <f>(((K2691/60)/60/24)+DATE(1970,1,1))</f>
        <v>42009.493263888886</v>
      </c>
      <c r="M2691" t="b">
        <v>0</v>
      </c>
      <c r="N2691">
        <v>4</v>
      </c>
      <c r="O2691" t="b">
        <v>0</v>
      </c>
      <c r="P2691" s="14" t="s">
        <v>8319</v>
      </c>
      <c r="Q2691" t="s">
        <v>8340</v>
      </c>
      <c r="R2691" s="12">
        <f>ROUND(E2691/D2691*100,0)</f>
        <v>11</v>
      </c>
      <c r="S2691">
        <f>IFERROR(ROUND(E2691/N2691,2),0)</f>
        <v>286.25</v>
      </c>
    </row>
    <row r="2692" spans="1:19" ht="43" hidden="1" x14ac:dyDescent="0.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 s="9">
        <f>(((I2692/60)/60/24)+DATE(1970,1,1))</f>
        <v>42014.140972222223</v>
      </c>
      <c r="K2692">
        <v>1418234646</v>
      </c>
      <c r="L2692" s="9">
        <f>(((K2692/60)/60/24)+DATE(1970,1,1))</f>
        <v>41983.752847222218</v>
      </c>
      <c r="M2692" t="b">
        <v>0</v>
      </c>
      <c r="N2692">
        <v>12</v>
      </c>
      <c r="O2692" t="b">
        <v>0</v>
      </c>
      <c r="P2692" s="14" t="s">
        <v>8319</v>
      </c>
      <c r="Q2692" t="s">
        <v>8320</v>
      </c>
      <c r="R2692" s="12">
        <f>ROUND(E2692/D2692*100,0)</f>
        <v>11</v>
      </c>
      <c r="S2692">
        <f>IFERROR(ROUND(E2692/N2692,2),0)</f>
        <v>51.67</v>
      </c>
    </row>
    <row r="2693" spans="1:19" ht="43" hidden="1" x14ac:dyDescent="0.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 s="9">
        <f>(((I2693/60)/60/24)+DATE(1970,1,1))</f>
        <v>41807.191875000004</v>
      </c>
      <c r="K2693">
        <v>1401770178</v>
      </c>
      <c r="L2693" s="9">
        <f>(((K2693/60)/60/24)+DATE(1970,1,1))</f>
        <v>41793.191875000004</v>
      </c>
      <c r="M2693" t="b">
        <v>0</v>
      </c>
      <c r="N2693">
        <v>4</v>
      </c>
      <c r="O2693" t="b">
        <v>0</v>
      </c>
      <c r="P2693" s="14" t="s">
        <v>8319</v>
      </c>
      <c r="Q2693" t="s">
        <v>8320</v>
      </c>
      <c r="R2693" s="12">
        <f>ROUND(E2693/D2693*100,0)</f>
        <v>11</v>
      </c>
      <c r="S2693">
        <f>IFERROR(ROUND(E2693/N2693,2),0)</f>
        <v>42.5</v>
      </c>
    </row>
    <row r="2694" spans="1:19" ht="43" hidden="1" x14ac:dyDescent="0.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 s="9">
        <f>(((I2694/60)/60/24)+DATE(1970,1,1))</f>
        <v>42278.541666666672</v>
      </c>
      <c r="K2694">
        <v>1439827639</v>
      </c>
      <c r="L2694" s="9">
        <f>(((K2694/60)/60/24)+DATE(1970,1,1))</f>
        <v>42233.671747685185</v>
      </c>
      <c r="M2694" t="b">
        <v>0</v>
      </c>
      <c r="N2694">
        <v>12</v>
      </c>
      <c r="O2694" t="b">
        <v>0</v>
      </c>
      <c r="P2694" s="14" t="s">
        <v>8319</v>
      </c>
      <c r="Q2694" t="s">
        <v>8320</v>
      </c>
      <c r="R2694" s="12">
        <f>ROUND(E2694/D2694*100,0)</f>
        <v>11</v>
      </c>
      <c r="S2694">
        <f>IFERROR(ROUND(E2694/N2694,2),0)</f>
        <v>45.83</v>
      </c>
    </row>
    <row r="2695" spans="1:19" ht="43" hidden="1" x14ac:dyDescent="0.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 s="9">
        <f>(((I2695/60)/60/24)+DATE(1970,1,1))</f>
        <v>42512.815659722226</v>
      </c>
      <c r="K2695">
        <v>1458761673</v>
      </c>
      <c r="L2695" s="9">
        <f>(((K2695/60)/60/24)+DATE(1970,1,1))</f>
        <v>42452.815659722226</v>
      </c>
      <c r="M2695" t="b">
        <v>0</v>
      </c>
      <c r="N2695">
        <v>11</v>
      </c>
      <c r="O2695" t="b">
        <v>0</v>
      </c>
      <c r="P2695" s="14" t="s">
        <v>8319</v>
      </c>
      <c r="Q2695" t="s">
        <v>8320</v>
      </c>
      <c r="R2695" s="12">
        <f>ROUND(E2695/D2695*100,0)</f>
        <v>11</v>
      </c>
      <c r="S2695">
        <f>IFERROR(ROUND(E2695/N2695,2),0)</f>
        <v>47.91</v>
      </c>
    </row>
    <row r="2696" spans="1:19" ht="43" hidden="1" x14ac:dyDescent="0.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 s="9">
        <f>(((I2696/60)/60/24)+DATE(1970,1,1))</f>
        <v>42035.642974537041</v>
      </c>
      <c r="K2696">
        <v>1417533953</v>
      </c>
      <c r="L2696" s="9">
        <f>(((K2696/60)/60/24)+DATE(1970,1,1))</f>
        <v>41975.642974537041</v>
      </c>
      <c r="M2696" t="b">
        <v>0</v>
      </c>
      <c r="N2696">
        <v>8</v>
      </c>
      <c r="O2696" t="b">
        <v>0</v>
      </c>
      <c r="P2696" s="14" t="s">
        <v>8319</v>
      </c>
      <c r="Q2696" t="s">
        <v>8320</v>
      </c>
      <c r="R2696" s="12">
        <f>ROUND(E2696/D2696*100,0)</f>
        <v>11</v>
      </c>
      <c r="S2696">
        <f>IFERROR(ROUND(E2696/N2696,2),0)</f>
        <v>26.75</v>
      </c>
    </row>
    <row r="2697" spans="1:19" ht="43" hidden="1" x14ac:dyDescent="0.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 s="9">
        <f>(((I2697/60)/60/24)+DATE(1970,1,1))</f>
        <v>42514.600694444445</v>
      </c>
      <c r="K2697">
        <v>1462585315</v>
      </c>
      <c r="L2697" s="9">
        <f>(((K2697/60)/60/24)+DATE(1970,1,1))</f>
        <v>42497.070775462969</v>
      </c>
      <c r="M2697" t="b">
        <v>0</v>
      </c>
      <c r="N2697">
        <v>2</v>
      </c>
      <c r="O2697" t="b">
        <v>0</v>
      </c>
      <c r="P2697" s="14" t="s">
        <v>8319</v>
      </c>
      <c r="Q2697" t="s">
        <v>8320</v>
      </c>
      <c r="R2697" s="12">
        <f>ROUND(E2697/D2697*100,0)</f>
        <v>11</v>
      </c>
      <c r="S2697">
        <f>IFERROR(ROUND(E2697/N2697,2),0)</f>
        <v>40</v>
      </c>
    </row>
    <row r="2698" spans="1:19" ht="43" hidden="1" x14ac:dyDescent="0.5">
      <c r="A2698">
        <v>3905</v>
      </c>
      <c r="B2698" s="3" t="s">
        <v>3902</v>
      </c>
      <c r="C2698" s="3" t="s">
        <v>8013</v>
      </c>
      <c r="D2698" s="6">
        <v>1500</v>
      </c>
      <c r="E2698" s="8">
        <v>173</v>
      </c>
      <c r="F2698" t="s">
        <v>8220</v>
      </c>
      <c r="G2698" t="s">
        <v>8224</v>
      </c>
      <c r="H2698" t="s">
        <v>8246</v>
      </c>
      <c r="I2698">
        <v>1434063600</v>
      </c>
      <c r="J2698" s="9">
        <f>(((I2698/60)/60/24)+DATE(1970,1,1))</f>
        <v>42166.958333333328</v>
      </c>
      <c r="K2698">
        <v>1430405903</v>
      </c>
      <c r="L2698" s="9">
        <f>(((K2698/60)/60/24)+DATE(1970,1,1))</f>
        <v>42124.623877314814</v>
      </c>
      <c r="M2698" t="b">
        <v>0</v>
      </c>
      <c r="N2698">
        <v>7</v>
      </c>
      <c r="O2698" t="b">
        <v>0</v>
      </c>
      <c r="P2698" s="14" t="s">
        <v>8319</v>
      </c>
      <c r="Q2698" t="s">
        <v>8320</v>
      </c>
      <c r="R2698" s="12">
        <f>ROUND(E2698/D2698*100,0)</f>
        <v>12</v>
      </c>
      <c r="S2698">
        <f>IFERROR(ROUND(E2698/N2698,2),0)</f>
        <v>24.71</v>
      </c>
    </row>
    <row r="2699" spans="1:19" ht="43" hidden="1" x14ac:dyDescent="0.5">
      <c r="A2699">
        <v>3923</v>
      </c>
      <c r="B2699" s="3" t="s">
        <v>3920</v>
      </c>
      <c r="C2699" s="3" t="s">
        <v>8031</v>
      </c>
      <c r="D2699" s="6">
        <v>11500</v>
      </c>
      <c r="E2699" s="8">
        <v>1384</v>
      </c>
      <c r="F2699" t="s">
        <v>8220</v>
      </c>
      <c r="G2699" t="s">
        <v>8224</v>
      </c>
      <c r="H2699" t="s">
        <v>8246</v>
      </c>
      <c r="I2699">
        <v>1428622271</v>
      </c>
      <c r="J2699" s="9">
        <f>(((I2699/60)/60/24)+DATE(1970,1,1))</f>
        <v>42103.979988425926</v>
      </c>
      <c r="K2699">
        <v>1426203071</v>
      </c>
      <c r="L2699" s="9">
        <f>(((K2699/60)/60/24)+DATE(1970,1,1))</f>
        <v>42075.979988425926</v>
      </c>
      <c r="M2699" t="b">
        <v>0</v>
      </c>
      <c r="N2699">
        <v>17</v>
      </c>
      <c r="O2699" t="b">
        <v>0</v>
      </c>
      <c r="P2699" s="14" t="s">
        <v>8319</v>
      </c>
      <c r="Q2699" t="s">
        <v>8320</v>
      </c>
      <c r="R2699" s="12">
        <f>ROUND(E2699/D2699*100,0)</f>
        <v>12</v>
      </c>
      <c r="S2699">
        <f>IFERROR(ROUND(E2699/N2699,2),0)</f>
        <v>81.41</v>
      </c>
    </row>
    <row r="2700" spans="1:19" ht="43" hidden="1" x14ac:dyDescent="0.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 s="9">
        <f>(((I2700/60)/60/24)+DATE(1970,1,1))</f>
        <v>41950.854247685187</v>
      </c>
      <c r="K2700">
        <v>1411500607</v>
      </c>
      <c r="L2700" s="9">
        <f>(((K2700/60)/60/24)+DATE(1970,1,1))</f>
        <v>41905.812581018516</v>
      </c>
      <c r="M2700" t="b">
        <v>0</v>
      </c>
      <c r="N2700">
        <v>81</v>
      </c>
      <c r="O2700" t="b">
        <v>0</v>
      </c>
      <c r="P2700" s="14" t="s">
        <v>8322</v>
      </c>
      <c r="Q2700" t="s">
        <v>8342</v>
      </c>
      <c r="R2700" s="12">
        <f>ROUND(E2700/D2700*100,0)</f>
        <v>10</v>
      </c>
      <c r="S2700">
        <f>IFERROR(ROUND(E2700/N2700,2),0)</f>
        <v>94.51</v>
      </c>
    </row>
    <row r="2701" spans="1:19" ht="43" hidden="1" x14ac:dyDescent="0.5">
      <c r="A2701">
        <v>4088</v>
      </c>
      <c r="B2701" s="3" t="s">
        <v>4084</v>
      </c>
      <c r="C2701" s="3" t="s">
        <v>8191</v>
      </c>
      <c r="D2701" s="6">
        <v>2000</v>
      </c>
      <c r="E2701" s="8">
        <v>216</v>
      </c>
      <c r="F2701" t="s">
        <v>8220</v>
      </c>
      <c r="G2701" t="s">
        <v>8224</v>
      </c>
      <c r="H2701" t="s">
        <v>8246</v>
      </c>
      <c r="I2701">
        <v>1421403960</v>
      </c>
      <c r="J2701" s="9">
        <f>(((I2701/60)/60/24)+DATE(1970,1,1))</f>
        <v>42020.434722222228</v>
      </c>
      <c r="K2701">
        <v>1418827324</v>
      </c>
      <c r="L2701" s="9">
        <f>(((K2701/60)/60/24)+DATE(1970,1,1))</f>
        <v>41990.612546296295</v>
      </c>
      <c r="M2701" t="b">
        <v>0</v>
      </c>
      <c r="N2701">
        <v>3</v>
      </c>
      <c r="O2701" t="b">
        <v>0</v>
      </c>
      <c r="P2701" s="14" t="s">
        <v>8319</v>
      </c>
      <c r="Q2701" t="s">
        <v>8320</v>
      </c>
      <c r="R2701" s="12">
        <f>ROUND(E2701/D2701*100,0)</f>
        <v>11</v>
      </c>
      <c r="S2701">
        <f>IFERROR(ROUND(E2701/N2701,2),0)</f>
        <v>72</v>
      </c>
    </row>
    <row r="2702" spans="1:19" ht="43" hidden="1" x14ac:dyDescent="0.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 s="9">
        <f>(((I2702/60)/60/24)+DATE(1970,1,1))</f>
        <v>42298.726631944446</v>
      </c>
      <c r="K2702">
        <v>1440264381</v>
      </c>
      <c r="L2702" s="9">
        <f>(((K2702/60)/60/24)+DATE(1970,1,1))</f>
        <v>42238.726631944446</v>
      </c>
      <c r="M2702" t="b">
        <v>0</v>
      </c>
      <c r="N2702">
        <v>8</v>
      </c>
      <c r="O2702" t="b">
        <v>0</v>
      </c>
      <c r="P2702" s="14" t="s">
        <v>8322</v>
      </c>
      <c r="Q2702" t="s">
        <v>8349</v>
      </c>
      <c r="R2702" s="12">
        <f>ROUND(E2702/D2702*100,0)</f>
        <v>10</v>
      </c>
      <c r="S2702">
        <f>IFERROR(ROUND(E2702/N2702,2),0)</f>
        <v>71.25</v>
      </c>
    </row>
    <row r="2703" spans="1:19" ht="57.35" hidden="1" x14ac:dyDescent="0.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 s="9">
        <f>(((I2703/60)/60/24)+DATE(1970,1,1))</f>
        <v>40098.874305555553</v>
      </c>
      <c r="K2703">
        <v>1250630968</v>
      </c>
      <c r="L2703" s="9">
        <f>(((K2703/60)/60/24)+DATE(1970,1,1))</f>
        <v>40043.895462962959</v>
      </c>
      <c r="M2703" t="b">
        <v>0</v>
      </c>
      <c r="N2703">
        <v>26</v>
      </c>
      <c r="O2703" t="b">
        <v>0</v>
      </c>
      <c r="P2703" s="14" t="s">
        <v>8322</v>
      </c>
      <c r="Q2703" t="s">
        <v>8349</v>
      </c>
      <c r="R2703" s="12">
        <f>ROUND(E2703/D2703*100,0)</f>
        <v>10</v>
      </c>
      <c r="S2703">
        <f>IFERROR(ROUND(E2703/N2703,2),0)</f>
        <v>73.459999999999994</v>
      </c>
    </row>
    <row r="2704" spans="1:19" ht="43" hidden="1" x14ac:dyDescent="0.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 s="9">
        <f>(((I2704/60)/60/24)+DATE(1970,1,1))</f>
        <v>42672.373414351852</v>
      </c>
      <c r="K2704">
        <v>1474275463</v>
      </c>
      <c r="L2704" s="9">
        <f>(((K2704/60)/60/24)+DATE(1970,1,1))</f>
        <v>42632.373414351852</v>
      </c>
      <c r="M2704" t="b">
        <v>0</v>
      </c>
      <c r="N2704">
        <v>28</v>
      </c>
      <c r="O2704" t="b">
        <v>0</v>
      </c>
      <c r="P2704" s="14" t="s">
        <v>8312</v>
      </c>
      <c r="Q2704" t="s">
        <v>8318</v>
      </c>
      <c r="R2704" s="12">
        <f>ROUND(E2704/D2704*100,0)</f>
        <v>10</v>
      </c>
      <c r="S2704">
        <f>IFERROR(ROUND(E2704/N2704,2),0)</f>
        <v>178.93</v>
      </c>
    </row>
    <row r="2705" spans="1:19" ht="43" hidden="1" x14ac:dyDescent="0.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 s="9">
        <f>(((I2705/60)/60/24)+DATE(1970,1,1))</f>
        <v>41974</v>
      </c>
      <c r="K2705">
        <v>1414511307</v>
      </c>
      <c r="L2705" s="9">
        <f>(((K2705/60)/60/24)+DATE(1970,1,1))</f>
        <v>41940.658645833333</v>
      </c>
      <c r="M2705" t="b">
        <v>0</v>
      </c>
      <c r="N2705">
        <v>16</v>
      </c>
      <c r="O2705" t="b">
        <v>0</v>
      </c>
      <c r="P2705" s="14" t="s">
        <v>8312</v>
      </c>
      <c r="Q2705" t="s">
        <v>8318</v>
      </c>
      <c r="R2705" s="12">
        <f>ROUND(E2705/D2705*100,0)</f>
        <v>10</v>
      </c>
      <c r="S2705">
        <f>IFERROR(ROUND(E2705/N2705,2),0)</f>
        <v>44.69</v>
      </c>
    </row>
    <row r="2706" spans="1:19" ht="43" hidden="1" x14ac:dyDescent="0.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 s="9">
        <f>(((I2706/60)/60/24)+DATE(1970,1,1))</f>
        <v>42095.856053240743</v>
      </c>
      <c r="K2706">
        <v>1425331963</v>
      </c>
      <c r="L2706" s="9">
        <f>(((K2706/60)/60/24)+DATE(1970,1,1))</f>
        <v>42065.897719907407</v>
      </c>
      <c r="M2706" t="b">
        <v>0</v>
      </c>
      <c r="N2706">
        <v>5</v>
      </c>
      <c r="O2706" t="b">
        <v>0</v>
      </c>
      <c r="P2706" s="14" t="s">
        <v>8316</v>
      </c>
      <c r="Q2706" t="s">
        <v>8333</v>
      </c>
      <c r="R2706" s="12">
        <f>ROUND(E2706/D2706*100,0)</f>
        <v>10</v>
      </c>
      <c r="S2706">
        <f>IFERROR(ROUND(E2706/N2706,2),0)</f>
        <v>40</v>
      </c>
    </row>
    <row r="2707" spans="1:19" ht="28.7" hidden="1" x14ac:dyDescent="0.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 s="9">
        <f>(((I2707/60)/60/24)+DATE(1970,1,1))</f>
        <v>42703.709548611107</v>
      </c>
      <c r="K2707">
        <v>1477843305</v>
      </c>
      <c r="L2707" s="9">
        <f>(((K2707/60)/60/24)+DATE(1970,1,1))</f>
        <v>42673.66788194445</v>
      </c>
      <c r="M2707" t="b">
        <v>0</v>
      </c>
      <c r="N2707">
        <v>12</v>
      </c>
      <c r="O2707" t="b">
        <v>0</v>
      </c>
      <c r="P2707" s="14" t="s">
        <v>8312</v>
      </c>
      <c r="Q2707" t="s">
        <v>8318</v>
      </c>
      <c r="R2707" s="12">
        <f>ROUND(E2707/D2707*100,0)</f>
        <v>10</v>
      </c>
      <c r="S2707">
        <f>IFERROR(ROUND(E2707/N2707,2),0)</f>
        <v>24.08</v>
      </c>
    </row>
    <row r="2708" spans="1:19" ht="28.7" hidden="1" x14ac:dyDescent="0.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 s="9">
        <f>(((I2708/60)/60/24)+DATE(1970,1,1))</f>
        <v>42377.954571759255</v>
      </c>
      <c r="K2708">
        <v>1447109675</v>
      </c>
      <c r="L2708" s="9">
        <f>(((K2708/60)/60/24)+DATE(1970,1,1))</f>
        <v>42317.954571759255</v>
      </c>
      <c r="M2708" t="b">
        <v>0</v>
      </c>
      <c r="N2708">
        <v>6</v>
      </c>
      <c r="O2708" t="b">
        <v>0</v>
      </c>
      <c r="P2708" s="14" t="s">
        <v>8330</v>
      </c>
      <c r="Q2708" t="s">
        <v>8358</v>
      </c>
      <c r="R2708" s="12">
        <f>ROUND(E2708/D2708*100,0)</f>
        <v>10</v>
      </c>
      <c r="S2708">
        <f>IFERROR(ROUND(E2708/N2708,2),0)</f>
        <v>42</v>
      </c>
    </row>
    <row r="2709" spans="1:19" ht="43" hidden="1" x14ac:dyDescent="0.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 s="9">
        <f>(((I2709/60)/60/24)+DATE(1970,1,1))</f>
        <v>42656.633703703701</v>
      </c>
      <c r="K2709">
        <v>1473779552</v>
      </c>
      <c r="L2709" s="9">
        <f>(((K2709/60)/60/24)+DATE(1970,1,1))</f>
        <v>42626.633703703701</v>
      </c>
      <c r="M2709" t="b">
        <v>0</v>
      </c>
      <c r="N2709">
        <v>90</v>
      </c>
      <c r="O2709" t="b">
        <v>0</v>
      </c>
      <c r="P2709" s="14" t="s">
        <v>8312</v>
      </c>
      <c r="Q2709" t="s">
        <v>8318</v>
      </c>
      <c r="R2709" s="12">
        <f>ROUND(E2709/D2709*100,0)</f>
        <v>10</v>
      </c>
      <c r="S2709">
        <f>IFERROR(ROUND(E2709/N2709,2),0)</f>
        <v>54.67</v>
      </c>
    </row>
    <row r="2710" spans="1:19" ht="43" hidden="1" x14ac:dyDescent="0.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 s="9">
        <f>(((I2710/60)/60/24)+DATE(1970,1,1))</f>
        <v>42163.625</v>
      </c>
      <c r="K2710">
        <v>1431973478</v>
      </c>
      <c r="L2710" s="9">
        <f>(((K2710/60)/60/24)+DATE(1970,1,1))</f>
        <v>42142.767106481479</v>
      </c>
      <c r="M2710" t="b">
        <v>0</v>
      </c>
      <c r="N2710">
        <v>11</v>
      </c>
      <c r="O2710" t="b">
        <v>0</v>
      </c>
      <c r="P2710" s="14" t="s">
        <v>8325</v>
      </c>
      <c r="Q2710" t="s">
        <v>8360</v>
      </c>
      <c r="R2710" s="12">
        <f>ROUND(E2710/D2710*100,0)</f>
        <v>10</v>
      </c>
      <c r="S2710">
        <f>IFERROR(ROUND(E2710/N2710,2),0)</f>
        <v>744.55</v>
      </c>
    </row>
    <row r="2711" spans="1:19" ht="43" hidden="1" x14ac:dyDescent="0.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 s="9">
        <f>(((I2711/60)/60/24)+DATE(1970,1,1))</f>
        <v>42457.679340277777</v>
      </c>
      <c r="K2711">
        <v>1456593495</v>
      </c>
      <c r="L2711" s="9">
        <f>(((K2711/60)/60/24)+DATE(1970,1,1))</f>
        <v>42427.721006944441</v>
      </c>
      <c r="M2711" t="b">
        <v>0</v>
      </c>
      <c r="N2711">
        <v>9</v>
      </c>
      <c r="O2711" t="b">
        <v>0</v>
      </c>
      <c r="P2711" s="14" t="s">
        <v>8316</v>
      </c>
      <c r="Q2711" t="s">
        <v>8341</v>
      </c>
      <c r="R2711" s="12">
        <f>ROUND(E2711/D2711*100,0)</f>
        <v>10</v>
      </c>
      <c r="S2711">
        <f>IFERROR(ROUND(E2711/N2711,2),0)</f>
        <v>54.11</v>
      </c>
    </row>
    <row r="2712" spans="1:19" ht="43" hidden="1" x14ac:dyDescent="0.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 s="9">
        <f>(((I2712/60)/60/24)+DATE(1970,1,1))</f>
        <v>41875.968159722222</v>
      </c>
      <c r="K2712">
        <v>1406330049</v>
      </c>
      <c r="L2712" s="9">
        <f>(((K2712/60)/60/24)+DATE(1970,1,1))</f>
        <v>41845.968159722222</v>
      </c>
      <c r="M2712" t="b">
        <v>0</v>
      </c>
      <c r="N2712">
        <v>9</v>
      </c>
      <c r="O2712" t="b">
        <v>0</v>
      </c>
      <c r="P2712" s="14" t="s">
        <v>8316</v>
      </c>
      <c r="Q2712" t="s">
        <v>8341</v>
      </c>
      <c r="R2712" s="12">
        <f>ROUND(E2712/D2712*100,0)</f>
        <v>10</v>
      </c>
      <c r="S2712">
        <f>IFERROR(ROUND(E2712/N2712,2),0)</f>
        <v>62.22</v>
      </c>
    </row>
    <row r="2713" spans="1:19" ht="43" hidden="1" x14ac:dyDescent="0.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 s="9">
        <f>(((I2713/60)/60/24)+DATE(1970,1,1))</f>
        <v>42400.178472222222</v>
      </c>
      <c r="K2713">
        <v>1451723535</v>
      </c>
      <c r="L2713" s="9">
        <f>(((K2713/60)/60/24)+DATE(1970,1,1))</f>
        <v>42371.355729166666</v>
      </c>
      <c r="M2713" t="b">
        <v>0</v>
      </c>
      <c r="N2713">
        <v>11</v>
      </c>
      <c r="O2713" t="b">
        <v>0</v>
      </c>
      <c r="P2713" s="14" t="s">
        <v>8314</v>
      </c>
      <c r="Q2713" t="s">
        <v>8346</v>
      </c>
      <c r="R2713" s="12">
        <f>ROUND(E2713/D2713*100,0)</f>
        <v>10</v>
      </c>
      <c r="S2713">
        <f>IFERROR(ROUND(E2713/N2713,2),0)</f>
        <v>32.82</v>
      </c>
    </row>
    <row r="2714" spans="1:19" ht="57.35" hidden="1" x14ac:dyDescent="0.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 s="9">
        <f>(((I2714/60)/60/24)+DATE(1970,1,1))</f>
        <v>40252.290972222225</v>
      </c>
      <c r="K2714">
        <v>1263982307</v>
      </c>
      <c r="L2714" s="9">
        <f>(((K2714/60)/60/24)+DATE(1970,1,1))</f>
        <v>40198.424849537041</v>
      </c>
      <c r="M2714" t="b">
        <v>0</v>
      </c>
      <c r="N2714">
        <v>5</v>
      </c>
      <c r="O2714" t="b">
        <v>0</v>
      </c>
      <c r="P2714" s="14" t="s">
        <v>8314</v>
      </c>
      <c r="Q2714" t="s">
        <v>8350</v>
      </c>
      <c r="R2714" s="12">
        <f>ROUND(E2714/D2714*100,0)</f>
        <v>10</v>
      </c>
      <c r="S2714">
        <f>IFERROR(ROUND(E2714/N2714,2),0)</f>
        <v>10</v>
      </c>
    </row>
    <row r="2715" spans="1:19" ht="43" hidden="1" x14ac:dyDescent="0.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 s="9">
        <f>(((I2715/60)/60/24)+DATE(1970,1,1))</f>
        <v>40512.208333333336</v>
      </c>
      <c r="K2715">
        <v>1286930435</v>
      </c>
      <c r="L2715" s="9">
        <f>(((K2715/60)/60/24)+DATE(1970,1,1))</f>
        <v>40464.028182870366</v>
      </c>
      <c r="M2715" t="b">
        <v>0</v>
      </c>
      <c r="N2715">
        <v>5</v>
      </c>
      <c r="O2715" t="b">
        <v>0</v>
      </c>
      <c r="P2715" s="14" t="s">
        <v>8314</v>
      </c>
      <c r="Q2715" t="s">
        <v>8350</v>
      </c>
      <c r="R2715" s="12">
        <f>ROUND(E2715/D2715*100,0)</f>
        <v>10</v>
      </c>
      <c r="S2715">
        <f>IFERROR(ROUND(E2715/N2715,2),0)</f>
        <v>23</v>
      </c>
    </row>
    <row r="2716" spans="1:19" ht="43" hidden="1" x14ac:dyDescent="0.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 s="9">
        <f>(((I2716/60)/60/24)+DATE(1970,1,1))</f>
        <v>41186.963344907403</v>
      </c>
      <c r="K2716">
        <v>1346800033</v>
      </c>
      <c r="L2716" s="9">
        <f>(((K2716/60)/60/24)+DATE(1970,1,1))</f>
        <v>41156.963344907403</v>
      </c>
      <c r="M2716" t="b">
        <v>0</v>
      </c>
      <c r="N2716">
        <v>22</v>
      </c>
      <c r="O2716" t="b">
        <v>0</v>
      </c>
      <c r="P2716" s="14" t="s">
        <v>8314</v>
      </c>
      <c r="Q2716" t="s">
        <v>8350</v>
      </c>
      <c r="R2716" s="12">
        <f>ROUND(E2716/D2716*100,0)</f>
        <v>10</v>
      </c>
      <c r="S2716">
        <f>IFERROR(ROUND(E2716/N2716,2),0)</f>
        <v>21.73</v>
      </c>
    </row>
    <row r="2717" spans="1:19" ht="43" hidden="1" x14ac:dyDescent="0.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 s="9">
        <f>(((I2717/60)/60/24)+DATE(1970,1,1))</f>
        <v>42082.760763888888</v>
      </c>
      <c r="K2717">
        <v>1424200530</v>
      </c>
      <c r="L2717" s="9">
        <f>(((K2717/60)/60/24)+DATE(1970,1,1))</f>
        <v>42052.802430555559</v>
      </c>
      <c r="M2717" t="b">
        <v>0</v>
      </c>
      <c r="N2717">
        <v>33</v>
      </c>
      <c r="O2717" t="b">
        <v>0</v>
      </c>
      <c r="P2717" s="14" t="s">
        <v>8330</v>
      </c>
      <c r="Q2717" t="s">
        <v>8361</v>
      </c>
      <c r="R2717" s="12">
        <f>ROUND(E2717/D2717*100,0)</f>
        <v>10</v>
      </c>
      <c r="S2717">
        <f>IFERROR(ROUND(E2717/N2717,2),0)</f>
        <v>53.55</v>
      </c>
    </row>
    <row r="2718" spans="1:19" ht="43" hidden="1" x14ac:dyDescent="0.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 s="9">
        <f>(((I2718/60)/60/24)+DATE(1970,1,1))</f>
        <v>41650.90047453704</v>
      </c>
      <c r="K2718">
        <v>1386884201</v>
      </c>
      <c r="L2718" s="9">
        <f>(((K2718/60)/60/24)+DATE(1970,1,1))</f>
        <v>41620.90047453704</v>
      </c>
      <c r="M2718" t="b">
        <v>0</v>
      </c>
      <c r="N2718">
        <v>33</v>
      </c>
      <c r="O2718" t="b">
        <v>0</v>
      </c>
      <c r="P2718" s="14" t="s">
        <v>8325</v>
      </c>
      <c r="Q2718" t="s">
        <v>8353</v>
      </c>
      <c r="R2718" s="12">
        <f>ROUND(E2718/D2718*100,0)</f>
        <v>10</v>
      </c>
      <c r="S2718">
        <f>IFERROR(ROUND(E2718/N2718,2),0)</f>
        <v>31.76</v>
      </c>
    </row>
    <row r="2719" spans="1:19" ht="43" hidden="1" x14ac:dyDescent="0.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 s="9">
        <f>(((I2719/60)/60/24)+DATE(1970,1,1))</f>
        <v>41716.663541666669</v>
      </c>
      <c r="K2719">
        <v>1392569730</v>
      </c>
      <c r="L2719" s="9">
        <f>(((K2719/60)/60/24)+DATE(1970,1,1))</f>
        <v>41686.705208333333</v>
      </c>
      <c r="M2719" t="b">
        <v>0</v>
      </c>
      <c r="N2719">
        <v>33</v>
      </c>
      <c r="O2719" t="b">
        <v>0</v>
      </c>
      <c r="P2719" s="14" t="s">
        <v>8325</v>
      </c>
      <c r="Q2719" t="s">
        <v>8353</v>
      </c>
      <c r="R2719" s="12">
        <f>ROUND(E2719/D2719*100,0)</f>
        <v>10</v>
      </c>
      <c r="S2719">
        <f>IFERROR(ROUND(E2719/N2719,2),0)</f>
        <v>63.1</v>
      </c>
    </row>
    <row r="2720" spans="1:19" ht="43" hidden="1" x14ac:dyDescent="0.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 s="9">
        <f>(((I2720/60)/60/24)+DATE(1970,1,1))</f>
        <v>42233.677766203706</v>
      </c>
      <c r="K2720">
        <v>1437236159</v>
      </c>
      <c r="L2720" s="9">
        <f>(((K2720/60)/60/24)+DATE(1970,1,1))</f>
        <v>42203.677766203706</v>
      </c>
      <c r="M2720" t="b">
        <v>0</v>
      </c>
      <c r="N2720">
        <v>1</v>
      </c>
      <c r="O2720" t="b">
        <v>0</v>
      </c>
      <c r="P2720" s="14" t="s">
        <v>8319</v>
      </c>
      <c r="Q2720" t="s">
        <v>8320</v>
      </c>
      <c r="R2720" s="12">
        <f>ROUND(E2720/D2720*100,0)</f>
        <v>10</v>
      </c>
      <c r="S2720">
        <f>IFERROR(ROUND(E2720/N2720,2),0)</f>
        <v>100</v>
      </c>
    </row>
    <row r="2721" spans="1:19" ht="43" hidden="1" x14ac:dyDescent="0.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 s="9">
        <f>(((I2721/60)/60/24)+DATE(1970,1,1))</f>
        <v>41861.697939814818</v>
      </c>
      <c r="K2721">
        <v>1405097102</v>
      </c>
      <c r="L2721" s="9">
        <f>(((K2721/60)/60/24)+DATE(1970,1,1))</f>
        <v>41831.697939814818</v>
      </c>
      <c r="M2721" t="b">
        <v>0</v>
      </c>
      <c r="N2721">
        <v>1</v>
      </c>
      <c r="O2721" t="b">
        <v>0</v>
      </c>
      <c r="P2721" s="14" t="s">
        <v>8319</v>
      </c>
      <c r="Q2721" t="s">
        <v>8320</v>
      </c>
      <c r="R2721" s="12">
        <f>ROUND(E2721/D2721*100,0)</f>
        <v>10</v>
      </c>
      <c r="S2721">
        <f>IFERROR(ROUND(E2721/N2721,2),0)</f>
        <v>10</v>
      </c>
    </row>
    <row r="2722" spans="1:19" ht="43" hidden="1" x14ac:dyDescent="0.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 s="9">
        <f>(((I2722/60)/60/24)+DATE(1970,1,1))</f>
        <v>42338.252881944441</v>
      </c>
      <c r="K2722">
        <v>1446267849</v>
      </c>
      <c r="L2722" s="9">
        <f>(((K2722/60)/60/24)+DATE(1970,1,1))</f>
        <v>42308.211215277777</v>
      </c>
      <c r="M2722" t="b">
        <v>0</v>
      </c>
      <c r="N2722">
        <v>7</v>
      </c>
      <c r="O2722" t="b">
        <v>0</v>
      </c>
      <c r="P2722" s="14" t="s">
        <v>8319</v>
      </c>
      <c r="Q2722" t="s">
        <v>8320</v>
      </c>
      <c r="R2722" s="12">
        <f>ROUND(E2722/D2722*100,0)</f>
        <v>10</v>
      </c>
      <c r="S2722">
        <f>IFERROR(ROUND(E2722/N2722,2),0)</f>
        <v>142.86000000000001</v>
      </c>
    </row>
    <row r="2723" spans="1:19" ht="43" hidden="1" x14ac:dyDescent="0.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 s="9">
        <f>(((I2723/60)/60/24)+DATE(1970,1,1))</f>
        <v>41850.870821759258</v>
      </c>
      <c r="K2723">
        <v>1404161639</v>
      </c>
      <c r="L2723" s="9">
        <f>(((K2723/60)/60/24)+DATE(1970,1,1))</f>
        <v>41820.870821759258</v>
      </c>
      <c r="M2723" t="b">
        <v>0</v>
      </c>
      <c r="N2723">
        <v>3</v>
      </c>
      <c r="O2723" t="b">
        <v>0</v>
      </c>
      <c r="P2723" s="14" t="s">
        <v>8319</v>
      </c>
      <c r="Q2723" t="s">
        <v>8320</v>
      </c>
      <c r="R2723" s="12">
        <f>ROUND(E2723/D2723*100,0)</f>
        <v>10</v>
      </c>
      <c r="S2723">
        <f>IFERROR(ROUND(E2723/N2723,2),0)</f>
        <v>5</v>
      </c>
    </row>
    <row r="2724" spans="1:19" ht="43" hidden="1" x14ac:dyDescent="0.5">
      <c r="A2724">
        <v>4096</v>
      </c>
      <c r="B2724" s="3" t="s">
        <v>4092</v>
      </c>
      <c r="C2724" s="3" t="s">
        <v>8199</v>
      </c>
      <c r="D2724" s="6">
        <v>3500</v>
      </c>
      <c r="E2724" s="8">
        <v>400</v>
      </c>
      <c r="F2724" t="s">
        <v>8220</v>
      </c>
      <c r="G2724" t="s">
        <v>8224</v>
      </c>
      <c r="H2724" t="s">
        <v>8246</v>
      </c>
      <c r="I2724">
        <v>1488271860</v>
      </c>
      <c r="J2724" s="9">
        <f>(((I2724/60)/60/24)+DATE(1970,1,1))</f>
        <v>42794.368749999994</v>
      </c>
      <c r="K2724">
        <v>1484484219</v>
      </c>
      <c r="L2724" s="9">
        <f>(((K2724/60)/60/24)+DATE(1970,1,1))</f>
        <v>42750.530312499999</v>
      </c>
      <c r="M2724" t="b">
        <v>0</v>
      </c>
      <c r="N2724">
        <v>5</v>
      </c>
      <c r="O2724" t="b">
        <v>0</v>
      </c>
      <c r="P2724" s="14" t="s">
        <v>8319</v>
      </c>
      <c r="Q2724" t="s">
        <v>8320</v>
      </c>
      <c r="R2724" s="12">
        <f>ROUND(E2724/D2724*100,0)</f>
        <v>11</v>
      </c>
      <c r="S2724">
        <f>IFERROR(ROUND(E2724/N2724,2),0)</f>
        <v>80</v>
      </c>
    </row>
    <row r="2725" spans="1:19" ht="43" hidden="1" x14ac:dyDescent="0.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 s="9">
        <f>(((I2725/60)/60/24)+DATE(1970,1,1))</f>
        <v>42050.587349537032</v>
      </c>
      <c r="K2725">
        <v>1421417147</v>
      </c>
      <c r="L2725" s="9">
        <f>(((K2725/60)/60/24)+DATE(1970,1,1))</f>
        <v>42020.587349537032</v>
      </c>
      <c r="M2725" t="b">
        <v>0</v>
      </c>
      <c r="N2725">
        <v>2</v>
      </c>
      <c r="O2725" t="b">
        <v>0</v>
      </c>
      <c r="P2725" s="14" t="s">
        <v>8319</v>
      </c>
      <c r="Q2725" t="s">
        <v>8320</v>
      </c>
      <c r="R2725" s="12">
        <f>ROUND(E2725/D2725*100,0)</f>
        <v>10</v>
      </c>
      <c r="S2725">
        <f>IFERROR(ROUND(E2725/N2725,2),0)</f>
        <v>100.5</v>
      </c>
    </row>
    <row r="2726" spans="1:19" ht="43" hidden="1" x14ac:dyDescent="0.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 s="9">
        <f>(((I2726/60)/60/24)+DATE(1970,1,1))</f>
        <v>42242.772222222222</v>
      </c>
      <c r="K2726">
        <v>1435953566</v>
      </c>
      <c r="L2726" s="9">
        <f>(((K2726/60)/60/24)+DATE(1970,1,1))</f>
        <v>42188.83293981482</v>
      </c>
      <c r="M2726" t="b">
        <v>0</v>
      </c>
      <c r="N2726">
        <v>6</v>
      </c>
      <c r="O2726" t="b">
        <v>0</v>
      </c>
      <c r="P2726" s="14" t="s">
        <v>8319</v>
      </c>
      <c r="Q2726" t="s">
        <v>8320</v>
      </c>
      <c r="R2726" s="12">
        <f>ROUND(E2726/D2726*100,0)</f>
        <v>10</v>
      </c>
      <c r="S2726">
        <f>IFERROR(ROUND(E2726/N2726,2),0)</f>
        <v>16.670000000000002</v>
      </c>
    </row>
    <row r="2727" spans="1:19" ht="43" hidden="1" x14ac:dyDescent="0.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 s="9">
        <f>(((I2727/60)/60/24)+DATE(1970,1,1))</f>
        <v>42326.302754629629</v>
      </c>
      <c r="K2727">
        <v>1445235358</v>
      </c>
      <c r="L2727" s="9">
        <f>(((K2727/60)/60/24)+DATE(1970,1,1))</f>
        <v>42296.261087962965</v>
      </c>
      <c r="M2727" t="b">
        <v>0</v>
      </c>
      <c r="N2727">
        <v>11</v>
      </c>
      <c r="O2727" t="b">
        <v>0</v>
      </c>
      <c r="P2727" s="14" t="s">
        <v>8322</v>
      </c>
      <c r="Q2727" t="s">
        <v>8349</v>
      </c>
      <c r="R2727" s="12">
        <f>ROUND(E2727/D2727*100,0)</f>
        <v>9</v>
      </c>
      <c r="S2727">
        <f>IFERROR(ROUND(E2727/N2727,2),0)</f>
        <v>170.55</v>
      </c>
    </row>
    <row r="2728" spans="1:19" ht="71.7" hidden="1" x14ac:dyDescent="0.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 s="9">
        <f>(((I2728/60)/60/24)+DATE(1970,1,1))</f>
        <v>42110.757326388892</v>
      </c>
      <c r="K2728">
        <v>1426615833</v>
      </c>
      <c r="L2728" s="9">
        <f>(((K2728/60)/60/24)+DATE(1970,1,1))</f>
        <v>42080.757326388892</v>
      </c>
      <c r="M2728" t="b">
        <v>0</v>
      </c>
      <c r="N2728">
        <v>7</v>
      </c>
      <c r="O2728" t="b">
        <v>0</v>
      </c>
      <c r="P2728" s="14" t="s">
        <v>8312</v>
      </c>
      <c r="Q2728" t="s">
        <v>8359</v>
      </c>
      <c r="R2728" s="12">
        <f>ROUND(E2728/D2728*100,0)</f>
        <v>9</v>
      </c>
      <c r="S2728">
        <f>IFERROR(ROUND(E2728/N2728,2),0)</f>
        <v>389.29</v>
      </c>
    </row>
    <row r="2729" spans="1:19" ht="43" hidden="1" x14ac:dyDescent="0.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 s="9">
        <f>(((I2729/60)/60/24)+DATE(1970,1,1))</f>
        <v>41917.784062500003</v>
      </c>
      <c r="K2729">
        <v>1409942943</v>
      </c>
      <c r="L2729" s="9">
        <f>(((K2729/60)/60/24)+DATE(1970,1,1))</f>
        <v>41887.784062500003</v>
      </c>
      <c r="M2729" t="b">
        <v>0</v>
      </c>
      <c r="N2729">
        <v>32</v>
      </c>
      <c r="O2729" t="b">
        <v>0</v>
      </c>
      <c r="P2729" s="14" t="s">
        <v>8316</v>
      </c>
      <c r="Q2729" t="s">
        <v>8333</v>
      </c>
      <c r="R2729" s="12">
        <f>ROUND(E2729/D2729*100,0)</f>
        <v>9</v>
      </c>
      <c r="S2729">
        <f>IFERROR(ROUND(E2729/N2729,2),0)</f>
        <v>73.760000000000005</v>
      </c>
    </row>
    <row r="2730" spans="1:19" ht="43" hidden="1" x14ac:dyDescent="0.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 s="9">
        <f>(((I2730/60)/60/24)+DATE(1970,1,1))</f>
        <v>42418.843287037031</v>
      </c>
      <c r="K2730">
        <v>1452716060</v>
      </c>
      <c r="L2730" s="9">
        <f>(((K2730/60)/60/24)+DATE(1970,1,1))</f>
        <v>42382.843287037031</v>
      </c>
      <c r="M2730" t="b">
        <v>0</v>
      </c>
      <c r="N2730">
        <v>16</v>
      </c>
      <c r="O2730" t="b">
        <v>0</v>
      </c>
      <c r="P2730" s="14" t="s">
        <v>8312</v>
      </c>
      <c r="Q2730" t="s">
        <v>8318</v>
      </c>
      <c r="R2730" s="12">
        <f>ROUND(E2730/D2730*100,0)</f>
        <v>9</v>
      </c>
      <c r="S2730">
        <f>IFERROR(ROUND(E2730/N2730,2),0)</f>
        <v>41.75</v>
      </c>
    </row>
    <row r="2731" spans="1:19" ht="43" hidden="1" x14ac:dyDescent="0.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 s="9">
        <f>(((I2731/60)/60/24)+DATE(1970,1,1))</f>
        <v>42144.252951388888</v>
      </c>
      <c r="K2731">
        <v>1429509855</v>
      </c>
      <c r="L2731" s="9">
        <f>(((K2731/60)/60/24)+DATE(1970,1,1))</f>
        <v>42114.252951388888</v>
      </c>
      <c r="M2731" t="b">
        <v>0</v>
      </c>
      <c r="N2731">
        <v>292</v>
      </c>
      <c r="O2731" t="b">
        <v>0</v>
      </c>
      <c r="P2731" s="14" t="s">
        <v>8343</v>
      </c>
      <c r="Q2731" t="s">
        <v>8344</v>
      </c>
      <c r="R2731" s="12">
        <f>ROUND(E2731/D2731*100,0)</f>
        <v>9</v>
      </c>
      <c r="S2731">
        <f>IFERROR(ROUND(E2731/N2731,2),0)</f>
        <v>29.24</v>
      </c>
    </row>
    <row r="2732" spans="1:19" ht="43" hidden="1" x14ac:dyDescent="0.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 s="9">
        <f>(((I2732/60)/60/24)+DATE(1970,1,1))</f>
        <v>41462.228043981479</v>
      </c>
      <c r="K2732">
        <v>1369286903</v>
      </c>
      <c r="L2732" s="9">
        <f>(((K2732/60)/60/24)+DATE(1970,1,1))</f>
        <v>41417.228043981479</v>
      </c>
      <c r="M2732" t="b">
        <v>0</v>
      </c>
      <c r="N2732">
        <v>123</v>
      </c>
      <c r="O2732" t="b">
        <v>0</v>
      </c>
      <c r="P2732" s="14" t="s">
        <v>8314</v>
      </c>
      <c r="Q2732" t="s">
        <v>8350</v>
      </c>
      <c r="R2732" s="12">
        <f>ROUND(E2732/D2732*100,0)</f>
        <v>9</v>
      </c>
      <c r="S2732">
        <f>IFERROR(ROUND(E2732/N2732,2),0)</f>
        <v>65.67</v>
      </c>
    </row>
    <row r="2733" spans="1:19" ht="43" hidden="1" x14ac:dyDescent="0.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 s="9">
        <f>(((I2733/60)/60/24)+DATE(1970,1,1))</f>
        <v>41770.138113425928</v>
      </c>
      <c r="K2733">
        <v>1397186333</v>
      </c>
      <c r="L2733" s="9">
        <f>(((K2733/60)/60/24)+DATE(1970,1,1))</f>
        <v>41740.138113425928</v>
      </c>
      <c r="M2733" t="b">
        <v>0</v>
      </c>
      <c r="N2733">
        <v>98</v>
      </c>
      <c r="O2733" t="b">
        <v>0</v>
      </c>
      <c r="P2733" s="14" t="s">
        <v>8314</v>
      </c>
      <c r="Q2733" t="s">
        <v>8350</v>
      </c>
      <c r="R2733" s="12">
        <f>ROUND(E2733/D2733*100,0)</f>
        <v>9</v>
      </c>
      <c r="S2733">
        <f>IFERROR(ROUND(E2733/N2733,2),0)</f>
        <v>18.579999999999998</v>
      </c>
    </row>
    <row r="2734" spans="1:19" ht="43" hidden="1" x14ac:dyDescent="0.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 s="9">
        <f>(((I2734/60)/60/24)+DATE(1970,1,1))</f>
        <v>41761.9533912037</v>
      </c>
      <c r="K2734">
        <v>1395787973</v>
      </c>
      <c r="L2734" s="9">
        <f>(((K2734/60)/60/24)+DATE(1970,1,1))</f>
        <v>41723.9533912037</v>
      </c>
      <c r="M2734" t="b">
        <v>0</v>
      </c>
      <c r="N2734">
        <v>12</v>
      </c>
      <c r="O2734" t="b">
        <v>0</v>
      </c>
      <c r="P2734" s="14" t="s">
        <v>8330</v>
      </c>
      <c r="Q2734" t="s">
        <v>8358</v>
      </c>
      <c r="R2734" s="12">
        <f>ROUND(E2734/D2734*100,0)</f>
        <v>9</v>
      </c>
      <c r="S2734">
        <f>IFERROR(ROUND(E2734/N2734,2),0)</f>
        <v>44.17</v>
      </c>
    </row>
    <row r="2735" spans="1:19" ht="43" hidden="1" x14ac:dyDescent="0.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 s="9">
        <f>(((I2735/60)/60/24)+DATE(1970,1,1))</f>
        <v>42486.288194444445</v>
      </c>
      <c r="K2735">
        <v>1458665146</v>
      </c>
      <c r="L2735" s="9">
        <f>(((K2735/60)/60/24)+DATE(1970,1,1))</f>
        <v>42451.698449074072</v>
      </c>
      <c r="M2735" t="b">
        <v>0</v>
      </c>
      <c r="N2735">
        <v>44</v>
      </c>
      <c r="O2735" t="b">
        <v>0</v>
      </c>
      <c r="P2735" s="14" t="s">
        <v>8312</v>
      </c>
      <c r="Q2735" t="s">
        <v>8318</v>
      </c>
      <c r="R2735" s="12">
        <f>ROUND(E2735/D2735*100,0)</f>
        <v>9</v>
      </c>
      <c r="S2735">
        <f>IFERROR(ROUND(E2735/N2735,2),0)</f>
        <v>30.27</v>
      </c>
    </row>
    <row r="2736" spans="1:19" ht="43" hidden="1" x14ac:dyDescent="0.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 s="9">
        <f>(((I2736/60)/60/24)+DATE(1970,1,1))</f>
        <v>42097.651388888888</v>
      </c>
      <c r="K2736">
        <v>1425489613</v>
      </c>
      <c r="L2736" s="9">
        <f>(((K2736/60)/60/24)+DATE(1970,1,1))</f>
        <v>42067.722372685181</v>
      </c>
      <c r="M2736" t="b">
        <v>0</v>
      </c>
      <c r="N2736">
        <v>11</v>
      </c>
      <c r="O2736" t="b">
        <v>0</v>
      </c>
      <c r="P2736" s="14" t="s">
        <v>8325</v>
      </c>
      <c r="Q2736" t="s">
        <v>8347</v>
      </c>
      <c r="R2736" s="12">
        <f>ROUND(E2736/D2736*100,0)</f>
        <v>9</v>
      </c>
      <c r="S2736">
        <f>IFERROR(ROUND(E2736/N2736,2),0)</f>
        <v>40.450000000000003</v>
      </c>
    </row>
    <row r="2737" spans="1:19" ht="28.7" hidden="1" x14ac:dyDescent="0.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 s="9">
        <f>(((I2737/60)/60/24)+DATE(1970,1,1))</f>
        <v>42316.923842592587</v>
      </c>
      <c r="K2737">
        <v>1444425020</v>
      </c>
      <c r="L2737" s="9">
        <f>(((K2737/60)/60/24)+DATE(1970,1,1))</f>
        <v>42286.88217592593</v>
      </c>
      <c r="M2737" t="b">
        <v>0</v>
      </c>
      <c r="N2737">
        <v>1</v>
      </c>
      <c r="O2737" t="b">
        <v>0</v>
      </c>
      <c r="P2737" s="14" t="s">
        <v>8327</v>
      </c>
      <c r="Q2737" t="s">
        <v>8355</v>
      </c>
      <c r="R2737" s="12">
        <f>ROUND(E2737/D2737*100,0)</f>
        <v>9</v>
      </c>
      <c r="S2737">
        <f>IFERROR(ROUND(E2737/N2737,2),0)</f>
        <v>60</v>
      </c>
    </row>
    <row r="2738" spans="1:19" ht="28.7" hidden="1" x14ac:dyDescent="0.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 s="9">
        <f>(((I2738/60)/60/24)+DATE(1970,1,1))</f>
        <v>42303.888888888891</v>
      </c>
      <c r="K2738">
        <v>1440961053</v>
      </c>
      <c r="L2738" s="9">
        <f>(((K2738/60)/60/24)+DATE(1970,1,1))</f>
        <v>42246.789965277778</v>
      </c>
      <c r="M2738" t="b">
        <v>0</v>
      </c>
      <c r="N2738">
        <v>3</v>
      </c>
      <c r="O2738" t="b">
        <v>0</v>
      </c>
      <c r="P2738" s="14" t="s">
        <v>8327</v>
      </c>
      <c r="Q2738" t="s">
        <v>8345</v>
      </c>
      <c r="R2738" s="12">
        <f>ROUND(E2738/D2738*100,0)</f>
        <v>9</v>
      </c>
      <c r="S2738">
        <f>IFERROR(ROUND(E2738/N2738,2),0)</f>
        <v>31</v>
      </c>
    </row>
    <row r="2739" spans="1:19" ht="43" hidden="1" x14ac:dyDescent="0.5">
      <c r="A2739">
        <v>3986</v>
      </c>
      <c r="B2739" s="3" t="s">
        <v>3982</v>
      </c>
      <c r="C2739" s="3" t="s">
        <v>8092</v>
      </c>
      <c r="D2739" s="6">
        <v>5000</v>
      </c>
      <c r="E2739" s="8">
        <v>488</v>
      </c>
      <c r="F2739" t="s">
        <v>8220</v>
      </c>
      <c r="G2739" t="s">
        <v>8224</v>
      </c>
      <c r="H2739" t="s">
        <v>8246</v>
      </c>
      <c r="I2739">
        <v>1462539840</v>
      </c>
      <c r="J2739" s="9">
        <f>(((I2739/60)/60/24)+DATE(1970,1,1))</f>
        <v>42496.544444444444</v>
      </c>
      <c r="K2739">
        <v>1460034594</v>
      </c>
      <c r="L2739" s="9">
        <f>(((K2739/60)/60/24)+DATE(1970,1,1))</f>
        <v>42467.548541666663</v>
      </c>
      <c r="M2739" t="b">
        <v>0</v>
      </c>
      <c r="N2739">
        <v>13</v>
      </c>
      <c r="O2739" t="b">
        <v>0</v>
      </c>
      <c r="P2739" s="14" t="s">
        <v>8319</v>
      </c>
      <c r="Q2739" t="s">
        <v>8320</v>
      </c>
      <c r="R2739" s="12">
        <f>ROUND(E2739/D2739*100,0)</f>
        <v>10</v>
      </c>
      <c r="S2739">
        <f>IFERROR(ROUND(E2739/N2739,2),0)</f>
        <v>37.54</v>
      </c>
    </row>
    <row r="2740" spans="1:19" ht="43" hidden="1" x14ac:dyDescent="0.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 s="9">
        <f>(((I2740/60)/60/24)+DATE(1970,1,1))</f>
        <v>41944.165972222225</v>
      </c>
      <c r="K2740">
        <v>1413519073</v>
      </c>
      <c r="L2740" s="9">
        <f>(((K2740/60)/60/24)+DATE(1970,1,1))</f>
        <v>41929.174456018518</v>
      </c>
      <c r="M2740" t="b">
        <v>0</v>
      </c>
      <c r="N2740">
        <v>2</v>
      </c>
      <c r="O2740" t="b">
        <v>0</v>
      </c>
      <c r="P2740" s="14" t="s">
        <v>8312</v>
      </c>
      <c r="Q2740" t="s">
        <v>8352</v>
      </c>
      <c r="R2740" s="12">
        <f>ROUND(E2740/D2740*100,0)</f>
        <v>9</v>
      </c>
      <c r="S2740">
        <f>IFERROR(ROUND(E2740/N2740,2),0)</f>
        <v>30</v>
      </c>
    </row>
    <row r="2741" spans="1:19" ht="43" hidden="1" x14ac:dyDescent="0.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 s="9">
        <f>(((I2741/60)/60/24)+DATE(1970,1,1))</f>
        <v>41876.875</v>
      </c>
      <c r="K2741">
        <v>1408381704</v>
      </c>
      <c r="L2741" s="9">
        <f>(((K2741/60)/60/24)+DATE(1970,1,1))</f>
        <v>41869.714166666665</v>
      </c>
      <c r="M2741" t="b">
        <v>0</v>
      </c>
      <c r="N2741">
        <v>17</v>
      </c>
      <c r="O2741" t="b">
        <v>0</v>
      </c>
      <c r="P2741" s="14" t="s">
        <v>8319</v>
      </c>
      <c r="Q2741" t="s">
        <v>8320</v>
      </c>
      <c r="R2741" s="12">
        <f>ROUND(E2741/D2741*100,0)</f>
        <v>9</v>
      </c>
      <c r="S2741">
        <f>IFERROR(ROUND(E2741/N2741,2),0)</f>
        <v>29.41</v>
      </c>
    </row>
    <row r="2742" spans="1:19" ht="43" hidden="1" x14ac:dyDescent="0.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 s="9">
        <f>(((I2742/60)/60/24)+DATE(1970,1,1))</f>
        <v>42217.041666666672</v>
      </c>
      <c r="K2742">
        <v>1436888066</v>
      </c>
      <c r="L2742" s="9">
        <f>(((K2742/60)/60/24)+DATE(1970,1,1))</f>
        <v>42199.648912037039</v>
      </c>
      <c r="M2742" t="b">
        <v>0</v>
      </c>
      <c r="N2742">
        <v>7</v>
      </c>
      <c r="O2742" t="b">
        <v>0</v>
      </c>
      <c r="P2742" s="14" t="s">
        <v>8319</v>
      </c>
      <c r="Q2742" t="s">
        <v>8320</v>
      </c>
      <c r="R2742" s="12">
        <f>ROUND(E2742/D2742*100,0)</f>
        <v>9</v>
      </c>
      <c r="S2742">
        <f>IFERROR(ROUND(E2742/N2742,2),0)</f>
        <v>80.709999999999994</v>
      </c>
    </row>
    <row r="2743" spans="1:19" ht="43" hidden="1" x14ac:dyDescent="0.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 s="9">
        <f>(((I2743/60)/60/24)+DATE(1970,1,1))</f>
        <v>41856.61954861111</v>
      </c>
      <c r="K2743">
        <v>1404658329</v>
      </c>
      <c r="L2743" s="9">
        <f>(((K2743/60)/60/24)+DATE(1970,1,1))</f>
        <v>41826.61954861111</v>
      </c>
      <c r="M2743" t="b">
        <v>0</v>
      </c>
      <c r="N2743">
        <v>6</v>
      </c>
      <c r="O2743" t="b">
        <v>0</v>
      </c>
      <c r="P2743" s="14" t="s">
        <v>8319</v>
      </c>
      <c r="Q2743" t="s">
        <v>8320</v>
      </c>
      <c r="R2743" s="12">
        <f>ROUND(E2743/D2743*100,0)</f>
        <v>9</v>
      </c>
      <c r="S2743">
        <f>IFERROR(ROUND(E2743/N2743,2),0)</f>
        <v>8.5</v>
      </c>
    </row>
    <row r="2744" spans="1:19" ht="43" hidden="1" x14ac:dyDescent="0.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 s="9">
        <f>(((I2744/60)/60/24)+DATE(1970,1,1))</f>
        <v>42601.102314814809</v>
      </c>
      <c r="K2744">
        <v>1467253640</v>
      </c>
      <c r="L2744" s="9">
        <f>(((K2744/60)/60/24)+DATE(1970,1,1))</f>
        <v>42551.102314814809</v>
      </c>
      <c r="M2744" t="b">
        <v>0</v>
      </c>
      <c r="N2744">
        <v>20</v>
      </c>
      <c r="O2744" t="b">
        <v>0</v>
      </c>
      <c r="P2744" s="14" t="s">
        <v>8319</v>
      </c>
      <c r="Q2744" t="s">
        <v>8332</v>
      </c>
      <c r="R2744" s="12">
        <f>ROUND(E2744/D2744*100,0)</f>
        <v>9</v>
      </c>
      <c r="S2744">
        <f>IFERROR(ROUND(E2744/N2744,2),0)</f>
        <v>64.8</v>
      </c>
    </row>
    <row r="2745" spans="1:19" ht="43" hidden="1" x14ac:dyDescent="0.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 s="9">
        <f>(((I2745/60)/60/24)+DATE(1970,1,1))</f>
        <v>42235.171018518522</v>
      </c>
      <c r="K2745">
        <v>1437365176</v>
      </c>
      <c r="L2745" s="9">
        <f>(((K2745/60)/60/24)+DATE(1970,1,1))</f>
        <v>42205.171018518522</v>
      </c>
      <c r="M2745" t="b">
        <v>0</v>
      </c>
      <c r="N2745">
        <v>31</v>
      </c>
      <c r="O2745" t="b">
        <v>0</v>
      </c>
      <c r="P2745" s="14" t="s">
        <v>8319</v>
      </c>
      <c r="Q2745" t="s">
        <v>8320</v>
      </c>
      <c r="R2745" s="12">
        <f>ROUND(E2745/D2745*100,0)</f>
        <v>9</v>
      </c>
      <c r="S2745">
        <f>IFERROR(ROUND(E2745/N2745,2),0)</f>
        <v>60.06</v>
      </c>
    </row>
    <row r="2746" spans="1:19" ht="43" hidden="1" x14ac:dyDescent="0.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 s="9">
        <f>(((I2746/60)/60/24)+DATE(1970,1,1))</f>
        <v>42006.676111111112</v>
      </c>
      <c r="K2746">
        <v>1417536816</v>
      </c>
      <c r="L2746" s="9">
        <f>(((K2746/60)/60/24)+DATE(1970,1,1))</f>
        <v>41975.676111111112</v>
      </c>
      <c r="M2746" t="b">
        <v>0</v>
      </c>
      <c r="N2746">
        <v>9</v>
      </c>
      <c r="O2746" t="b">
        <v>0</v>
      </c>
      <c r="P2746" s="14" t="s">
        <v>8319</v>
      </c>
      <c r="Q2746" t="s">
        <v>8340</v>
      </c>
      <c r="R2746" s="12">
        <f>ROUND(E2746/D2746*100,0)</f>
        <v>9</v>
      </c>
      <c r="S2746">
        <f>IFERROR(ROUND(E2746/N2746,2),0)</f>
        <v>47.33</v>
      </c>
    </row>
    <row r="2747" spans="1:19" ht="43" hidden="1" x14ac:dyDescent="0.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 s="9">
        <f>(((I2747/60)/60/24)+DATE(1970,1,1))</f>
        <v>41840.785729166666</v>
      </c>
      <c r="K2747">
        <v>1400698287</v>
      </c>
      <c r="L2747" s="9">
        <f>(((K2747/60)/60/24)+DATE(1970,1,1))</f>
        <v>41780.785729166666</v>
      </c>
      <c r="M2747" t="b">
        <v>1</v>
      </c>
      <c r="N2747">
        <v>34</v>
      </c>
      <c r="O2747" t="b">
        <v>0</v>
      </c>
      <c r="P2747" s="14" t="s">
        <v>8319</v>
      </c>
      <c r="Q2747" t="s">
        <v>8320</v>
      </c>
      <c r="R2747" s="12">
        <f>ROUND(E2747/D2747*100,0)</f>
        <v>9</v>
      </c>
      <c r="S2747">
        <f>IFERROR(ROUND(E2747/N2747,2),0)</f>
        <v>25.65</v>
      </c>
    </row>
    <row r="2748" spans="1:19" ht="43" hidden="1" x14ac:dyDescent="0.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 s="9">
        <f>(((I2748/60)/60/24)+DATE(1970,1,1))</f>
        <v>41849.135370370372</v>
      </c>
      <c r="K2748">
        <v>1405307696</v>
      </c>
      <c r="L2748" s="9">
        <f>(((K2748/60)/60/24)+DATE(1970,1,1))</f>
        <v>41834.135370370372</v>
      </c>
      <c r="M2748" t="b">
        <v>0</v>
      </c>
      <c r="N2748">
        <v>4</v>
      </c>
      <c r="O2748" t="b">
        <v>0</v>
      </c>
      <c r="P2748" s="14" t="s">
        <v>8319</v>
      </c>
      <c r="Q2748" t="s">
        <v>8320</v>
      </c>
      <c r="R2748" s="12">
        <f>ROUND(E2748/D2748*100,0)</f>
        <v>9</v>
      </c>
      <c r="S2748">
        <f>IFERROR(ROUND(E2748/N2748,2),0)</f>
        <v>16.25</v>
      </c>
    </row>
    <row r="2749" spans="1:19" ht="28.7" hidden="1" x14ac:dyDescent="0.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 s="9">
        <f>(((I2749/60)/60/24)+DATE(1970,1,1))</f>
        <v>42650.91097222222</v>
      </c>
      <c r="K2749">
        <v>1473285108</v>
      </c>
      <c r="L2749" s="9">
        <f>(((K2749/60)/60/24)+DATE(1970,1,1))</f>
        <v>42620.91097222222</v>
      </c>
      <c r="M2749" t="b">
        <v>0</v>
      </c>
      <c r="N2749">
        <v>4</v>
      </c>
      <c r="O2749" t="b">
        <v>0</v>
      </c>
      <c r="P2749" s="14" t="s">
        <v>8319</v>
      </c>
      <c r="Q2749" t="s">
        <v>8320</v>
      </c>
      <c r="R2749" s="12">
        <f>ROUND(E2749/D2749*100,0)</f>
        <v>9</v>
      </c>
      <c r="S2749">
        <f>IFERROR(ROUND(E2749/N2749,2),0)</f>
        <v>32.5</v>
      </c>
    </row>
    <row r="2750" spans="1:19" ht="43" hidden="1" x14ac:dyDescent="0.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 s="9">
        <f>(((I2750/60)/60/24)+DATE(1970,1,1))</f>
        <v>42725.7105787037</v>
      </c>
      <c r="K2750">
        <v>1479747794</v>
      </c>
      <c r="L2750" s="9">
        <f>(((K2750/60)/60/24)+DATE(1970,1,1))</f>
        <v>42695.7105787037</v>
      </c>
      <c r="M2750" t="b">
        <v>0</v>
      </c>
      <c r="N2750">
        <v>6</v>
      </c>
      <c r="O2750" t="b">
        <v>0</v>
      </c>
      <c r="P2750" s="14" t="s">
        <v>8319</v>
      </c>
      <c r="Q2750" t="s">
        <v>8320</v>
      </c>
      <c r="R2750" s="12">
        <f>ROUND(E2750/D2750*100,0)</f>
        <v>9</v>
      </c>
      <c r="S2750">
        <f>IFERROR(ROUND(E2750/N2750,2),0)</f>
        <v>222.5</v>
      </c>
    </row>
    <row r="2751" spans="1:19" ht="43" hidden="1" x14ac:dyDescent="0.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 s="9">
        <f>(((I2751/60)/60/24)+DATE(1970,1,1))</f>
        <v>42227.542268518519</v>
      </c>
      <c r="K2751">
        <v>1436965252</v>
      </c>
      <c r="L2751" s="9">
        <f>(((K2751/60)/60/24)+DATE(1970,1,1))</f>
        <v>42200.542268518519</v>
      </c>
      <c r="M2751" t="b">
        <v>0</v>
      </c>
      <c r="N2751">
        <v>9</v>
      </c>
      <c r="O2751" t="b">
        <v>0</v>
      </c>
      <c r="P2751" s="14" t="s">
        <v>8322</v>
      </c>
      <c r="Q2751" t="s">
        <v>8342</v>
      </c>
      <c r="R2751" s="12">
        <f>ROUND(E2751/D2751*100,0)</f>
        <v>8</v>
      </c>
      <c r="S2751">
        <f>IFERROR(ROUND(E2751/N2751,2),0)</f>
        <v>37.56</v>
      </c>
    </row>
    <row r="2752" spans="1:19" ht="43" hidden="1" x14ac:dyDescent="0.5">
      <c r="A2752">
        <v>2916</v>
      </c>
      <c r="B2752" s="3" t="s">
        <v>2916</v>
      </c>
      <c r="C2752" s="3" t="s">
        <v>7026</v>
      </c>
      <c r="D2752" s="6">
        <v>1850</v>
      </c>
      <c r="E2752" s="8">
        <v>145</v>
      </c>
      <c r="F2752" t="s">
        <v>8220</v>
      </c>
      <c r="G2752" t="s">
        <v>8224</v>
      </c>
      <c r="H2752" t="s">
        <v>8246</v>
      </c>
      <c r="I2752">
        <v>1400498789</v>
      </c>
      <c r="J2752" s="9">
        <f>(((I2752/60)/60/24)+DATE(1970,1,1))</f>
        <v>41778.476724537039</v>
      </c>
      <c r="K2752">
        <v>1398511589</v>
      </c>
      <c r="L2752" s="9">
        <f>(((K2752/60)/60/24)+DATE(1970,1,1))</f>
        <v>41755.476724537039</v>
      </c>
      <c r="M2752" t="b">
        <v>0</v>
      </c>
      <c r="N2752">
        <v>7</v>
      </c>
      <c r="O2752" t="b">
        <v>0</v>
      </c>
      <c r="P2752" s="14" t="s">
        <v>8319</v>
      </c>
      <c r="Q2752" t="s">
        <v>8320</v>
      </c>
      <c r="R2752" s="12">
        <f>ROUND(E2752/D2752*100,0)</f>
        <v>8</v>
      </c>
      <c r="S2752">
        <f>IFERROR(ROUND(E2752/N2752,2),0)</f>
        <v>20.71</v>
      </c>
    </row>
    <row r="2753" spans="1:19" ht="43" hidden="1" x14ac:dyDescent="0.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 s="9">
        <f>(((I2753/60)/60/24)+DATE(1970,1,1))</f>
        <v>42107.666377314818</v>
      </c>
      <c r="K2753">
        <v>1426348775</v>
      </c>
      <c r="L2753" s="9">
        <f>(((K2753/60)/60/24)+DATE(1970,1,1))</f>
        <v>42077.666377314818</v>
      </c>
      <c r="M2753" t="b">
        <v>0</v>
      </c>
      <c r="N2753">
        <v>29</v>
      </c>
      <c r="O2753" t="b">
        <v>0</v>
      </c>
      <c r="P2753" s="14" t="s">
        <v>8312</v>
      </c>
      <c r="Q2753" t="s">
        <v>8318</v>
      </c>
      <c r="R2753" s="12">
        <f>ROUND(E2753/D2753*100,0)</f>
        <v>8</v>
      </c>
      <c r="S2753">
        <f>IFERROR(ROUND(E2753/N2753,2),0)</f>
        <v>31.17</v>
      </c>
    </row>
    <row r="2754" spans="1:19" ht="43" hidden="1" x14ac:dyDescent="0.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 s="9">
        <f>(((I2754/60)/60/24)+DATE(1970,1,1))</f>
        <v>41956.334722222222</v>
      </c>
      <c r="K2754">
        <v>1413270690</v>
      </c>
      <c r="L2754" s="9">
        <f>(((K2754/60)/60/24)+DATE(1970,1,1))</f>
        <v>41926.29965277778</v>
      </c>
      <c r="M2754" t="b">
        <v>0</v>
      </c>
      <c r="N2754">
        <v>40</v>
      </c>
      <c r="O2754" t="b">
        <v>0</v>
      </c>
      <c r="P2754" s="14" t="s">
        <v>8312</v>
      </c>
      <c r="Q2754" t="s">
        <v>8318</v>
      </c>
      <c r="R2754" s="12">
        <f>ROUND(E2754/D2754*100,0)</f>
        <v>8</v>
      </c>
      <c r="S2754">
        <f>IFERROR(ROUND(E2754/N2754,2),0)</f>
        <v>292.08</v>
      </c>
    </row>
    <row r="2755" spans="1:19" ht="43" hidden="1" x14ac:dyDescent="0.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 s="9">
        <f>(((I2755/60)/60/24)+DATE(1970,1,1))</f>
        <v>40746.195844907408</v>
      </c>
      <c r="K2755">
        <v>1307421721</v>
      </c>
      <c r="L2755" s="9">
        <f>(((K2755/60)/60/24)+DATE(1970,1,1))</f>
        <v>40701.195844907408</v>
      </c>
      <c r="M2755" t="b">
        <v>0</v>
      </c>
      <c r="N2755">
        <v>5</v>
      </c>
      <c r="O2755" t="b">
        <v>0</v>
      </c>
      <c r="P2755" s="14" t="s">
        <v>8314</v>
      </c>
      <c r="Q2755" t="s">
        <v>8350</v>
      </c>
      <c r="R2755" s="12">
        <f>ROUND(E2755/D2755*100,0)</f>
        <v>8</v>
      </c>
      <c r="S2755">
        <f>IFERROR(ROUND(E2755/N2755,2),0)</f>
        <v>9</v>
      </c>
    </row>
    <row r="2756" spans="1:19" ht="28.7" hidden="1" x14ac:dyDescent="0.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 s="9">
        <f>(((I2756/60)/60/24)+DATE(1970,1,1))</f>
        <v>42181.189525462964</v>
      </c>
      <c r="K2756">
        <v>1432701175</v>
      </c>
      <c r="L2756" s="9">
        <f>(((K2756/60)/60/24)+DATE(1970,1,1))</f>
        <v>42151.189525462964</v>
      </c>
      <c r="M2756" t="b">
        <v>0</v>
      </c>
      <c r="N2756">
        <v>49</v>
      </c>
      <c r="O2756" t="b">
        <v>0</v>
      </c>
      <c r="P2756" s="14" t="s">
        <v>8314</v>
      </c>
      <c r="Q2756" t="s">
        <v>8350</v>
      </c>
      <c r="R2756" s="12">
        <f>ROUND(E2756/D2756*100,0)</f>
        <v>8</v>
      </c>
      <c r="S2756">
        <f>IFERROR(ROUND(E2756/N2756,2),0)</f>
        <v>23.96</v>
      </c>
    </row>
    <row r="2757" spans="1:19" ht="43" hidden="1" x14ac:dyDescent="0.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 s="9">
        <f>(((I2757/60)/60/24)+DATE(1970,1,1))</f>
        <v>42363.598530092597</v>
      </c>
      <c r="K2757">
        <v>1448461313</v>
      </c>
      <c r="L2757" s="9">
        <f>(((K2757/60)/60/24)+DATE(1970,1,1))</f>
        <v>42333.598530092597</v>
      </c>
      <c r="M2757" t="b">
        <v>0</v>
      </c>
      <c r="N2757">
        <v>8</v>
      </c>
      <c r="O2757" t="b">
        <v>0</v>
      </c>
      <c r="P2757" s="14" t="s">
        <v>8314</v>
      </c>
      <c r="Q2757" t="s">
        <v>8350</v>
      </c>
      <c r="R2757" s="12">
        <f>ROUND(E2757/D2757*100,0)</f>
        <v>8</v>
      </c>
      <c r="S2757">
        <f>IFERROR(ROUND(E2757/N2757,2),0)</f>
        <v>10.38</v>
      </c>
    </row>
    <row r="2758" spans="1:19" ht="43" hidden="1" x14ac:dyDescent="0.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 s="9">
        <f>(((I2758/60)/60/24)+DATE(1970,1,1))</f>
        <v>42631.851678240739</v>
      </c>
      <c r="K2758">
        <v>1471638385</v>
      </c>
      <c r="L2758" s="9">
        <f>(((K2758/60)/60/24)+DATE(1970,1,1))</f>
        <v>42601.851678240739</v>
      </c>
      <c r="M2758" t="b">
        <v>0</v>
      </c>
      <c r="N2758">
        <v>4</v>
      </c>
      <c r="O2758" t="b">
        <v>0</v>
      </c>
      <c r="P2758" s="14" t="s">
        <v>8325</v>
      </c>
      <c r="Q2758" t="s">
        <v>8360</v>
      </c>
      <c r="R2758" s="12">
        <f>ROUND(E2758/D2758*100,0)</f>
        <v>8</v>
      </c>
      <c r="S2758">
        <f>IFERROR(ROUND(E2758/N2758,2),0)</f>
        <v>104.75</v>
      </c>
    </row>
    <row r="2759" spans="1:19" ht="43" hidden="1" x14ac:dyDescent="0.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 s="9">
        <f>(((I2759/60)/60/24)+DATE(1970,1,1))</f>
        <v>41992.813518518517</v>
      </c>
      <c r="K2759">
        <v>1416339088</v>
      </c>
      <c r="L2759" s="9">
        <f>(((K2759/60)/60/24)+DATE(1970,1,1))</f>
        <v>41961.813518518517</v>
      </c>
      <c r="M2759" t="b">
        <v>0</v>
      </c>
      <c r="N2759">
        <v>5</v>
      </c>
      <c r="O2759" t="b">
        <v>0</v>
      </c>
      <c r="P2759" s="14" t="s">
        <v>8325</v>
      </c>
      <c r="Q2759" t="s">
        <v>8360</v>
      </c>
      <c r="R2759" s="12">
        <f>ROUND(E2759/D2759*100,0)</f>
        <v>8</v>
      </c>
      <c r="S2759">
        <f>IFERROR(ROUND(E2759/N2759,2),0)</f>
        <v>80.599999999999994</v>
      </c>
    </row>
    <row r="2760" spans="1:19" ht="43" hidden="1" x14ac:dyDescent="0.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 s="9">
        <f>(((I2760/60)/60/24)+DATE(1970,1,1))</f>
        <v>42050.651388888888</v>
      </c>
      <c r="K2760">
        <v>1418922443</v>
      </c>
      <c r="L2760" s="9">
        <f>(((K2760/60)/60/24)+DATE(1970,1,1))</f>
        <v>41991.713460648149</v>
      </c>
      <c r="M2760" t="b">
        <v>0</v>
      </c>
      <c r="N2760">
        <v>1</v>
      </c>
      <c r="O2760" t="b">
        <v>0</v>
      </c>
      <c r="P2760" s="14" t="s">
        <v>8325</v>
      </c>
      <c r="Q2760" t="s">
        <v>8347</v>
      </c>
      <c r="R2760" s="12">
        <f>ROUND(E2760/D2760*100,0)</f>
        <v>8</v>
      </c>
      <c r="S2760">
        <f>IFERROR(ROUND(E2760/N2760,2),0)</f>
        <v>100</v>
      </c>
    </row>
    <row r="2761" spans="1:19" ht="43" hidden="1" x14ac:dyDescent="0.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 s="9">
        <f>(((I2761/60)/60/24)+DATE(1970,1,1))</f>
        <v>42125.918530092589</v>
      </c>
      <c r="K2761">
        <v>1427925761</v>
      </c>
      <c r="L2761" s="9">
        <f>(((K2761/60)/60/24)+DATE(1970,1,1))</f>
        <v>42095.918530092589</v>
      </c>
      <c r="M2761" t="b">
        <v>0</v>
      </c>
      <c r="N2761">
        <v>17</v>
      </c>
      <c r="O2761" t="b">
        <v>0</v>
      </c>
      <c r="P2761" s="14" t="s">
        <v>8316</v>
      </c>
      <c r="Q2761" t="s">
        <v>8341</v>
      </c>
      <c r="R2761" s="12">
        <f>ROUND(E2761/D2761*100,0)</f>
        <v>8</v>
      </c>
      <c r="S2761">
        <f>IFERROR(ROUND(E2761/N2761,2),0)</f>
        <v>115.71</v>
      </c>
    </row>
    <row r="2762" spans="1:19" ht="43" hidden="1" x14ac:dyDescent="0.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 s="9">
        <f>(((I2762/60)/60/24)+DATE(1970,1,1))</f>
        <v>42713.619201388887</v>
      </c>
      <c r="K2762">
        <v>1477835499</v>
      </c>
      <c r="L2762" s="9">
        <f>(((K2762/60)/60/24)+DATE(1970,1,1))</f>
        <v>42673.577534722222</v>
      </c>
      <c r="M2762" t="b">
        <v>0</v>
      </c>
      <c r="N2762">
        <v>3</v>
      </c>
      <c r="O2762" t="b">
        <v>0</v>
      </c>
      <c r="P2762" s="14" t="s">
        <v>8316</v>
      </c>
      <c r="Q2762" t="s">
        <v>8341</v>
      </c>
      <c r="R2762" s="12">
        <f>ROUND(E2762/D2762*100,0)</f>
        <v>8</v>
      </c>
      <c r="S2762">
        <f>IFERROR(ROUND(E2762/N2762,2),0)</f>
        <v>50</v>
      </c>
    </row>
    <row r="2763" spans="1:19" ht="43" hidden="1" x14ac:dyDescent="0.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 s="9">
        <f>(((I2763/60)/60/24)+DATE(1970,1,1))</f>
        <v>42802.3125</v>
      </c>
      <c r="K2763">
        <v>1484912974</v>
      </c>
      <c r="L2763" s="9">
        <f>(((K2763/60)/60/24)+DATE(1970,1,1))</f>
        <v>42755.492754629624</v>
      </c>
      <c r="M2763" t="b">
        <v>0</v>
      </c>
      <c r="N2763">
        <v>16</v>
      </c>
      <c r="O2763" t="b">
        <v>0</v>
      </c>
      <c r="P2763" s="14" t="s">
        <v>8314</v>
      </c>
      <c r="Q2763" t="s">
        <v>8346</v>
      </c>
      <c r="R2763" s="12">
        <f>ROUND(E2763/D2763*100,0)</f>
        <v>8</v>
      </c>
      <c r="S2763">
        <f>IFERROR(ROUND(E2763/N2763,2),0)</f>
        <v>90.94</v>
      </c>
    </row>
    <row r="2764" spans="1:19" ht="43" hidden="1" x14ac:dyDescent="0.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 s="9">
        <f>(((I2764/60)/60/24)+DATE(1970,1,1))</f>
        <v>42201.902037037042</v>
      </c>
      <c r="K2764">
        <v>1435354736</v>
      </c>
      <c r="L2764" s="9">
        <f>(((K2764/60)/60/24)+DATE(1970,1,1))</f>
        <v>42181.902037037042</v>
      </c>
      <c r="M2764" t="b">
        <v>0</v>
      </c>
      <c r="N2764">
        <v>3</v>
      </c>
      <c r="O2764" t="b">
        <v>0</v>
      </c>
      <c r="P2764" s="14" t="s">
        <v>8327</v>
      </c>
      <c r="Q2764" t="s">
        <v>8356</v>
      </c>
      <c r="R2764" s="12">
        <f>ROUND(E2764/D2764*100,0)</f>
        <v>8</v>
      </c>
      <c r="S2764">
        <f>IFERROR(ROUND(E2764/N2764,2),0)</f>
        <v>26</v>
      </c>
    </row>
    <row r="2765" spans="1:19" ht="43" hidden="1" x14ac:dyDescent="0.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 s="9">
        <f>(((I2765/60)/60/24)+DATE(1970,1,1))</f>
        <v>42823.980682870373</v>
      </c>
      <c r="K2765">
        <v>1488241931</v>
      </c>
      <c r="L2765" s="9">
        <f>(((K2765/60)/60/24)+DATE(1970,1,1))</f>
        <v>42794.022349537037</v>
      </c>
      <c r="M2765" t="b">
        <v>0</v>
      </c>
      <c r="N2765">
        <v>7</v>
      </c>
      <c r="O2765" t="b">
        <v>0</v>
      </c>
      <c r="P2765" s="14" t="s">
        <v>8330</v>
      </c>
      <c r="Q2765" t="s">
        <v>8331</v>
      </c>
      <c r="R2765" s="12">
        <f>ROUND(E2765/D2765*100,0)</f>
        <v>8</v>
      </c>
      <c r="S2765">
        <f>IFERROR(ROUND(E2765/N2765,2),0)</f>
        <v>11.43</v>
      </c>
    </row>
    <row r="2766" spans="1:19" ht="43" hidden="1" x14ac:dyDescent="0.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 s="9">
        <f>(((I2766/60)/60/24)+DATE(1970,1,1))</f>
        <v>42256.313298611116</v>
      </c>
      <c r="K2766">
        <v>1439191869</v>
      </c>
      <c r="L2766" s="9">
        <f>(((K2766/60)/60/24)+DATE(1970,1,1))</f>
        <v>42226.313298611116</v>
      </c>
      <c r="M2766" t="b">
        <v>1</v>
      </c>
      <c r="N2766">
        <v>535</v>
      </c>
      <c r="O2766" t="b">
        <v>0</v>
      </c>
      <c r="P2766" s="14" t="s">
        <v>8312</v>
      </c>
      <c r="Q2766" t="s">
        <v>8321</v>
      </c>
      <c r="R2766" s="12">
        <f>ROUND(E2766/D2766*100,0)</f>
        <v>8</v>
      </c>
      <c r="S2766">
        <f>IFERROR(ROUND(E2766/N2766,2),0)</f>
        <v>78.67</v>
      </c>
    </row>
    <row r="2767" spans="1:19" ht="43" hidden="1" x14ac:dyDescent="0.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 s="9">
        <f>(((I2767/60)/60/24)+DATE(1970,1,1))</f>
        <v>41953.899178240739</v>
      </c>
      <c r="K2767">
        <v>1413059689</v>
      </c>
      <c r="L2767" s="9">
        <f>(((K2767/60)/60/24)+DATE(1970,1,1))</f>
        <v>41923.857511574075</v>
      </c>
      <c r="M2767" t="b">
        <v>1</v>
      </c>
      <c r="N2767">
        <v>29</v>
      </c>
      <c r="O2767" t="b">
        <v>0</v>
      </c>
      <c r="P2767" s="14" t="s">
        <v>8312</v>
      </c>
      <c r="Q2767" t="s">
        <v>8339</v>
      </c>
      <c r="R2767" s="12">
        <f>ROUND(E2767/D2767*100,0)</f>
        <v>8</v>
      </c>
      <c r="S2767">
        <f>IFERROR(ROUND(E2767/N2767,2),0)</f>
        <v>65.41</v>
      </c>
    </row>
    <row r="2768" spans="1:19" ht="57.35" hidden="1" x14ac:dyDescent="0.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 s="9">
        <f>(((I2768/60)/60/24)+DATE(1970,1,1))</f>
        <v>42167.297175925924</v>
      </c>
      <c r="K2768">
        <v>1431414476</v>
      </c>
      <c r="L2768" s="9">
        <f>(((K2768/60)/60/24)+DATE(1970,1,1))</f>
        <v>42136.297175925924</v>
      </c>
      <c r="M2768" t="b">
        <v>0</v>
      </c>
      <c r="N2768">
        <v>36</v>
      </c>
      <c r="O2768" t="b">
        <v>0</v>
      </c>
      <c r="P2768" s="14" t="s">
        <v>8325</v>
      </c>
      <c r="Q2768" t="s">
        <v>8353</v>
      </c>
      <c r="R2768" s="12">
        <f>ROUND(E2768/D2768*100,0)</f>
        <v>8</v>
      </c>
      <c r="S2768">
        <f>IFERROR(ROUND(E2768/N2768,2),0)</f>
        <v>45.97</v>
      </c>
    </row>
    <row r="2769" spans="1:19" ht="43" hidden="1" x14ac:dyDescent="0.5">
      <c r="A2769">
        <v>4011</v>
      </c>
      <c r="B2769" s="3" t="s">
        <v>4007</v>
      </c>
      <c r="C2769" s="3" t="s">
        <v>8116</v>
      </c>
      <c r="D2769" s="6">
        <v>250</v>
      </c>
      <c r="E2769" s="8">
        <v>19</v>
      </c>
      <c r="F2769" t="s">
        <v>8220</v>
      </c>
      <c r="G2769" t="s">
        <v>8224</v>
      </c>
      <c r="H2769" t="s">
        <v>8246</v>
      </c>
      <c r="I2769">
        <v>1422450278</v>
      </c>
      <c r="J2769" s="9">
        <f>(((I2769/60)/60/24)+DATE(1970,1,1))</f>
        <v>42032.54488425926</v>
      </c>
      <c r="K2769">
        <v>1419858278</v>
      </c>
      <c r="L2769" s="9">
        <f>(((K2769/60)/60/24)+DATE(1970,1,1))</f>
        <v>42002.54488425926</v>
      </c>
      <c r="M2769" t="b">
        <v>0</v>
      </c>
      <c r="N2769">
        <v>4</v>
      </c>
      <c r="O2769" t="b">
        <v>0</v>
      </c>
      <c r="P2769" s="14" t="s">
        <v>8319</v>
      </c>
      <c r="Q2769" t="s">
        <v>8320</v>
      </c>
      <c r="R2769" s="12">
        <f>ROUND(E2769/D2769*100,0)</f>
        <v>8</v>
      </c>
      <c r="S2769">
        <f>IFERROR(ROUND(E2769/N2769,2),0)</f>
        <v>4.75</v>
      </c>
    </row>
    <row r="2770" spans="1:19" ht="43" hidden="1" x14ac:dyDescent="0.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 s="9">
        <f>(((I2770/60)/60/24)+DATE(1970,1,1))</f>
        <v>42660.166666666672</v>
      </c>
      <c r="K2770">
        <v>1473957239</v>
      </c>
      <c r="L2770" s="9">
        <f>(((K2770/60)/60/24)+DATE(1970,1,1))</f>
        <v>42628.690266203703</v>
      </c>
      <c r="M2770" t="b">
        <v>0</v>
      </c>
      <c r="N2770">
        <v>8</v>
      </c>
      <c r="O2770" t="b">
        <v>0</v>
      </c>
      <c r="P2770" s="14" t="s">
        <v>8319</v>
      </c>
      <c r="Q2770" t="s">
        <v>8332</v>
      </c>
      <c r="R2770" s="12">
        <f>ROUND(E2770/D2770*100,0)</f>
        <v>8</v>
      </c>
      <c r="S2770">
        <f>IFERROR(ROUND(E2770/N2770,2),0)</f>
        <v>200.63</v>
      </c>
    </row>
    <row r="2771" spans="1:19" ht="43" hidden="1" x14ac:dyDescent="0.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 s="9">
        <f>(((I2771/60)/60/24)+DATE(1970,1,1))</f>
        <v>42065.958333333328</v>
      </c>
      <c r="K2771">
        <v>1421432810</v>
      </c>
      <c r="L2771" s="9">
        <f>(((K2771/60)/60/24)+DATE(1970,1,1))</f>
        <v>42020.768634259264</v>
      </c>
      <c r="M2771" t="b">
        <v>0</v>
      </c>
      <c r="N2771">
        <v>6</v>
      </c>
      <c r="O2771" t="b">
        <v>0</v>
      </c>
      <c r="P2771" s="14" t="s">
        <v>8319</v>
      </c>
      <c r="Q2771" t="s">
        <v>8320</v>
      </c>
      <c r="R2771" s="12">
        <f>ROUND(E2771/D2771*100,0)</f>
        <v>8</v>
      </c>
      <c r="S2771">
        <f>IFERROR(ROUND(E2771/N2771,2),0)</f>
        <v>10.17</v>
      </c>
    </row>
    <row r="2772" spans="1:19" ht="43" hidden="1" x14ac:dyDescent="0.5">
      <c r="A2772">
        <v>3984</v>
      </c>
      <c r="B2772" s="3" t="s">
        <v>3980</v>
      </c>
      <c r="C2772" s="3" t="s">
        <v>8090</v>
      </c>
      <c r="D2772" s="6">
        <v>1500</v>
      </c>
      <c r="E2772" s="8">
        <v>95</v>
      </c>
      <c r="F2772" t="s">
        <v>8220</v>
      </c>
      <c r="G2772" t="s">
        <v>8224</v>
      </c>
      <c r="H2772" t="s">
        <v>8246</v>
      </c>
      <c r="I2772">
        <v>1415404800</v>
      </c>
      <c r="J2772" s="9">
        <f>(((I2772/60)/60/24)+DATE(1970,1,1))</f>
        <v>41951</v>
      </c>
      <c r="K2772">
        <v>1412809644</v>
      </c>
      <c r="L2772" s="9">
        <f>(((K2772/60)/60/24)+DATE(1970,1,1))</f>
        <v>41920.963472222218</v>
      </c>
      <c r="M2772" t="b">
        <v>0</v>
      </c>
      <c r="N2772">
        <v>10</v>
      </c>
      <c r="O2772" t="b">
        <v>0</v>
      </c>
      <c r="P2772" s="14" t="s">
        <v>8319</v>
      </c>
      <c r="Q2772" t="s">
        <v>8320</v>
      </c>
      <c r="R2772" s="12">
        <f>ROUND(E2772/D2772*100,0)</f>
        <v>6</v>
      </c>
      <c r="S2772">
        <f>IFERROR(ROUND(E2772/N2772,2),0)</f>
        <v>9.5</v>
      </c>
    </row>
    <row r="2773" spans="1:19" ht="43" hidden="1" x14ac:dyDescent="0.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 s="9">
        <f>(((I2773/60)/60/24)+DATE(1970,1,1))</f>
        <v>41934.650578703702</v>
      </c>
      <c r="K2773">
        <v>1411400210</v>
      </c>
      <c r="L2773" s="9">
        <f>(((K2773/60)/60/24)+DATE(1970,1,1))</f>
        <v>41904.650578703702</v>
      </c>
      <c r="M2773" t="b">
        <v>0</v>
      </c>
      <c r="N2773">
        <v>12</v>
      </c>
      <c r="O2773" t="b">
        <v>0</v>
      </c>
      <c r="P2773" s="14" t="s">
        <v>8319</v>
      </c>
      <c r="Q2773" t="s">
        <v>8320</v>
      </c>
      <c r="R2773" s="12">
        <f>ROUND(E2773/D2773*100,0)</f>
        <v>8</v>
      </c>
      <c r="S2773">
        <f>IFERROR(ROUND(E2773/N2773,2),0)</f>
        <v>38.33</v>
      </c>
    </row>
    <row r="2774" spans="1:19" ht="43" hidden="1" x14ac:dyDescent="0.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 s="9">
        <f>(((I2774/60)/60/24)+DATE(1970,1,1))</f>
        <v>40994.334479166668</v>
      </c>
      <c r="K2774">
        <v>1327568499</v>
      </c>
      <c r="L2774" s="9">
        <f>(((K2774/60)/60/24)+DATE(1970,1,1))</f>
        <v>40934.376145833332</v>
      </c>
      <c r="M2774" t="b">
        <v>0</v>
      </c>
      <c r="N2774">
        <v>5</v>
      </c>
      <c r="O2774" t="b">
        <v>0</v>
      </c>
      <c r="P2774" s="14" t="s">
        <v>8322</v>
      </c>
      <c r="Q2774" t="s">
        <v>8349</v>
      </c>
      <c r="R2774" s="12">
        <f>ROUND(E2774/D2774*100,0)</f>
        <v>7</v>
      </c>
      <c r="S2774">
        <f>IFERROR(ROUND(E2774/N2774,2),0)</f>
        <v>40.78</v>
      </c>
    </row>
    <row r="2775" spans="1:19" ht="43" hidden="1" x14ac:dyDescent="0.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 s="9">
        <f>(((I2775/60)/60/24)+DATE(1970,1,1))</f>
        <v>42067.083564814813</v>
      </c>
      <c r="K2775">
        <v>1422842420</v>
      </c>
      <c r="L2775" s="9">
        <f>(((K2775/60)/60/24)+DATE(1970,1,1))</f>
        <v>42037.083564814813</v>
      </c>
      <c r="M2775" t="b">
        <v>0</v>
      </c>
      <c r="N2775">
        <v>16</v>
      </c>
      <c r="O2775" t="b">
        <v>0</v>
      </c>
      <c r="P2775" s="14" t="s">
        <v>8322</v>
      </c>
      <c r="Q2775" t="s">
        <v>8349</v>
      </c>
      <c r="R2775" s="12">
        <f>ROUND(E2775/D2775*100,0)</f>
        <v>7</v>
      </c>
      <c r="S2775">
        <f>IFERROR(ROUND(E2775/N2775,2),0)</f>
        <v>47.88</v>
      </c>
    </row>
    <row r="2776" spans="1:19" ht="28.7" hidden="1" x14ac:dyDescent="0.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 s="9">
        <f>(((I2776/60)/60/24)+DATE(1970,1,1))</f>
        <v>41845.125</v>
      </c>
      <c r="K2776">
        <v>1403176891</v>
      </c>
      <c r="L2776" s="9">
        <f>(((K2776/60)/60/24)+DATE(1970,1,1))</f>
        <v>41809.473275462966</v>
      </c>
      <c r="M2776" t="b">
        <v>0</v>
      </c>
      <c r="N2776">
        <v>135</v>
      </c>
      <c r="O2776" t="b">
        <v>0</v>
      </c>
      <c r="P2776" s="14" t="s">
        <v>8312</v>
      </c>
      <c r="Q2776" t="s">
        <v>8318</v>
      </c>
      <c r="R2776" s="12">
        <f>ROUND(E2776/D2776*100,0)</f>
        <v>7</v>
      </c>
      <c r="S2776">
        <f>IFERROR(ROUND(E2776/N2776,2),0)</f>
        <v>177.39</v>
      </c>
    </row>
    <row r="2777" spans="1:19" ht="43" hidden="1" x14ac:dyDescent="0.5">
      <c r="A2777">
        <v>4008</v>
      </c>
      <c r="B2777" s="3" t="s">
        <v>4004</v>
      </c>
      <c r="C2777" s="3" t="s">
        <v>8113</v>
      </c>
      <c r="D2777" s="6">
        <v>1000</v>
      </c>
      <c r="E2777" s="8">
        <v>60</v>
      </c>
      <c r="F2777" t="s">
        <v>8220</v>
      </c>
      <c r="G2777" t="s">
        <v>8224</v>
      </c>
      <c r="H2777" t="s">
        <v>8246</v>
      </c>
      <c r="I2777">
        <v>1437606507</v>
      </c>
      <c r="J2777" s="9">
        <f>(((I2777/60)/60/24)+DATE(1970,1,1))</f>
        <v>42207.964201388888</v>
      </c>
      <c r="K2777">
        <v>1435014507</v>
      </c>
      <c r="L2777" s="9">
        <f>(((K2777/60)/60/24)+DATE(1970,1,1))</f>
        <v>42177.964201388888</v>
      </c>
      <c r="M2777" t="b">
        <v>0</v>
      </c>
      <c r="N2777">
        <v>4</v>
      </c>
      <c r="O2777" t="b">
        <v>0</v>
      </c>
      <c r="P2777" s="14" t="s">
        <v>8319</v>
      </c>
      <c r="Q2777" t="s">
        <v>8320</v>
      </c>
      <c r="R2777" s="12">
        <f>ROUND(E2777/D2777*100,0)</f>
        <v>6</v>
      </c>
      <c r="S2777">
        <f>IFERROR(ROUND(E2777/N2777,2),0)</f>
        <v>15</v>
      </c>
    </row>
    <row r="2778" spans="1:19" ht="43" hidden="1" x14ac:dyDescent="0.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 s="9">
        <f>(((I2778/60)/60/24)+DATE(1970,1,1))</f>
        <v>40787.25</v>
      </c>
      <c r="K2778">
        <v>1311789885</v>
      </c>
      <c r="L2778" s="9">
        <f>(((K2778/60)/60/24)+DATE(1970,1,1))</f>
        <v>40751.753298611111</v>
      </c>
      <c r="M2778" t="b">
        <v>0</v>
      </c>
      <c r="N2778">
        <v>4</v>
      </c>
      <c r="O2778" t="b">
        <v>0</v>
      </c>
      <c r="P2778" s="14" t="s">
        <v>8316</v>
      </c>
      <c r="Q2778" t="s">
        <v>8333</v>
      </c>
      <c r="R2778" s="12">
        <f>ROUND(E2778/D2778*100,0)</f>
        <v>7</v>
      </c>
      <c r="S2778">
        <f>IFERROR(ROUND(E2778/N2778,2),0)</f>
        <v>18</v>
      </c>
    </row>
    <row r="2779" spans="1:19" ht="43" hidden="1" x14ac:dyDescent="0.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 s="9">
        <f>(((I2779/60)/60/24)+DATE(1970,1,1))</f>
        <v>41034.139108796298</v>
      </c>
      <c r="K2779">
        <v>1333596019</v>
      </c>
      <c r="L2779" s="9">
        <f>(((K2779/60)/60/24)+DATE(1970,1,1))</f>
        <v>41004.139108796298</v>
      </c>
      <c r="M2779" t="b">
        <v>0</v>
      </c>
      <c r="N2779">
        <v>24</v>
      </c>
      <c r="O2779" t="b">
        <v>0</v>
      </c>
      <c r="P2779" s="14" t="s">
        <v>8316</v>
      </c>
      <c r="Q2779" t="s">
        <v>8348</v>
      </c>
      <c r="R2779" s="12">
        <f>ROUND(E2779/D2779*100,0)</f>
        <v>7</v>
      </c>
      <c r="S2779">
        <f>IFERROR(ROUND(E2779/N2779,2),0)</f>
        <v>82.58</v>
      </c>
    </row>
    <row r="2780" spans="1:19" ht="43" hidden="1" x14ac:dyDescent="0.5">
      <c r="A2780">
        <v>2904</v>
      </c>
      <c r="B2780" s="3" t="s">
        <v>2904</v>
      </c>
      <c r="C2780" s="3" t="s">
        <v>7014</v>
      </c>
      <c r="D2780" s="6">
        <v>1500</v>
      </c>
      <c r="E2780" s="8">
        <v>75</v>
      </c>
      <c r="F2780" t="s">
        <v>8220</v>
      </c>
      <c r="G2780" t="s">
        <v>8224</v>
      </c>
      <c r="H2780" t="s">
        <v>8246</v>
      </c>
      <c r="I2780">
        <v>1415534400</v>
      </c>
      <c r="J2780" s="9">
        <f>(((I2780/60)/60/24)+DATE(1970,1,1))</f>
        <v>41952.5</v>
      </c>
      <c r="K2780">
        <v>1414538031</v>
      </c>
      <c r="L2780" s="9">
        <f>(((K2780/60)/60/24)+DATE(1970,1,1))</f>
        <v>41940.967951388891</v>
      </c>
      <c r="M2780" t="b">
        <v>0</v>
      </c>
      <c r="N2780">
        <v>4</v>
      </c>
      <c r="O2780" t="b">
        <v>0</v>
      </c>
      <c r="P2780" s="14" t="s">
        <v>8319</v>
      </c>
      <c r="Q2780" t="s">
        <v>8320</v>
      </c>
      <c r="R2780" s="12">
        <f>ROUND(E2780/D2780*100,0)</f>
        <v>5</v>
      </c>
      <c r="S2780">
        <f>IFERROR(ROUND(E2780/N2780,2),0)</f>
        <v>18.75</v>
      </c>
    </row>
    <row r="2781" spans="1:19" ht="43" hidden="1" x14ac:dyDescent="0.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 s="9">
        <f>(((I2781/60)/60/24)+DATE(1970,1,1))</f>
        <v>41972.666666666672</v>
      </c>
      <c r="K2781">
        <v>1415140480</v>
      </c>
      <c r="L2781" s="9">
        <f>(((K2781/60)/60/24)+DATE(1970,1,1))</f>
        <v>41947.940740740742</v>
      </c>
      <c r="M2781" t="b">
        <v>0</v>
      </c>
      <c r="N2781">
        <v>9</v>
      </c>
      <c r="O2781" t="b">
        <v>0</v>
      </c>
      <c r="P2781" s="14" t="s">
        <v>8312</v>
      </c>
      <c r="Q2781" t="s">
        <v>8318</v>
      </c>
      <c r="R2781" s="12">
        <f>ROUND(E2781/D2781*100,0)</f>
        <v>7</v>
      </c>
      <c r="S2781">
        <f>IFERROR(ROUND(E2781/N2781,2),0)</f>
        <v>80.67</v>
      </c>
    </row>
    <row r="2782" spans="1:19" ht="28.7" hidden="1" x14ac:dyDescent="0.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 s="9">
        <f>(((I2782/60)/60/24)+DATE(1970,1,1))</f>
        <v>41742.762673611112</v>
      </c>
      <c r="K2782">
        <v>1394821095</v>
      </c>
      <c r="L2782" s="9">
        <f>(((K2782/60)/60/24)+DATE(1970,1,1))</f>
        <v>41712.762673611112</v>
      </c>
      <c r="M2782" t="b">
        <v>0</v>
      </c>
      <c r="N2782">
        <v>22</v>
      </c>
      <c r="O2782" t="b">
        <v>0</v>
      </c>
      <c r="P2782" s="14" t="s">
        <v>8314</v>
      </c>
      <c r="Q2782" t="s">
        <v>8350</v>
      </c>
      <c r="R2782" s="12">
        <f>ROUND(E2782/D2782*100,0)</f>
        <v>7</v>
      </c>
      <c r="S2782">
        <f>IFERROR(ROUND(E2782/N2782,2),0)</f>
        <v>81.95</v>
      </c>
    </row>
    <row r="2783" spans="1:19" ht="43" hidden="1" x14ac:dyDescent="0.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 s="9">
        <f>(((I2783/60)/60/24)+DATE(1970,1,1))</f>
        <v>42253.108865740738</v>
      </c>
      <c r="K2783">
        <v>1438915006</v>
      </c>
      <c r="L2783" s="9">
        <f>(((K2783/60)/60/24)+DATE(1970,1,1))</f>
        <v>42223.108865740738</v>
      </c>
      <c r="M2783" t="b">
        <v>0</v>
      </c>
      <c r="N2783">
        <v>3</v>
      </c>
      <c r="O2783" t="b">
        <v>0</v>
      </c>
      <c r="P2783" s="14" t="s">
        <v>8330</v>
      </c>
      <c r="Q2783" t="s">
        <v>8358</v>
      </c>
      <c r="R2783" s="12">
        <f>ROUND(E2783/D2783*100,0)</f>
        <v>7</v>
      </c>
      <c r="S2783">
        <f>IFERROR(ROUND(E2783/N2783,2),0)</f>
        <v>108.33</v>
      </c>
    </row>
    <row r="2784" spans="1:19" ht="28.7" hidden="1" x14ac:dyDescent="0.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 s="9">
        <f>(((I2784/60)/60/24)+DATE(1970,1,1))</f>
        <v>41796.549791666665</v>
      </c>
      <c r="K2784">
        <v>1396876302</v>
      </c>
      <c r="L2784" s="9">
        <f>(((K2784/60)/60/24)+DATE(1970,1,1))</f>
        <v>41736.549791666665</v>
      </c>
      <c r="M2784" t="b">
        <v>0</v>
      </c>
      <c r="N2784">
        <v>18</v>
      </c>
      <c r="O2784" t="b">
        <v>0</v>
      </c>
      <c r="P2784" s="14" t="s">
        <v>8316</v>
      </c>
      <c r="Q2784" t="s">
        <v>8354</v>
      </c>
      <c r="R2784" s="12">
        <f>ROUND(E2784/D2784*100,0)</f>
        <v>7</v>
      </c>
      <c r="S2784">
        <f>IFERROR(ROUND(E2784/N2784,2),0)</f>
        <v>58.89</v>
      </c>
    </row>
    <row r="2785" spans="1:19" ht="28.7" hidden="1" x14ac:dyDescent="0.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 s="9">
        <f>(((I2785/60)/60/24)+DATE(1970,1,1))</f>
        <v>41981.688831018517</v>
      </c>
      <c r="K2785">
        <v>1414164715</v>
      </c>
      <c r="L2785" s="9">
        <f>(((K2785/60)/60/24)+DATE(1970,1,1))</f>
        <v>41936.647164351853</v>
      </c>
      <c r="M2785" t="b">
        <v>0</v>
      </c>
      <c r="N2785">
        <v>37</v>
      </c>
      <c r="O2785" t="b">
        <v>0</v>
      </c>
      <c r="P2785" s="14" t="s">
        <v>8312</v>
      </c>
      <c r="Q2785" t="s">
        <v>8318</v>
      </c>
      <c r="R2785" s="12">
        <f>ROUND(E2785/D2785*100,0)</f>
        <v>7</v>
      </c>
      <c r="S2785">
        <f>IFERROR(ROUND(E2785/N2785,2),0)</f>
        <v>89.65</v>
      </c>
    </row>
    <row r="2786" spans="1:19" ht="43" hidden="1" x14ac:dyDescent="0.5">
      <c r="A2786">
        <v>3920</v>
      </c>
      <c r="B2786" s="3" t="s">
        <v>3917</v>
      </c>
      <c r="C2786" s="3" t="s">
        <v>8028</v>
      </c>
      <c r="D2786" s="6">
        <v>2500</v>
      </c>
      <c r="E2786" s="8">
        <v>135</v>
      </c>
      <c r="F2786" t="s">
        <v>8220</v>
      </c>
      <c r="G2786" t="s">
        <v>8224</v>
      </c>
      <c r="H2786" t="s">
        <v>8246</v>
      </c>
      <c r="I2786">
        <v>1479032260</v>
      </c>
      <c r="J2786" s="9">
        <f>(((I2786/60)/60/24)+DATE(1970,1,1))</f>
        <v>42687.428935185191</v>
      </c>
      <c r="K2786">
        <v>1476436660</v>
      </c>
      <c r="L2786" s="9">
        <f>(((K2786/60)/60/24)+DATE(1970,1,1))</f>
        <v>42657.38726851852</v>
      </c>
      <c r="M2786" t="b">
        <v>0</v>
      </c>
      <c r="N2786">
        <v>3</v>
      </c>
      <c r="O2786" t="b">
        <v>0</v>
      </c>
      <c r="P2786" s="14" t="s">
        <v>8319</v>
      </c>
      <c r="Q2786" t="s">
        <v>8320</v>
      </c>
      <c r="R2786" s="12">
        <f>ROUND(E2786/D2786*100,0)</f>
        <v>5</v>
      </c>
      <c r="S2786">
        <f>IFERROR(ROUND(E2786/N2786,2),0)</f>
        <v>45</v>
      </c>
    </row>
    <row r="2787" spans="1:19" ht="43" hidden="1" x14ac:dyDescent="0.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 s="9">
        <f>(((I2787/60)/60/24)+DATE(1970,1,1))</f>
        <v>42652.456238425926</v>
      </c>
      <c r="K2787">
        <v>1473418619</v>
      </c>
      <c r="L2787" s="9">
        <f>(((K2787/60)/60/24)+DATE(1970,1,1))</f>
        <v>42622.456238425926</v>
      </c>
      <c r="M2787" t="b">
        <v>0</v>
      </c>
      <c r="N2787">
        <v>10</v>
      </c>
      <c r="O2787" t="b">
        <v>0</v>
      </c>
      <c r="P2787" s="14" t="s">
        <v>8325</v>
      </c>
      <c r="Q2787" t="s">
        <v>8360</v>
      </c>
      <c r="R2787" s="12">
        <f>ROUND(E2787/D2787*100,0)</f>
        <v>7</v>
      </c>
      <c r="S2787">
        <f>IFERROR(ROUND(E2787/N2787,2),0)</f>
        <v>44.5</v>
      </c>
    </row>
    <row r="2788" spans="1:19" ht="43" hidden="1" x14ac:dyDescent="0.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 s="9">
        <f>(((I2788/60)/60/24)+DATE(1970,1,1))</f>
        <v>42714.458333333328</v>
      </c>
      <c r="K2788">
        <v>1477839675</v>
      </c>
      <c r="L2788" s="9">
        <f>(((K2788/60)/60/24)+DATE(1970,1,1))</f>
        <v>42673.625868055555</v>
      </c>
      <c r="M2788" t="b">
        <v>0</v>
      </c>
      <c r="N2788">
        <v>10</v>
      </c>
      <c r="O2788" t="b">
        <v>0</v>
      </c>
      <c r="P2788" s="14" t="s">
        <v>8325</v>
      </c>
      <c r="Q2788" t="s">
        <v>8360</v>
      </c>
      <c r="R2788" s="12">
        <f>ROUND(E2788/D2788*100,0)</f>
        <v>7</v>
      </c>
      <c r="S2788">
        <f>IFERROR(ROUND(E2788/N2788,2),0)</f>
        <v>80.5</v>
      </c>
    </row>
    <row r="2789" spans="1:19" ht="43" hidden="1" x14ac:dyDescent="0.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 s="9">
        <f>(((I2789/60)/60/24)+DATE(1970,1,1))</f>
        <v>42070.829872685179</v>
      </c>
      <c r="K2789">
        <v>1423166101</v>
      </c>
      <c r="L2789" s="9">
        <f>(((K2789/60)/60/24)+DATE(1970,1,1))</f>
        <v>42040.829872685179</v>
      </c>
      <c r="M2789" t="b">
        <v>0</v>
      </c>
      <c r="N2789">
        <v>6</v>
      </c>
      <c r="O2789" t="b">
        <v>0</v>
      </c>
      <c r="P2789" s="14" t="s">
        <v>8325</v>
      </c>
      <c r="Q2789" t="s">
        <v>8360</v>
      </c>
      <c r="R2789" s="12">
        <f>ROUND(E2789/D2789*100,0)</f>
        <v>7</v>
      </c>
      <c r="S2789">
        <f>IFERROR(ROUND(E2789/N2789,2),0)</f>
        <v>30</v>
      </c>
    </row>
    <row r="2790" spans="1:19" ht="43" hidden="1" x14ac:dyDescent="0.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 s="9">
        <f>(((I2790/60)/60/24)+DATE(1970,1,1))</f>
        <v>41835.21597222222</v>
      </c>
      <c r="K2790">
        <v>1401585752</v>
      </c>
      <c r="L2790" s="9">
        <f>(((K2790/60)/60/24)+DATE(1970,1,1))</f>
        <v>41791.057314814818</v>
      </c>
      <c r="M2790" t="b">
        <v>0</v>
      </c>
      <c r="N2790">
        <v>9</v>
      </c>
      <c r="O2790" t="b">
        <v>0</v>
      </c>
      <c r="P2790" s="14" t="s">
        <v>8327</v>
      </c>
      <c r="Q2790" t="s">
        <v>8345</v>
      </c>
      <c r="R2790" s="12">
        <f>ROUND(E2790/D2790*100,0)</f>
        <v>7</v>
      </c>
      <c r="S2790">
        <f>IFERROR(ROUND(E2790/N2790,2),0)</f>
        <v>40.78</v>
      </c>
    </row>
    <row r="2791" spans="1:19" ht="43" hidden="1" x14ac:dyDescent="0.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 s="9">
        <f>(((I2791/60)/60/24)+DATE(1970,1,1))</f>
        <v>42186.25</v>
      </c>
      <c r="K2791">
        <v>1430855315</v>
      </c>
      <c r="L2791" s="9">
        <f>(((K2791/60)/60/24)+DATE(1970,1,1))</f>
        <v>42129.82540509259</v>
      </c>
      <c r="M2791" t="b">
        <v>0</v>
      </c>
      <c r="N2791">
        <v>3</v>
      </c>
      <c r="O2791" t="b">
        <v>0</v>
      </c>
      <c r="P2791" s="14" t="s">
        <v>8316</v>
      </c>
      <c r="Q2791" t="s">
        <v>8341</v>
      </c>
      <c r="R2791" s="12">
        <f>ROUND(E2791/D2791*100,0)</f>
        <v>7</v>
      </c>
      <c r="S2791">
        <f>IFERROR(ROUND(E2791/N2791,2),0)</f>
        <v>216.67</v>
      </c>
    </row>
    <row r="2792" spans="1:19" ht="43" hidden="1" x14ac:dyDescent="0.5">
      <c r="A2792">
        <v>3990</v>
      </c>
      <c r="B2792" s="3" t="s">
        <v>3986</v>
      </c>
      <c r="C2792" s="3" t="s">
        <v>8096</v>
      </c>
      <c r="D2792" s="6">
        <v>1650</v>
      </c>
      <c r="E2792" s="8">
        <v>69</v>
      </c>
      <c r="F2792" t="s">
        <v>8220</v>
      </c>
      <c r="G2792" t="s">
        <v>8224</v>
      </c>
      <c r="H2792" t="s">
        <v>8246</v>
      </c>
      <c r="I2792">
        <v>1456934893</v>
      </c>
      <c r="J2792" s="9">
        <f>(((I2792/60)/60/24)+DATE(1970,1,1))</f>
        <v>42431.672372685185</v>
      </c>
      <c r="K2792">
        <v>1454342893</v>
      </c>
      <c r="L2792" s="9">
        <f>(((K2792/60)/60/24)+DATE(1970,1,1))</f>
        <v>42401.672372685185</v>
      </c>
      <c r="M2792" t="b">
        <v>0</v>
      </c>
      <c r="N2792">
        <v>3</v>
      </c>
      <c r="O2792" t="b">
        <v>0</v>
      </c>
      <c r="P2792" s="14" t="s">
        <v>8319</v>
      </c>
      <c r="Q2792" t="s">
        <v>8320</v>
      </c>
      <c r="R2792" s="12">
        <f>ROUND(E2792/D2792*100,0)</f>
        <v>4</v>
      </c>
      <c r="S2792">
        <f>IFERROR(ROUND(E2792/N2792,2),0)</f>
        <v>23</v>
      </c>
    </row>
    <row r="2793" spans="1:19" ht="43" hidden="1" x14ac:dyDescent="0.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 s="9">
        <f>(((I2793/60)/60/24)+DATE(1970,1,1))</f>
        <v>42095.042708333334</v>
      </c>
      <c r="K2793">
        <v>1425261690</v>
      </c>
      <c r="L2793" s="9">
        <f>(((K2793/60)/60/24)+DATE(1970,1,1))</f>
        <v>42065.084375000006</v>
      </c>
      <c r="M2793" t="b">
        <v>0</v>
      </c>
      <c r="N2793">
        <v>8</v>
      </c>
      <c r="O2793" t="b">
        <v>0</v>
      </c>
      <c r="P2793" s="14" t="s">
        <v>8327</v>
      </c>
      <c r="Q2793" t="s">
        <v>8328</v>
      </c>
      <c r="R2793" s="12">
        <f>ROUND(E2793/D2793*100,0)</f>
        <v>7</v>
      </c>
      <c r="S2793">
        <f>IFERROR(ROUND(E2793/N2793,2),0)</f>
        <v>213.38</v>
      </c>
    </row>
    <row r="2794" spans="1:19" ht="28.7" hidden="1" x14ac:dyDescent="0.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 s="9">
        <f>(((I2794/60)/60/24)+DATE(1970,1,1))</f>
        <v>42188.89335648148</v>
      </c>
      <c r="K2794">
        <v>1434144386</v>
      </c>
      <c r="L2794" s="9">
        <f>(((K2794/60)/60/24)+DATE(1970,1,1))</f>
        <v>42167.89335648148</v>
      </c>
      <c r="M2794" t="b">
        <v>0</v>
      </c>
      <c r="N2794">
        <v>3</v>
      </c>
      <c r="O2794" t="b">
        <v>0</v>
      </c>
      <c r="P2794" s="14" t="s">
        <v>8327</v>
      </c>
      <c r="Q2794" t="s">
        <v>8356</v>
      </c>
      <c r="R2794" s="12">
        <f>ROUND(E2794/D2794*100,0)</f>
        <v>7</v>
      </c>
      <c r="S2794">
        <f>IFERROR(ROUND(E2794/N2794,2),0)</f>
        <v>46.67</v>
      </c>
    </row>
    <row r="2795" spans="1:19" ht="43" hidden="1" x14ac:dyDescent="0.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 s="9">
        <f>(((I2795/60)/60/24)+DATE(1970,1,1))</f>
        <v>41309.853865740741</v>
      </c>
      <c r="K2795">
        <v>1356121774</v>
      </c>
      <c r="L2795" s="9">
        <f>(((K2795/60)/60/24)+DATE(1970,1,1))</f>
        <v>41264.853865740741</v>
      </c>
      <c r="M2795" t="b">
        <v>0</v>
      </c>
      <c r="N2795">
        <v>311</v>
      </c>
      <c r="O2795" t="b">
        <v>0</v>
      </c>
      <c r="P2795" s="14" t="s">
        <v>8314</v>
      </c>
      <c r="Q2795" t="s">
        <v>8350</v>
      </c>
      <c r="R2795" s="12">
        <f>ROUND(E2795/D2795*100,0)</f>
        <v>7</v>
      </c>
      <c r="S2795">
        <f>IFERROR(ROUND(E2795/N2795,2),0)</f>
        <v>63.57</v>
      </c>
    </row>
    <row r="2796" spans="1:19" ht="28.7" hidden="1" x14ac:dyDescent="0.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 s="9">
        <f>(((I2796/60)/60/24)+DATE(1970,1,1))</f>
        <v>42454.858796296292</v>
      </c>
      <c r="K2796">
        <v>1453757800</v>
      </c>
      <c r="L2796" s="9">
        <f>(((K2796/60)/60/24)+DATE(1970,1,1))</f>
        <v>42394.900462962964</v>
      </c>
      <c r="M2796" t="b">
        <v>0</v>
      </c>
      <c r="N2796">
        <v>30</v>
      </c>
      <c r="O2796" t="b">
        <v>0</v>
      </c>
      <c r="P2796" s="14" t="s">
        <v>8330</v>
      </c>
      <c r="Q2796" t="s">
        <v>8358</v>
      </c>
      <c r="R2796" s="12">
        <f>ROUND(E2796/D2796*100,0)</f>
        <v>7</v>
      </c>
      <c r="S2796">
        <f>IFERROR(ROUND(E2796/N2796,2),0)</f>
        <v>115.53</v>
      </c>
    </row>
    <row r="2797" spans="1:19" ht="43" hidden="1" x14ac:dyDescent="0.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 s="9">
        <f>(((I2797/60)/60/24)+DATE(1970,1,1))</f>
        <v>42540.800648148142</v>
      </c>
      <c r="K2797">
        <v>1461179576</v>
      </c>
      <c r="L2797" s="9">
        <f>(((K2797/60)/60/24)+DATE(1970,1,1))</f>
        <v>42480.800648148142</v>
      </c>
      <c r="M2797" t="b">
        <v>0</v>
      </c>
      <c r="N2797">
        <v>9</v>
      </c>
      <c r="O2797" t="b">
        <v>0</v>
      </c>
      <c r="P2797" s="14" t="s">
        <v>8319</v>
      </c>
      <c r="Q2797" t="s">
        <v>8320</v>
      </c>
      <c r="R2797" s="12">
        <f>ROUND(E2797/D2797*100,0)</f>
        <v>7</v>
      </c>
      <c r="S2797">
        <f>IFERROR(ROUND(E2797/N2797,2),0)</f>
        <v>29.56</v>
      </c>
    </row>
    <row r="2798" spans="1:19" ht="28.7" hidden="1" x14ac:dyDescent="0.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 s="9">
        <f>(((I2798/60)/60/24)+DATE(1970,1,1))</f>
        <v>42113.631157407406</v>
      </c>
      <c r="K2798">
        <v>1424275732</v>
      </c>
      <c r="L2798" s="9">
        <f>(((K2798/60)/60/24)+DATE(1970,1,1))</f>
        <v>42053.672824074078</v>
      </c>
      <c r="M2798" t="b">
        <v>0</v>
      </c>
      <c r="N2798">
        <v>2</v>
      </c>
      <c r="O2798" t="b">
        <v>0</v>
      </c>
      <c r="P2798" s="14" t="s">
        <v>8319</v>
      </c>
      <c r="Q2798" t="s">
        <v>8340</v>
      </c>
      <c r="R2798" s="12">
        <f>ROUND(E2798/D2798*100,0)</f>
        <v>7</v>
      </c>
      <c r="S2798">
        <f>IFERROR(ROUND(E2798/N2798,2),0)</f>
        <v>108</v>
      </c>
    </row>
    <row r="2799" spans="1:19" ht="43" hidden="1" x14ac:dyDescent="0.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 s="9">
        <f>(((I2799/60)/60/24)+DATE(1970,1,1))</f>
        <v>42086.16333333333</v>
      </c>
      <c r="K2799">
        <v>1423198512</v>
      </c>
      <c r="L2799" s="9">
        <f>(((K2799/60)/60/24)+DATE(1970,1,1))</f>
        <v>42041.205000000002</v>
      </c>
      <c r="M2799" t="b">
        <v>0</v>
      </c>
      <c r="N2799">
        <v>5</v>
      </c>
      <c r="O2799" t="b">
        <v>0</v>
      </c>
      <c r="P2799" s="14" t="s">
        <v>8319</v>
      </c>
      <c r="Q2799" t="s">
        <v>8320</v>
      </c>
      <c r="R2799" s="12">
        <f>ROUND(E2799/D2799*100,0)</f>
        <v>7</v>
      </c>
      <c r="S2799">
        <f>IFERROR(ROUND(E2799/N2799,2),0)</f>
        <v>72.400000000000006</v>
      </c>
    </row>
    <row r="2800" spans="1:19" ht="43" hidden="1" x14ac:dyDescent="0.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 s="9">
        <f>(((I2800/60)/60/24)+DATE(1970,1,1))</f>
        <v>42166.767175925925</v>
      </c>
      <c r="K2800">
        <v>1431455084</v>
      </c>
      <c r="L2800" s="9">
        <f>(((K2800/60)/60/24)+DATE(1970,1,1))</f>
        <v>42136.767175925925</v>
      </c>
      <c r="M2800" t="b">
        <v>1</v>
      </c>
      <c r="N2800">
        <v>28</v>
      </c>
      <c r="O2800" t="b">
        <v>0</v>
      </c>
      <c r="P2800" s="14" t="s">
        <v>8319</v>
      </c>
      <c r="Q2800" t="s">
        <v>8320</v>
      </c>
      <c r="R2800" s="12">
        <f>ROUND(E2800/D2800*100,0)</f>
        <v>7</v>
      </c>
      <c r="S2800">
        <f>IFERROR(ROUND(E2800/N2800,2),0)</f>
        <v>75.459999999999994</v>
      </c>
    </row>
    <row r="2801" spans="1:19" ht="43" hidden="1" x14ac:dyDescent="0.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 s="9">
        <f>(((I2801/60)/60/24)+DATE(1970,1,1))</f>
        <v>42611.163194444445</v>
      </c>
      <c r="K2801">
        <v>1471638646</v>
      </c>
      <c r="L2801" s="9">
        <f>(((K2801/60)/60/24)+DATE(1970,1,1))</f>
        <v>42601.854699074072</v>
      </c>
      <c r="M2801" t="b">
        <v>0</v>
      </c>
      <c r="N2801">
        <v>6</v>
      </c>
      <c r="O2801" t="b">
        <v>0</v>
      </c>
      <c r="P2801" s="14" t="s">
        <v>8319</v>
      </c>
      <c r="Q2801" t="s">
        <v>8320</v>
      </c>
      <c r="R2801" s="12">
        <f>ROUND(E2801/D2801*100,0)</f>
        <v>7</v>
      </c>
      <c r="S2801">
        <f>IFERROR(ROUND(E2801/N2801,2),0)</f>
        <v>35.17</v>
      </c>
    </row>
    <row r="2802" spans="1:19" ht="43" hidden="1" x14ac:dyDescent="0.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 s="9">
        <f>(((I2802/60)/60/24)+DATE(1970,1,1))</f>
        <v>42789.041666666672</v>
      </c>
      <c r="K2802">
        <v>1486077481</v>
      </c>
      <c r="L2802" s="9">
        <f>(((K2802/60)/60/24)+DATE(1970,1,1))</f>
        <v>42768.97084490741</v>
      </c>
      <c r="M2802" t="b">
        <v>0</v>
      </c>
      <c r="N2802">
        <v>7</v>
      </c>
      <c r="O2802" t="b">
        <v>0</v>
      </c>
      <c r="P2802" s="14" t="s">
        <v>8319</v>
      </c>
      <c r="Q2802" t="s">
        <v>8320</v>
      </c>
      <c r="R2802" s="12">
        <f>ROUND(E2802/D2802*100,0)</f>
        <v>7</v>
      </c>
      <c r="S2802">
        <f>IFERROR(ROUND(E2802/N2802,2),0)</f>
        <v>30.71</v>
      </c>
    </row>
    <row r="2803" spans="1:19" ht="43" hidden="1" x14ac:dyDescent="0.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 s="9">
        <f>(((I2803/60)/60/24)+DATE(1970,1,1))</f>
        <v>42353.85087962963</v>
      </c>
      <c r="K2803">
        <v>1445023516</v>
      </c>
      <c r="L2803" s="9">
        <f>(((K2803/60)/60/24)+DATE(1970,1,1))</f>
        <v>42293.809212962966</v>
      </c>
      <c r="M2803" t="b">
        <v>0</v>
      </c>
      <c r="N2803">
        <v>7</v>
      </c>
      <c r="O2803" t="b">
        <v>0</v>
      </c>
      <c r="P2803" s="14" t="s">
        <v>8319</v>
      </c>
      <c r="Q2803" t="s">
        <v>8320</v>
      </c>
      <c r="R2803" s="12">
        <f>ROUND(E2803/D2803*100,0)</f>
        <v>7</v>
      </c>
      <c r="S2803">
        <f>IFERROR(ROUND(E2803/N2803,2),0)</f>
        <v>59</v>
      </c>
    </row>
    <row r="2804" spans="1:19" ht="43" hidden="1" x14ac:dyDescent="0.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 s="9">
        <f>(((I2804/60)/60/24)+DATE(1970,1,1))</f>
        <v>42730.010520833333</v>
      </c>
      <c r="K2804">
        <v>1479860109</v>
      </c>
      <c r="L2804" s="9">
        <f>(((K2804/60)/60/24)+DATE(1970,1,1))</f>
        <v>42697.010520833333</v>
      </c>
      <c r="M2804" t="b">
        <v>0</v>
      </c>
      <c r="N2804">
        <v>6</v>
      </c>
      <c r="O2804" t="b">
        <v>0</v>
      </c>
      <c r="P2804" s="14" t="s">
        <v>8319</v>
      </c>
      <c r="Q2804" t="s">
        <v>8320</v>
      </c>
      <c r="R2804" s="12">
        <f>ROUND(E2804/D2804*100,0)</f>
        <v>7</v>
      </c>
      <c r="S2804">
        <f>IFERROR(ROUND(E2804/N2804,2),0)</f>
        <v>383.33</v>
      </c>
    </row>
    <row r="2805" spans="1:19" ht="43" hidden="1" x14ac:dyDescent="0.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 s="9">
        <f>(((I2805/60)/60/24)+DATE(1970,1,1))</f>
        <v>42166.083333333328</v>
      </c>
      <c r="K2805">
        <v>1431353337</v>
      </c>
      <c r="L2805" s="9">
        <f>(((K2805/60)/60/24)+DATE(1970,1,1))</f>
        <v>42135.589548611111</v>
      </c>
      <c r="M2805" t="b">
        <v>0</v>
      </c>
      <c r="N2805">
        <v>13</v>
      </c>
      <c r="O2805" t="b">
        <v>0</v>
      </c>
      <c r="P2805" s="14" t="s">
        <v>8322</v>
      </c>
      <c r="Q2805" t="s">
        <v>8342</v>
      </c>
      <c r="R2805" s="12">
        <f>ROUND(E2805/D2805*100,0)</f>
        <v>6</v>
      </c>
      <c r="S2805">
        <f>IFERROR(ROUND(E2805/N2805,2),0)</f>
        <v>106.69</v>
      </c>
    </row>
    <row r="2806" spans="1:19" ht="43" hidden="1" x14ac:dyDescent="0.5">
      <c r="A2806">
        <v>4009</v>
      </c>
      <c r="B2806" s="3" t="s">
        <v>4005</v>
      </c>
      <c r="C2806" s="3" t="s">
        <v>8114</v>
      </c>
      <c r="D2806" s="6">
        <v>1930</v>
      </c>
      <c r="E2806" s="8">
        <v>75</v>
      </c>
      <c r="F2806" t="s">
        <v>8220</v>
      </c>
      <c r="G2806" t="s">
        <v>8224</v>
      </c>
      <c r="H2806" t="s">
        <v>8246</v>
      </c>
      <c r="I2806">
        <v>1410281360</v>
      </c>
      <c r="J2806" s="9">
        <f>(((I2806/60)/60/24)+DATE(1970,1,1))</f>
        <v>41891.700925925928</v>
      </c>
      <c r="K2806">
        <v>1406825360</v>
      </c>
      <c r="L2806" s="9">
        <f>(((K2806/60)/60/24)+DATE(1970,1,1))</f>
        <v>41851.700925925928</v>
      </c>
      <c r="M2806" t="b">
        <v>0</v>
      </c>
      <c r="N2806">
        <v>3</v>
      </c>
      <c r="O2806" t="b">
        <v>0</v>
      </c>
      <c r="P2806" s="14" t="s">
        <v>8319</v>
      </c>
      <c r="Q2806" t="s">
        <v>8320</v>
      </c>
      <c r="R2806" s="12">
        <f>ROUND(E2806/D2806*100,0)</f>
        <v>4</v>
      </c>
      <c r="S2806">
        <f>IFERROR(ROUND(E2806/N2806,2),0)</f>
        <v>25</v>
      </c>
    </row>
    <row r="2807" spans="1:19" hidden="1" x14ac:dyDescent="0.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 s="9">
        <f>(((I2807/60)/60/24)+DATE(1970,1,1))</f>
        <v>42600.91133101852</v>
      </c>
      <c r="K2807">
        <v>1468965139</v>
      </c>
      <c r="L2807" s="9">
        <f>(((K2807/60)/60/24)+DATE(1970,1,1))</f>
        <v>42570.91133101852</v>
      </c>
      <c r="M2807" t="b">
        <v>0</v>
      </c>
      <c r="N2807">
        <v>10</v>
      </c>
      <c r="O2807" t="b">
        <v>0</v>
      </c>
      <c r="P2807" s="14" t="s">
        <v>8322</v>
      </c>
      <c r="Q2807" t="s">
        <v>8351</v>
      </c>
      <c r="R2807" s="12">
        <f>ROUND(E2807/D2807*100,0)</f>
        <v>6</v>
      </c>
      <c r="S2807">
        <f>IFERROR(ROUND(E2807/N2807,2),0)</f>
        <v>220</v>
      </c>
    </row>
    <row r="2808" spans="1:19" ht="28.7" hidden="1" x14ac:dyDescent="0.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 s="9">
        <f>(((I2808/60)/60/24)+DATE(1970,1,1))</f>
        <v>41806.916666666664</v>
      </c>
      <c r="K2808">
        <v>1400523845</v>
      </c>
      <c r="L2808" s="9">
        <f>(((K2808/60)/60/24)+DATE(1970,1,1))</f>
        <v>41778.766724537039</v>
      </c>
      <c r="M2808" t="b">
        <v>0</v>
      </c>
      <c r="N2808">
        <v>13</v>
      </c>
      <c r="O2808" t="b">
        <v>0</v>
      </c>
      <c r="P2808" s="14" t="s">
        <v>8322</v>
      </c>
      <c r="Q2808" t="s">
        <v>8349</v>
      </c>
      <c r="R2808" s="12">
        <f>ROUND(E2808/D2808*100,0)</f>
        <v>6</v>
      </c>
      <c r="S2808">
        <f>IFERROR(ROUND(E2808/N2808,2),0)</f>
        <v>52</v>
      </c>
    </row>
    <row r="2809" spans="1:19" ht="43" hidden="1" x14ac:dyDescent="0.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 s="9">
        <f>(((I2809/60)/60/24)+DATE(1970,1,1))</f>
        <v>41192.672326388885</v>
      </c>
      <c r="K2809">
        <v>1347293289</v>
      </c>
      <c r="L2809" s="9">
        <f>(((K2809/60)/60/24)+DATE(1970,1,1))</f>
        <v>41162.672326388885</v>
      </c>
      <c r="M2809" t="b">
        <v>0</v>
      </c>
      <c r="N2809">
        <v>21</v>
      </c>
      <c r="O2809" t="b">
        <v>0</v>
      </c>
      <c r="P2809" s="14" t="s">
        <v>8322</v>
      </c>
      <c r="Q2809" t="s">
        <v>8349</v>
      </c>
      <c r="R2809" s="12">
        <f>ROUND(E2809/D2809*100,0)</f>
        <v>6</v>
      </c>
      <c r="S2809">
        <f>IFERROR(ROUND(E2809/N2809,2),0)</f>
        <v>87.14</v>
      </c>
    </row>
    <row r="2810" spans="1:19" ht="43" hidden="1" x14ac:dyDescent="0.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 s="9">
        <f>(((I2810/60)/60/24)+DATE(1970,1,1))</f>
        <v>42552.774745370371</v>
      </c>
      <c r="K2810">
        <v>1465670138</v>
      </c>
      <c r="L2810" s="9">
        <f>(((K2810/60)/60/24)+DATE(1970,1,1))</f>
        <v>42532.774745370371</v>
      </c>
      <c r="M2810" t="b">
        <v>0</v>
      </c>
      <c r="N2810">
        <v>9</v>
      </c>
      <c r="O2810" t="b">
        <v>0</v>
      </c>
      <c r="P2810" s="14" t="s">
        <v>8312</v>
      </c>
      <c r="Q2810" t="s">
        <v>8359</v>
      </c>
      <c r="R2810" s="12">
        <f>ROUND(E2810/D2810*100,0)</f>
        <v>6</v>
      </c>
      <c r="S2810">
        <f>IFERROR(ROUND(E2810/N2810,2),0)</f>
        <v>37.89</v>
      </c>
    </row>
    <row r="2811" spans="1:19" ht="43" hidden="1" x14ac:dyDescent="0.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 s="9">
        <f>(((I2811/60)/60/24)+DATE(1970,1,1))</f>
        <v>42766.98055555555</v>
      </c>
      <c r="K2811">
        <v>1481150949</v>
      </c>
      <c r="L2811" s="9">
        <f>(((K2811/60)/60/24)+DATE(1970,1,1))</f>
        <v>42711.950798611113</v>
      </c>
      <c r="M2811" t="b">
        <v>0</v>
      </c>
      <c r="N2811">
        <v>7</v>
      </c>
      <c r="O2811" t="b">
        <v>0</v>
      </c>
      <c r="P2811" s="14" t="s">
        <v>8312</v>
      </c>
      <c r="Q2811" t="s">
        <v>8318</v>
      </c>
      <c r="R2811" s="12">
        <f>ROUND(E2811/D2811*100,0)</f>
        <v>6</v>
      </c>
      <c r="S2811">
        <f>IFERROR(ROUND(E2811/N2811,2),0)</f>
        <v>119.57</v>
      </c>
    </row>
    <row r="2812" spans="1:19" ht="43" hidden="1" x14ac:dyDescent="0.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 s="9">
        <f>(((I2812/60)/60/24)+DATE(1970,1,1))</f>
        <v>40969.207638888889</v>
      </c>
      <c r="K2812">
        <v>1327853914</v>
      </c>
      <c r="L2812" s="9">
        <f>(((K2812/60)/60/24)+DATE(1970,1,1))</f>
        <v>40937.679560185185</v>
      </c>
      <c r="M2812" t="b">
        <v>0</v>
      </c>
      <c r="N2812">
        <v>9</v>
      </c>
      <c r="O2812" t="b">
        <v>0</v>
      </c>
      <c r="P2812" s="14" t="s">
        <v>8316</v>
      </c>
      <c r="Q2812" t="s">
        <v>8348</v>
      </c>
      <c r="R2812" s="12">
        <f>ROUND(E2812/D2812*100,0)</f>
        <v>6</v>
      </c>
      <c r="S2812">
        <f>IFERROR(ROUND(E2812/N2812,2),0)</f>
        <v>41.67</v>
      </c>
    </row>
    <row r="2813" spans="1:19" ht="43" hidden="1" x14ac:dyDescent="0.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 s="9">
        <f>(((I2813/60)/60/24)+DATE(1970,1,1))</f>
        <v>41771.169085648151</v>
      </c>
      <c r="K2813">
        <v>1394683409</v>
      </c>
      <c r="L2813" s="9">
        <f>(((K2813/60)/60/24)+DATE(1970,1,1))</f>
        <v>41711.169085648151</v>
      </c>
      <c r="M2813" t="b">
        <v>0</v>
      </c>
      <c r="N2813">
        <v>2</v>
      </c>
      <c r="O2813" t="b">
        <v>0</v>
      </c>
      <c r="P2813" s="14" t="s">
        <v>8316</v>
      </c>
      <c r="Q2813" t="s">
        <v>8348</v>
      </c>
      <c r="R2813" s="12">
        <f>ROUND(E2813/D2813*100,0)</f>
        <v>6</v>
      </c>
      <c r="S2813">
        <f>IFERROR(ROUND(E2813/N2813,2),0)</f>
        <v>60</v>
      </c>
    </row>
    <row r="2814" spans="1:19" ht="43" hidden="1" x14ac:dyDescent="0.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 s="9">
        <f>(((I2814/60)/60/24)+DATE(1970,1,1))</f>
        <v>42626.295138888891</v>
      </c>
      <c r="K2814">
        <v>1470294300</v>
      </c>
      <c r="L2814" s="9">
        <f>(((K2814/60)/60/24)+DATE(1970,1,1))</f>
        <v>42586.295138888891</v>
      </c>
      <c r="M2814" t="b">
        <v>0</v>
      </c>
      <c r="N2814">
        <v>93</v>
      </c>
      <c r="O2814" t="b">
        <v>0</v>
      </c>
      <c r="P2814" s="14" t="s">
        <v>8312</v>
      </c>
      <c r="Q2814" t="s">
        <v>8318</v>
      </c>
      <c r="R2814" s="12">
        <f>ROUND(E2814/D2814*100,0)</f>
        <v>6</v>
      </c>
      <c r="S2814">
        <f>IFERROR(ROUND(E2814/N2814,2),0)</f>
        <v>182.62</v>
      </c>
    </row>
    <row r="2815" spans="1:19" ht="43" hidden="1" x14ac:dyDescent="0.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 s="9">
        <f>(((I2815/60)/60/24)+DATE(1970,1,1))</f>
        <v>42369.958333333328</v>
      </c>
      <c r="K2815">
        <v>1449011610</v>
      </c>
      <c r="L2815" s="9">
        <f>(((K2815/60)/60/24)+DATE(1970,1,1))</f>
        <v>42339.967708333337</v>
      </c>
      <c r="M2815" t="b">
        <v>0</v>
      </c>
      <c r="N2815">
        <v>23</v>
      </c>
      <c r="O2815" t="b">
        <v>0</v>
      </c>
      <c r="P2815" s="14" t="s">
        <v>8312</v>
      </c>
      <c r="Q2815" t="s">
        <v>8318</v>
      </c>
      <c r="R2815" s="12">
        <f>ROUND(E2815/D2815*100,0)</f>
        <v>6</v>
      </c>
      <c r="S2815">
        <f>IFERROR(ROUND(E2815/N2815,2),0)</f>
        <v>82.09</v>
      </c>
    </row>
    <row r="2816" spans="1:19" ht="43" hidden="1" x14ac:dyDescent="0.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 s="9">
        <f>(((I2816/60)/60/24)+DATE(1970,1,1))</f>
        <v>41985.299305555556</v>
      </c>
      <c r="K2816">
        <v>1417654672</v>
      </c>
      <c r="L2816" s="9">
        <f>(((K2816/60)/60/24)+DATE(1970,1,1))</f>
        <v>41977.040185185186</v>
      </c>
      <c r="M2816" t="b">
        <v>0</v>
      </c>
      <c r="N2816">
        <v>8</v>
      </c>
      <c r="O2816" t="b">
        <v>0</v>
      </c>
      <c r="P2816" s="14" t="s">
        <v>8312</v>
      </c>
      <c r="Q2816" t="s">
        <v>8318</v>
      </c>
      <c r="R2816" s="12">
        <f>ROUND(E2816/D2816*100,0)</f>
        <v>6</v>
      </c>
      <c r="S2816">
        <f>IFERROR(ROUND(E2816/N2816,2),0)</f>
        <v>29.25</v>
      </c>
    </row>
    <row r="2817" spans="1:19" ht="43" hidden="1" x14ac:dyDescent="0.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 s="9">
        <f>(((I2817/60)/60/24)+DATE(1970,1,1))</f>
        <v>41643.172974537039</v>
      </c>
      <c r="K2817">
        <v>1386216545</v>
      </c>
      <c r="L2817" s="9">
        <f>(((K2817/60)/60/24)+DATE(1970,1,1))</f>
        <v>41613.172974537039</v>
      </c>
      <c r="M2817" t="b">
        <v>0</v>
      </c>
      <c r="N2817">
        <v>30</v>
      </c>
      <c r="O2817" t="b">
        <v>0</v>
      </c>
      <c r="P2817" s="14" t="s">
        <v>8314</v>
      </c>
      <c r="Q2817" t="s">
        <v>8350</v>
      </c>
      <c r="R2817" s="12">
        <f>ROUND(E2817/D2817*100,0)</f>
        <v>6</v>
      </c>
      <c r="S2817">
        <f>IFERROR(ROUND(E2817/N2817,2),0)</f>
        <v>113.57</v>
      </c>
    </row>
    <row r="2818" spans="1:19" ht="43" hidden="1" x14ac:dyDescent="0.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 s="9">
        <f>(((I2818/60)/60/24)+DATE(1970,1,1))</f>
        <v>42357.671631944439</v>
      </c>
      <c r="K2818">
        <v>1447949229</v>
      </c>
      <c r="L2818" s="9">
        <f>(((K2818/60)/60/24)+DATE(1970,1,1))</f>
        <v>42327.671631944439</v>
      </c>
      <c r="M2818" t="b">
        <v>0</v>
      </c>
      <c r="N2818">
        <v>6</v>
      </c>
      <c r="O2818" t="b">
        <v>0</v>
      </c>
      <c r="P2818" s="14" t="s">
        <v>8314</v>
      </c>
      <c r="Q2818" t="s">
        <v>8346</v>
      </c>
      <c r="R2818" s="12">
        <f>ROUND(E2818/D2818*100,0)</f>
        <v>6</v>
      </c>
      <c r="S2818">
        <f>IFERROR(ROUND(E2818/N2818,2),0)</f>
        <v>45</v>
      </c>
    </row>
    <row r="2819" spans="1:19" hidden="1" x14ac:dyDescent="0.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 s="9">
        <f>(((I2819/60)/60/24)+DATE(1970,1,1))</f>
        <v>42139.709629629629</v>
      </c>
      <c r="K2819">
        <v>1429117312</v>
      </c>
      <c r="L2819" s="9">
        <f>(((K2819/60)/60/24)+DATE(1970,1,1))</f>
        <v>42109.709629629629</v>
      </c>
      <c r="M2819" t="b">
        <v>0</v>
      </c>
      <c r="N2819">
        <v>15</v>
      </c>
      <c r="O2819" t="b">
        <v>0</v>
      </c>
      <c r="P2819" s="14" t="s">
        <v>8330</v>
      </c>
      <c r="Q2819" t="s">
        <v>8358</v>
      </c>
      <c r="R2819" s="12">
        <f>ROUND(E2819/D2819*100,0)</f>
        <v>6</v>
      </c>
      <c r="S2819">
        <f>IFERROR(ROUND(E2819/N2819,2),0)</f>
        <v>60.73</v>
      </c>
    </row>
    <row r="2820" spans="1:19" ht="43" hidden="1" x14ac:dyDescent="0.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 s="9">
        <f>(((I2820/60)/60/24)+DATE(1970,1,1))</f>
        <v>42635.053993055553</v>
      </c>
      <c r="K2820">
        <v>1471915065</v>
      </c>
      <c r="L2820" s="9">
        <f>(((K2820/60)/60/24)+DATE(1970,1,1))</f>
        <v>42605.053993055553</v>
      </c>
      <c r="M2820" t="b">
        <v>0</v>
      </c>
      <c r="N2820">
        <v>3</v>
      </c>
      <c r="O2820" t="b">
        <v>0</v>
      </c>
      <c r="P2820" s="14" t="s">
        <v>8330</v>
      </c>
      <c r="Q2820" t="s">
        <v>8358</v>
      </c>
      <c r="R2820" s="12">
        <f>ROUND(E2820/D2820*100,0)</f>
        <v>6</v>
      </c>
      <c r="S2820">
        <f>IFERROR(ROUND(E2820/N2820,2),0)</f>
        <v>340</v>
      </c>
    </row>
    <row r="2821" spans="1:19" ht="43" hidden="1" x14ac:dyDescent="0.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 s="9">
        <f>(((I2821/60)/60/24)+DATE(1970,1,1))</f>
        <v>42498.84174768519</v>
      </c>
      <c r="K2821">
        <v>1460146327</v>
      </c>
      <c r="L2821" s="9">
        <f>(((K2821/60)/60/24)+DATE(1970,1,1))</f>
        <v>42468.84174768519</v>
      </c>
      <c r="M2821" t="b">
        <v>0</v>
      </c>
      <c r="N2821">
        <v>19</v>
      </c>
      <c r="O2821" t="b">
        <v>0</v>
      </c>
      <c r="P2821" s="14" t="s">
        <v>8330</v>
      </c>
      <c r="Q2821" t="s">
        <v>8358</v>
      </c>
      <c r="R2821" s="12">
        <f>ROUND(E2821/D2821*100,0)</f>
        <v>6</v>
      </c>
      <c r="S2821">
        <f>IFERROR(ROUND(E2821/N2821,2),0)</f>
        <v>46.63</v>
      </c>
    </row>
    <row r="2822" spans="1:19" ht="57.35" hidden="1" x14ac:dyDescent="0.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 s="9">
        <f>(((I2822/60)/60/24)+DATE(1970,1,1))</f>
        <v>42572.583333333328</v>
      </c>
      <c r="K2822">
        <v>1464586746</v>
      </c>
      <c r="L2822" s="9">
        <f>(((K2822/60)/60/24)+DATE(1970,1,1))</f>
        <v>42520.235486111109</v>
      </c>
      <c r="M2822" t="b">
        <v>0</v>
      </c>
      <c r="N2822">
        <v>19</v>
      </c>
      <c r="O2822" t="b">
        <v>0</v>
      </c>
      <c r="P2822" s="14" t="s">
        <v>8312</v>
      </c>
      <c r="Q2822" t="s">
        <v>8318</v>
      </c>
      <c r="R2822" s="12">
        <f>ROUND(E2822/D2822*100,0)</f>
        <v>6</v>
      </c>
      <c r="S2822">
        <f>IFERROR(ROUND(E2822/N2822,2),0)</f>
        <v>603.53</v>
      </c>
    </row>
    <row r="2823" spans="1:19" ht="43" hidden="1" x14ac:dyDescent="0.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 s="9">
        <f>(((I2823/60)/60/24)+DATE(1970,1,1))</f>
        <v>41952.824895833335</v>
      </c>
      <c r="K2823">
        <v>1412966871</v>
      </c>
      <c r="L2823" s="9">
        <f>(((K2823/60)/60/24)+DATE(1970,1,1))</f>
        <v>41922.783229166671</v>
      </c>
      <c r="M2823" t="b">
        <v>0</v>
      </c>
      <c r="N2823">
        <v>8</v>
      </c>
      <c r="O2823" t="b">
        <v>0</v>
      </c>
      <c r="P2823" s="14" t="s">
        <v>8316</v>
      </c>
      <c r="Q2823" t="s">
        <v>8341</v>
      </c>
      <c r="R2823" s="12">
        <f>ROUND(E2823/D2823*100,0)</f>
        <v>6</v>
      </c>
      <c r="S2823">
        <f>IFERROR(ROUND(E2823/N2823,2),0)</f>
        <v>28.13</v>
      </c>
    </row>
    <row r="2824" spans="1:19" ht="43" hidden="1" x14ac:dyDescent="0.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 s="9">
        <f>(((I2824/60)/60/24)+DATE(1970,1,1))</f>
        <v>42023.760393518518</v>
      </c>
      <c r="K2824">
        <v>1417803298</v>
      </c>
      <c r="L2824" s="9">
        <f>(((K2824/60)/60/24)+DATE(1970,1,1))</f>
        <v>41978.760393518518</v>
      </c>
      <c r="M2824" t="b">
        <v>1</v>
      </c>
      <c r="N2824">
        <v>19</v>
      </c>
      <c r="O2824" t="b">
        <v>0</v>
      </c>
      <c r="P2824" s="14" t="s">
        <v>8327</v>
      </c>
      <c r="Q2824" t="s">
        <v>8328</v>
      </c>
      <c r="R2824" s="12">
        <f>ROUND(E2824/D2824*100,0)</f>
        <v>6</v>
      </c>
      <c r="S2824">
        <f>IFERROR(ROUND(E2824/N2824,2),0)</f>
        <v>98.79</v>
      </c>
    </row>
    <row r="2825" spans="1:19" ht="43" hidden="1" x14ac:dyDescent="0.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 s="9">
        <f>(((I2825/60)/60/24)+DATE(1970,1,1))</f>
        <v>42368.701504629629</v>
      </c>
      <c r="K2825">
        <v>1449075010</v>
      </c>
      <c r="L2825" s="9">
        <f>(((K2825/60)/60/24)+DATE(1970,1,1))</f>
        <v>42340.701504629629</v>
      </c>
      <c r="M2825" t="b">
        <v>0</v>
      </c>
      <c r="N2825">
        <v>12</v>
      </c>
      <c r="O2825" t="b">
        <v>0</v>
      </c>
      <c r="P2825" s="14" t="s">
        <v>8314</v>
      </c>
      <c r="Q2825" t="s">
        <v>8350</v>
      </c>
      <c r="R2825" s="12">
        <f>ROUND(E2825/D2825*100,0)</f>
        <v>6</v>
      </c>
      <c r="S2825">
        <f>IFERROR(ROUND(E2825/N2825,2),0)</f>
        <v>50.08</v>
      </c>
    </row>
    <row r="2826" spans="1:19" ht="43" hidden="1" x14ac:dyDescent="0.5">
      <c r="A2826">
        <v>3962</v>
      </c>
      <c r="B2826" s="3" t="s">
        <v>3959</v>
      </c>
      <c r="C2826" s="3" t="s">
        <v>8069</v>
      </c>
      <c r="D2826" s="6">
        <v>1400</v>
      </c>
      <c r="E2826" s="8">
        <v>45</v>
      </c>
      <c r="F2826" t="s">
        <v>8220</v>
      </c>
      <c r="G2826" t="s">
        <v>8224</v>
      </c>
      <c r="H2826" t="s">
        <v>8246</v>
      </c>
      <c r="I2826">
        <v>1448722494</v>
      </c>
      <c r="J2826" s="9">
        <f>(((I2826/60)/60/24)+DATE(1970,1,1))</f>
        <v>42336.621458333335</v>
      </c>
      <c r="K2826">
        <v>1446562494</v>
      </c>
      <c r="L2826" s="9">
        <f>(((K2826/60)/60/24)+DATE(1970,1,1))</f>
        <v>42311.621458333335</v>
      </c>
      <c r="M2826" t="b">
        <v>0</v>
      </c>
      <c r="N2826">
        <v>3</v>
      </c>
      <c r="O2826" t="b">
        <v>0</v>
      </c>
      <c r="P2826" s="14" t="s">
        <v>8319</v>
      </c>
      <c r="Q2826" t="s">
        <v>8320</v>
      </c>
      <c r="R2826" s="12">
        <f>ROUND(E2826/D2826*100,0)</f>
        <v>3</v>
      </c>
      <c r="S2826">
        <f>IFERROR(ROUND(E2826/N2826,2),0)</f>
        <v>15</v>
      </c>
    </row>
    <row r="2827" spans="1:19" ht="43" hidden="1" x14ac:dyDescent="0.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 s="9">
        <f>(((I2827/60)/60/24)+DATE(1970,1,1))</f>
        <v>41849.020601851851</v>
      </c>
      <c r="K2827">
        <v>1404174580</v>
      </c>
      <c r="L2827" s="9">
        <f>(((K2827/60)/60/24)+DATE(1970,1,1))</f>
        <v>41821.020601851851</v>
      </c>
      <c r="M2827" t="b">
        <v>1</v>
      </c>
      <c r="N2827">
        <v>60</v>
      </c>
      <c r="O2827" t="b">
        <v>0</v>
      </c>
      <c r="P2827" s="14" t="s">
        <v>8312</v>
      </c>
      <c r="Q2827" t="s">
        <v>8339</v>
      </c>
      <c r="R2827" s="12">
        <f>ROUND(E2827/D2827*100,0)</f>
        <v>6</v>
      </c>
      <c r="S2827">
        <f>IFERROR(ROUND(E2827/N2827,2),0)</f>
        <v>41.58</v>
      </c>
    </row>
    <row r="2828" spans="1:19" ht="43" hidden="1" x14ac:dyDescent="0.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 s="9">
        <f>(((I2828/60)/60/24)+DATE(1970,1,1))</f>
        <v>41998.844444444447</v>
      </c>
      <c r="K2828">
        <v>1416600960</v>
      </c>
      <c r="L2828" s="9">
        <f>(((K2828/60)/60/24)+DATE(1970,1,1))</f>
        <v>41964.844444444447</v>
      </c>
      <c r="M2828" t="b">
        <v>0</v>
      </c>
      <c r="N2828">
        <v>38</v>
      </c>
      <c r="O2828" t="b">
        <v>0</v>
      </c>
      <c r="P2828" s="14" t="s">
        <v>8330</v>
      </c>
      <c r="Q2828" t="s">
        <v>8358</v>
      </c>
      <c r="R2828" s="12">
        <f>ROUND(E2828/D2828*100,0)</f>
        <v>6</v>
      </c>
      <c r="S2828">
        <f>IFERROR(ROUND(E2828/N2828,2),0)</f>
        <v>89.21</v>
      </c>
    </row>
    <row r="2829" spans="1:19" ht="43" hidden="1" x14ac:dyDescent="0.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 s="9">
        <f>(((I2829/60)/60/24)+DATE(1970,1,1))</f>
        <v>42830.820763888885</v>
      </c>
      <c r="K2829">
        <v>1487709714</v>
      </c>
      <c r="L2829" s="9">
        <f>(((K2829/60)/60/24)+DATE(1970,1,1))</f>
        <v>42787.862430555557</v>
      </c>
      <c r="M2829" t="b">
        <v>0</v>
      </c>
      <c r="N2829">
        <v>7</v>
      </c>
      <c r="O2829" t="b">
        <v>0</v>
      </c>
      <c r="P2829" s="14" t="s">
        <v>8319</v>
      </c>
      <c r="Q2829" t="s">
        <v>8332</v>
      </c>
      <c r="R2829" s="12">
        <f>ROUND(E2829/D2829*100,0)</f>
        <v>6</v>
      </c>
      <c r="S2829">
        <f>IFERROR(ROUND(E2829/N2829,2),0)</f>
        <v>163.57</v>
      </c>
    </row>
    <row r="2830" spans="1:19" ht="71.7" hidden="1" x14ac:dyDescent="0.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 s="9">
        <f>(((I2830/60)/60/24)+DATE(1970,1,1))</f>
        <v>42134.781597222223</v>
      </c>
      <c r="K2830">
        <v>1428691530</v>
      </c>
      <c r="L2830" s="9">
        <f>(((K2830/60)/60/24)+DATE(1970,1,1))</f>
        <v>42104.781597222223</v>
      </c>
      <c r="M2830" t="b">
        <v>0</v>
      </c>
      <c r="N2830">
        <v>3</v>
      </c>
      <c r="O2830" t="b">
        <v>0</v>
      </c>
      <c r="P2830" s="14" t="s">
        <v>8319</v>
      </c>
      <c r="Q2830" t="s">
        <v>8340</v>
      </c>
      <c r="R2830" s="12">
        <f>ROUND(E2830/D2830*100,0)</f>
        <v>6</v>
      </c>
      <c r="S2830">
        <f>IFERROR(ROUND(E2830/N2830,2),0)</f>
        <v>18.329999999999998</v>
      </c>
    </row>
    <row r="2831" spans="1:19" hidden="1" x14ac:dyDescent="0.5">
      <c r="A2831">
        <v>2864</v>
      </c>
      <c r="B2831" s="3" t="s">
        <v>2864</v>
      </c>
      <c r="C2831" s="3" t="s">
        <v>6974</v>
      </c>
      <c r="D2831" s="6">
        <v>2500</v>
      </c>
      <c r="E2831" s="8">
        <v>40</v>
      </c>
      <c r="F2831" t="s">
        <v>8220</v>
      </c>
      <c r="G2831" t="s">
        <v>8224</v>
      </c>
      <c r="H2831" t="s">
        <v>8246</v>
      </c>
      <c r="I2831">
        <v>1437139080</v>
      </c>
      <c r="J2831" s="9">
        <f>(((I2831/60)/60/24)+DATE(1970,1,1))</f>
        <v>42202.554166666669</v>
      </c>
      <c r="K2831">
        <v>1434552207</v>
      </c>
      <c r="L2831" s="9">
        <f>(((K2831/60)/60/24)+DATE(1970,1,1))</f>
        <v>42172.613506944443</v>
      </c>
      <c r="M2831" t="b">
        <v>0</v>
      </c>
      <c r="N2831">
        <v>3</v>
      </c>
      <c r="O2831" t="b">
        <v>0</v>
      </c>
      <c r="P2831" s="14" t="s">
        <v>8319</v>
      </c>
      <c r="Q2831" t="s">
        <v>8320</v>
      </c>
      <c r="R2831" s="12">
        <f>ROUND(E2831/D2831*100,0)</f>
        <v>2</v>
      </c>
      <c r="S2831">
        <f>IFERROR(ROUND(E2831/N2831,2),0)</f>
        <v>13.33</v>
      </c>
    </row>
    <row r="2832" spans="1:19" ht="43" hidden="1" x14ac:dyDescent="0.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 s="9">
        <f>(((I2832/60)/60/24)+DATE(1970,1,1))</f>
        <v>42113.680393518516</v>
      </c>
      <c r="K2832">
        <v>1424279986</v>
      </c>
      <c r="L2832" s="9">
        <f>(((K2832/60)/60/24)+DATE(1970,1,1))</f>
        <v>42053.722060185188</v>
      </c>
      <c r="M2832" t="b">
        <v>0</v>
      </c>
      <c r="N2832">
        <v>3</v>
      </c>
      <c r="O2832" t="b">
        <v>0</v>
      </c>
      <c r="P2832" s="14" t="s">
        <v>8319</v>
      </c>
      <c r="Q2832" t="s">
        <v>8320</v>
      </c>
      <c r="R2832" s="12">
        <f>ROUND(E2832/D2832*100,0)</f>
        <v>6</v>
      </c>
      <c r="S2832">
        <f>IFERROR(ROUND(E2832/N2832,2),0)</f>
        <v>42</v>
      </c>
    </row>
    <row r="2833" spans="1:19" ht="43" hidden="1" x14ac:dyDescent="0.5">
      <c r="A2833">
        <v>2878</v>
      </c>
      <c r="B2833" s="3" t="s">
        <v>2878</v>
      </c>
      <c r="C2833" s="3" t="s">
        <v>6988</v>
      </c>
      <c r="D2833" s="6">
        <v>3000</v>
      </c>
      <c r="E2833" s="8">
        <v>63</v>
      </c>
      <c r="F2833" t="s">
        <v>8220</v>
      </c>
      <c r="G2833" t="s">
        <v>8224</v>
      </c>
      <c r="H2833" t="s">
        <v>8246</v>
      </c>
      <c r="I2833">
        <v>1435934795</v>
      </c>
      <c r="J2833" s="9">
        <f>(((I2833/60)/60/24)+DATE(1970,1,1))</f>
        <v>42188.615682870368</v>
      </c>
      <c r="K2833">
        <v>1430750795</v>
      </c>
      <c r="L2833" s="9">
        <f>(((K2833/60)/60/24)+DATE(1970,1,1))</f>
        <v>42128.615682870368</v>
      </c>
      <c r="M2833" t="b">
        <v>0</v>
      </c>
      <c r="N2833">
        <v>4</v>
      </c>
      <c r="O2833" t="b">
        <v>0</v>
      </c>
      <c r="P2833" s="14" t="s">
        <v>8319</v>
      </c>
      <c r="Q2833" t="s">
        <v>8320</v>
      </c>
      <c r="R2833" s="12">
        <f>ROUND(E2833/D2833*100,0)</f>
        <v>2</v>
      </c>
      <c r="S2833">
        <f>IFERROR(ROUND(E2833/N2833,2),0)</f>
        <v>15.75</v>
      </c>
    </row>
    <row r="2834" spans="1:19" ht="43" hidden="1" x14ac:dyDescent="0.5">
      <c r="A2834">
        <v>3142</v>
      </c>
      <c r="B2834" s="3" t="s">
        <v>3142</v>
      </c>
      <c r="C2834" s="3" t="s">
        <v>7252</v>
      </c>
      <c r="D2834" s="6">
        <v>2750</v>
      </c>
      <c r="E2834" s="8">
        <v>45</v>
      </c>
      <c r="F2834" t="s">
        <v>8221</v>
      </c>
      <c r="G2834" t="s">
        <v>8224</v>
      </c>
      <c r="H2834" t="s">
        <v>8246</v>
      </c>
      <c r="I2834">
        <v>1489922339</v>
      </c>
      <c r="J2834" s="9">
        <f>(((I2834/60)/60/24)+DATE(1970,1,1))</f>
        <v>42813.471516203703</v>
      </c>
      <c r="K2834">
        <v>1487333939</v>
      </c>
      <c r="L2834" s="9">
        <f>(((K2834/60)/60/24)+DATE(1970,1,1))</f>
        <v>42783.513182870374</v>
      </c>
      <c r="M2834" t="b">
        <v>0</v>
      </c>
      <c r="N2834">
        <v>3</v>
      </c>
      <c r="O2834" t="b">
        <v>0</v>
      </c>
      <c r="P2834" s="14" t="s">
        <v>8319</v>
      </c>
      <c r="Q2834" t="s">
        <v>8320</v>
      </c>
      <c r="R2834" s="12">
        <f>ROUND(E2834/D2834*100,0)</f>
        <v>2</v>
      </c>
      <c r="S2834">
        <f>IFERROR(ROUND(E2834/N2834,2),0)</f>
        <v>15</v>
      </c>
    </row>
    <row r="2835" spans="1:19" ht="43" hidden="1" x14ac:dyDescent="0.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 s="9">
        <f>(((I2835/60)/60/24)+DATE(1970,1,1))</f>
        <v>41854.124953703707</v>
      </c>
      <c r="K2835">
        <v>1401850796</v>
      </c>
      <c r="L2835" s="9">
        <f>(((K2835/60)/60/24)+DATE(1970,1,1))</f>
        <v>41794.124953703707</v>
      </c>
      <c r="M2835" t="b">
        <v>0</v>
      </c>
      <c r="N2835">
        <v>15</v>
      </c>
      <c r="O2835" t="b">
        <v>0</v>
      </c>
      <c r="P2835" s="14" t="s">
        <v>8322</v>
      </c>
      <c r="Q2835" t="s">
        <v>8342</v>
      </c>
      <c r="R2835" s="12">
        <f>ROUND(E2835/D2835*100,0)</f>
        <v>5</v>
      </c>
      <c r="S2835">
        <f>IFERROR(ROUND(E2835/N2835,2),0)</f>
        <v>119</v>
      </c>
    </row>
    <row r="2836" spans="1:19" ht="43" hidden="1" x14ac:dyDescent="0.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 s="9">
        <f>(((I2836/60)/60/24)+DATE(1970,1,1))</f>
        <v>42279.441412037035</v>
      </c>
      <c r="K2836">
        <v>1440326138</v>
      </c>
      <c r="L2836" s="9">
        <f>(((K2836/60)/60/24)+DATE(1970,1,1))</f>
        <v>42239.441412037035</v>
      </c>
      <c r="M2836" t="b">
        <v>0</v>
      </c>
      <c r="N2836">
        <v>3</v>
      </c>
      <c r="O2836" t="b">
        <v>0</v>
      </c>
      <c r="P2836" s="14" t="s">
        <v>8322</v>
      </c>
      <c r="Q2836" t="s">
        <v>8351</v>
      </c>
      <c r="R2836" s="12">
        <f>ROUND(E2836/D2836*100,0)</f>
        <v>5</v>
      </c>
      <c r="S2836">
        <f>IFERROR(ROUND(E2836/N2836,2),0)</f>
        <v>83.33</v>
      </c>
    </row>
    <row r="2837" spans="1:19" ht="43" hidden="1" x14ac:dyDescent="0.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 s="9">
        <f>(((I2837/60)/60/24)+DATE(1970,1,1))</f>
        <v>41609.876180555555</v>
      </c>
      <c r="K2837">
        <v>1383076902</v>
      </c>
      <c r="L2837" s="9">
        <f>(((K2837/60)/60/24)+DATE(1970,1,1))</f>
        <v>41576.834513888891</v>
      </c>
      <c r="M2837" t="b">
        <v>0</v>
      </c>
      <c r="N2837">
        <v>2</v>
      </c>
      <c r="O2837" t="b">
        <v>0</v>
      </c>
      <c r="P2837" s="14" t="s">
        <v>8322</v>
      </c>
      <c r="Q2837" t="s">
        <v>8349</v>
      </c>
      <c r="R2837" s="12">
        <f>ROUND(E2837/D2837*100,0)</f>
        <v>5</v>
      </c>
      <c r="S2837">
        <f>IFERROR(ROUND(E2837/N2837,2),0)</f>
        <v>62.5</v>
      </c>
    </row>
    <row r="2838" spans="1:19" ht="43" hidden="1" x14ac:dyDescent="0.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 s="9">
        <f>(((I2838/60)/60/24)+DATE(1970,1,1))</f>
        <v>40954.906956018516</v>
      </c>
      <c r="K2838">
        <v>1324158361</v>
      </c>
      <c r="L2838" s="9">
        <f>(((K2838/60)/60/24)+DATE(1970,1,1))</f>
        <v>40894.906956018516</v>
      </c>
      <c r="M2838" t="b">
        <v>0</v>
      </c>
      <c r="N2838">
        <v>1</v>
      </c>
      <c r="O2838" t="b">
        <v>0</v>
      </c>
      <c r="P2838" s="14" t="s">
        <v>8322</v>
      </c>
      <c r="Q2838" t="s">
        <v>8349</v>
      </c>
      <c r="R2838" s="12">
        <f>ROUND(E2838/D2838*100,0)</f>
        <v>5</v>
      </c>
      <c r="S2838">
        <f>IFERROR(ROUND(E2838/N2838,2),0)</f>
        <v>50</v>
      </c>
    </row>
    <row r="2839" spans="1:19" ht="43" hidden="1" x14ac:dyDescent="0.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 s="9">
        <f>(((I2839/60)/60/24)+DATE(1970,1,1))</f>
        <v>40900.762141203704</v>
      </c>
      <c r="K2839">
        <v>1321035449</v>
      </c>
      <c r="L2839" s="9">
        <f>(((K2839/60)/60/24)+DATE(1970,1,1))</f>
        <v>40858.762141203704</v>
      </c>
      <c r="M2839" t="b">
        <v>0</v>
      </c>
      <c r="N2839">
        <v>22</v>
      </c>
      <c r="O2839" t="b">
        <v>0</v>
      </c>
      <c r="P2839" s="14" t="s">
        <v>8322</v>
      </c>
      <c r="Q2839" t="s">
        <v>8349</v>
      </c>
      <c r="R2839" s="12">
        <f>ROUND(E2839/D2839*100,0)</f>
        <v>5</v>
      </c>
      <c r="S2839">
        <f>IFERROR(ROUND(E2839/N2839,2),0)</f>
        <v>136.09</v>
      </c>
    </row>
    <row r="2840" spans="1:19" ht="43" hidden="1" x14ac:dyDescent="0.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 s="9">
        <f>(((I2840/60)/60/24)+DATE(1970,1,1))</f>
        <v>42217.745138888888</v>
      </c>
      <c r="K2840">
        <v>1434609424</v>
      </c>
      <c r="L2840" s="9">
        <f>(((K2840/60)/60/24)+DATE(1970,1,1))</f>
        <v>42173.275740740741</v>
      </c>
      <c r="M2840" t="b">
        <v>0</v>
      </c>
      <c r="N2840">
        <v>28</v>
      </c>
      <c r="O2840" t="b">
        <v>0</v>
      </c>
      <c r="P2840" s="14" t="s">
        <v>8312</v>
      </c>
      <c r="Q2840" t="s">
        <v>8359</v>
      </c>
      <c r="R2840" s="12">
        <f>ROUND(E2840/D2840*100,0)</f>
        <v>5</v>
      </c>
      <c r="S2840">
        <f>IFERROR(ROUND(E2840/N2840,2),0)</f>
        <v>135.04</v>
      </c>
    </row>
    <row r="2841" spans="1:19" ht="43" hidden="1" x14ac:dyDescent="0.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 s="9">
        <f>(((I2841/60)/60/24)+DATE(1970,1,1))</f>
        <v>42135.831273148149</v>
      </c>
      <c r="K2841">
        <v>1427486222</v>
      </c>
      <c r="L2841" s="9">
        <f>(((K2841/60)/60/24)+DATE(1970,1,1))</f>
        <v>42090.831273148149</v>
      </c>
      <c r="M2841" t="b">
        <v>0</v>
      </c>
      <c r="N2841">
        <v>25</v>
      </c>
      <c r="O2841" t="b">
        <v>0</v>
      </c>
      <c r="P2841" s="14" t="s">
        <v>8312</v>
      </c>
      <c r="Q2841" t="s">
        <v>8318</v>
      </c>
      <c r="R2841" s="12">
        <f>ROUND(E2841/D2841*100,0)</f>
        <v>5</v>
      </c>
      <c r="S2841">
        <f>IFERROR(ROUND(E2841/N2841,2),0)</f>
        <v>27.36</v>
      </c>
    </row>
    <row r="2842" spans="1:19" ht="43" hidden="1" x14ac:dyDescent="0.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 s="9">
        <f>(((I2842/60)/60/24)+DATE(1970,1,1))</f>
        <v>42313.132407407407</v>
      </c>
      <c r="K2842">
        <v>1443233440</v>
      </c>
      <c r="L2842" s="9">
        <f>(((K2842/60)/60/24)+DATE(1970,1,1))</f>
        <v>42273.090740740736</v>
      </c>
      <c r="M2842" t="b">
        <v>0</v>
      </c>
      <c r="N2842">
        <v>12</v>
      </c>
      <c r="O2842" t="b">
        <v>0</v>
      </c>
      <c r="P2842" s="14" t="s">
        <v>8312</v>
      </c>
      <c r="Q2842" t="s">
        <v>8318</v>
      </c>
      <c r="R2842" s="12">
        <f>ROUND(E2842/D2842*100,0)</f>
        <v>5</v>
      </c>
      <c r="S2842">
        <f>IFERROR(ROUND(E2842/N2842,2),0)</f>
        <v>115.75</v>
      </c>
    </row>
    <row r="2843" spans="1:19" ht="43" hidden="1" x14ac:dyDescent="0.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 s="9">
        <f>(((I2843/60)/60/24)+DATE(1970,1,1))</f>
        <v>41672.751458333332</v>
      </c>
      <c r="K2843">
        <v>1388772126</v>
      </c>
      <c r="L2843" s="9">
        <f>(((K2843/60)/60/24)+DATE(1970,1,1))</f>
        <v>41642.751458333332</v>
      </c>
      <c r="M2843" t="b">
        <v>0</v>
      </c>
      <c r="N2843">
        <v>6</v>
      </c>
      <c r="O2843" t="b">
        <v>0</v>
      </c>
      <c r="P2843" s="14" t="s">
        <v>8325</v>
      </c>
      <c r="Q2843" t="s">
        <v>8347</v>
      </c>
      <c r="R2843" s="12">
        <f>ROUND(E2843/D2843*100,0)</f>
        <v>5</v>
      </c>
      <c r="S2843">
        <f>IFERROR(ROUND(E2843/N2843,2),0)</f>
        <v>39.17</v>
      </c>
    </row>
    <row r="2844" spans="1:19" ht="43" hidden="1" x14ac:dyDescent="0.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 s="9">
        <f>(((I2844/60)/60/24)+DATE(1970,1,1))</f>
        <v>40951.117662037039</v>
      </c>
      <c r="K2844">
        <v>1326422966</v>
      </c>
      <c r="L2844" s="9">
        <f>(((K2844/60)/60/24)+DATE(1970,1,1))</f>
        <v>40921.117662037039</v>
      </c>
      <c r="M2844" t="b">
        <v>0</v>
      </c>
      <c r="N2844">
        <v>5</v>
      </c>
      <c r="O2844" t="b">
        <v>0</v>
      </c>
      <c r="P2844" s="14" t="s">
        <v>8316</v>
      </c>
      <c r="Q2844" t="s">
        <v>8348</v>
      </c>
      <c r="R2844" s="12">
        <f>ROUND(E2844/D2844*100,0)</f>
        <v>5</v>
      </c>
      <c r="S2844">
        <f>IFERROR(ROUND(E2844/N2844,2),0)</f>
        <v>18</v>
      </c>
    </row>
    <row r="2845" spans="1:19" ht="43" hidden="1" x14ac:dyDescent="0.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 s="9">
        <f>(((I2845/60)/60/24)+DATE(1970,1,1))</f>
        <v>41607.602951388886</v>
      </c>
      <c r="K2845">
        <v>1383139695</v>
      </c>
      <c r="L2845" s="9">
        <f>(((K2845/60)/60/24)+DATE(1970,1,1))</f>
        <v>41577.561284722222</v>
      </c>
      <c r="M2845" t="b">
        <v>0</v>
      </c>
      <c r="N2845">
        <v>12</v>
      </c>
      <c r="O2845" t="b">
        <v>0</v>
      </c>
      <c r="P2845" s="14" t="s">
        <v>8316</v>
      </c>
      <c r="Q2845" t="s">
        <v>8348</v>
      </c>
      <c r="R2845" s="12">
        <f>ROUND(E2845/D2845*100,0)</f>
        <v>5</v>
      </c>
      <c r="S2845">
        <f>IFERROR(ROUND(E2845/N2845,2),0)</f>
        <v>27.08</v>
      </c>
    </row>
    <row r="2846" spans="1:19" ht="57.35" hidden="1" x14ac:dyDescent="0.5">
      <c r="A2846">
        <v>3858</v>
      </c>
      <c r="B2846" s="3" t="s">
        <v>3855</v>
      </c>
      <c r="C2846" s="3" t="s">
        <v>7967</v>
      </c>
      <c r="D2846" s="6">
        <v>500</v>
      </c>
      <c r="E2846" s="8">
        <v>10</v>
      </c>
      <c r="F2846" t="s">
        <v>8220</v>
      </c>
      <c r="G2846" t="s">
        <v>8224</v>
      </c>
      <c r="H2846" t="s">
        <v>8246</v>
      </c>
      <c r="I2846">
        <v>1432328400</v>
      </c>
      <c r="J2846" s="9">
        <f>(((I2846/60)/60/24)+DATE(1970,1,1))</f>
        <v>42146.875</v>
      </c>
      <c r="K2846">
        <v>1430734844</v>
      </c>
      <c r="L2846" s="9">
        <f>(((K2846/60)/60/24)+DATE(1970,1,1))</f>
        <v>42128.431064814817</v>
      </c>
      <c r="M2846" t="b">
        <v>0</v>
      </c>
      <c r="N2846">
        <v>1</v>
      </c>
      <c r="O2846" t="b">
        <v>0</v>
      </c>
      <c r="P2846" s="14" t="s">
        <v>8319</v>
      </c>
      <c r="Q2846" t="s">
        <v>8320</v>
      </c>
      <c r="R2846" s="12">
        <f>ROUND(E2846/D2846*100,0)</f>
        <v>2</v>
      </c>
      <c r="S2846">
        <f>IFERROR(ROUND(E2846/N2846,2),0)</f>
        <v>10</v>
      </c>
    </row>
    <row r="2847" spans="1:19" ht="28.7" hidden="1" x14ac:dyDescent="0.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 s="9">
        <f>(((I2847/60)/60/24)+DATE(1970,1,1))</f>
        <v>41035.904120370367</v>
      </c>
      <c r="K2847">
        <v>1333748516</v>
      </c>
      <c r="L2847" s="9">
        <f>(((K2847/60)/60/24)+DATE(1970,1,1))</f>
        <v>41005.904120370367</v>
      </c>
      <c r="M2847" t="b">
        <v>0</v>
      </c>
      <c r="N2847">
        <v>3</v>
      </c>
      <c r="O2847" t="b">
        <v>0</v>
      </c>
      <c r="P2847" s="14" t="s">
        <v>8314</v>
      </c>
      <c r="Q2847" t="s">
        <v>8350</v>
      </c>
      <c r="R2847" s="12">
        <f>ROUND(E2847/D2847*100,0)</f>
        <v>5</v>
      </c>
      <c r="S2847">
        <f>IFERROR(ROUND(E2847/N2847,2),0)</f>
        <v>15</v>
      </c>
    </row>
    <row r="2848" spans="1:19" ht="43" hidden="1" x14ac:dyDescent="0.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 s="9">
        <f>(((I2848/60)/60/24)+DATE(1970,1,1))</f>
        <v>41516.537268518521</v>
      </c>
      <c r="K2848">
        <v>1375275220</v>
      </c>
      <c r="L2848" s="9">
        <f>(((K2848/60)/60/24)+DATE(1970,1,1))</f>
        <v>41486.537268518521</v>
      </c>
      <c r="M2848" t="b">
        <v>0</v>
      </c>
      <c r="N2848">
        <v>94</v>
      </c>
      <c r="O2848" t="b">
        <v>0</v>
      </c>
      <c r="P2848" s="14" t="s">
        <v>8314</v>
      </c>
      <c r="Q2848" t="s">
        <v>8350</v>
      </c>
      <c r="R2848" s="12">
        <f>ROUND(E2848/D2848*100,0)</f>
        <v>5</v>
      </c>
      <c r="S2848">
        <f>IFERROR(ROUND(E2848/N2848,2),0)</f>
        <v>267.81</v>
      </c>
    </row>
    <row r="2849" spans="1:19" ht="43" hidden="1" x14ac:dyDescent="0.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 s="9">
        <f>(((I2849/60)/60/24)+DATE(1970,1,1))</f>
        <v>41617.249305555553</v>
      </c>
      <c r="K2849">
        <v>1383095125</v>
      </c>
      <c r="L2849" s="9">
        <f>(((K2849/60)/60/24)+DATE(1970,1,1))</f>
        <v>41577.045428240745</v>
      </c>
      <c r="M2849" t="b">
        <v>0</v>
      </c>
      <c r="N2849">
        <v>24</v>
      </c>
      <c r="O2849" t="b">
        <v>0</v>
      </c>
      <c r="P2849" s="14" t="s">
        <v>8314</v>
      </c>
      <c r="Q2849" t="s">
        <v>8350</v>
      </c>
      <c r="R2849" s="12">
        <f>ROUND(E2849/D2849*100,0)</f>
        <v>5</v>
      </c>
      <c r="S2849">
        <f>IFERROR(ROUND(E2849/N2849,2),0)</f>
        <v>17.71</v>
      </c>
    </row>
    <row r="2850" spans="1:19" ht="43" hidden="1" x14ac:dyDescent="0.5">
      <c r="A2850">
        <v>3919</v>
      </c>
      <c r="B2850" s="3" t="s">
        <v>3916</v>
      </c>
      <c r="C2850" s="3" t="s">
        <v>8027</v>
      </c>
      <c r="D2850" s="6">
        <v>5000</v>
      </c>
      <c r="E2850" s="8">
        <v>90</v>
      </c>
      <c r="F2850" t="s">
        <v>8220</v>
      </c>
      <c r="G2850" t="s">
        <v>8224</v>
      </c>
      <c r="H2850" t="s">
        <v>8246</v>
      </c>
      <c r="I2850">
        <v>1453075200</v>
      </c>
      <c r="J2850" s="9">
        <f>(((I2850/60)/60/24)+DATE(1970,1,1))</f>
        <v>42387</v>
      </c>
      <c r="K2850">
        <v>1450628773</v>
      </c>
      <c r="L2850" s="9">
        <f>(((K2850/60)/60/24)+DATE(1970,1,1))</f>
        <v>42358.684872685189</v>
      </c>
      <c r="M2850" t="b">
        <v>0</v>
      </c>
      <c r="N2850">
        <v>3</v>
      </c>
      <c r="O2850" t="b">
        <v>0</v>
      </c>
      <c r="P2850" s="14" t="s">
        <v>8319</v>
      </c>
      <c r="Q2850" t="s">
        <v>8320</v>
      </c>
      <c r="R2850" s="12">
        <f>ROUND(E2850/D2850*100,0)</f>
        <v>2</v>
      </c>
      <c r="S2850">
        <f>IFERROR(ROUND(E2850/N2850,2),0)</f>
        <v>30</v>
      </c>
    </row>
    <row r="2851" spans="1:19" ht="57.35" hidden="1" x14ac:dyDescent="0.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 s="9">
        <f>(((I2851/60)/60/24)+DATE(1970,1,1))</f>
        <v>42588.989513888882</v>
      </c>
      <c r="K2851">
        <v>1467935094</v>
      </c>
      <c r="L2851" s="9">
        <f>(((K2851/60)/60/24)+DATE(1970,1,1))</f>
        <v>42558.989513888882</v>
      </c>
      <c r="M2851" t="b">
        <v>0</v>
      </c>
      <c r="N2851">
        <v>1</v>
      </c>
      <c r="O2851" t="b">
        <v>0</v>
      </c>
      <c r="P2851" s="14" t="s">
        <v>8314</v>
      </c>
      <c r="Q2851" t="s">
        <v>8346</v>
      </c>
      <c r="R2851" s="12">
        <f>ROUND(E2851/D2851*100,0)</f>
        <v>5</v>
      </c>
      <c r="S2851">
        <f>IFERROR(ROUND(E2851/N2851,2),0)</f>
        <v>50</v>
      </c>
    </row>
    <row r="2852" spans="1:19" ht="43" hidden="1" x14ac:dyDescent="0.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 s="9">
        <f>(((I2852/60)/60/24)+DATE(1970,1,1))</f>
        <v>42305.720219907409</v>
      </c>
      <c r="K2852">
        <v>1443460627</v>
      </c>
      <c r="L2852" s="9">
        <f>(((K2852/60)/60/24)+DATE(1970,1,1))</f>
        <v>42275.720219907409</v>
      </c>
      <c r="M2852" t="b">
        <v>0</v>
      </c>
      <c r="N2852">
        <v>5</v>
      </c>
      <c r="O2852" t="b">
        <v>0</v>
      </c>
      <c r="P2852" s="14" t="s">
        <v>8330</v>
      </c>
      <c r="Q2852" t="s">
        <v>8358</v>
      </c>
      <c r="R2852" s="12">
        <f>ROUND(E2852/D2852*100,0)</f>
        <v>5</v>
      </c>
      <c r="S2852">
        <f>IFERROR(ROUND(E2852/N2852,2),0)</f>
        <v>640</v>
      </c>
    </row>
    <row r="2853" spans="1:19" ht="28.7" hidden="1" x14ac:dyDescent="0.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 s="9">
        <f>(((I2853/60)/60/24)+DATE(1970,1,1))</f>
        <v>41977.063645833332</v>
      </c>
      <c r="K2853">
        <v>1415064699</v>
      </c>
      <c r="L2853" s="9">
        <f>(((K2853/60)/60/24)+DATE(1970,1,1))</f>
        <v>41947.063645833332</v>
      </c>
      <c r="M2853" t="b">
        <v>0</v>
      </c>
      <c r="N2853">
        <v>13</v>
      </c>
      <c r="O2853" t="b">
        <v>0</v>
      </c>
      <c r="P2853" s="14" t="s">
        <v>8325</v>
      </c>
      <c r="Q2853" t="s">
        <v>8360</v>
      </c>
      <c r="R2853" s="12">
        <f>ROUND(E2853/D2853*100,0)</f>
        <v>5</v>
      </c>
      <c r="S2853">
        <f>IFERROR(ROUND(E2853/N2853,2),0)</f>
        <v>24.62</v>
      </c>
    </row>
    <row r="2854" spans="1:19" ht="57.35" hidden="1" x14ac:dyDescent="0.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 s="9">
        <f>(((I2854/60)/60/24)+DATE(1970,1,1))</f>
        <v>42420.437152777777</v>
      </c>
      <c r="K2854">
        <v>1450780170</v>
      </c>
      <c r="L2854" s="9">
        <f>(((K2854/60)/60/24)+DATE(1970,1,1))</f>
        <v>42360.437152777777</v>
      </c>
      <c r="M2854" t="b">
        <v>0</v>
      </c>
      <c r="N2854">
        <v>1</v>
      </c>
      <c r="O2854" t="b">
        <v>0</v>
      </c>
      <c r="P2854" s="14" t="s">
        <v>8325</v>
      </c>
      <c r="Q2854" t="s">
        <v>8360</v>
      </c>
      <c r="R2854" s="12">
        <f>ROUND(E2854/D2854*100,0)</f>
        <v>5</v>
      </c>
      <c r="S2854">
        <f>IFERROR(ROUND(E2854/N2854,2),0)</f>
        <v>100</v>
      </c>
    </row>
    <row r="2855" spans="1:19" ht="43" hidden="1" x14ac:dyDescent="0.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 s="9">
        <f>(((I2855/60)/60/24)+DATE(1970,1,1))</f>
        <v>42462.338159722218</v>
      </c>
      <c r="K2855">
        <v>1456996017</v>
      </c>
      <c r="L2855" s="9">
        <f>(((K2855/60)/60/24)+DATE(1970,1,1))</f>
        <v>42432.379826388889</v>
      </c>
      <c r="M2855" t="b">
        <v>0</v>
      </c>
      <c r="N2855">
        <v>3</v>
      </c>
      <c r="O2855" t="b">
        <v>0</v>
      </c>
      <c r="P2855" s="14" t="s">
        <v>8325</v>
      </c>
      <c r="Q2855" t="s">
        <v>8360</v>
      </c>
      <c r="R2855" s="12">
        <f>ROUND(E2855/D2855*100,0)</f>
        <v>5</v>
      </c>
      <c r="S2855">
        <f>IFERROR(ROUND(E2855/N2855,2),0)</f>
        <v>15</v>
      </c>
    </row>
    <row r="2856" spans="1:19" ht="43" hidden="1" x14ac:dyDescent="0.5">
      <c r="A2856">
        <v>3979</v>
      </c>
      <c r="B2856" s="3" t="s">
        <v>3976</v>
      </c>
      <c r="C2856" s="3" t="s">
        <v>8086</v>
      </c>
      <c r="D2856" s="6">
        <v>6000</v>
      </c>
      <c r="E2856" s="8">
        <v>110</v>
      </c>
      <c r="F2856" t="s">
        <v>8220</v>
      </c>
      <c r="G2856" t="s">
        <v>8224</v>
      </c>
      <c r="H2856" t="s">
        <v>8246</v>
      </c>
      <c r="I2856">
        <v>1427659200</v>
      </c>
      <c r="J2856" s="9">
        <f>(((I2856/60)/60/24)+DATE(1970,1,1))</f>
        <v>42092.833333333328</v>
      </c>
      <c r="K2856">
        <v>1425678057</v>
      </c>
      <c r="L2856" s="9">
        <f>(((K2856/60)/60/24)+DATE(1970,1,1))</f>
        <v>42069.903437500005</v>
      </c>
      <c r="M2856" t="b">
        <v>0</v>
      </c>
      <c r="N2856">
        <v>6</v>
      </c>
      <c r="O2856" t="b">
        <v>0</v>
      </c>
      <c r="P2856" s="14" t="s">
        <v>8319</v>
      </c>
      <c r="Q2856" t="s">
        <v>8320</v>
      </c>
      <c r="R2856" s="12">
        <f>ROUND(E2856/D2856*100,0)</f>
        <v>2</v>
      </c>
      <c r="S2856">
        <f>IFERROR(ROUND(E2856/N2856,2),0)</f>
        <v>18.329999999999998</v>
      </c>
    </row>
    <row r="2857" spans="1:19" ht="43" hidden="1" x14ac:dyDescent="0.5">
      <c r="A2857">
        <v>4093</v>
      </c>
      <c r="B2857" s="3" t="s">
        <v>4089</v>
      </c>
      <c r="C2857" s="3" t="s">
        <v>8196</v>
      </c>
      <c r="D2857" s="6">
        <v>2500</v>
      </c>
      <c r="E2857" s="8">
        <v>60</v>
      </c>
      <c r="F2857" t="s">
        <v>8220</v>
      </c>
      <c r="G2857" t="s">
        <v>8224</v>
      </c>
      <c r="H2857" t="s">
        <v>8246</v>
      </c>
      <c r="I2857">
        <v>1440272093</v>
      </c>
      <c r="J2857" s="9">
        <f>(((I2857/60)/60/24)+DATE(1970,1,1))</f>
        <v>42238.815891203703</v>
      </c>
      <c r="K2857">
        <v>1435088093</v>
      </c>
      <c r="L2857" s="9">
        <f>(((K2857/60)/60/24)+DATE(1970,1,1))</f>
        <v>42178.815891203703</v>
      </c>
      <c r="M2857" t="b">
        <v>0</v>
      </c>
      <c r="N2857">
        <v>4</v>
      </c>
      <c r="O2857" t="b">
        <v>0</v>
      </c>
      <c r="P2857" s="14" t="s">
        <v>8319</v>
      </c>
      <c r="Q2857" t="s">
        <v>8320</v>
      </c>
      <c r="R2857" s="12">
        <f>ROUND(E2857/D2857*100,0)</f>
        <v>2</v>
      </c>
      <c r="S2857">
        <f>IFERROR(ROUND(E2857/N2857,2),0)</f>
        <v>15</v>
      </c>
    </row>
    <row r="2858" spans="1:19" ht="43" hidden="1" x14ac:dyDescent="0.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 s="9">
        <f>(((I2858/60)/60/24)+DATE(1970,1,1))</f>
        <v>42052.927418981482</v>
      </c>
      <c r="K2858">
        <v>1421187329</v>
      </c>
      <c r="L2858" s="9">
        <f>(((K2858/60)/60/24)+DATE(1970,1,1))</f>
        <v>42017.927418981482</v>
      </c>
      <c r="M2858" t="b">
        <v>0</v>
      </c>
      <c r="N2858">
        <v>6</v>
      </c>
      <c r="O2858" t="b">
        <v>0</v>
      </c>
      <c r="P2858" s="14" t="s">
        <v>8325</v>
      </c>
      <c r="Q2858" t="s">
        <v>8357</v>
      </c>
      <c r="R2858" s="12">
        <f>ROUND(E2858/D2858*100,0)</f>
        <v>5</v>
      </c>
      <c r="S2858">
        <f>IFERROR(ROUND(E2858/N2858,2),0)</f>
        <v>84.33</v>
      </c>
    </row>
    <row r="2859" spans="1:19" ht="43" hidden="1" x14ac:dyDescent="0.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 s="9">
        <f>(((I2859/60)/60/24)+DATE(1970,1,1))</f>
        <v>41882.818749999999</v>
      </c>
      <c r="K2859">
        <v>1405949514</v>
      </c>
      <c r="L2859" s="9">
        <f>(((K2859/60)/60/24)+DATE(1970,1,1))</f>
        <v>41841.56381944444</v>
      </c>
      <c r="M2859" t="b">
        <v>0</v>
      </c>
      <c r="N2859">
        <v>4</v>
      </c>
      <c r="O2859" t="b">
        <v>0</v>
      </c>
      <c r="P2859" s="14" t="s">
        <v>8316</v>
      </c>
      <c r="Q2859" t="s">
        <v>8341</v>
      </c>
      <c r="R2859" s="12">
        <f>ROUND(E2859/D2859*100,0)</f>
        <v>5</v>
      </c>
      <c r="S2859">
        <f>IFERROR(ROUND(E2859/N2859,2),0)</f>
        <v>21.25</v>
      </c>
    </row>
    <row r="2860" spans="1:19" ht="43" hidden="1" x14ac:dyDescent="0.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 s="9">
        <f>(((I2860/60)/60/24)+DATE(1970,1,1))</f>
        <v>42040.674513888895</v>
      </c>
      <c r="K2860">
        <v>1420560678</v>
      </c>
      <c r="L2860" s="9">
        <f>(((K2860/60)/60/24)+DATE(1970,1,1))</f>
        <v>42010.674513888895</v>
      </c>
      <c r="M2860" t="b">
        <v>1</v>
      </c>
      <c r="N2860">
        <v>15</v>
      </c>
      <c r="O2860" t="b">
        <v>0</v>
      </c>
      <c r="P2860" s="14" t="s">
        <v>8327</v>
      </c>
      <c r="Q2860" t="s">
        <v>8328</v>
      </c>
      <c r="R2860" s="12">
        <f>ROUND(E2860/D2860*100,0)</f>
        <v>5</v>
      </c>
      <c r="S2860">
        <f>IFERROR(ROUND(E2860/N2860,2),0)</f>
        <v>109.07</v>
      </c>
    </row>
    <row r="2861" spans="1:19" ht="43" hidden="1" x14ac:dyDescent="0.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 s="9">
        <f>(((I2861/60)/60/24)+DATE(1970,1,1))</f>
        <v>42353.332638888889</v>
      </c>
      <c r="K2861">
        <v>1448044925</v>
      </c>
      <c r="L2861" s="9">
        <f>(((K2861/60)/60/24)+DATE(1970,1,1))</f>
        <v>42328.779224537036</v>
      </c>
      <c r="M2861" t="b">
        <v>0</v>
      </c>
      <c r="N2861">
        <v>17</v>
      </c>
      <c r="O2861" t="b">
        <v>0</v>
      </c>
      <c r="P2861" s="14" t="s">
        <v>8314</v>
      </c>
      <c r="Q2861" t="s">
        <v>8346</v>
      </c>
      <c r="R2861" s="12">
        <f>ROUND(E2861/D2861*100,0)</f>
        <v>5</v>
      </c>
      <c r="S2861">
        <f>IFERROR(ROUND(E2861/N2861,2),0)</f>
        <v>71.59</v>
      </c>
    </row>
    <row r="2862" spans="1:19" ht="43" hidden="1" x14ac:dyDescent="0.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 s="9">
        <f>(((I2862/60)/60/24)+DATE(1970,1,1))</f>
        <v>41829.725289351853</v>
      </c>
      <c r="K2862">
        <v>1402334665</v>
      </c>
      <c r="L2862" s="9">
        <f>(((K2862/60)/60/24)+DATE(1970,1,1))</f>
        <v>41799.725289351853</v>
      </c>
      <c r="M2862" t="b">
        <v>0</v>
      </c>
      <c r="N2862">
        <v>12</v>
      </c>
      <c r="O2862" t="b">
        <v>0</v>
      </c>
      <c r="P2862" s="14" t="s">
        <v>8327</v>
      </c>
      <c r="Q2862" t="s">
        <v>8356</v>
      </c>
      <c r="R2862" s="12">
        <f>ROUND(E2862/D2862*100,0)</f>
        <v>5</v>
      </c>
      <c r="S2862">
        <f>IFERROR(ROUND(E2862/N2862,2),0)</f>
        <v>31.75</v>
      </c>
    </row>
    <row r="2863" spans="1:19" ht="43" hidden="1" x14ac:dyDescent="0.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 s="9">
        <f>(((I2863/60)/60/24)+DATE(1970,1,1))</f>
        <v>42197.207071759258</v>
      </c>
      <c r="K2863">
        <v>1434085091</v>
      </c>
      <c r="L2863" s="9">
        <f>(((K2863/60)/60/24)+DATE(1970,1,1))</f>
        <v>42167.207071759258</v>
      </c>
      <c r="M2863" t="b">
        <v>0</v>
      </c>
      <c r="N2863">
        <v>3</v>
      </c>
      <c r="O2863" t="b">
        <v>0</v>
      </c>
      <c r="P2863" s="14" t="s">
        <v>8314</v>
      </c>
      <c r="Q2863" t="s">
        <v>8350</v>
      </c>
      <c r="R2863" s="12">
        <f>ROUND(E2863/D2863*100,0)</f>
        <v>5</v>
      </c>
      <c r="S2863">
        <f>IFERROR(ROUND(E2863/N2863,2),0)</f>
        <v>8.33</v>
      </c>
    </row>
    <row r="2864" spans="1:19" ht="43" hidden="1" x14ac:dyDescent="0.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 s="9">
        <f>(((I2864/60)/60/24)+DATE(1970,1,1))</f>
        <v>42677.750092592592</v>
      </c>
      <c r="K2864">
        <v>1475604008</v>
      </c>
      <c r="L2864" s="9">
        <f>(((K2864/60)/60/24)+DATE(1970,1,1))</f>
        <v>42647.750092592592</v>
      </c>
      <c r="M2864" t="b">
        <v>0</v>
      </c>
      <c r="N2864">
        <v>56</v>
      </c>
      <c r="O2864" t="b">
        <v>0</v>
      </c>
      <c r="P2864" s="14" t="s">
        <v>8314</v>
      </c>
      <c r="Q2864" t="s">
        <v>8350</v>
      </c>
      <c r="R2864" s="12">
        <f>ROUND(E2864/D2864*100,0)</f>
        <v>5</v>
      </c>
      <c r="S2864">
        <f>IFERROR(ROUND(E2864/N2864,2),0)</f>
        <v>29.04</v>
      </c>
    </row>
    <row r="2865" spans="1:19" ht="43" hidden="1" x14ac:dyDescent="0.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 s="9">
        <f>(((I2865/60)/60/24)+DATE(1970,1,1))</f>
        <v>40968.062476851854</v>
      </c>
      <c r="K2865">
        <v>1327886998</v>
      </c>
      <c r="L2865" s="9">
        <f>(((K2865/60)/60/24)+DATE(1970,1,1))</f>
        <v>40938.062476851854</v>
      </c>
      <c r="M2865" t="b">
        <v>0</v>
      </c>
      <c r="N2865">
        <v>22</v>
      </c>
      <c r="O2865" t="b">
        <v>0</v>
      </c>
      <c r="P2865" s="14" t="s">
        <v>8325</v>
      </c>
      <c r="Q2865" t="s">
        <v>8353</v>
      </c>
      <c r="R2865" s="12">
        <f>ROUND(E2865/D2865*100,0)</f>
        <v>5</v>
      </c>
      <c r="S2865">
        <f>IFERROR(ROUND(E2865/N2865,2),0)</f>
        <v>37.950000000000003</v>
      </c>
    </row>
    <row r="2866" spans="1:19" ht="43" hidden="1" x14ac:dyDescent="0.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 s="9">
        <f>(((I2866/60)/60/24)+DATE(1970,1,1))</f>
        <v>42739.546064814815</v>
      </c>
      <c r="K2866">
        <v>1480943180</v>
      </c>
      <c r="L2866" s="9">
        <f>(((K2866/60)/60/24)+DATE(1970,1,1))</f>
        <v>42709.546064814815</v>
      </c>
      <c r="M2866" t="b">
        <v>0</v>
      </c>
      <c r="N2866">
        <v>1</v>
      </c>
      <c r="O2866" t="b">
        <v>0</v>
      </c>
      <c r="P2866" s="14" t="s">
        <v>8319</v>
      </c>
      <c r="Q2866" t="s">
        <v>8320</v>
      </c>
      <c r="R2866" s="12">
        <f>ROUND(E2866/D2866*100,0)</f>
        <v>5</v>
      </c>
      <c r="S2866">
        <f>IFERROR(ROUND(E2866/N2866,2),0)</f>
        <v>30</v>
      </c>
    </row>
    <row r="2867" spans="1:19" ht="43" hidden="1" x14ac:dyDescent="0.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 s="9">
        <f>(((I2867/60)/60/24)+DATE(1970,1,1))</f>
        <v>42224.898611111115</v>
      </c>
      <c r="K2867">
        <v>1433897647</v>
      </c>
      <c r="L2867" s="9">
        <f>(((K2867/60)/60/24)+DATE(1970,1,1))</f>
        <v>42165.037581018521</v>
      </c>
      <c r="M2867" t="b">
        <v>0</v>
      </c>
      <c r="N2867">
        <v>6</v>
      </c>
      <c r="O2867" t="b">
        <v>0</v>
      </c>
      <c r="P2867" s="14" t="s">
        <v>8319</v>
      </c>
      <c r="Q2867" t="s">
        <v>8320</v>
      </c>
      <c r="R2867" s="12">
        <f>ROUND(E2867/D2867*100,0)</f>
        <v>5</v>
      </c>
      <c r="S2867">
        <f>IFERROR(ROUND(E2867/N2867,2),0)</f>
        <v>24.33</v>
      </c>
    </row>
    <row r="2868" spans="1:19" ht="43" hidden="1" x14ac:dyDescent="0.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 s="9">
        <f>(((I2868/60)/60/24)+DATE(1970,1,1))</f>
        <v>41994.738576388889</v>
      </c>
      <c r="K2868">
        <v>1417455813</v>
      </c>
      <c r="L2868" s="9">
        <f>(((K2868/60)/60/24)+DATE(1970,1,1))</f>
        <v>41974.738576388889</v>
      </c>
      <c r="M2868" t="b">
        <v>0</v>
      </c>
      <c r="N2868">
        <v>13</v>
      </c>
      <c r="O2868" t="b">
        <v>0</v>
      </c>
      <c r="P2868" s="14" t="s">
        <v>8319</v>
      </c>
      <c r="Q2868" t="s">
        <v>8320</v>
      </c>
      <c r="R2868" s="12">
        <f>ROUND(E2868/D2868*100,0)</f>
        <v>5</v>
      </c>
      <c r="S2868">
        <f>IFERROR(ROUND(E2868/N2868,2),0)</f>
        <v>35.92</v>
      </c>
    </row>
    <row r="2869" spans="1:19" ht="43" hidden="1" x14ac:dyDescent="0.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 s="9">
        <f>(((I2869/60)/60/24)+DATE(1970,1,1))</f>
        <v>42752.84474537037</v>
      </c>
      <c r="K2869">
        <v>1482092186</v>
      </c>
      <c r="L2869" s="9">
        <f>(((K2869/60)/60/24)+DATE(1970,1,1))</f>
        <v>42722.84474537037</v>
      </c>
      <c r="M2869" t="b">
        <v>0</v>
      </c>
      <c r="N2869">
        <v>3</v>
      </c>
      <c r="O2869" t="b">
        <v>0</v>
      </c>
      <c r="P2869" s="14" t="s">
        <v>8319</v>
      </c>
      <c r="Q2869" t="s">
        <v>8320</v>
      </c>
      <c r="R2869" s="12">
        <f>ROUND(E2869/D2869*100,0)</f>
        <v>5</v>
      </c>
      <c r="S2869">
        <f>IFERROR(ROUND(E2869/N2869,2),0)</f>
        <v>90.33</v>
      </c>
    </row>
    <row r="2870" spans="1:19" ht="43" hidden="1" x14ac:dyDescent="0.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 s="9">
        <f>(((I2870/60)/60/24)+DATE(1970,1,1))</f>
        <v>42266.165972222225</v>
      </c>
      <c r="K2870">
        <v>1442243484</v>
      </c>
      <c r="L2870" s="9">
        <f>(((K2870/60)/60/24)+DATE(1970,1,1))</f>
        <v>42261.632916666669</v>
      </c>
      <c r="M2870" t="b">
        <v>0</v>
      </c>
      <c r="N2870">
        <v>1</v>
      </c>
      <c r="O2870" t="b">
        <v>0</v>
      </c>
      <c r="P2870" s="14" t="s">
        <v>8319</v>
      </c>
      <c r="Q2870" t="s">
        <v>8320</v>
      </c>
      <c r="R2870" s="12">
        <f>ROUND(E2870/D2870*100,0)</f>
        <v>5</v>
      </c>
      <c r="S2870">
        <f>IFERROR(ROUND(E2870/N2870,2),0)</f>
        <v>10</v>
      </c>
    </row>
    <row r="2871" spans="1:19" ht="43" hidden="1" x14ac:dyDescent="0.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 s="9">
        <f>(((I2871/60)/60/24)+DATE(1970,1,1))</f>
        <v>41812.875</v>
      </c>
      <c r="K2871">
        <v>1403356792</v>
      </c>
      <c r="L2871" s="9">
        <f>(((K2871/60)/60/24)+DATE(1970,1,1))</f>
        <v>41811.555462962962</v>
      </c>
      <c r="M2871" t="b">
        <v>0</v>
      </c>
      <c r="N2871">
        <v>4</v>
      </c>
      <c r="O2871" t="b">
        <v>0</v>
      </c>
      <c r="P2871" s="14" t="s">
        <v>8319</v>
      </c>
      <c r="Q2871" t="s">
        <v>8320</v>
      </c>
      <c r="R2871" s="12">
        <f>ROUND(E2871/D2871*100,0)</f>
        <v>5</v>
      </c>
      <c r="S2871">
        <f>IFERROR(ROUND(E2871/N2871,2),0)</f>
        <v>5.75</v>
      </c>
    </row>
    <row r="2872" spans="1:19" ht="43" hidden="1" x14ac:dyDescent="0.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 s="9">
        <f>(((I2872/60)/60/24)+DATE(1970,1,1))</f>
        <v>42288.645196759258</v>
      </c>
      <c r="K2872">
        <v>1441985458</v>
      </c>
      <c r="L2872" s="9">
        <f>(((K2872/60)/60/24)+DATE(1970,1,1))</f>
        <v>42258.646504629629</v>
      </c>
      <c r="M2872" t="b">
        <v>0</v>
      </c>
      <c r="N2872">
        <v>3</v>
      </c>
      <c r="O2872" t="b">
        <v>0</v>
      </c>
      <c r="P2872" s="14" t="s">
        <v>8319</v>
      </c>
      <c r="Q2872" t="s">
        <v>8320</v>
      </c>
      <c r="R2872" s="12">
        <f>ROUND(E2872/D2872*100,0)</f>
        <v>5</v>
      </c>
      <c r="S2872">
        <f>IFERROR(ROUND(E2872/N2872,2),0)</f>
        <v>183.33</v>
      </c>
    </row>
    <row r="2873" spans="1:19" ht="43" hidden="1" x14ac:dyDescent="0.5">
      <c r="A2873">
        <v>2841</v>
      </c>
      <c r="B2873" s="3" t="s">
        <v>2841</v>
      </c>
      <c r="C2873" s="3" t="s">
        <v>6951</v>
      </c>
      <c r="D2873" s="6">
        <v>1000</v>
      </c>
      <c r="E2873" s="8">
        <v>10</v>
      </c>
      <c r="F2873" t="s">
        <v>8220</v>
      </c>
      <c r="G2873" t="s">
        <v>8224</v>
      </c>
      <c r="H2873" t="s">
        <v>8246</v>
      </c>
      <c r="I2873">
        <v>1450032297</v>
      </c>
      <c r="J2873" s="9">
        <f>(((I2873/60)/60/24)+DATE(1970,1,1))</f>
        <v>42351.781215277777</v>
      </c>
      <c r="K2873">
        <v>1444844697</v>
      </c>
      <c r="L2873" s="9">
        <f>(((K2873/60)/60/24)+DATE(1970,1,1))</f>
        <v>42291.739548611105</v>
      </c>
      <c r="M2873" t="b">
        <v>0</v>
      </c>
      <c r="N2873">
        <v>1</v>
      </c>
      <c r="O2873" t="b">
        <v>0</v>
      </c>
      <c r="P2873" s="14" t="s">
        <v>8319</v>
      </c>
      <c r="Q2873" t="s">
        <v>8320</v>
      </c>
      <c r="R2873" s="12">
        <f>ROUND(E2873/D2873*100,0)</f>
        <v>1</v>
      </c>
      <c r="S2873">
        <f>IFERROR(ROUND(E2873/N2873,2),0)</f>
        <v>10</v>
      </c>
    </row>
    <row r="2874" spans="1:19" ht="43" hidden="1" x14ac:dyDescent="0.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 s="9">
        <f>(((I2874/60)/60/24)+DATE(1970,1,1))</f>
        <v>42125.777141203704</v>
      </c>
      <c r="K2874">
        <v>1425325145</v>
      </c>
      <c r="L2874" s="9">
        <f>(((K2874/60)/60/24)+DATE(1970,1,1))</f>
        <v>42065.818807870368</v>
      </c>
      <c r="M2874" t="b">
        <v>0</v>
      </c>
      <c r="N2874">
        <v>9</v>
      </c>
      <c r="O2874" t="b">
        <v>0</v>
      </c>
      <c r="P2874" s="14" t="s">
        <v>8319</v>
      </c>
      <c r="Q2874" t="s">
        <v>8332</v>
      </c>
      <c r="R2874" s="12">
        <f>ROUND(E2874/D2874*100,0)</f>
        <v>5</v>
      </c>
      <c r="S2874">
        <f>IFERROR(ROUND(E2874/N2874,2),0)</f>
        <v>1270.22</v>
      </c>
    </row>
    <row r="2875" spans="1:19" ht="43" hidden="1" x14ac:dyDescent="0.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 s="9">
        <f>(((I2875/60)/60/24)+DATE(1970,1,1))</f>
        <v>42675.121921296297</v>
      </c>
      <c r="K2875">
        <v>1472784934</v>
      </c>
      <c r="L2875" s="9">
        <f>(((K2875/60)/60/24)+DATE(1970,1,1))</f>
        <v>42615.121921296297</v>
      </c>
      <c r="M2875" t="b">
        <v>0</v>
      </c>
      <c r="N2875">
        <v>9</v>
      </c>
      <c r="O2875" t="b">
        <v>0</v>
      </c>
      <c r="P2875" s="14" t="s">
        <v>8319</v>
      </c>
      <c r="Q2875" t="s">
        <v>8332</v>
      </c>
      <c r="R2875" s="12">
        <f>ROUND(E2875/D2875*100,0)</f>
        <v>5</v>
      </c>
      <c r="S2875">
        <f>IFERROR(ROUND(E2875/N2875,2),0)</f>
        <v>57.89</v>
      </c>
    </row>
    <row r="2876" spans="1:19" ht="43" hidden="1" x14ac:dyDescent="0.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 s="9">
        <f>(((I2876/60)/60/24)+DATE(1970,1,1))</f>
        <v>42819.189583333333</v>
      </c>
      <c r="K2876">
        <v>1487485760</v>
      </c>
      <c r="L2876" s="9">
        <f>(((K2876/60)/60/24)+DATE(1970,1,1))</f>
        <v>42785.270370370374</v>
      </c>
      <c r="M2876" t="b">
        <v>0</v>
      </c>
      <c r="N2876">
        <v>6</v>
      </c>
      <c r="O2876" t="b">
        <v>0</v>
      </c>
      <c r="P2876" s="14" t="s">
        <v>8319</v>
      </c>
      <c r="Q2876" t="s">
        <v>8320</v>
      </c>
      <c r="R2876" s="12">
        <f>ROUND(E2876/D2876*100,0)</f>
        <v>5</v>
      </c>
      <c r="S2876">
        <f>IFERROR(ROUND(E2876/N2876,2),0)</f>
        <v>450</v>
      </c>
    </row>
    <row r="2877" spans="1:19" ht="43" hidden="1" x14ac:dyDescent="0.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 s="9">
        <f>(((I2877/60)/60/24)+DATE(1970,1,1))</f>
        <v>42171.979166666672</v>
      </c>
      <c r="K2877">
        <v>1431770802</v>
      </c>
      <c r="L2877" s="9">
        <f>(((K2877/60)/60/24)+DATE(1970,1,1))</f>
        <v>42140.421319444446</v>
      </c>
      <c r="M2877" t="b">
        <v>0</v>
      </c>
      <c r="N2877">
        <v>8</v>
      </c>
      <c r="O2877" t="b">
        <v>0</v>
      </c>
      <c r="P2877" s="14" t="s">
        <v>8319</v>
      </c>
      <c r="Q2877" t="s">
        <v>8340</v>
      </c>
      <c r="R2877" s="12">
        <f>ROUND(E2877/D2877*100,0)</f>
        <v>5</v>
      </c>
      <c r="S2877">
        <f>IFERROR(ROUND(E2877/N2877,2),0)</f>
        <v>60.13</v>
      </c>
    </row>
    <row r="2878" spans="1:19" ht="43" hidden="1" x14ac:dyDescent="0.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 s="9">
        <f>(((I2878/60)/60/24)+DATE(1970,1,1))</f>
        <v>41852.716666666667</v>
      </c>
      <c r="K2878">
        <v>1404927690</v>
      </c>
      <c r="L2878" s="9">
        <f>(((K2878/60)/60/24)+DATE(1970,1,1))</f>
        <v>41829.73715277778</v>
      </c>
      <c r="M2878" t="b">
        <v>0</v>
      </c>
      <c r="N2878">
        <v>4</v>
      </c>
      <c r="O2878" t="b">
        <v>0</v>
      </c>
      <c r="P2878" s="14" t="s">
        <v>8319</v>
      </c>
      <c r="Q2878" t="s">
        <v>8320</v>
      </c>
      <c r="R2878" s="12">
        <f>ROUND(E2878/D2878*100,0)</f>
        <v>5</v>
      </c>
      <c r="S2878">
        <f>IFERROR(ROUND(E2878/N2878,2),0)</f>
        <v>65</v>
      </c>
    </row>
    <row r="2879" spans="1:19" hidden="1" x14ac:dyDescent="0.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 s="9">
        <f>(((I2879/60)/60/24)+DATE(1970,1,1))</f>
        <v>41955.907638888893</v>
      </c>
      <c r="K2879">
        <v>1412258977</v>
      </c>
      <c r="L2879" s="9">
        <f>(((K2879/60)/60/24)+DATE(1970,1,1))</f>
        <v>41914.590011574073</v>
      </c>
      <c r="M2879" t="b">
        <v>0</v>
      </c>
      <c r="N2879">
        <v>1</v>
      </c>
      <c r="O2879" t="b">
        <v>0</v>
      </c>
      <c r="P2879" s="14" t="s">
        <v>8319</v>
      </c>
      <c r="Q2879" t="s">
        <v>8320</v>
      </c>
      <c r="R2879" s="12">
        <f>ROUND(E2879/D2879*100,0)</f>
        <v>5</v>
      </c>
      <c r="S2879">
        <f>IFERROR(ROUND(E2879/N2879,2),0)</f>
        <v>100</v>
      </c>
    </row>
    <row r="2880" spans="1:19" ht="43" hidden="1" x14ac:dyDescent="0.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 s="9">
        <f>(((I2880/60)/60/24)+DATE(1970,1,1))</f>
        <v>42712.67768518519</v>
      </c>
      <c r="K2880">
        <v>1478621752</v>
      </c>
      <c r="L2880" s="9">
        <f>(((K2880/60)/60/24)+DATE(1970,1,1))</f>
        <v>42682.67768518519</v>
      </c>
      <c r="M2880" t="b">
        <v>0</v>
      </c>
      <c r="N2880">
        <v>14</v>
      </c>
      <c r="O2880" t="b">
        <v>0</v>
      </c>
      <c r="P2880" s="14" t="s">
        <v>8319</v>
      </c>
      <c r="Q2880" t="s">
        <v>8340</v>
      </c>
      <c r="R2880" s="12">
        <f>ROUND(E2880/D2880*100,0)</f>
        <v>5</v>
      </c>
      <c r="S2880">
        <f>IFERROR(ROUND(E2880/N2880,2),0)</f>
        <v>88.64</v>
      </c>
    </row>
    <row r="2881" spans="1:19" ht="28.7" hidden="1" x14ac:dyDescent="0.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 s="9">
        <f>(((I2881/60)/60/24)+DATE(1970,1,1))</f>
        <v>42786.018506944441</v>
      </c>
      <c r="K2881">
        <v>1484958399</v>
      </c>
      <c r="L2881" s="9">
        <f>(((K2881/60)/60/24)+DATE(1970,1,1))</f>
        <v>42756.018506944441</v>
      </c>
      <c r="M2881" t="b">
        <v>0</v>
      </c>
      <c r="N2881">
        <v>1</v>
      </c>
      <c r="O2881" t="b">
        <v>0</v>
      </c>
      <c r="P2881" s="14" t="s">
        <v>8319</v>
      </c>
      <c r="Q2881" t="s">
        <v>8340</v>
      </c>
      <c r="R2881" s="12">
        <f>ROUND(E2881/D2881*100,0)</f>
        <v>5</v>
      </c>
      <c r="S2881">
        <f>IFERROR(ROUND(E2881/N2881,2),0)</f>
        <v>25</v>
      </c>
    </row>
    <row r="2882" spans="1:19" ht="43" hidden="1" x14ac:dyDescent="0.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 s="9">
        <f>(((I2882/60)/60/24)+DATE(1970,1,1))</f>
        <v>42063.250208333338</v>
      </c>
      <c r="K2882">
        <v>1422424818</v>
      </c>
      <c r="L2882" s="9">
        <f>(((K2882/60)/60/24)+DATE(1970,1,1))</f>
        <v>42032.250208333338</v>
      </c>
      <c r="M2882" t="b">
        <v>0</v>
      </c>
      <c r="N2882">
        <v>1</v>
      </c>
      <c r="O2882" t="b">
        <v>0</v>
      </c>
      <c r="P2882" s="14" t="s">
        <v>8319</v>
      </c>
      <c r="Q2882" t="s">
        <v>8320</v>
      </c>
      <c r="R2882" s="12">
        <f>ROUND(E2882/D2882*100,0)</f>
        <v>5</v>
      </c>
      <c r="S2882">
        <f>IFERROR(ROUND(E2882/N2882,2),0)</f>
        <v>50</v>
      </c>
    </row>
    <row r="2883" spans="1:19" ht="28.7" hidden="1" x14ac:dyDescent="0.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 s="9">
        <f>(((I2883/60)/60/24)+DATE(1970,1,1))</f>
        <v>42166.092488425929</v>
      </c>
      <c r="K2883">
        <v>1431396791</v>
      </c>
      <c r="L2883" s="9">
        <f>(((K2883/60)/60/24)+DATE(1970,1,1))</f>
        <v>42136.092488425929</v>
      </c>
      <c r="M2883" t="b">
        <v>0</v>
      </c>
      <c r="N2883">
        <v>5</v>
      </c>
      <c r="O2883" t="b">
        <v>0</v>
      </c>
      <c r="P2883" s="14" t="s">
        <v>8319</v>
      </c>
      <c r="Q2883" t="s">
        <v>8320</v>
      </c>
      <c r="R2883" s="12">
        <f>ROUND(E2883/D2883*100,0)</f>
        <v>5</v>
      </c>
      <c r="S2883">
        <f>IFERROR(ROUND(E2883/N2883,2),0)</f>
        <v>27</v>
      </c>
    </row>
    <row r="2884" spans="1:19" ht="43" hidden="1" x14ac:dyDescent="0.5">
      <c r="A2884">
        <v>2849</v>
      </c>
      <c r="B2884" s="3" t="s">
        <v>2849</v>
      </c>
      <c r="C2884" s="3" t="s">
        <v>6959</v>
      </c>
      <c r="D2884" s="6">
        <v>500</v>
      </c>
      <c r="E2884" s="8">
        <v>5</v>
      </c>
      <c r="F2884" t="s">
        <v>8220</v>
      </c>
      <c r="G2884" t="s">
        <v>8224</v>
      </c>
      <c r="H2884" t="s">
        <v>8246</v>
      </c>
      <c r="I2884">
        <v>1461406600</v>
      </c>
      <c r="J2884" s="9">
        <f>(((I2884/60)/60/24)+DATE(1970,1,1))</f>
        <v>42483.428240740745</v>
      </c>
      <c r="K2884">
        <v>1458814600</v>
      </c>
      <c r="L2884" s="9">
        <f>(((K2884/60)/60/24)+DATE(1970,1,1))</f>
        <v>42453.428240740745</v>
      </c>
      <c r="M2884" t="b">
        <v>0</v>
      </c>
      <c r="N2884">
        <v>1</v>
      </c>
      <c r="O2884" t="b">
        <v>0</v>
      </c>
      <c r="P2884" s="14" t="s">
        <v>8319</v>
      </c>
      <c r="Q2884" t="s">
        <v>8320</v>
      </c>
      <c r="R2884" s="12">
        <f>ROUND(E2884/D2884*100,0)</f>
        <v>1</v>
      </c>
      <c r="S2884">
        <f>IFERROR(ROUND(E2884/N2884,2),0)</f>
        <v>5</v>
      </c>
    </row>
    <row r="2885" spans="1:19" ht="43" hidden="1" x14ac:dyDescent="0.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 s="9">
        <f>(((I2885/60)/60/24)+DATE(1970,1,1))</f>
        <v>42349.982164351852</v>
      </c>
      <c r="K2885">
        <v>1444689259</v>
      </c>
      <c r="L2885" s="9">
        <f>(((K2885/60)/60/24)+DATE(1970,1,1))</f>
        <v>42289.94049768518</v>
      </c>
      <c r="M2885" t="b">
        <v>0</v>
      </c>
      <c r="N2885">
        <v>9</v>
      </c>
      <c r="O2885" t="b">
        <v>0</v>
      </c>
      <c r="P2885" s="14" t="s">
        <v>8319</v>
      </c>
      <c r="Q2885" t="s">
        <v>8320</v>
      </c>
      <c r="R2885" s="12">
        <f>ROUND(E2885/D2885*100,0)</f>
        <v>5</v>
      </c>
      <c r="S2885">
        <f>IFERROR(ROUND(E2885/N2885,2),0)</f>
        <v>60.11</v>
      </c>
    </row>
    <row r="2886" spans="1:19" ht="43" hidden="1" x14ac:dyDescent="0.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 s="9">
        <f>(((I2886/60)/60/24)+DATE(1970,1,1))</f>
        <v>42211.237685185188</v>
      </c>
      <c r="K2886">
        <v>1432705336</v>
      </c>
      <c r="L2886" s="9">
        <f>(((K2886/60)/60/24)+DATE(1970,1,1))</f>
        <v>42151.237685185188</v>
      </c>
      <c r="M2886" t="b">
        <v>0</v>
      </c>
      <c r="N2886">
        <v>4</v>
      </c>
      <c r="O2886" t="b">
        <v>0</v>
      </c>
      <c r="P2886" s="14" t="s">
        <v>8319</v>
      </c>
      <c r="Q2886" t="s">
        <v>8320</v>
      </c>
      <c r="R2886" s="12">
        <f>ROUND(E2886/D2886*100,0)</f>
        <v>5</v>
      </c>
      <c r="S2886">
        <f>IFERROR(ROUND(E2886/N2886,2),0)</f>
        <v>62.5</v>
      </c>
    </row>
    <row r="2887" spans="1:19" ht="43" hidden="1" x14ac:dyDescent="0.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 s="9">
        <f>(((I2887/60)/60/24)+DATE(1970,1,1))</f>
        <v>42329.166666666672</v>
      </c>
      <c r="K2887">
        <v>1445985299</v>
      </c>
      <c r="L2887" s="9">
        <f>(((K2887/60)/60/24)+DATE(1970,1,1))</f>
        <v>42304.940960648149</v>
      </c>
      <c r="M2887" t="b">
        <v>0</v>
      </c>
      <c r="N2887">
        <v>5</v>
      </c>
      <c r="O2887" t="b">
        <v>0</v>
      </c>
      <c r="P2887" s="14" t="s">
        <v>8319</v>
      </c>
      <c r="Q2887" t="s">
        <v>8320</v>
      </c>
      <c r="R2887" s="12">
        <f>ROUND(E2887/D2887*100,0)</f>
        <v>5</v>
      </c>
      <c r="S2887">
        <f>IFERROR(ROUND(E2887/N2887,2),0)</f>
        <v>9.4</v>
      </c>
    </row>
    <row r="2888" spans="1:19" ht="43" hidden="1" x14ac:dyDescent="0.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 s="9">
        <f>(((I2888/60)/60/24)+DATE(1970,1,1))</f>
        <v>42155.732638888891</v>
      </c>
      <c r="K2888">
        <v>1430242488</v>
      </c>
      <c r="L2888" s="9">
        <f>(((K2888/60)/60/24)+DATE(1970,1,1))</f>
        <v>42122.732499999998</v>
      </c>
      <c r="M2888" t="b">
        <v>0</v>
      </c>
      <c r="N2888">
        <v>8</v>
      </c>
      <c r="O2888" t="b">
        <v>0</v>
      </c>
      <c r="P2888" s="14" t="s">
        <v>8319</v>
      </c>
      <c r="Q2888" t="s">
        <v>8320</v>
      </c>
      <c r="R2888" s="12">
        <f>ROUND(E2888/D2888*100,0)</f>
        <v>5</v>
      </c>
      <c r="S2888">
        <f>IFERROR(ROUND(E2888/N2888,2),0)</f>
        <v>30</v>
      </c>
    </row>
    <row r="2889" spans="1:19" ht="43" hidden="1" x14ac:dyDescent="0.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 s="9">
        <f>(((I2889/60)/60/24)+DATE(1970,1,1))</f>
        <v>42082.793634259258</v>
      </c>
      <c r="K2889">
        <v>1424203370</v>
      </c>
      <c r="L2889" s="9">
        <f>(((K2889/60)/60/24)+DATE(1970,1,1))</f>
        <v>42052.83530092593</v>
      </c>
      <c r="M2889" t="b">
        <v>0</v>
      </c>
      <c r="N2889">
        <v>3</v>
      </c>
      <c r="O2889" t="b">
        <v>0</v>
      </c>
      <c r="P2889" s="14" t="s">
        <v>8322</v>
      </c>
      <c r="Q2889" t="s">
        <v>8351</v>
      </c>
      <c r="R2889" s="12">
        <f>ROUND(E2889/D2889*100,0)</f>
        <v>4</v>
      </c>
      <c r="S2889">
        <f>IFERROR(ROUND(E2889/N2889,2),0)</f>
        <v>108.33</v>
      </c>
    </row>
    <row r="2890" spans="1:19" ht="43" hidden="1" x14ac:dyDescent="0.5">
      <c r="A2890">
        <v>3736</v>
      </c>
      <c r="B2890" s="3" t="s">
        <v>3733</v>
      </c>
      <c r="C2890" s="3" t="s">
        <v>7846</v>
      </c>
      <c r="D2890" s="6">
        <v>1500</v>
      </c>
      <c r="E2890" s="8">
        <v>10</v>
      </c>
      <c r="F2890" t="s">
        <v>8220</v>
      </c>
      <c r="G2890" t="s">
        <v>8224</v>
      </c>
      <c r="H2890" t="s">
        <v>8246</v>
      </c>
      <c r="I2890">
        <v>1427133600</v>
      </c>
      <c r="J2890" s="9">
        <f>(((I2890/60)/60/24)+DATE(1970,1,1))</f>
        <v>42086.75</v>
      </c>
      <c r="K2890">
        <v>1423847093</v>
      </c>
      <c r="L2890" s="9">
        <f>(((K2890/60)/60/24)+DATE(1970,1,1))</f>
        <v>42048.711724537032</v>
      </c>
      <c r="M2890" t="b">
        <v>0</v>
      </c>
      <c r="N2890">
        <v>1</v>
      </c>
      <c r="O2890" t="b">
        <v>0</v>
      </c>
      <c r="P2890" s="14" t="s">
        <v>8319</v>
      </c>
      <c r="Q2890" t="s">
        <v>8320</v>
      </c>
      <c r="R2890" s="12">
        <f>ROUND(E2890/D2890*100,0)</f>
        <v>1</v>
      </c>
      <c r="S2890">
        <f>IFERROR(ROUND(E2890/N2890,2),0)</f>
        <v>10</v>
      </c>
    </row>
    <row r="2891" spans="1:19" ht="43" hidden="1" x14ac:dyDescent="0.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 s="9">
        <f>(((I2891/60)/60/24)+DATE(1970,1,1))</f>
        <v>41865.639155092591</v>
      </c>
      <c r="K2891">
        <v>1405437623</v>
      </c>
      <c r="L2891" s="9">
        <f>(((K2891/60)/60/24)+DATE(1970,1,1))</f>
        <v>41835.639155092591</v>
      </c>
      <c r="M2891" t="b">
        <v>0</v>
      </c>
      <c r="N2891">
        <v>13</v>
      </c>
      <c r="O2891" t="b">
        <v>0</v>
      </c>
      <c r="P2891" s="14" t="s">
        <v>8312</v>
      </c>
      <c r="Q2891" t="s">
        <v>8359</v>
      </c>
      <c r="R2891" s="12">
        <f>ROUND(E2891/D2891*100,0)</f>
        <v>4</v>
      </c>
      <c r="S2891">
        <f>IFERROR(ROUND(E2891/N2891,2),0)</f>
        <v>45.39</v>
      </c>
    </row>
    <row r="2892" spans="1:19" ht="43" hidden="1" x14ac:dyDescent="0.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 s="9">
        <f>(((I2892/60)/60/24)+DATE(1970,1,1))</f>
        <v>42511.376597222217</v>
      </c>
      <c r="K2892">
        <v>1461229338</v>
      </c>
      <c r="L2892" s="9">
        <f>(((K2892/60)/60/24)+DATE(1970,1,1))</f>
        <v>42481.376597222217</v>
      </c>
      <c r="M2892" t="b">
        <v>0</v>
      </c>
      <c r="N2892">
        <v>17</v>
      </c>
      <c r="O2892" t="b">
        <v>0</v>
      </c>
      <c r="P2892" s="14" t="s">
        <v>8312</v>
      </c>
      <c r="Q2892" t="s">
        <v>8318</v>
      </c>
      <c r="R2892" s="12">
        <f>ROUND(E2892/D2892*100,0)</f>
        <v>4</v>
      </c>
      <c r="S2892">
        <f>IFERROR(ROUND(E2892/N2892,2),0)</f>
        <v>65.180000000000007</v>
      </c>
    </row>
    <row r="2893" spans="1:19" ht="43" hidden="1" x14ac:dyDescent="0.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 s="9">
        <f>(((I2893/60)/60/24)+DATE(1970,1,1))</f>
        <v>42771.750613425931</v>
      </c>
      <c r="K2893">
        <v>1481133653</v>
      </c>
      <c r="L2893" s="9">
        <f>(((K2893/60)/60/24)+DATE(1970,1,1))</f>
        <v>42711.750613425931</v>
      </c>
      <c r="M2893" t="b">
        <v>0</v>
      </c>
      <c r="N2893">
        <v>6</v>
      </c>
      <c r="O2893" t="b">
        <v>0</v>
      </c>
      <c r="P2893" s="14" t="s">
        <v>8312</v>
      </c>
      <c r="Q2893" t="s">
        <v>8318</v>
      </c>
      <c r="R2893" s="12">
        <f>ROUND(E2893/D2893*100,0)</f>
        <v>4</v>
      </c>
      <c r="S2893">
        <f>IFERROR(ROUND(E2893/N2893,2),0)</f>
        <v>591.66999999999996</v>
      </c>
    </row>
    <row r="2894" spans="1:19" ht="57.35" hidden="1" x14ac:dyDescent="0.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 s="9">
        <f>(((I2894/60)/60/24)+DATE(1970,1,1))</f>
        <v>42145.143634259264</v>
      </c>
      <c r="K2894">
        <v>1429586810</v>
      </c>
      <c r="L2894" s="9">
        <f>(((K2894/60)/60/24)+DATE(1970,1,1))</f>
        <v>42115.143634259264</v>
      </c>
      <c r="M2894" t="b">
        <v>0</v>
      </c>
      <c r="N2894">
        <v>3</v>
      </c>
      <c r="O2894" t="b">
        <v>0</v>
      </c>
      <c r="P2894" s="14" t="s">
        <v>8325</v>
      </c>
      <c r="Q2894" t="s">
        <v>8347</v>
      </c>
      <c r="R2894" s="12">
        <f>ROUND(E2894/D2894*100,0)</f>
        <v>4</v>
      </c>
      <c r="S2894">
        <f>IFERROR(ROUND(E2894/N2894,2),0)</f>
        <v>59</v>
      </c>
    </row>
    <row r="2895" spans="1:19" ht="43" hidden="1" x14ac:dyDescent="0.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 s="9">
        <f>(((I2895/60)/60/24)+DATE(1970,1,1))</f>
        <v>41599.740497685183</v>
      </c>
      <c r="K2895">
        <v>1382460379</v>
      </c>
      <c r="L2895" s="9">
        <f>(((K2895/60)/60/24)+DATE(1970,1,1))</f>
        <v>41569.698831018519</v>
      </c>
      <c r="M2895" t="b">
        <v>0</v>
      </c>
      <c r="N2895">
        <v>4</v>
      </c>
      <c r="O2895" t="b">
        <v>0</v>
      </c>
      <c r="P2895" s="14" t="s">
        <v>8316</v>
      </c>
      <c r="Q2895" t="s">
        <v>8333</v>
      </c>
      <c r="R2895" s="12">
        <f>ROUND(E2895/D2895*100,0)</f>
        <v>4</v>
      </c>
      <c r="S2895">
        <f>IFERROR(ROUND(E2895/N2895,2),0)</f>
        <v>31.25</v>
      </c>
    </row>
    <row r="2896" spans="1:19" ht="28.7" hidden="1" x14ac:dyDescent="0.5">
      <c r="A2896">
        <v>3747</v>
      </c>
      <c r="B2896" s="3" t="s">
        <v>3744</v>
      </c>
      <c r="C2896" s="3" t="s">
        <v>7857</v>
      </c>
      <c r="D2896" s="6">
        <v>2500</v>
      </c>
      <c r="E2896" s="8">
        <v>25</v>
      </c>
      <c r="F2896" t="s">
        <v>8220</v>
      </c>
      <c r="G2896" t="s">
        <v>8224</v>
      </c>
      <c r="H2896" t="s">
        <v>8246</v>
      </c>
      <c r="I2896">
        <v>1436137140</v>
      </c>
      <c r="J2896" s="9">
        <f>(((I2896/60)/60/24)+DATE(1970,1,1))</f>
        <v>42190.957638888889</v>
      </c>
      <c r="K2896">
        <v>1433833896</v>
      </c>
      <c r="L2896" s="9">
        <f>(((K2896/60)/60/24)+DATE(1970,1,1))</f>
        <v>42164.299722222218</v>
      </c>
      <c r="M2896" t="b">
        <v>0</v>
      </c>
      <c r="N2896">
        <v>1</v>
      </c>
      <c r="O2896" t="b">
        <v>0</v>
      </c>
      <c r="P2896" s="14" t="s">
        <v>8319</v>
      </c>
      <c r="Q2896" t="s">
        <v>8320</v>
      </c>
      <c r="R2896" s="12">
        <f>ROUND(E2896/D2896*100,0)</f>
        <v>1</v>
      </c>
      <c r="S2896">
        <f>IFERROR(ROUND(E2896/N2896,2),0)</f>
        <v>25</v>
      </c>
    </row>
    <row r="2897" spans="1:19" ht="43" hidden="1" x14ac:dyDescent="0.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 s="9">
        <f>(((I2897/60)/60/24)+DATE(1970,1,1))</f>
        <v>42091.113263888896</v>
      </c>
      <c r="K2897">
        <v>1424922186</v>
      </c>
      <c r="L2897" s="9">
        <f>(((K2897/60)/60/24)+DATE(1970,1,1))</f>
        <v>42061.154930555553</v>
      </c>
      <c r="M2897" t="b">
        <v>0</v>
      </c>
      <c r="N2897">
        <v>19</v>
      </c>
      <c r="O2897" t="b">
        <v>0</v>
      </c>
      <c r="P2897" s="14" t="s">
        <v>8330</v>
      </c>
      <c r="Q2897" t="s">
        <v>8358</v>
      </c>
      <c r="R2897" s="12">
        <f>ROUND(E2897/D2897*100,0)</f>
        <v>4</v>
      </c>
      <c r="S2897">
        <f>IFERROR(ROUND(E2897/N2897,2),0)</f>
        <v>60.79</v>
      </c>
    </row>
    <row r="2898" spans="1:19" ht="43" hidden="1" x14ac:dyDescent="0.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 s="9">
        <f>(((I2898/60)/60/24)+DATE(1970,1,1))</f>
        <v>42747.695833333331</v>
      </c>
      <c r="K2898">
        <v>1482609088</v>
      </c>
      <c r="L2898" s="9">
        <f>(((K2898/60)/60/24)+DATE(1970,1,1))</f>
        <v>42728.827407407407</v>
      </c>
      <c r="M2898" t="b">
        <v>0</v>
      </c>
      <c r="N2898">
        <v>4</v>
      </c>
      <c r="O2898" t="b">
        <v>0</v>
      </c>
      <c r="P2898" s="14" t="s">
        <v>8330</v>
      </c>
      <c r="Q2898" t="s">
        <v>8358</v>
      </c>
      <c r="R2898" s="12">
        <f>ROUND(E2898/D2898*100,0)</f>
        <v>4</v>
      </c>
      <c r="S2898">
        <f>IFERROR(ROUND(E2898/N2898,2),0)</f>
        <v>10.5</v>
      </c>
    </row>
    <row r="2899" spans="1:19" ht="43" hidden="1" x14ac:dyDescent="0.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 s="9">
        <f>(((I2899/60)/60/24)+DATE(1970,1,1))</f>
        <v>42676.165972222225</v>
      </c>
      <c r="K2899">
        <v>1476391223</v>
      </c>
      <c r="L2899" s="9">
        <f>(((K2899/60)/60/24)+DATE(1970,1,1))</f>
        <v>42656.86137731481</v>
      </c>
      <c r="M2899" t="b">
        <v>0</v>
      </c>
      <c r="N2899">
        <v>3</v>
      </c>
      <c r="O2899" t="b">
        <v>0</v>
      </c>
      <c r="P2899" s="14" t="s">
        <v>8330</v>
      </c>
      <c r="Q2899" t="s">
        <v>8358</v>
      </c>
      <c r="R2899" s="12">
        <f>ROUND(E2899/D2899*100,0)</f>
        <v>4</v>
      </c>
      <c r="S2899">
        <f>IFERROR(ROUND(E2899/N2899,2),0)</f>
        <v>33.33</v>
      </c>
    </row>
    <row r="2900" spans="1:19" ht="43" hidden="1" x14ac:dyDescent="0.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 s="9">
        <f>(((I2900/60)/60/24)+DATE(1970,1,1))</f>
        <v>41569.905995370369</v>
      </c>
      <c r="K2900">
        <v>1377294278</v>
      </c>
      <c r="L2900" s="9">
        <f>(((K2900/60)/60/24)+DATE(1970,1,1))</f>
        <v>41509.905995370369</v>
      </c>
      <c r="M2900" t="b">
        <v>0</v>
      </c>
      <c r="N2900">
        <v>3</v>
      </c>
      <c r="O2900" t="b">
        <v>0</v>
      </c>
      <c r="P2900" s="14" t="s">
        <v>8316</v>
      </c>
      <c r="Q2900" t="s">
        <v>8354</v>
      </c>
      <c r="R2900" s="12">
        <f>ROUND(E2900/D2900*100,0)</f>
        <v>4</v>
      </c>
      <c r="S2900">
        <f>IFERROR(ROUND(E2900/N2900,2),0)</f>
        <v>44</v>
      </c>
    </row>
    <row r="2901" spans="1:19" ht="43" hidden="1" x14ac:dyDescent="0.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 s="9">
        <f>(((I2901/60)/60/24)+DATE(1970,1,1))</f>
        <v>41750.041666666664</v>
      </c>
      <c r="K2901">
        <v>1395089981</v>
      </c>
      <c r="L2901" s="9">
        <f>(((K2901/60)/60/24)+DATE(1970,1,1))</f>
        <v>41715.874780092592</v>
      </c>
      <c r="M2901" t="b">
        <v>0</v>
      </c>
      <c r="N2901">
        <v>40</v>
      </c>
      <c r="O2901" t="b">
        <v>0</v>
      </c>
      <c r="P2901" s="14" t="s">
        <v>8316</v>
      </c>
      <c r="Q2901" t="s">
        <v>8354</v>
      </c>
      <c r="R2901" s="12">
        <f>ROUND(E2901/D2901*100,0)</f>
        <v>4</v>
      </c>
      <c r="S2901">
        <f>IFERROR(ROUND(E2901/N2901,2),0)</f>
        <v>48.43</v>
      </c>
    </row>
    <row r="2902" spans="1:19" ht="43" hidden="1" x14ac:dyDescent="0.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 s="9">
        <f>(((I2902/60)/60/24)+DATE(1970,1,1))</f>
        <v>42153.678645833337</v>
      </c>
      <c r="K2902">
        <v>1430324235</v>
      </c>
      <c r="L2902" s="9">
        <f>(((K2902/60)/60/24)+DATE(1970,1,1))</f>
        <v>42123.678645833337</v>
      </c>
      <c r="M2902" t="b">
        <v>0</v>
      </c>
      <c r="N2902">
        <v>41</v>
      </c>
      <c r="O2902" t="b">
        <v>0</v>
      </c>
      <c r="P2902" s="14" t="s">
        <v>8312</v>
      </c>
      <c r="Q2902" t="s">
        <v>8318</v>
      </c>
      <c r="R2902" s="12">
        <f>ROUND(E2902/D2902*100,0)</f>
        <v>4</v>
      </c>
      <c r="S2902">
        <f>IFERROR(ROUND(E2902/N2902,2),0)</f>
        <v>41.59</v>
      </c>
    </row>
    <row r="2903" spans="1:19" ht="43" hidden="1" x14ac:dyDescent="0.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 s="9">
        <f>(((I2903/60)/60/24)+DATE(1970,1,1))</f>
        <v>42185.996527777781</v>
      </c>
      <c r="K2903">
        <v>1434412500</v>
      </c>
      <c r="L2903" s="9">
        <f>(((K2903/60)/60/24)+DATE(1970,1,1))</f>
        <v>42170.996527777781</v>
      </c>
      <c r="M2903" t="b">
        <v>0</v>
      </c>
      <c r="N2903">
        <v>1</v>
      </c>
      <c r="O2903" t="b">
        <v>0</v>
      </c>
      <c r="P2903" s="14" t="s">
        <v>8327</v>
      </c>
      <c r="Q2903" t="s">
        <v>8355</v>
      </c>
      <c r="R2903" s="12">
        <f>ROUND(E2903/D2903*100,0)</f>
        <v>4</v>
      </c>
      <c r="S2903">
        <f>IFERROR(ROUND(E2903/N2903,2),0)</f>
        <v>20</v>
      </c>
    </row>
    <row r="2904" spans="1:19" ht="43" hidden="1" x14ac:dyDescent="0.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 s="9">
        <f>(((I2904/60)/60/24)+DATE(1970,1,1))</f>
        <v>41902.65315972222</v>
      </c>
      <c r="K2904">
        <v>1408549233</v>
      </c>
      <c r="L2904" s="9">
        <f>(((K2904/60)/60/24)+DATE(1970,1,1))</f>
        <v>41871.65315972222</v>
      </c>
      <c r="M2904" t="b">
        <v>0</v>
      </c>
      <c r="N2904">
        <v>1</v>
      </c>
      <c r="O2904" t="b">
        <v>0</v>
      </c>
      <c r="P2904" s="14" t="s">
        <v>8327</v>
      </c>
      <c r="Q2904" t="s">
        <v>8355</v>
      </c>
      <c r="R2904" s="12">
        <f>ROUND(E2904/D2904*100,0)</f>
        <v>4</v>
      </c>
      <c r="S2904">
        <f>IFERROR(ROUND(E2904/N2904,2),0)</f>
        <v>100</v>
      </c>
    </row>
    <row r="2905" spans="1:19" ht="43" hidden="1" x14ac:dyDescent="0.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 s="9">
        <f>(((I2905/60)/60/24)+DATE(1970,1,1))</f>
        <v>41956.062418981484</v>
      </c>
      <c r="K2905">
        <v>1414110593</v>
      </c>
      <c r="L2905" s="9">
        <f>(((K2905/60)/60/24)+DATE(1970,1,1))</f>
        <v>41936.020752314813</v>
      </c>
      <c r="M2905" t="b">
        <v>0</v>
      </c>
      <c r="N2905">
        <v>4</v>
      </c>
      <c r="O2905" t="b">
        <v>0</v>
      </c>
      <c r="P2905" s="14" t="s">
        <v>8327</v>
      </c>
      <c r="Q2905" t="s">
        <v>8355</v>
      </c>
      <c r="R2905" s="12">
        <f>ROUND(E2905/D2905*100,0)</f>
        <v>4</v>
      </c>
      <c r="S2905">
        <f>IFERROR(ROUND(E2905/N2905,2),0)</f>
        <v>23.5</v>
      </c>
    </row>
    <row r="2906" spans="1:19" ht="43" hidden="1" x14ac:dyDescent="0.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 s="9">
        <f>(((I2906/60)/60/24)+DATE(1970,1,1))</f>
        <v>41687</v>
      </c>
      <c r="K2906">
        <v>1391293745</v>
      </c>
      <c r="L2906" s="9">
        <f>(((K2906/60)/60/24)+DATE(1970,1,1))</f>
        <v>41671.936863425923</v>
      </c>
      <c r="M2906" t="b">
        <v>0</v>
      </c>
      <c r="N2906">
        <v>13</v>
      </c>
      <c r="O2906" t="b">
        <v>0</v>
      </c>
      <c r="P2906" s="14" t="s">
        <v>8325</v>
      </c>
      <c r="Q2906" t="s">
        <v>8357</v>
      </c>
      <c r="R2906" s="12">
        <f>ROUND(E2906/D2906*100,0)</f>
        <v>4</v>
      </c>
      <c r="S2906">
        <f>IFERROR(ROUND(E2906/N2906,2),0)</f>
        <v>26.92</v>
      </c>
    </row>
    <row r="2907" spans="1:19" ht="43" hidden="1" x14ac:dyDescent="0.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 s="9">
        <f>(((I2907/60)/60/24)+DATE(1970,1,1))</f>
        <v>42836.863946759258</v>
      </c>
      <c r="K2907">
        <v>1489351445</v>
      </c>
      <c r="L2907" s="9">
        <f>(((K2907/60)/60/24)+DATE(1970,1,1))</f>
        <v>42806.863946759258</v>
      </c>
      <c r="M2907" t="b">
        <v>0</v>
      </c>
      <c r="N2907">
        <v>4</v>
      </c>
      <c r="O2907" t="b">
        <v>0</v>
      </c>
      <c r="P2907" s="14" t="s">
        <v>8316</v>
      </c>
      <c r="Q2907" t="s">
        <v>8341</v>
      </c>
      <c r="R2907" s="12">
        <f>ROUND(E2907/D2907*100,0)</f>
        <v>4</v>
      </c>
      <c r="S2907">
        <f>IFERROR(ROUND(E2907/N2907,2),0)</f>
        <v>54</v>
      </c>
    </row>
    <row r="2908" spans="1:19" ht="43" hidden="1" x14ac:dyDescent="0.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 s="9">
        <f>(((I2908/60)/60/24)+DATE(1970,1,1))</f>
        <v>41909.560694444444</v>
      </c>
      <c r="K2908">
        <v>1406640444</v>
      </c>
      <c r="L2908" s="9">
        <f>(((K2908/60)/60/24)+DATE(1970,1,1))</f>
        <v>41849.560694444444</v>
      </c>
      <c r="M2908" t="b">
        <v>1</v>
      </c>
      <c r="N2908">
        <v>15</v>
      </c>
      <c r="O2908" t="b">
        <v>0</v>
      </c>
      <c r="P2908" s="14" t="s">
        <v>8327</v>
      </c>
      <c r="Q2908" t="s">
        <v>8328</v>
      </c>
      <c r="R2908" s="12">
        <f>ROUND(E2908/D2908*100,0)</f>
        <v>4</v>
      </c>
      <c r="S2908">
        <f>IFERROR(ROUND(E2908/N2908,2),0)</f>
        <v>12.47</v>
      </c>
    </row>
    <row r="2909" spans="1:19" ht="43" hidden="1" x14ac:dyDescent="0.5">
      <c r="A2909">
        <v>3927</v>
      </c>
      <c r="B2909" s="3" t="s">
        <v>3924</v>
      </c>
      <c r="C2909" s="3" t="s">
        <v>8035</v>
      </c>
      <c r="D2909" s="6">
        <v>2500</v>
      </c>
      <c r="E2909" s="8">
        <v>25</v>
      </c>
      <c r="F2909" t="s">
        <v>8220</v>
      </c>
      <c r="G2909" t="s">
        <v>8224</v>
      </c>
      <c r="H2909" t="s">
        <v>8246</v>
      </c>
      <c r="I2909">
        <v>1407565504</v>
      </c>
      <c r="J2909" s="9">
        <f>(((I2909/60)/60/24)+DATE(1970,1,1))</f>
        <v>41860.267407407409</v>
      </c>
      <c r="K2909">
        <v>1404973504</v>
      </c>
      <c r="L2909" s="9">
        <f>(((K2909/60)/60/24)+DATE(1970,1,1))</f>
        <v>41830.267407407409</v>
      </c>
      <c r="M2909" t="b">
        <v>0</v>
      </c>
      <c r="N2909">
        <v>2</v>
      </c>
      <c r="O2909" t="b">
        <v>0</v>
      </c>
      <c r="P2909" s="14" t="s">
        <v>8319</v>
      </c>
      <c r="Q2909" t="s">
        <v>8320</v>
      </c>
      <c r="R2909" s="12">
        <f>ROUND(E2909/D2909*100,0)</f>
        <v>1</v>
      </c>
      <c r="S2909">
        <f>IFERROR(ROUND(E2909/N2909,2),0)</f>
        <v>12.5</v>
      </c>
    </row>
    <row r="2910" spans="1:19" ht="43" hidden="1" x14ac:dyDescent="0.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 s="9">
        <f>(((I2910/60)/60/24)+DATE(1970,1,1))</f>
        <v>42615.291666666672</v>
      </c>
      <c r="K2910">
        <v>1470874618</v>
      </c>
      <c r="L2910" s="9">
        <f>(((K2910/60)/60/24)+DATE(1970,1,1))</f>
        <v>42593.011782407411</v>
      </c>
      <c r="M2910" t="b">
        <v>0</v>
      </c>
      <c r="N2910">
        <v>16</v>
      </c>
      <c r="O2910" t="b">
        <v>0</v>
      </c>
      <c r="P2910" s="14" t="s">
        <v>8327</v>
      </c>
      <c r="Q2910" t="s">
        <v>8356</v>
      </c>
      <c r="R2910" s="12">
        <f>ROUND(E2910/D2910*100,0)</f>
        <v>4</v>
      </c>
      <c r="S2910">
        <f>IFERROR(ROUND(E2910/N2910,2),0)</f>
        <v>88.69</v>
      </c>
    </row>
    <row r="2911" spans="1:19" ht="43" hidden="1" x14ac:dyDescent="0.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 s="9">
        <f>(((I2911/60)/60/24)+DATE(1970,1,1))</f>
        <v>42057.056793981479</v>
      </c>
      <c r="K2911">
        <v>1421976107</v>
      </c>
      <c r="L2911" s="9">
        <f>(((K2911/60)/60/24)+DATE(1970,1,1))</f>
        <v>42027.056793981479</v>
      </c>
      <c r="M2911" t="b">
        <v>0</v>
      </c>
      <c r="N2911">
        <v>3</v>
      </c>
      <c r="O2911" t="b">
        <v>0</v>
      </c>
      <c r="P2911" s="14" t="s">
        <v>8312</v>
      </c>
      <c r="Q2911" t="s">
        <v>8359</v>
      </c>
      <c r="R2911" s="12">
        <f>ROUND(E2911/D2911*100,0)</f>
        <v>4</v>
      </c>
      <c r="S2911">
        <f>IFERROR(ROUND(E2911/N2911,2),0)</f>
        <v>145</v>
      </c>
    </row>
    <row r="2912" spans="1:19" ht="43" hidden="1" x14ac:dyDescent="0.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 s="9">
        <f>(((I2912/60)/60/24)+DATE(1970,1,1))</f>
        <v>42094.551388888889</v>
      </c>
      <c r="K2912">
        <v>1423325626</v>
      </c>
      <c r="L2912" s="9">
        <f>(((K2912/60)/60/24)+DATE(1970,1,1))</f>
        <v>42042.676226851851</v>
      </c>
      <c r="M2912" t="b">
        <v>0</v>
      </c>
      <c r="N2912">
        <v>8</v>
      </c>
      <c r="O2912" t="b">
        <v>0</v>
      </c>
      <c r="P2912" s="14" t="s">
        <v>8330</v>
      </c>
      <c r="Q2912" t="s">
        <v>8358</v>
      </c>
      <c r="R2912" s="12">
        <f>ROUND(E2912/D2912*100,0)</f>
        <v>4</v>
      </c>
      <c r="S2912">
        <f>IFERROR(ROUND(E2912/N2912,2),0)</f>
        <v>29.13</v>
      </c>
    </row>
    <row r="2913" spans="1:19" ht="43" hidden="1" x14ac:dyDescent="0.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 s="9">
        <f>(((I2913/60)/60/24)+DATE(1970,1,1))</f>
        <v>41888.007071759261</v>
      </c>
      <c r="K2913">
        <v>1407370211</v>
      </c>
      <c r="L2913" s="9">
        <f>(((K2913/60)/60/24)+DATE(1970,1,1))</f>
        <v>41858.007071759261</v>
      </c>
      <c r="M2913" t="b">
        <v>0</v>
      </c>
      <c r="N2913">
        <v>13</v>
      </c>
      <c r="O2913" t="b">
        <v>0</v>
      </c>
      <c r="P2913" s="14" t="s">
        <v>8319</v>
      </c>
      <c r="Q2913" t="s">
        <v>8320</v>
      </c>
      <c r="R2913" s="12">
        <f>ROUND(E2913/D2913*100,0)</f>
        <v>4</v>
      </c>
      <c r="S2913">
        <f>IFERROR(ROUND(E2913/N2913,2),0)</f>
        <v>23.92</v>
      </c>
    </row>
    <row r="2914" spans="1:19" ht="43" hidden="1" x14ac:dyDescent="0.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 s="9">
        <f>(((I2914/60)/60/24)+DATE(1970,1,1))</f>
        <v>42308.664965277778</v>
      </c>
      <c r="K2914">
        <v>1443715053</v>
      </c>
      <c r="L2914" s="9">
        <f>(((K2914/60)/60/24)+DATE(1970,1,1))</f>
        <v>42278.664965277778</v>
      </c>
      <c r="M2914" t="b">
        <v>0</v>
      </c>
      <c r="N2914">
        <v>12</v>
      </c>
      <c r="O2914" t="b">
        <v>0</v>
      </c>
      <c r="P2914" s="14" t="s">
        <v>8319</v>
      </c>
      <c r="Q2914" t="s">
        <v>8320</v>
      </c>
      <c r="R2914" s="12">
        <f>ROUND(E2914/D2914*100,0)</f>
        <v>4</v>
      </c>
      <c r="S2914">
        <f>IFERROR(ROUND(E2914/N2914,2),0)</f>
        <v>26.33</v>
      </c>
    </row>
    <row r="2915" spans="1:19" ht="43" hidden="1" x14ac:dyDescent="0.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 s="9">
        <f>(((I2915/60)/60/24)+DATE(1970,1,1))</f>
        <v>42698.715972222228</v>
      </c>
      <c r="K2915">
        <v>1475760567</v>
      </c>
      <c r="L2915" s="9">
        <f>(((K2915/60)/60/24)+DATE(1970,1,1))</f>
        <v>42649.562118055561</v>
      </c>
      <c r="M2915" t="b">
        <v>0</v>
      </c>
      <c r="N2915">
        <v>13</v>
      </c>
      <c r="O2915" t="b">
        <v>0</v>
      </c>
      <c r="P2915" s="14" t="s">
        <v>8319</v>
      </c>
      <c r="Q2915" t="s">
        <v>8332</v>
      </c>
      <c r="R2915" s="12">
        <f>ROUND(E2915/D2915*100,0)</f>
        <v>4</v>
      </c>
      <c r="S2915">
        <f>IFERROR(ROUND(E2915/N2915,2),0)</f>
        <v>82.46</v>
      </c>
    </row>
    <row r="2916" spans="1:19" ht="43" hidden="1" x14ac:dyDescent="0.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 s="9">
        <f>(((I2916/60)/60/24)+DATE(1970,1,1))</f>
        <v>42144.825532407413</v>
      </c>
      <c r="K2916">
        <v>1429559326</v>
      </c>
      <c r="L2916" s="9">
        <f>(((K2916/60)/60/24)+DATE(1970,1,1))</f>
        <v>42114.825532407413</v>
      </c>
      <c r="M2916" t="b">
        <v>0</v>
      </c>
      <c r="N2916">
        <v>14</v>
      </c>
      <c r="O2916" t="b">
        <v>0</v>
      </c>
      <c r="P2916" s="14" t="s">
        <v>8319</v>
      </c>
      <c r="Q2916" t="s">
        <v>8332</v>
      </c>
      <c r="R2916" s="12">
        <f>ROUND(E2916/D2916*100,0)</f>
        <v>4</v>
      </c>
      <c r="S2916">
        <f>IFERROR(ROUND(E2916/N2916,2),0)</f>
        <v>56.79</v>
      </c>
    </row>
    <row r="2917" spans="1:19" ht="43" hidden="1" x14ac:dyDescent="0.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 s="9">
        <f>(((I2917/60)/60/24)+DATE(1970,1,1))</f>
        <v>42408.01180555555</v>
      </c>
      <c r="K2917">
        <v>1450724449</v>
      </c>
      <c r="L2917" s="9">
        <f>(((K2917/60)/60/24)+DATE(1970,1,1))</f>
        <v>42359.792233796295</v>
      </c>
      <c r="M2917" t="b">
        <v>0</v>
      </c>
      <c r="N2917">
        <v>27</v>
      </c>
      <c r="O2917" t="b">
        <v>0</v>
      </c>
      <c r="P2917" s="14" t="s">
        <v>8319</v>
      </c>
      <c r="Q2917" t="s">
        <v>8332</v>
      </c>
      <c r="R2917" s="12">
        <f>ROUND(E2917/D2917*100,0)</f>
        <v>4</v>
      </c>
      <c r="S2917">
        <f>IFERROR(ROUND(E2917/N2917,2),0)</f>
        <v>65.11</v>
      </c>
    </row>
    <row r="2918" spans="1:19" ht="43" hidden="1" x14ac:dyDescent="0.5">
      <c r="A2918">
        <v>4063</v>
      </c>
      <c r="B2918" s="3" t="s">
        <v>4059</v>
      </c>
      <c r="C2918" s="3" t="s">
        <v>8167</v>
      </c>
      <c r="D2918" s="6">
        <v>9500</v>
      </c>
      <c r="E2918" s="8">
        <v>135</v>
      </c>
      <c r="F2918" t="s">
        <v>8220</v>
      </c>
      <c r="G2918" t="s">
        <v>8224</v>
      </c>
      <c r="H2918" t="s">
        <v>8246</v>
      </c>
      <c r="I2918">
        <v>1403886084</v>
      </c>
      <c r="J2918" s="9">
        <f>(((I2918/60)/60/24)+DATE(1970,1,1))</f>
        <v>41817.681527777779</v>
      </c>
      <c r="K2918">
        <v>1401294084</v>
      </c>
      <c r="L2918" s="9">
        <f>(((K2918/60)/60/24)+DATE(1970,1,1))</f>
        <v>41787.681527777779</v>
      </c>
      <c r="M2918" t="b">
        <v>0</v>
      </c>
      <c r="N2918">
        <v>9</v>
      </c>
      <c r="O2918" t="b">
        <v>0</v>
      </c>
      <c r="P2918" s="14" t="s">
        <v>8319</v>
      </c>
      <c r="Q2918" t="s">
        <v>8320</v>
      </c>
      <c r="R2918" s="12">
        <f>ROUND(E2918/D2918*100,0)</f>
        <v>1</v>
      </c>
      <c r="S2918">
        <f>IFERROR(ROUND(E2918/N2918,2),0)</f>
        <v>15</v>
      </c>
    </row>
    <row r="2919" spans="1:19" ht="43" hidden="1" x14ac:dyDescent="0.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 s="9">
        <f>(((I2919/60)/60/24)+DATE(1970,1,1))</f>
        <v>42111.731273148151</v>
      </c>
      <c r="K2919">
        <v>1426699982</v>
      </c>
      <c r="L2919" s="9">
        <f>(((K2919/60)/60/24)+DATE(1970,1,1))</f>
        <v>42081.731273148151</v>
      </c>
      <c r="M2919" t="b">
        <v>0</v>
      </c>
      <c r="N2919">
        <v>37</v>
      </c>
      <c r="O2919" t="b">
        <v>0</v>
      </c>
      <c r="P2919" s="14" t="s">
        <v>8319</v>
      </c>
      <c r="Q2919" t="s">
        <v>8332</v>
      </c>
      <c r="R2919" s="12">
        <f>ROUND(E2919/D2919*100,0)</f>
        <v>4</v>
      </c>
      <c r="S2919">
        <f>IFERROR(ROUND(E2919/N2919,2),0)</f>
        <v>125.27</v>
      </c>
    </row>
    <row r="2920" spans="1:19" ht="71.7" hidden="1" x14ac:dyDescent="0.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 s="9">
        <f>(((I2920/60)/60/24)+DATE(1970,1,1))</f>
        <v>42456.976412037038</v>
      </c>
      <c r="K2920">
        <v>1456532762</v>
      </c>
      <c r="L2920" s="9">
        <f>(((K2920/60)/60/24)+DATE(1970,1,1))</f>
        <v>42427.01807870371</v>
      </c>
      <c r="M2920" t="b">
        <v>0</v>
      </c>
      <c r="N2920">
        <v>17</v>
      </c>
      <c r="O2920" t="b">
        <v>0</v>
      </c>
      <c r="P2920" s="14" t="s">
        <v>8319</v>
      </c>
      <c r="Q2920" t="s">
        <v>8332</v>
      </c>
      <c r="R2920" s="12">
        <f>ROUND(E2920/D2920*100,0)</f>
        <v>4</v>
      </c>
      <c r="S2920">
        <f>IFERROR(ROUND(E2920/N2920,2),0)</f>
        <v>61.18</v>
      </c>
    </row>
    <row r="2921" spans="1:19" ht="43" hidden="1" x14ac:dyDescent="0.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 s="9">
        <f>(((I2921/60)/60/24)+DATE(1970,1,1))</f>
        <v>42839.207638888889</v>
      </c>
      <c r="K2921">
        <v>1489504916</v>
      </c>
      <c r="L2921" s="9">
        <f>(((K2921/60)/60/24)+DATE(1970,1,1))</f>
        <v>42808.640231481477</v>
      </c>
      <c r="M2921" t="b">
        <v>0</v>
      </c>
      <c r="N2921">
        <v>4</v>
      </c>
      <c r="O2921" t="b">
        <v>0</v>
      </c>
      <c r="P2921" s="14" t="s">
        <v>8319</v>
      </c>
      <c r="Q2921" t="s">
        <v>8320</v>
      </c>
      <c r="R2921" s="12">
        <f>ROUND(E2921/D2921*100,0)</f>
        <v>4</v>
      </c>
      <c r="S2921">
        <f>IFERROR(ROUND(E2921/N2921,2),0)</f>
        <v>93.75</v>
      </c>
    </row>
    <row r="2922" spans="1:19" ht="43" hidden="1" x14ac:dyDescent="0.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 s="9">
        <f>(((I2922/60)/60/24)+DATE(1970,1,1))</f>
        <v>42598.755428240736</v>
      </c>
      <c r="K2922">
        <v>1466186869</v>
      </c>
      <c r="L2922" s="9">
        <f>(((K2922/60)/60/24)+DATE(1970,1,1))</f>
        <v>42538.755428240736</v>
      </c>
      <c r="M2922" t="b">
        <v>0</v>
      </c>
      <c r="N2922">
        <v>4</v>
      </c>
      <c r="O2922" t="b">
        <v>0</v>
      </c>
      <c r="P2922" s="14" t="s">
        <v>8319</v>
      </c>
      <c r="Q2922" t="s">
        <v>8340</v>
      </c>
      <c r="R2922" s="12">
        <f>ROUND(E2922/D2922*100,0)</f>
        <v>4</v>
      </c>
      <c r="S2922">
        <f>IFERROR(ROUND(E2922/N2922,2),0)</f>
        <v>37.75</v>
      </c>
    </row>
    <row r="2923" spans="1:19" ht="43" hidden="1" x14ac:dyDescent="0.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 s="9">
        <f>(((I2923/60)/60/24)+DATE(1970,1,1))</f>
        <v>42749.165972222225</v>
      </c>
      <c r="K2923">
        <v>1480219174</v>
      </c>
      <c r="L2923" s="9">
        <f>(((K2923/60)/60/24)+DATE(1970,1,1))</f>
        <v>42701.166365740741</v>
      </c>
      <c r="M2923" t="b">
        <v>0</v>
      </c>
      <c r="N2923">
        <v>18</v>
      </c>
      <c r="O2923" t="b">
        <v>0</v>
      </c>
      <c r="P2923" s="14" t="s">
        <v>8319</v>
      </c>
      <c r="Q2923" t="s">
        <v>8340</v>
      </c>
      <c r="R2923" s="12">
        <f>ROUND(E2923/D2923*100,0)</f>
        <v>4</v>
      </c>
      <c r="S2923">
        <f>IFERROR(ROUND(E2923/N2923,2),0)</f>
        <v>176.94</v>
      </c>
    </row>
    <row r="2924" spans="1:19" ht="28.7" hidden="1" x14ac:dyDescent="0.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 s="9">
        <f>(((I2924/60)/60/24)+DATE(1970,1,1))</f>
        <v>42440.93105324074</v>
      </c>
      <c r="K2924">
        <v>1455142843</v>
      </c>
      <c r="L2924" s="9">
        <f>(((K2924/60)/60/24)+DATE(1970,1,1))</f>
        <v>42410.93105324074</v>
      </c>
      <c r="M2924" t="b">
        <v>0</v>
      </c>
      <c r="N2924">
        <v>4</v>
      </c>
      <c r="O2924" t="b">
        <v>0</v>
      </c>
      <c r="P2924" s="14" t="s">
        <v>8319</v>
      </c>
      <c r="Q2924" t="s">
        <v>8340</v>
      </c>
      <c r="R2924" s="12">
        <f>ROUND(E2924/D2924*100,0)</f>
        <v>4</v>
      </c>
      <c r="S2924">
        <f>IFERROR(ROUND(E2924/N2924,2),0)</f>
        <v>100.5</v>
      </c>
    </row>
    <row r="2925" spans="1:19" ht="43" hidden="1" x14ac:dyDescent="0.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 s="9">
        <f>(((I2925/60)/60/24)+DATE(1970,1,1))</f>
        <v>42015.207638888889</v>
      </c>
      <c r="K2925">
        <v>1418146883</v>
      </c>
      <c r="L2925" s="9">
        <f>(((K2925/60)/60/24)+DATE(1970,1,1))</f>
        <v>41982.737071759257</v>
      </c>
      <c r="M2925" t="b">
        <v>0</v>
      </c>
      <c r="N2925">
        <v>16</v>
      </c>
      <c r="O2925" t="b">
        <v>0</v>
      </c>
      <c r="P2925" s="14" t="s">
        <v>8319</v>
      </c>
      <c r="Q2925" t="s">
        <v>8340</v>
      </c>
      <c r="R2925" s="12">
        <f>ROUND(E2925/D2925*100,0)</f>
        <v>4</v>
      </c>
      <c r="S2925">
        <f>IFERROR(ROUND(E2925/N2925,2),0)</f>
        <v>55.06</v>
      </c>
    </row>
    <row r="2926" spans="1:19" ht="28.7" hidden="1" x14ac:dyDescent="0.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 s="9">
        <f>(((I2926/60)/60/24)+DATE(1970,1,1))</f>
        <v>42005.124340277776</v>
      </c>
      <c r="K2926">
        <v>1417489143</v>
      </c>
      <c r="L2926" s="9">
        <f>(((K2926/60)/60/24)+DATE(1970,1,1))</f>
        <v>41975.124340277776</v>
      </c>
      <c r="M2926" t="b">
        <v>1</v>
      </c>
      <c r="N2926">
        <v>4</v>
      </c>
      <c r="O2926" t="b">
        <v>0</v>
      </c>
      <c r="P2926" s="14" t="s">
        <v>8319</v>
      </c>
      <c r="Q2926" t="s">
        <v>8320</v>
      </c>
      <c r="R2926" s="12">
        <f>ROUND(E2926/D2926*100,0)</f>
        <v>4</v>
      </c>
      <c r="S2926">
        <f>IFERROR(ROUND(E2926/N2926,2),0)</f>
        <v>9.5</v>
      </c>
    </row>
    <row r="2927" spans="1:19" ht="28.7" hidden="1" x14ac:dyDescent="0.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 s="9">
        <f>(((I2927/60)/60/24)+DATE(1970,1,1))</f>
        <v>42568.179965277777</v>
      </c>
      <c r="K2927">
        <v>1463545149</v>
      </c>
      <c r="L2927" s="9">
        <f>(((K2927/60)/60/24)+DATE(1970,1,1))</f>
        <v>42508.179965277777</v>
      </c>
      <c r="M2927" t="b">
        <v>0</v>
      </c>
      <c r="N2927">
        <v>7</v>
      </c>
      <c r="O2927" t="b">
        <v>0</v>
      </c>
      <c r="P2927" s="14" t="s">
        <v>8319</v>
      </c>
      <c r="Q2927" t="s">
        <v>8320</v>
      </c>
      <c r="R2927" s="12">
        <f>ROUND(E2927/D2927*100,0)</f>
        <v>4</v>
      </c>
      <c r="S2927">
        <f>IFERROR(ROUND(E2927/N2927,2),0)</f>
        <v>175</v>
      </c>
    </row>
    <row r="2928" spans="1:19" ht="43" hidden="1" x14ac:dyDescent="0.5">
      <c r="A2928">
        <v>2842</v>
      </c>
      <c r="B2928" s="3" t="s">
        <v>2842</v>
      </c>
      <c r="C2928" s="3" t="s">
        <v>6952</v>
      </c>
      <c r="D2928" s="6">
        <v>1500</v>
      </c>
      <c r="E2928" s="8">
        <v>0</v>
      </c>
      <c r="F2928" t="s">
        <v>8220</v>
      </c>
      <c r="G2928" t="s">
        <v>8224</v>
      </c>
      <c r="H2928" t="s">
        <v>8246</v>
      </c>
      <c r="I2928">
        <v>1403348400</v>
      </c>
      <c r="J2928" s="9">
        <f>(((I2928/60)/60/24)+DATE(1970,1,1))</f>
        <v>41811.458333333336</v>
      </c>
      <c r="K2928">
        <v>1401058295</v>
      </c>
      <c r="L2928" s="9">
        <f>(((K2928/60)/60/24)+DATE(1970,1,1))</f>
        <v>41784.952488425923</v>
      </c>
      <c r="M2928" t="b">
        <v>0</v>
      </c>
      <c r="N2928">
        <v>0</v>
      </c>
      <c r="O2928" t="b">
        <v>0</v>
      </c>
      <c r="P2928" s="14" t="s">
        <v>8319</v>
      </c>
      <c r="Q2928" t="s">
        <v>8320</v>
      </c>
      <c r="R2928" s="12">
        <f>ROUND(E2928/D2928*100,0)</f>
        <v>0</v>
      </c>
      <c r="S2928">
        <f>IFERROR(ROUND(E2928/N2928,2),0)</f>
        <v>0</v>
      </c>
    </row>
    <row r="2929" spans="1:19" ht="43" hidden="1" x14ac:dyDescent="0.5">
      <c r="A2929">
        <v>2910</v>
      </c>
      <c r="B2929" s="3" t="s">
        <v>2910</v>
      </c>
      <c r="C2929" s="3" t="s">
        <v>7020</v>
      </c>
      <c r="D2929" s="6">
        <v>30000</v>
      </c>
      <c r="E2929" s="8">
        <v>1</v>
      </c>
      <c r="F2929" t="s">
        <v>8220</v>
      </c>
      <c r="G2929" t="s">
        <v>8224</v>
      </c>
      <c r="H2929" t="s">
        <v>8246</v>
      </c>
      <c r="I2929">
        <v>1434139887</v>
      </c>
      <c r="J2929" s="9">
        <f>(((I2929/60)/60/24)+DATE(1970,1,1))</f>
        <v>42167.841284722221</v>
      </c>
      <c r="K2929">
        <v>1428955887</v>
      </c>
      <c r="L2929" s="9">
        <f>(((K2929/60)/60/24)+DATE(1970,1,1))</f>
        <v>42107.841284722221</v>
      </c>
      <c r="M2929" t="b">
        <v>0</v>
      </c>
      <c r="N2929">
        <v>1</v>
      </c>
      <c r="O2929" t="b">
        <v>0</v>
      </c>
      <c r="P2929" s="14" t="s">
        <v>8319</v>
      </c>
      <c r="Q2929" t="s">
        <v>8320</v>
      </c>
      <c r="R2929" s="12">
        <f>ROUND(E2929/D2929*100,0)</f>
        <v>0</v>
      </c>
      <c r="S2929">
        <f>IFERROR(ROUND(E2929/N2929,2),0)</f>
        <v>1</v>
      </c>
    </row>
    <row r="2930" spans="1:19" ht="43" hidden="1" x14ac:dyDescent="0.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 s="9">
        <f>(((I2930/60)/60/24)+DATE(1970,1,1))</f>
        <v>42217.207638888889</v>
      </c>
      <c r="K2930">
        <v>1435731041</v>
      </c>
      <c r="L2930" s="9">
        <f>(((K2930/60)/60/24)+DATE(1970,1,1))</f>
        <v>42186.257418981477</v>
      </c>
      <c r="M2930" t="b">
        <v>0</v>
      </c>
      <c r="N2930">
        <v>58</v>
      </c>
      <c r="O2930" t="b">
        <v>0</v>
      </c>
      <c r="P2930" s="14" t="s">
        <v>8322</v>
      </c>
      <c r="Q2930" t="s">
        <v>8342</v>
      </c>
      <c r="R2930" s="12">
        <f>ROUND(E2930/D2930*100,0)</f>
        <v>3</v>
      </c>
      <c r="S2930">
        <f>IFERROR(ROUND(E2930/N2930,2),0)</f>
        <v>81.239999999999995</v>
      </c>
    </row>
    <row r="2931" spans="1:19" ht="28.7" hidden="1" x14ac:dyDescent="0.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 s="9">
        <f>(((I2931/60)/60/24)+DATE(1970,1,1))</f>
        <v>42158.547395833331</v>
      </c>
      <c r="K2931">
        <v>1429621695</v>
      </c>
      <c r="L2931" s="9">
        <f>(((K2931/60)/60/24)+DATE(1970,1,1))</f>
        <v>42115.547395833331</v>
      </c>
      <c r="M2931" t="b">
        <v>0</v>
      </c>
      <c r="N2931">
        <v>3</v>
      </c>
      <c r="O2931" t="b">
        <v>0</v>
      </c>
      <c r="P2931" s="14" t="s">
        <v>8322</v>
      </c>
      <c r="Q2931" t="s">
        <v>8342</v>
      </c>
      <c r="R2931" s="12">
        <f>ROUND(E2931/D2931*100,0)</f>
        <v>3</v>
      </c>
      <c r="S2931">
        <f>IFERROR(ROUND(E2931/N2931,2),0)</f>
        <v>13.33</v>
      </c>
    </row>
    <row r="2932" spans="1:19" ht="43" hidden="1" x14ac:dyDescent="0.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 s="9">
        <f>(((I2932/60)/60/24)+DATE(1970,1,1))</f>
        <v>42246.227777777778</v>
      </c>
      <c r="K2932">
        <v>1438385283</v>
      </c>
      <c r="L2932" s="9">
        <f>(((K2932/60)/60/24)+DATE(1970,1,1))</f>
        <v>42216.977812500001</v>
      </c>
      <c r="M2932" t="b">
        <v>0</v>
      </c>
      <c r="N2932">
        <v>10</v>
      </c>
      <c r="O2932" t="b">
        <v>0</v>
      </c>
      <c r="P2932" s="14" t="s">
        <v>8322</v>
      </c>
      <c r="Q2932" t="s">
        <v>8351</v>
      </c>
      <c r="R2932" s="12">
        <f>ROUND(E2932/D2932*100,0)</f>
        <v>3</v>
      </c>
      <c r="S2932">
        <f>IFERROR(ROUND(E2932/N2932,2),0)</f>
        <v>32.5</v>
      </c>
    </row>
    <row r="2933" spans="1:19" ht="43" hidden="1" x14ac:dyDescent="0.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 s="9">
        <f>(((I2933/60)/60/24)+DATE(1970,1,1))</f>
        <v>41883.165972222225</v>
      </c>
      <c r="K2933">
        <v>1404586762</v>
      </c>
      <c r="L2933" s="9">
        <f>(((K2933/60)/60/24)+DATE(1970,1,1))</f>
        <v>41825.791226851856</v>
      </c>
      <c r="M2933" t="b">
        <v>0</v>
      </c>
      <c r="N2933">
        <v>2</v>
      </c>
      <c r="O2933" t="b">
        <v>0</v>
      </c>
      <c r="P2933" s="14" t="s">
        <v>8322</v>
      </c>
      <c r="Q2933" t="s">
        <v>8351</v>
      </c>
      <c r="R2933" s="12">
        <f>ROUND(E2933/D2933*100,0)</f>
        <v>3</v>
      </c>
      <c r="S2933">
        <f>IFERROR(ROUND(E2933/N2933,2),0)</f>
        <v>25.5</v>
      </c>
    </row>
    <row r="2934" spans="1:19" ht="28.7" hidden="1" x14ac:dyDescent="0.5">
      <c r="A2934">
        <v>2914</v>
      </c>
      <c r="B2934" s="3" t="s">
        <v>2914</v>
      </c>
      <c r="C2934" s="3" t="s">
        <v>7024</v>
      </c>
      <c r="D2934" s="6">
        <v>25000</v>
      </c>
      <c r="E2934" s="8">
        <v>1</v>
      </c>
      <c r="F2934" t="s">
        <v>8220</v>
      </c>
      <c r="G2934" t="s">
        <v>8224</v>
      </c>
      <c r="H2934" t="s">
        <v>8246</v>
      </c>
      <c r="I2934">
        <v>1426365994</v>
      </c>
      <c r="J2934" s="9">
        <f>(((I2934/60)/60/24)+DATE(1970,1,1))</f>
        <v>42077.865671296298</v>
      </c>
      <c r="K2934">
        <v>1421185594</v>
      </c>
      <c r="L2934" s="9">
        <f>(((K2934/60)/60/24)+DATE(1970,1,1))</f>
        <v>42017.907337962963</v>
      </c>
      <c r="M2934" t="b">
        <v>0</v>
      </c>
      <c r="N2934">
        <v>1</v>
      </c>
      <c r="O2934" t="b">
        <v>0</v>
      </c>
      <c r="P2934" s="14" t="s">
        <v>8319</v>
      </c>
      <c r="Q2934" t="s">
        <v>8320</v>
      </c>
      <c r="R2934" s="12">
        <f>ROUND(E2934/D2934*100,0)</f>
        <v>0</v>
      </c>
      <c r="S2934">
        <f>IFERROR(ROUND(E2934/N2934,2),0)</f>
        <v>1</v>
      </c>
    </row>
    <row r="2935" spans="1:19" ht="43" hidden="1" x14ac:dyDescent="0.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 s="9">
        <f>(((I2935/60)/60/24)+DATE(1970,1,1))</f>
        <v>41773.758043981477</v>
      </c>
      <c r="K2935">
        <v>1398363095</v>
      </c>
      <c r="L2935" s="9">
        <f>(((K2935/60)/60/24)+DATE(1970,1,1))</f>
        <v>41753.758043981477</v>
      </c>
      <c r="M2935" t="b">
        <v>0</v>
      </c>
      <c r="N2935">
        <v>4</v>
      </c>
      <c r="O2935" t="b">
        <v>0</v>
      </c>
      <c r="P2935" s="14" t="s">
        <v>8322</v>
      </c>
      <c r="Q2935" t="s">
        <v>8349</v>
      </c>
      <c r="R2935" s="12">
        <f>ROUND(E2935/D2935*100,0)</f>
        <v>3</v>
      </c>
      <c r="S2935">
        <f>IFERROR(ROUND(E2935/N2935,2),0)</f>
        <v>20.5</v>
      </c>
    </row>
    <row r="2936" spans="1:19" ht="43" hidden="1" x14ac:dyDescent="0.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 s="9">
        <f>(((I2936/60)/60/24)+DATE(1970,1,1))</f>
        <v>41899.698136574072</v>
      </c>
      <c r="K2936">
        <v>1408380319</v>
      </c>
      <c r="L2936" s="9">
        <f>(((K2936/60)/60/24)+DATE(1970,1,1))</f>
        <v>41869.698136574072</v>
      </c>
      <c r="M2936" t="b">
        <v>0</v>
      </c>
      <c r="N2936">
        <v>14</v>
      </c>
      <c r="O2936" t="b">
        <v>0</v>
      </c>
      <c r="P2936" s="14" t="s">
        <v>8322</v>
      </c>
      <c r="Q2936" t="s">
        <v>8349</v>
      </c>
      <c r="R2936" s="12">
        <f>ROUND(E2936/D2936*100,0)</f>
        <v>3</v>
      </c>
      <c r="S2936">
        <f>IFERROR(ROUND(E2936/N2936,2),0)</f>
        <v>61.5</v>
      </c>
    </row>
    <row r="2937" spans="1:19" ht="57.35" hidden="1" x14ac:dyDescent="0.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 s="9">
        <f>(((I2937/60)/60/24)+DATE(1970,1,1))</f>
        <v>40306.927777777775</v>
      </c>
      <c r="K2937">
        <v>1268255751</v>
      </c>
      <c r="L2937" s="9">
        <f>(((K2937/60)/60/24)+DATE(1970,1,1))</f>
        <v>40247.886006944449</v>
      </c>
      <c r="M2937" t="b">
        <v>0</v>
      </c>
      <c r="N2937">
        <v>4</v>
      </c>
      <c r="O2937" t="b">
        <v>0</v>
      </c>
      <c r="P2937" s="14" t="s">
        <v>8322</v>
      </c>
      <c r="Q2937" t="s">
        <v>8349</v>
      </c>
      <c r="R2937" s="12">
        <f>ROUND(E2937/D2937*100,0)</f>
        <v>3</v>
      </c>
      <c r="S2937">
        <f>IFERROR(ROUND(E2937/N2937,2),0)</f>
        <v>53.75</v>
      </c>
    </row>
    <row r="2938" spans="1:19" ht="43" hidden="1" x14ac:dyDescent="0.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 s="9">
        <f>(((I2938/60)/60/24)+DATE(1970,1,1))</f>
        <v>41201.958993055552</v>
      </c>
      <c r="K2938">
        <v>1346799657</v>
      </c>
      <c r="L2938" s="9">
        <f>(((K2938/60)/60/24)+DATE(1970,1,1))</f>
        <v>41156.958993055552</v>
      </c>
      <c r="M2938" t="b">
        <v>0</v>
      </c>
      <c r="N2938">
        <v>10</v>
      </c>
      <c r="O2938" t="b">
        <v>0</v>
      </c>
      <c r="P2938" s="14" t="s">
        <v>8322</v>
      </c>
      <c r="Q2938" t="s">
        <v>8349</v>
      </c>
      <c r="R2938" s="12">
        <f>ROUND(E2938/D2938*100,0)</f>
        <v>3</v>
      </c>
      <c r="S2938">
        <f>IFERROR(ROUND(E2938/N2938,2),0)</f>
        <v>64</v>
      </c>
    </row>
    <row r="2939" spans="1:19" ht="43" hidden="1" x14ac:dyDescent="0.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 s="9">
        <f>(((I2939/60)/60/24)+DATE(1970,1,1))</f>
        <v>41370.261365740742</v>
      </c>
      <c r="K2939">
        <v>1362640582</v>
      </c>
      <c r="L2939" s="9">
        <f>(((K2939/60)/60/24)+DATE(1970,1,1))</f>
        <v>41340.303032407406</v>
      </c>
      <c r="M2939" t="b">
        <v>0</v>
      </c>
      <c r="N2939">
        <v>5</v>
      </c>
      <c r="O2939" t="b">
        <v>0</v>
      </c>
      <c r="P2939" s="14" t="s">
        <v>8322</v>
      </c>
      <c r="Q2939" t="s">
        <v>8349</v>
      </c>
      <c r="R2939" s="12">
        <f>ROUND(E2939/D2939*100,0)</f>
        <v>3</v>
      </c>
      <c r="S2939">
        <f>IFERROR(ROUND(E2939/N2939,2),0)</f>
        <v>30</v>
      </c>
    </row>
    <row r="2940" spans="1:19" ht="43" hidden="1" x14ac:dyDescent="0.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 s="9">
        <f>(((I2940/60)/60/24)+DATE(1970,1,1))</f>
        <v>41860.613969907405</v>
      </c>
      <c r="K2940">
        <v>1405003447</v>
      </c>
      <c r="L2940" s="9">
        <f>(((K2940/60)/60/24)+DATE(1970,1,1))</f>
        <v>41830.613969907405</v>
      </c>
      <c r="M2940" t="b">
        <v>0</v>
      </c>
      <c r="N2940">
        <v>3</v>
      </c>
      <c r="O2940" t="b">
        <v>0</v>
      </c>
      <c r="P2940" s="14" t="s">
        <v>8322</v>
      </c>
      <c r="Q2940" t="s">
        <v>8349</v>
      </c>
      <c r="R2940" s="12">
        <f>ROUND(E2940/D2940*100,0)</f>
        <v>3</v>
      </c>
      <c r="S2940">
        <f>IFERROR(ROUND(E2940/N2940,2),0)</f>
        <v>16.670000000000002</v>
      </c>
    </row>
    <row r="2941" spans="1:19" ht="57.35" hidden="1" x14ac:dyDescent="0.5">
      <c r="A2941">
        <v>3138</v>
      </c>
      <c r="B2941" s="3" t="s">
        <v>3138</v>
      </c>
      <c r="C2941" s="3" t="s">
        <v>7248</v>
      </c>
      <c r="D2941" s="6">
        <v>200</v>
      </c>
      <c r="E2941" s="8">
        <v>0</v>
      </c>
      <c r="F2941" t="s">
        <v>8221</v>
      </c>
      <c r="G2941" t="s">
        <v>8224</v>
      </c>
      <c r="H2941" t="s">
        <v>8246</v>
      </c>
      <c r="I2941">
        <v>1491233407</v>
      </c>
      <c r="J2941" s="9">
        <f>(((I2941/60)/60/24)+DATE(1970,1,1))</f>
        <v>42828.645914351851</v>
      </c>
      <c r="K2941">
        <v>1489591807</v>
      </c>
      <c r="L2941" s="9">
        <f>(((K2941/60)/60/24)+DATE(1970,1,1))</f>
        <v>42809.645914351851</v>
      </c>
      <c r="M2941" t="b">
        <v>0</v>
      </c>
      <c r="N2941">
        <v>0</v>
      </c>
      <c r="O2941" t="b">
        <v>0</v>
      </c>
      <c r="P2941" s="14" t="s">
        <v>8319</v>
      </c>
      <c r="Q2941" t="s">
        <v>8320</v>
      </c>
      <c r="R2941" s="12">
        <f>ROUND(E2941/D2941*100,0)</f>
        <v>0</v>
      </c>
      <c r="S2941">
        <f>IFERROR(ROUND(E2941/N2941,2),0)</f>
        <v>0</v>
      </c>
    </row>
    <row r="2942" spans="1:19" ht="28.7" hidden="1" x14ac:dyDescent="0.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 s="9">
        <f>(((I2942/60)/60/24)+DATE(1970,1,1))</f>
        <v>42375.860150462962</v>
      </c>
      <c r="K2942">
        <v>1449520717</v>
      </c>
      <c r="L2942" s="9">
        <f>(((K2942/60)/60/24)+DATE(1970,1,1))</f>
        <v>42345.860150462962</v>
      </c>
      <c r="M2942" t="b">
        <v>0</v>
      </c>
      <c r="N2942">
        <v>1</v>
      </c>
      <c r="O2942" t="b">
        <v>0</v>
      </c>
      <c r="P2942" s="14" t="s">
        <v>8312</v>
      </c>
      <c r="Q2942" t="s">
        <v>8359</v>
      </c>
      <c r="R2942" s="12">
        <f>ROUND(E2942/D2942*100,0)</f>
        <v>3</v>
      </c>
      <c r="S2942">
        <f>IFERROR(ROUND(E2942/N2942,2),0)</f>
        <v>200</v>
      </c>
    </row>
    <row r="2943" spans="1:19" ht="43" hidden="1" x14ac:dyDescent="0.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 s="9">
        <f>(((I2943/60)/60/24)+DATE(1970,1,1))</f>
        <v>42691.811180555553</v>
      </c>
      <c r="K2943">
        <v>1474223286</v>
      </c>
      <c r="L2943" s="9">
        <f>(((K2943/60)/60/24)+DATE(1970,1,1))</f>
        <v>42631.769513888896</v>
      </c>
      <c r="M2943" t="b">
        <v>0</v>
      </c>
      <c r="N2943">
        <v>2</v>
      </c>
      <c r="O2943" t="b">
        <v>0</v>
      </c>
      <c r="P2943" s="14" t="s">
        <v>8312</v>
      </c>
      <c r="Q2943" t="s">
        <v>8359</v>
      </c>
      <c r="R2943" s="12">
        <f>ROUND(E2943/D2943*100,0)</f>
        <v>3</v>
      </c>
      <c r="S2943">
        <f>IFERROR(ROUND(E2943/N2943,2),0)</f>
        <v>150.5</v>
      </c>
    </row>
    <row r="2944" spans="1:19" ht="43" hidden="1" x14ac:dyDescent="0.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 s="9">
        <f>(((I2944/60)/60/24)+DATE(1970,1,1))</f>
        <v>41976.232175925921</v>
      </c>
      <c r="K2944">
        <v>1414992860</v>
      </c>
      <c r="L2944" s="9">
        <f>(((K2944/60)/60/24)+DATE(1970,1,1))</f>
        <v>41946.232175925928</v>
      </c>
      <c r="M2944" t="b">
        <v>0</v>
      </c>
      <c r="N2944">
        <v>1</v>
      </c>
      <c r="O2944" t="b">
        <v>0</v>
      </c>
      <c r="P2944" s="14" t="s">
        <v>8312</v>
      </c>
      <c r="Q2944" t="s">
        <v>8359</v>
      </c>
      <c r="R2944" s="12">
        <f>ROUND(E2944/D2944*100,0)</f>
        <v>3</v>
      </c>
      <c r="S2944">
        <f>IFERROR(ROUND(E2944/N2944,2),0)</f>
        <v>250</v>
      </c>
    </row>
    <row r="2945" spans="1:19" ht="28.7" hidden="1" x14ac:dyDescent="0.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 s="9">
        <f>(((I2945/60)/60/24)+DATE(1970,1,1))</f>
        <v>42239.357731481476</v>
      </c>
      <c r="K2945">
        <v>1436430908</v>
      </c>
      <c r="L2945" s="9">
        <f>(((K2945/60)/60/24)+DATE(1970,1,1))</f>
        <v>42194.357731481476</v>
      </c>
      <c r="M2945" t="b">
        <v>0</v>
      </c>
      <c r="N2945">
        <v>8</v>
      </c>
      <c r="O2945" t="b">
        <v>0</v>
      </c>
      <c r="P2945" s="14" t="s">
        <v>8312</v>
      </c>
      <c r="Q2945" t="s">
        <v>8359</v>
      </c>
      <c r="R2945" s="12">
        <f>ROUND(E2945/D2945*100,0)</f>
        <v>3</v>
      </c>
      <c r="S2945">
        <f>IFERROR(ROUND(E2945/N2945,2),0)</f>
        <v>16.38</v>
      </c>
    </row>
    <row r="2946" spans="1:19" ht="57.35" hidden="1" x14ac:dyDescent="0.5">
      <c r="A2946">
        <v>3143</v>
      </c>
      <c r="B2946" s="3" t="s">
        <v>3143</v>
      </c>
      <c r="C2946" s="3" t="s">
        <v>7253</v>
      </c>
      <c r="D2946" s="6">
        <v>700</v>
      </c>
      <c r="E2946" s="8">
        <v>0</v>
      </c>
      <c r="F2946" t="s">
        <v>8221</v>
      </c>
      <c r="G2946" t="s">
        <v>8224</v>
      </c>
      <c r="H2946" t="s">
        <v>8246</v>
      </c>
      <c r="I2946">
        <v>1491726956</v>
      </c>
      <c r="J2946" s="9">
        <f>(((I2946/60)/60/24)+DATE(1970,1,1))</f>
        <v>42834.358287037037</v>
      </c>
      <c r="K2946">
        <v>1489480556</v>
      </c>
      <c r="L2946" s="9">
        <f>(((K2946/60)/60/24)+DATE(1970,1,1))</f>
        <v>42808.358287037037</v>
      </c>
      <c r="M2946" t="b">
        <v>0</v>
      </c>
      <c r="N2946">
        <v>0</v>
      </c>
      <c r="O2946" t="b">
        <v>0</v>
      </c>
      <c r="P2946" s="14" t="s">
        <v>8319</v>
      </c>
      <c r="Q2946" t="s">
        <v>8320</v>
      </c>
      <c r="R2946" s="12">
        <f>ROUND(E2946/D2946*100,0)</f>
        <v>0</v>
      </c>
      <c r="S2946">
        <f>IFERROR(ROUND(E2946/N2946,2),0)</f>
        <v>0</v>
      </c>
    </row>
    <row r="2947" spans="1:19" ht="43" hidden="1" x14ac:dyDescent="0.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 s="9">
        <f>(((I2947/60)/60/24)+DATE(1970,1,1))</f>
        <v>41952.783321759263</v>
      </c>
      <c r="K2947">
        <v>1412963279</v>
      </c>
      <c r="L2947" s="9">
        <f>(((K2947/60)/60/24)+DATE(1970,1,1))</f>
        <v>41922.741655092592</v>
      </c>
      <c r="M2947" t="b">
        <v>0</v>
      </c>
      <c r="N2947">
        <v>18</v>
      </c>
      <c r="O2947" t="b">
        <v>0</v>
      </c>
      <c r="P2947" s="14" t="s">
        <v>8312</v>
      </c>
      <c r="Q2947" t="s">
        <v>8318</v>
      </c>
      <c r="R2947" s="12">
        <f>ROUND(E2947/D2947*100,0)</f>
        <v>3</v>
      </c>
      <c r="S2947">
        <f>IFERROR(ROUND(E2947/N2947,2),0)</f>
        <v>84.94</v>
      </c>
    </row>
    <row r="2948" spans="1:19" ht="43" hidden="1" x14ac:dyDescent="0.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 s="9">
        <f>(((I2948/60)/60/24)+DATE(1970,1,1))</f>
        <v>42745.688437500001</v>
      </c>
      <c r="K2948">
        <v>1481473881</v>
      </c>
      <c r="L2948" s="9">
        <f>(((K2948/60)/60/24)+DATE(1970,1,1))</f>
        <v>42715.688437500001</v>
      </c>
      <c r="M2948" t="b">
        <v>0</v>
      </c>
      <c r="N2948">
        <v>31</v>
      </c>
      <c r="O2948" t="b">
        <v>0</v>
      </c>
      <c r="P2948" s="14" t="s">
        <v>8312</v>
      </c>
      <c r="Q2948" t="s">
        <v>8318</v>
      </c>
      <c r="R2948" s="12">
        <f>ROUND(E2948/D2948*100,0)</f>
        <v>3</v>
      </c>
      <c r="S2948">
        <f>IFERROR(ROUND(E2948/N2948,2),0)</f>
        <v>13</v>
      </c>
    </row>
    <row r="2949" spans="1:19" ht="57.35" hidden="1" x14ac:dyDescent="0.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 s="9">
        <f>(((I2949/60)/60/24)+DATE(1970,1,1))</f>
        <v>40118.165972222225</v>
      </c>
      <c r="K2949">
        <v>1252718519</v>
      </c>
      <c r="L2949" s="9">
        <f>(((K2949/60)/60/24)+DATE(1970,1,1))</f>
        <v>40068.056932870371</v>
      </c>
      <c r="M2949" t="b">
        <v>0</v>
      </c>
      <c r="N2949">
        <v>1</v>
      </c>
      <c r="O2949" t="b">
        <v>0</v>
      </c>
      <c r="P2949" s="14" t="s">
        <v>8325</v>
      </c>
      <c r="Q2949" t="s">
        <v>8347</v>
      </c>
      <c r="R2949" s="12">
        <f>ROUND(E2949/D2949*100,0)</f>
        <v>3</v>
      </c>
      <c r="S2949">
        <f>IFERROR(ROUND(E2949/N2949,2),0)</f>
        <v>50</v>
      </c>
    </row>
    <row r="2950" spans="1:19" ht="43" hidden="1" x14ac:dyDescent="0.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 s="9">
        <f>(((I2950/60)/60/24)+DATE(1970,1,1))</f>
        <v>40466.166666666664</v>
      </c>
      <c r="K2950">
        <v>1284567905</v>
      </c>
      <c r="L2950" s="9">
        <f>(((K2950/60)/60/24)+DATE(1970,1,1))</f>
        <v>40436.68408564815</v>
      </c>
      <c r="M2950" t="b">
        <v>0</v>
      </c>
      <c r="N2950">
        <v>6</v>
      </c>
      <c r="O2950" t="b">
        <v>0</v>
      </c>
      <c r="P2950" s="14" t="s">
        <v>8325</v>
      </c>
      <c r="Q2950" t="s">
        <v>8347</v>
      </c>
      <c r="R2950" s="12">
        <f>ROUND(E2950/D2950*100,0)</f>
        <v>3</v>
      </c>
      <c r="S2950">
        <f>IFERROR(ROUND(E2950/N2950,2),0)</f>
        <v>66.67</v>
      </c>
    </row>
    <row r="2951" spans="1:19" ht="43" hidden="1" x14ac:dyDescent="0.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 s="9">
        <f>(((I2951/60)/60/24)+DATE(1970,1,1))</f>
        <v>41212.32104166667</v>
      </c>
      <c r="K2951">
        <v>1348731738</v>
      </c>
      <c r="L2951" s="9">
        <f>(((K2951/60)/60/24)+DATE(1970,1,1))</f>
        <v>41179.32104166667</v>
      </c>
      <c r="M2951" t="b">
        <v>0</v>
      </c>
      <c r="N2951">
        <v>8</v>
      </c>
      <c r="O2951" t="b">
        <v>0</v>
      </c>
      <c r="P2951" s="14" t="s">
        <v>8316</v>
      </c>
      <c r="Q2951" t="s">
        <v>8333</v>
      </c>
      <c r="R2951" s="12">
        <f>ROUND(E2951/D2951*100,0)</f>
        <v>3</v>
      </c>
      <c r="S2951">
        <f>IFERROR(ROUND(E2951/N2951,2),0)</f>
        <v>14.13</v>
      </c>
    </row>
    <row r="2952" spans="1:19" ht="43" hidden="1" x14ac:dyDescent="0.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 s="9">
        <f>(((I2952/60)/60/24)+DATE(1970,1,1))</f>
        <v>41872.031597222223</v>
      </c>
      <c r="K2952">
        <v>1405989930</v>
      </c>
      <c r="L2952" s="9">
        <f>(((K2952/60)/60/24)+DATE(1970,1,1))</f>
        <v>41842.031597222223</v>
      </c>
      <c r="M2952" t="b">
        <v>0</v>
      </c>
      <c r="N2952">
        <v>9</v>
      </c>
      <c r="O2952" t="b">
        <v>0</v>
      </c>
      <c r="P2952" s="14" t="s">
        <v>8316</v>
      </c>
      <c r="Q2952" t="s">
        <v>8333</v>
      </c>
      <c r="R2952" s="12">
        <f>ROUND(E2952/D2952*100,0)</f>
        <v>3</v>
      </c>
      <c r="S2952">
        <f>IFERROR(ROUND(E2952/N2952,2),0)</f>
        <v>28.89</v>
      </c>
    </row>
    <row r="2953" spans="1:19" ht="43" hidden="1" x14ac:dyDescent="0.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 s="9">
        <f>(((I2953/60)/60/24)+DATE(1970,1,1))</f>
        <v>40923.758217592593</v>
      </c>
      <c r="K2953">
        <v>1322763110</v>
      </c>
      <c r="L2953" s="9">
        <f>(((K2953/60)/60/24)+DATE(1970,1,1))</f>
        <v>40878.758217592593</v>
      </c>
      <c r="M2953" t="b">
        <v>0</v>
      </c>
      <c r="N2953">
        <v>2</v>
      </c>
      <c r="O2953" t="b">
        <v>0</v>
      </c>
      <c r="P2953" s="14" t="s">
        <v>8316</v>
      </c>
      <c r="Q2953" t="s">
        <v>8333</v>
      </c>
      <c r="R2953" s="12">
        <f>ROUND(E2953/D2953*100,0)</f>
        <v>3</v>
      </c>
      <c r="S2953">
        <f>IFERROR(ROUND(E2953/N2953,2),0)</f>
        <v>35</v>
      </c>
    </row>
    <row r="2954" spans="1:19" ht="43" hidden="1" x14ac:dyDescent="0.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 s="9">
        <f>(((I2954/60)/60/24)+DATE(1970,1,1))</f>
        <v>41175.100694444445</v>
      </c>
      <c r="K2954">
        <v>1346180780</v>
      </c>
      <c r="L2954" s="9">
        <f>(((K2954/60)/60/24)+DATE(1970,1,1))</f>
        <v>41149.796064814815</v>
      </c>
      <c r="M2954" t="b">
        <v>0</v>
      </c>
      <c r="N2954">
        <v>4</v>
      </c>
      <c r="O2954" t="b">
        <v>0</v>
      </c>
      <c r="P2954" s="14" t="s">
        <v>8316</v>
      </c>
      <c r="Q2954" t="s">
        <v>8348</v>
      </c>
      <c r="R2954" s="12">
        <f>ROUND(E2954/D2954*100,0)</f>
        <v>3</v>
      </c>
      <c r="S2954">
        <f>IFERROR(ROUND(E2954/N2954,2),0)</f>
        <v>40</v>
      </c>
    </row>
    <row r="2955" spans="1:19" ht="43" hidden="1" x14ac:dyDescent="0.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 s="9">
        <f>(((I2955/60)/60/24)+DATE(1970,1,1))</f>
        <v>40567.239884259259</v>
      </c>
      <c r="K2955">
        <v>1290663926</v>
      </c>
      <c r="L2955" s="9">
        <f>(((K2955/60)/60/24)+DATE(1970,1,1))</f>
        <v>40507.239884259259</v>
      </c>
      <c r="M2955" t="b">
        <v>0</v>
      </c>
      <c r="N2955">
        <v>6</v>
      </c>
      <c r="O2955" t="b">
        <v>0</v>
      </c>
      <c r="P2955" s="14" t="s">
        <v>8316</v>
      </c>
      <c r="Q2955" t="s">
        <v>8348</v>
      </c>
      <c r="R2955" s="12">
        <f>ROUND(E2955/D2955*100,0)</f>
        <v>3</v>
      </c>
      <c r="S2955">
        <f>IFERROR(ROUND(E2955/N2955,2),0)</f>
        <v>32.67</v>
      </c>
    </row>
    <row r="2956" spans="1:19" ht="57.35" hidden="1" x14ac:dyDescent="0.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 s="9">
        <f>(((I2956/60)/60/24)+DATE(1970,1,1))</f>
        <v>41113.166666666664</v>
      </c>
      <c r="K2956">
        <v>1340296440</v>
      </c>
      <c r="L2956" s="9">
        <f>(((K2956/60)/60/24)+DATE(1970,1,1))</f>
        <v>41081.69027777778</v>
      </c>
      <c r="M2956" t="b">
        <v>0</v>
      </c>
      <c r="N2956">
        <v>8</v>
      </c>
      <c r="O2956" t="b">
        <v>0</v>
      </c>
      <c r="P2956" s="14" t="s">
        <v>8316</v>
      </c>
      <c r="Q2956" t="s">
        <v>8348</v>
      </c>
      <c r="R2956" s="12">
        <f>ROUND(E2956/D2956*100,0)</f>
        <v>3</v>
      </c>
      <c r="S2956">
        <f>IFERROR(ROUND(E2956/N2956,2),0)</f>
        <v>65</v>
      </c>
    </row>
    <row r="2957" spans="1:19" ht="43" hidden="1" x14ac:dyDescent="0.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 s="9">
        <f>(((I2957/60)/60/24)+DATE(1970,1,1))</f>
        <v>41605.922581018516</v>
      </c>
      <c r="K2957">
        <v>1382994511</v>
      </c>
      <c r="L2957" s="9">
        <f>(((K2957/60)/60/24)+DATE(1970,1,1))</f>
        <v>41575.880914351852</v>
      </c>
      <c r="M2957" t="b">
        <v>0</v>
      </c>
      <c r="N2957">
        <v>5</v>
      </c>
      <c r="O2957" t="b">
        <v>0</v>
      </c>
      <c r="P2957" s="14" t="s">
        <v>8316</v>
      </c>
      <c r="Q2957" t="s">
        <v>8348</v>
      </c>
      <c r="R2957" s="12">
        <f>ROUND(E2957/D2957*100,0)</f>
        <v>3</v>
      </c>
      <c r="S2957">
        <f>IFERROR(ROUND(E2957/N2957,2),0)</f>
        <v>32</v>
      </c>
    </row>
    <row r="2958" spans="1:19" ht="43" hidden="1" x14ac:dyDescent="0.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 s="9">
        <f>(((I2958/60)/60/24)+DATE(1970,1,1))</f>
        <v>42549.696585648147</v>
      </c>
      <c r="K2958">
        <v>1461948185</v>
      </c>
      <c r="L2958" s="9">
        <f>(((K2958/60)/60/24)+DATE(1970,1,1))</f>
        <v>42489.696585648147</v>
      </c>
      <c r="M2958" t="b">
        <v>0</v>
      </c>
      <c r="N2958">
        <v>24</v>
      </c>
      <c r="O2958" t="b">
        <v>0</v>
      </c>
      <c r="P2958" s="14" t="s">
        <v>8312</v>
      </c>
      <c r="Q2958" t="s">
        <v>8318</v>
      </c>
      <c r="R2958" s="12">
        <f>ROUND(E2958/D2958*100,0)</f>
        <v>3</v>
      </c>
      <c r="S2958">
        <f>IFERROR(ROUND(E2958/N2958,2),0)</f>
        <v>108.63</v>
      </c>
    </row>
    <row r="2959" spans="1:19" ht="28.7" hidden="1" x14ac:dyDescent="0.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 s="9">
        <f>(((I2959/60)/60/24)+DATE(1970,1,1))</f>
        <v>42333.920081018514</v>
      </c>
      <c r="K2959">
        <v>1445893495</v>
      </c>
      <c r="L2959" s="9">
        <f>(((K2959/60)/60/24)+DATE(1970,1,1))</f>
        <v>42303.878414351857</v>
      </c>
      <c r="M2959" t="b">
        <v>0</v>
      </c>
      <c r="N2959">
        <v>6</v>
      </c>
      <c r="O2959" t="b">
        <v>0</v>
      </c>
      <c r="P2959" s="14" t="s">
        <v>8312</v>
      </c>
      <c r="Q2959" t="s">
        <v>8318</v>
      </c>
      <c r="R2959" s="12">
        <f>ROUND(E2959/D2959*100,0)</f>
        <v>3</v>
      </c>
      <c r="S2959">
        <f>IFERROR(ROUND(E2959/N2959,2),0)</f>
        <v>40</v>
      </c>
    </row>
    <row r="2960" spans="1:19" ht="43" hidden="1" x14ac:dyDescent="0.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 s="9">
        <f>(((I2960/60)/60/24)+DATE(1970,1,1))</f>
        <v>42467.065462962957</v>
      </c>
      <c r="K2960">
        <v>1456108456</v>
      </c>
      <c r="L2960" s="9">
        <f>(((K2960/60)/60/24)+DATE(1970,1,1))</f>
        <v>42422.107129629629</v>
      </c>
      <c r="M2960" t="b">
        <v>0</v>
      </c>
      <c r="N2960">
        <v>38</v>
      </c>
      <c r="O2960" t="b">
        <v>0</v>
      </c>
      <c r="P2960" s="14" t="s">
        <v>8312</v>
      </c>
      <c r="Q2960" t="s">
        <v>8318</v>
      </c>
      <c r="R2960" s="12">
        <f>ROUND(E2960/D2960*100,0)</f>
        <v>3</v>
      </c>
      <c r="S2960">
        <f>IFERROR(ROUND(E2960/N2960,2),0)</f>
        <v>74.790000000000006</v>
      </c>
    </row>
    <row r="2961" spans="1:19" ht="43" hidden="1" x14ac:dyDescent="0.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 s="9">
        <f>(((I2961/60)/60/24)+DATE(1970,1,1))</f>
        <v>42565.492280092592</v>
      </c>
      <c r="K2961">
        <v>1465904933</v>
      </c>
      <c r="L2961" s="9">
        <f>(((K2961/60)/60/24)+DATE(1970,1,1))</f>
        <v>42535.492280092592</v>
      </c>
      <c r="M2961" t="b">
        <v>0</v>
      </c>
      <c r="N2961">
        <v>7</v>
      </c>
      <c r="O2961" t="b">
        <v>0</v>
      </c>
      <c r="P2961" s="14" t="s">
        <v>8312</v>
      </c>
      <c r="Q2961" t="s">
        <v>8318</v>
      </c>
      <c r="R2961" s="12">
        <f>ROUND(E2961/D2961*100,0)</f>
        <v>3</v>
      </c>
      <c r="S2961">
        <f>IFERROR(ROUND(E2961/N2961,2),0)</f>
        <v>88.71</v>
      </c>
    </row>
    <row r="2962" spans="1:19" ht="43" hidden="1" x14ac:dyDescent="0.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 s="9">
        <f>(((I2962/60)/60/24)+DATE(1970,1,1))</f>
        <v>41874.874421296299</v>
      </c>
      <c r="K2962">
        <v>1406235550</v>
      </c>
      <c r="L2962" s="9">
        <f>(((K2962/60)/60/24)+DATE(1970,1,1))</f>
        <v>41844.874421296299</v>
      </c>
      <c r="M2962" t="b">
        <v>0</v>
      </c>
      <c r="N2962">
        <v>8</v>
      </c>
      <c r="O2962" t="b">
        <v>0</v>
      </c>
      <c r="P2962" s="14" t="s">
        <v>8343</v>
      </c>
      <c r="Q2962" t="s">
        <v>8344</v>
      </c>
      <c r="R2962" s="12">
        <f>ROUND(E2962/D2962*100,0)</f>
        <v>3</v>
      </c>
      <c r="S2962">
        <f>IFERROR(ROUND(E2962/N2962,2),0)</f>
        <v>33.25</v>
      </c>
    </row>
    <row r="2963" spans="1:19" ht="43" hidden="1" x14ac:dyDescent="0.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 s="9">
        <f>(((I2963/60)/60/24)+DATE(1970,1,1))</f>
        <v>41689.381041666667</v>
      </c>
      <c r="K2963">
        <v>1390381722</v>
      </c>
      <c r="L2963" s="9">
        <f>(((K2963/60)/60/24)+DATE(1970,1,1))</f>
        <v>41661.381041666667</v>
      </c>
      <c r="M2963" t="b">
        <v>0</v>
      </c>
      <c r="N2963">
        <v>5</v>
      </c>
      <c r="O2963" t="b">
        <v>0</v>
      </c>
      <c r="P2963" s="14" t="s">
        <v>8314</v>
      </c>
      <c r="Q2963" t="s">
        <v>8350</v>
      </c>
      <c r="R2963" s="12">
        <f>ROUND(E2963/D2963*100,0)</f>
        <v>3</v>
      </c>
      <c r="S2963">
        <f>IFERROR(ROUND(E2963/N2963,2),0)</f>
        <v>16.2</v>
      </c>
    </row>
    <row r="2964" spans="1:19" ht="43" hidden="1" x14ac:dyDescent="0.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 s="9">
        <f>(((I2964/60)/60/24)+DATE(1970,1,1))</f>
        <v>41490.962754629632</v>
      </c>
      <c r="K2964">
        <v>1371769582</v>
      </c>
      <c r="L2964" s="9">
        <f>(((K2964/60)/60/24)+DATE(1970,1,1))</f>
        <v>41445.962754629632</v>
      </c>
      <c r="M2964" t="b">
        <v>0</v>
      </c>
      <c r="N2964">
        <v>148</v>
      </c>
      <c r="O2964" t="b">
        <v>0</v>
      </c>
      <c r="P2964" s="14" t="s">
        <v>8314</v>
      </c>
      <c r="Q2964" t="s">
        <v>8350</v>
      </c>
      <c r="R2964" s="12">
        <f>ROUND(E2964/D2964*100,0)</f>
        <v>3</v>
      </c>
      <c r="S2964">
        <f>IFERROR(ROUND(E2964/N2964,2),0)</f>
        <v>34.130000000000003</v>
      </c>
    </row>
    <row r="2965" spans="1:19" ht="43" hidden="1" x14ac:dyDescent="0.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 s="9">
        <f>(((I2965/60)/60/24)+DATE(1970,1,1))</f>
        <v>42504.566388888896</v>
      </c>
      <c r="K2965">
        <v>1461072936</v>
      </c>
      <c r="L2965" s="9">
        <f>(((K2965/60)/60/24)+DATE(1970,1,1))</f>
        <v>42479.566388888896</v>
      </c>
      <c r="M2965" t="b">
        <v>0</v>
      </c>
      <c r="N2965">
        <v>18</v>
      </c>
      <c r="O2965" t="b">
        <v>0</v>
      </c>
      <c r="P2965" s="14" t="s">
        <v>8314</v>
      </c>
      <c r="Q2965" t="s">
        <v>8350</v>
      </c>
      <c r="R2965" s="12">
        <f>ROUND(E2965/D2965*100,0)</f>
        <v>3</v>
      </c>
      <c r="S2965">
        <f>IFERROR(ROUND(E2965/N2965,2),0)</f>
        <v>37.67</v>
      </c>
    </row>
    <row r="2966" spans="1:19" ht="28.7" hidden="1" x14ac:dyDescent="0.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 s="9">
        <f>(((I2966/60)/60/24)+DATE(1970,1,1))</f>
        <v>42443.629340277781</v>
      </c>
      <c r="K2966">
        <v>1455379575</v>
      </c>
      <c r="L2966" s="9">
        <f>(((K2966/60)/60/24)+DATE(1970,1,1))</f>
        <v>42413.671006944445</v>
      </c>
      <c r="M2966" t="b">
        <v>0</v>
      </c>
      <c r="N2966">
        <v>9</v>
      </c>
      <c r="O2966" t="b">
        <v>0</v>
      </c>
      <c r="P2966" s="14" t="s">
        <v>8314</v>
      </c>
      <c r="Q2966" t="s">
        <v>8350</v>
      </c>
      <c r="R2966" s="12">
        <f>ROUND(E2966/D2966*100,0)</f>
        <v>3</v>
      </c>
      <c r="S2966">
        <f>IFERROR(ROUND(E2966/N2966,2),0)</f>
        <v>114</v>
      </c>
    </row>
    <row r="2967" spans="1:19" ht="43" hidden="1" x14ac:dyDescent="0.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 s="9">
        <f>(((I2967/60)/60/24)+DATE(1970,1,1))</f>
        <v>42414.110775462963</v>
      </c>
      <c r="K2967">
        <v>1452825571</v>
      </c>
      <c r="L2967" s="9">
        <f>(((K2967/60)/60/24)+DATE(1970,1,1))</f>
        <v>42384.110775462963</v>
      </c>
      <c r="M2967" t="b">
        <v>0</v>
      </c>
      <c r="N2967">
        <v>10</v>
      </c>
      <c r="O2967" t="b">
        <v>0</v>
      </c>
      <c r="P2967" s="14" t="s">
        <v>8314</v>
      </c>
      <c r="Q2967" t="s">
        <v>8350</v>
      </c>
      <c r="R2967" s="12">
        <f>ROUND(E2967/D2967*100,0)</f>
        <v>3</v>
      </c>
      <c r="S2967">
        <f>IFERROR(ROUND(E2967/N2967,2),0)</f>
        <v>10</v>
      </c>
    </row>
    <row r="2968" spans="1:19" ht="43" hidden="1" x14ac:dyDescent="0.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 s="9">
        <f>(((I2968/60)/60/24)+DATE(1970,1,1))</f>
        <v>41012.595312500001</v>
      </c>
      <c r="K2968">
        <v>1329146235</v>
      </c>
      <c r="L2968" s="9">
        <f>(((K2968/60)/60/24)+DATE(1970,1,1))</f>
        <v>40952.636979166666</v>
      </c>
      <c r="M2968" t="b">
        <v>0</v>
      </c>
      <c r="N2968">
        <v>21</v>
      </c>
      <c r="O2968" t="b">
        <v>0</v>
      </c>
      <c r="P2968" s="14" t="s">
        <v>8314</v>
      </c>
      <c r="Q2968" t="s">
        <v>8350</v>
      </c>
      <c r="R2968" s="12">
        <f>ROUND(E2968/D2968*100,0)</f>
        <v>3</v>
      </c>
      <c r="S2968">
        <f>IFERROR(ROUND(E2968/N2968,2),0)</f>
        <v>34.880000000000003</v>
      </c>
    </row>
    <row r="2969" spans="1:19" ht="43" hidden="1" x14ac:dyDescent="0.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 s="9">
        <f>(((I2969/60)/60/24)+DATE(1970,1,1))</f>
        <v>42200.728460648148</v>
      </c>
      <c r="K2969">
        <v>1434389339</v>
      </c>
      <c r="L2969" s="9">
        <f>(((K2969/60)/60/24)+DATE(1970,1,1))</f>
        <v>42170.728460648148</v>
      </c>
      <c r="M2969" t="b">
        <v>0</v>
      </c>
      <c r="N2969">
        <v>9</v>
      </c>
      <c r="O2969" t="b">
        <v>0</v>
      </c>
      <c r="P2969" s="14" t="s">
        <v>8330</v>
      </c>
      <c r="Q2969" t="s">
        <v>8358</v>
      </c>
      <c r="R2969" s="12">
        <f>ROUND(E2969/D2969*100,0)</f>
        <v>3</v>
      </c>
      <c r="S2969">
        <f>IFERROR(ROUND(E2969/N2969,2),0)</f>
        <v>65</v>
      </c>
    </row>
    <row r="2970" spans="1:19" ht="43" hidden="1" x14ac:dyDescent="0.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 s="9">
        <f>(((I2970/60)/60/24)+DATE(1970,1,1))</f>
        <v>41623.135405092595</v>
      </c>
      <c r="K2970">
        <v>1383621299</v>
      </c>
      <c r="L2970" s="9">
        <f>(((K2970/60)/60/24)+DATE(1970,1,1))</f>
        <v>41583.135405092595</v>
      </c>
      <c r="M2970" t="b">
        <v>0</v>
      </c>
      <c r="N2970">
        <v>6</v>
      </c>
      <c r="O2970" t="b">
        <v>0</v>
      </c>
      <c r="P2970" s="14" t="s">
        <v>8316</v>
      </c>
      <c r="Q2970" t="s">
        <v>8354</v>
      </c>
      <c r="R2970" s="12">
        <f>ROUND(E2970/D2970*100,0)</f>
        <v>3</v>
      </c>
      <c r="S2970">
        <f>IFERROR(ROUND(E2970/N2970,2),0)</f>
        <v>35</v>
      </c>
    </row>
    <row r="2971" spans="1:19" ht="28.7" hidden="1" x14ac:dyDescent="0.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 s="9">
        <f>(((I2971/60)/60/24)+DATE(1970,1,1))</f>
        <v>41467.910416666666</v>
      </c>
      <c r="K2971">
        <v>1368579457</v>
      </c>
      <c r="L2971" s="9">
        <f>(((K2971/60)/60/24)+DATE(1970,1,1))</f>
        <v>41409.040011574078</v>
      </c>
      <c r="M2971" t="b">
        <v>0</v>
      </c>
      <c r="N2971">
        <v>8</v>
      </c>
      <c r="O2971" t="b">
        <v>0</v>
      </c>
      <c r="P2971" s="14" t="s">
        <v>8316</v>
      </c>
      <c r="Q2971" t="s">
        <v>8354</v>
      </c>
      <c r="R2971" s="12">
        <f>ROUND(E2971/D2971*100,0)</f>
        <v>3</v>
      </c>
      <c r="S2971">
        <f>IFERROR(ROUND(E2971/N2971,2),0)</f>
        <v>30.13</v>
      </c>
    </row>
    <row r="2972" spans="1:19" ht="43" hidden="1" x14ac:dyDescent="0.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 s="9">
        <f>(((I2972/60)/60/24)+DATE(1970,1,1))</f>
        <v>42218.803622685184</v>
      </c>
      <c r="K2972">
        <v>1435951033</v>
      </c>
      <c r="L2972" s="9">
        <f>(((K2972/60)/60/24)+DATE(1970,1,1))</f>
        <v>42188.803622685184</v>
      </c>
      <c r="M2972" t="b">
        <v>0</v>
      </c>
      <c r="N2972">
        <v>15</v>
      </c>
      <c r="O2972" t="b">
        <v>0</v>
      </c>
      <c r="P2972" s="14" t="s">
        <v>8312</v>
      </c>
      <c r="Q2972" t="s">
        <v>8318</v>
      </c>
      <c r="R2972" s="12">
        <f>ROUND(E2972/D2972*100,0)</f>
        <v>3</v>
      </c>
      <c r="S2972">
        <f>IFERROR(ROUND(E2972/N2972,2),0)</f>
        <v>66.069999999999993</v>
      </c>
    </row>
    <row r="2973" spans="1:19" ht="28.7" hidden="1" x14ac:dyDescent="0.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 s="9">
        <f>(((I2973/60)/60/24)+DATE(1970,1,1))</f>
        <v>42549.667662037042</v>
      </c>
      <c r="K2973">
        <v>1464969686</v>
      </c>
      <c r="L2973" s="9">
        <f>(((K2973/60)/60/24)+DATE(1970,1,1))</f>
        <v>42524.667662037042</v>
      </c>
      <c r="M2973" t="b">
        <v>0</v>
      </c>
      <c r="N2973">
        <v>3</v>
      </c>
      <c r="O2973" t="b">
        <v>0</v>
      </c>
      <c r="P2973" s="14" t="s">
        <v>8325</v>
      </c>
      <c r="Q2973" t="s">
        <v>8360</v>
      </c>
      <c r="R2973" s="12">
        <f>ROUND(E2973/D2973*100,0)</f>
        <v>3</v>
      </c>
      <c r="S2973">
        <f>IFERROR(ROUND(E2973/N2973,2),0)</f>
        <v>1</v>
      </c>
    </row>
    <row r="2974" spans="1:19" ht="43" hidden="1" x14ac:dyDescent="0.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 s="9">
        <f>(((I2974/60)/60/24)+DATE(1970,1,1))</f>
        <v>42487.579861111109</v>
      </c>
      <c r="K2974">
        <v>1459198499</v>
      </c>
      <c r="L2974" s="9">
        <f>(((K2974/60)/60/24)+DATE(1970,1,1))</f>
        <v>42457.871516203704</v>
      </c>
      <c r="M2974" t="b">
        <v>0</v>
      </c>
      <c r="N2974">
        <v>8</v>
      </c>
      <c r="O2974" t="b">
        <v>0</v>
      </c>
      <c r="P2974" s="14" t="s">
        <v>8325</v>
      </c>
      <c r="Q2974" t="s">
        <v>8360</v>
      </c>
      <c r="R2974" s="12">
        <f>ROUND(E2974/D2974*100,0)</f>
        <v>3</v>
      </c>
      <c r="S2974">
        <f>IFERROR(ROUND(E2974/N2974,2),0)</f>
        <v>75</v>
      </c>
    </row>
    <row r="2975" spans="1:19" hidden="1" x14ac:dyDescent="0.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 s="9">
        <f>(((I2975/60)/60/24)+DATE(1970,1,1))</f>
        <v>42738.668576388889</v>
      </c>
      <c r="K2975">
        <v>1480867365</v>
      </c>
      <c r="L2975" s="9">
        <f>(((K2975/60)/60/24)+DATE(1970,1,1))</f>
        <v>42708.668576388889</v>
      </c>
      <c r="M2975" t="b">
        <v>0</v>
      </c>
      <c r="N2975">
        <v>3</v>
      </c>
      <c r="O2975" t="b">
        <v>0</v>
      </c>
      <c r="P2975" s="14" t="s">
        <v>8325</v>
      </c>
      <c r="Q2975" t="s">
        <v>8360</v>
      </c>
      <c r="R2975" s="12">
        <f>ROUND(E2975/D2975*100,0)</f>
        <v>3</v>
      </c>
      <c r="S2975">
        <f>IFERROR(ROUND(E2975/N2975,2),0)</f>
        <v>48.33</v>
      </c>
    </row>
    <row r="2976" spans="1:19" ht="43" hidden="1" x14ac:dyDescent="0.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 s="9">
        <f>(((I2976/60)/60/24)+DATE(1970,1,1))</f>
        <v>40702.729872685188</v>
      </c>
      <c r="K2976">
        <v>1304962261</v>
      </c>
      <c r="L2976" s="9">
        <f>(((K2976/60)/60/24)+DATE(1970,1,1))</f>
        <v>40672.729872685188</v>
      </c>
      <c r="M2976" t="b">
        <v>0</v>
      </c>
      <c r="N2976">
        <v>1</v>
      </c>
      <c r="O2976" t="b">
        <v>0</v>
      </c>
      <c r="P2976" s="14" t="s">
        <v>8325</v>
      </c>
      <c r="Q2976" t="s">
        <v>8357</v>
      </c>
      <c r="R2976" s="12">
        <f>ROUND(E2976/D2976*100,0)</f>
        <v>3</v>
      </c>
      <c r="S2976">
        <f>IFERROR(ROUND(E2976/N2976,2),0)</f>
        <v>100</v>
      </c>
    </row>
    <row r="2977" spans="1:19" ht="43" hidden="1" x14ac:dyDescent="0.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 s="9">
        <f>(((I2977/60)/60/24)+DATE(1970,1,1))</f>
        <v>42017.818969907406</v>
      </c>
      <c r="K2977">
        <v>1418585959</v>
      </c>
      <c r="L2977" s="9">
        <f>(((K2977/60)/60/24)+DATE(1970,1,1))</f>
        <v>41987.818969907406</v>
      </c>
      <c r="M2977" t="b">
        <v>1</v>
      </c>
      <c r="N2977">
        <v>22</v>
      </c>
      <c r="O2977" t="b">
        <v>0</v>
      </c>
      <c r="P2977" s="14" t="s">
        <v>8327</v>
      </c>
      <c r="Q2977" t="s">
        <v>8328</v>
      </c>
      <c r="R2977" s="12">
        <f>ROUND(E2977/D2977*100,0)</f>
        <v>3</v>
      </c>
      <c r="S2977">
        <f>IFERROR(ROUND(E2977/N2977,2),0)</f>
        <v>49.14</v>
      </c>
    </row>
    <row r="2978" spans="1:19" ht="43" hidden="1" x14ac:dyDescent="0.5">
      <c r="A2978">
        <v>3915</v>
      </c>
      <c r="B2978" s="3" t="s">
        <v>3912</v>
      </c>
      <c r="C2978" s="3" t="s">
        <v>8023</v>
      </c>
      <c r="D2978" s="6">
        <v>1500</v>
      </c>
      <c r="E2978" s="8">
        <v>5</v>
      </c>
      <c r="F2978" t="s">
        <v>8220</v>
      </c>
      <c r="G2978" t="s">
        <v>8224</v>
      </c>
      <c r="H2978" t="s">
        <v>8246</v>
      </c>
      <c r="I2978">
        <v>1464824309</v>
      </c>
      <c r="J2978" s="9">
        <f>(((I2978/60)/60/24)+DATE(1970,1,1))</f>
        <v>42522.98505787037</v>
      </c>
      <c r="K2978">
        <v>1462232309</v>
      </c>
      <c r="L2978" s="9">
        <f>(((K2978/60)/60/24)+DATE(1970,1,1))</f>
        <v>42492.98505787037</v>
      </c>
      <c r="M2978" t="b">
        <v>0</v>
      </c>
      <c r="N2978">
        <v>1</v>
      </c>
      <c r="O2978" t="b">
        <v>0</v>
      </c>
      <c r="P2978" s="14" t="s">
        <v>8319</v>
      </c>
      <c r="Q2978" t="s">
        <v>8320</v>
      </c>
      <c r="R2978" s="12">
        <f>ROUND(E2978/D2978*100,0)</f>
        <v>0</v>
      </c>
      <c r="S2978">
        <f>IFERROR(ROUND(E2978/N2978,2),0)</f>
        <v>5</v>
      </c>
    </row>
    <row r="2979" spans="1:19" ht="43" hidden="1" x14ac:dyDescent="0.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 s="9">
        <f>(((I2979/60)/60/24)+DATE(1970,1,1))</f>
        <v>41872.91002314815</v>
      </c>
      <c r="K2979">
        <v>1407621026</v>
      </c>
      <c r="L2979" s="9">
        <f>(((K2979/60)/60/24)+DATE(1970,1,1))</f>
        <v>41860.91002314815</v>
      </c>
      <c r="M2979" t="b">
        <v>0</v>
      </c>
      <c r="N2979">
        <v>2</v>
      </c>
      <c r="O2979" t="b">
        <v>0</v>
      </c>
      <c r="P2979" s="14" t="s">
        <v>8327</v>
      </c>
      <c r="Q2979" t="s">
        <v>8328</v>
      </c>
      <c r="R2979" s="12">
        <f>ROUND(E2979/D2979*100,0)</f>
        <v>3</v>
      </c>
      <c r="S2979">
        <f>IFERROR(ROUND(E2979/N2979,2),0)</f>
        <v>7.5</v>
      </c>
    </row>
    <row r="2980" spans="1:19" ht="43" hidden="1" x14ac:dyDescent="0.5">
      <c r="A2980">
        <v>3917</v>
      </c>
      <c r="B2980" s="3" t="s">
        <v>3914</v>
      </c>
      <c r="C2980" s="3" t="s">
        <v>8025</v>
      </c>
      <c r="D2980" s="6">
        <v>3500</v>
      </c>
      <c r="E2980" s="8">
        <v>10</v>
      </c>
      <c r="F2980" t="s">
        <v>8220</v>
      </c>
      <c r="G2980" t="s">
        <v>8224</v>
      </c>
      <c r="H2980" t="s">
        <v>8246</v>
      </c>
      <c r="I2980">
        <v>1410439161</v>
      </c>
      <c r="J2980" s="9">
        <f>(((I2980/60)/60/24)+DATE(1970,1,1))</f>
        <v>41893.527326388888</v>
      </c>
      <c r="K2980">
        <v>1407847161</v>
      </c>
      <c r="L2980" s="9">
        <f>(((K2980/60)/60/24)+DATE(1970,1,1))</f>
        <v>41863.527326388888</v>
      </c>
      <c r="M2980" t="b">
        <v>0</v>
      </c>
      <c r="N2980">
        <v>1</v>
      </c>
      <c r="O2980" t="b">
        <v>0</v>
      </c>
      <c r="P2980" s="14" t="s">
        <v>8319</v>
      </c>
      <c r="Q2980" t="s">
        <v>8320</v>
      </c>
      <c r="R2980" s="12">
        <f>ROUND(E2980/D2980*100,0)</f>
        <v>0</v>
      </c>
      <c r="S2980">
        <f>IFERROR(ROUND(E2980/N2980,2),0)</f>
        <v>10</v>
      </c>
    </row>
    <row r="2981" spans="1:19" ht="43" hidden="1" x14ac:dyDescent="0.5">
      <c r="A2981">
        <v>3918</v>
      </c>
      <c r="B2981" s="3" t="s">
        <v>3915</v>
      </c>
      <c r="C2981" s="3" t="s">
        <v>8026</v>
      </c>
      <c r="D2981" s="6">
        <v>60000</v>
      </c>
      <c r="E2981" s="8">
        <v>120</v>
      </c>
      <c r="F2981" t="s">
        <v>8220</v>
      </c>
      <c r="G2981" t="s">
        <v>8224</v>
      </c>
      <c r="H2981" t="s">
        <v>8246</v>
      </c>
      <c r="I2981">
        <v>1407168000</v>
      </c>
      <c r="J2981" s="9">
        <f>(((I2981/60)/60/24)+DATE(1970,1,1))</f>
        <v>41855.666666666664</v>
      </c>
      <c r="K2981">
        <v>1406131023</v>
      </c>
      <c r="L2981" s="9">
        <f>(((K2981/60)/60/24)+DATE(1970,1,1))</f>
        <v>41843.664618055554</v>
      </c>
      <c r="M2981" t="b">
        <v>0</v>
      </c>
      <c r="N2981">
        <v>3</v>
      </c>
      <c r="O2981" t="b">
        <v>0</v>
      </c>
      <c r="P2981" s="14" t="s">
        <v>8319</v>
      </c>
      <c r="Q2981" t="s">
        <v>8320</v>
      </c>
      <c r="R2981" s="12">
        <f>ROUND(E2981/D2981*100,0)</f>
        <v>0</v>
      </c>
      <c r="S2981">
        <f>IFERROR(ROUND(E2981/N2981,2),0)</f>
        <v>40</v>
      </c>
    </row>
    <row r="2982" spans="1:19" ht="43" hidden="1" x14ac:dyDescent="0.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 s="9">
        <f>(((I2982/60)/60/24)+DATE(1970,1,1))</f>
        <v>41533.85423611111</v>
      </c>
      <c r="K2982">
        <v>1375475406</v>
      </c>
      <c r="L2982" s="9">
        <f>(((K2982/60)/60/24)+DATE(1970,1,1))</f>
        <v>41488.85423611111</v>
      </c>
      <c r="M2982" t="b">
        <v>0</v>
      </c>
      <c r="N2982">
        <v>83</v>
      </c>
      <c r="O2982" t="b">
        <v>0</v>
      </c>
      <c r="P2982" s="14" t="s">
        <v>8314</v>
      </c>
      <c r="Q2982" t="s">
        <v>8350</v>
      </c>
      <c r="R2982" s="12">
        <f>ROUND(E2982/D2982*100,0)</f>
        <v>3</v>
      </c>
      <c r="S2982">
        <f>IFERROR(ROUND(E2982/N2982,2),0)</f>
        <v>17.989999999999998</v>
      </c>
    </row>
    <row r="2983" spans="1:19" ht="43" hidden="1" x14ac:dyDescent="0.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 s="9">
        <f>(((I2983/60)/60/24)+DATE(1970,1,1))</f>
        <v>42834.853807870371</v>
      </c>
      <c r="K2983">
        <v>1489181369</v>
      </c>
      <c r="L2983" s="9">
        <f>(((K2983/60)/60/24)+DATE(1970,1,1))</f>
        <v>42804.895474537043</v>
      </c>
      <c r="M2983" t="b">
        <v>0</v>
      </c>
      <c r="N2983">
        <v>4</v>
      </c>
      <c r="O2983" t="b">
        <v>0</v>
      </c>
      <c r="P2983" s="14" t="s">
        <v>8330</v>
      </c>
      <c r="Q2983" t="s">
        <v>8331</v>
      </c>
      <c r="R2983" s="12">
        <f>ROUND(E2983/D2983*100,0)</f>
        <v>3</v>
      </c>
      <c r="S2983">
        <f>IFERROR(ROUND(E2983/N2983,2),0)</f>
        <v>21.25</v>
      </c>
    </row>
    <row r="2984" spans="1:19" ht="43" hidden="1" x14ac:dyDescent="0.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 s="9">
        <f>(((I2984/60)/60/24)+DATE(1970,1,1))</f>
        <v>42377.82430555555</v>
      </c>
      <c r="K2984">
        <v>1447962505</v>
      </c>
      <c r="L2984" s="9">
        <f>(((K2984/60)/60/24)+DATE(1970,1,1))</f>
        <v>42327.825289351851</v>
      </c>
      <c r="M2984" t="b">
        <v>0</v>
      </c>
      <c r="N2984">
        <v>1</v>
      </c>
      <c r="O2984" t="b">
        <v>0</v>
      </c>
      <c r="P2984" s="14" t="s">
        <v>8312</v>
      </c>
      <c r="Q2984" t="s">
        <v>8359</v>
      </c>
      <c r="R2984" s="12">
        <f>ROUND(E2984/D2984*100,0)</f>
        <v>3</v>
      </c>
      <c r="S2984">
        <f>IFERROR(ROUND(E2984/N2984,2),0)</f>
        <v>300</v>
      </c>
    </row>
    <row r="2985" spans="1:19" ht="43" hidden="1" x14ac:dyDescent="0.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 s="9">
        <f>(((I2985/60)/60/24)+DATE(1970,1,1))</f>
        <v>42118.069108796291</v>
      </c>
      <c r="K2985">
        <v>1427247571</v>
      </c>
      <c r="L2985" s="9">
        <f>(((K2985/60)/60/24)+DATE(1970,1,1))</f>
        <v>42088.069108796291</v>
      </c>
      <c r="M2985" t="b">
        <v>0</v>
      </c>
      <c r="N2985">
        <v>6</v>
      </c>
      <c r="O2985" t="b">
        <v>0</v>
      </c>
      <c r="P2985" s="14" t="s">
        <v>8312</v>
      </c>
      <c r="Q2985" t="s">
        <v>8359</v>
      </c>
      <c r="R2985" s="12">
        <f>ROUND(E2985/D2985*100,0)</f>
        <v>3</v>
      </c>
      <c r="S2985">
        <f>IFERROR(ROUND(E2985/N2985,2),0)</f>
        <v>30</v>
      </c>
    </row>
    <row r="2986" spans="1:19" ht="57.35" hidden="1" x14ac:dyDescent="0.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 s="9">
        <f>(((I2986/60)/60/24)+DATE(1970,1,1))</f>
        <v>42220.187534722223</v>
      </c>
      <c r="K2986">
        <v>1436502603</v>
      </c>
      <c r="L2986" s="9">
        <f>(((K2986/60)/60/24)+DATE(1970,1,1))</f>
        <v>42195.187534722223</v>
      </c>
      <c r="M2986" t="b">
        <v>0</v>
      </c>
      <c r="N2986">
        <v>2</v>
      </c>
      <c r="O2986" t="b">
        <v>0</v>
      </c>
      <c r="P2986" s="14" t="s">
        <v>8312</v>
      </c>
      <c r="Q2986" t="s">
        <v>8359</v>
      </c>
      <c r="R2986" s="12">
        <f>ROUND(E2986/D2986*100,0)</f>
        <v>3</v>
      </c>
      <c r="S2986">
        <f>IFERROR(ROUND(E2986/N2986,2),0)</f>
        <v>37.5</v>
      </c>
    </row>
    <row r="2987" spans="1:19" ht="43" hidden="1" x14ac:dyDescent="0.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 s="9">
        <f>(((I2987/60)/60/24)+DATE(1970,1,1))</f>
        <v>42238.165972222225</v>
      </c>
      <c r="K2987">
        <v>1436805660</v>
      </c>
      <c r="L2987" s="9">
        <f>(((K2987/60)/60/24)+DATE(1970,1,1))</f>
        <v>42198.695138888885</v>
      </c>
      <c r="M2987" t="b">
        <v>0</v>
      </c>
      <c r="N2987">
        <v>13</v>
      </c>
      <c r="O2987" t="b">
        <v>0</v>
      </c>
      <c r="P2987" s="14" t="s">
        <v>8330</v>
      </c>
      <c r="Q2987" t="s">
        <v>8358</v>
      </c>
      <c r="R2987" s="12">
        <f>ROUND(E2987/D2987*100,0)</f>
        <v>3</v>
      </c>
      <c r="S2987">
        <f>IFERROR(ROUND(E2987/N2987,2),0)</f>
        <v>35.380000000000003</v>
      </c>
    </row>
    <row r="2988" spans="1:19" ht="43" hidden="1" x14ac:dyDescent="0.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 s="9">
        <f>(((I2988/60)/60/24)+DATE(1970,1,1))</f>
        <v>42274.776666666665</v>
      </c>
      <c r="K2988">
        <v>1440787104</v>
      </c>
      <c r="L2988" s="9">
        <f>(((K2988/60)/60/24)+DATE(1970,1,1))</f>
        <v>42244.776666666665</v>
      </c>
      <c r="M2988" t="b">
        <v>0</v>
      </c>
      <c r="N2988">
        <v>7</v>
      </c>
      <c r="O2988" t="b">
        <v>0</v>
      </c>
      <c r="P2988" s="14" t="s">
        <v>8330</v>
      </c>
      <c r="Q2988" t="s">
        <v>8361</v>
      </c>
      <c r="R2988" s="12">
        <f>ROUND(E2988/D2988*100,0)</f>
        <v>3</v>
      </c>
      <c r="S2988">
        <f>IFERROR(ROUND(E2988/N2988,2),0)</f>
        <v>40.14</v>
      </c>
    </row>
    <row r="2989" spans="1:19" hidden="1" x14ac:dyDescent="0.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 s="9">
        <f>(((I2989/60)/60/24)+DATE(1970,1,1))</f>
        <v>42112.069560185191</v>
      </c>
      <c r="K2989">
        <v>1426729210</v>
      </c>
      <c r="L2989" s="9">
        <f>(((K2989/60)/60/24)+DATE(1970,1,1))</f>
        <v>42082.069560185191</v>
      </c>
      <c r="M2989" t="b">
        <v>0</v>
      </c>
      <c r="N2989">
        <v>10</v>
      </c>
      <c r="O2989" t="b">
        <v>0</v>
      </c>
      <c r="P2989" s="14" t="s">
        <v>8312</v>
      </c>
      <c r="Q2989" t="s">
        <v>8321</v>
      </c>
      <c r="R2989" s="12">
        <f>ROUND(E2989/D2989*100,0)</f>
        <v>3</v>
      </c>
      <c r="S2989">
        <f>IFERROR(ROUND(E2989/N2989,2),0)</f>
        <v>133.30000000000001</v>
      </c>
    </row>
    <row r="2990" spans="1:19" ht="43" hidden="1" x14ac:dyDescent="0.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 s="9">
        <f>(((I2990/60)/60/24)+DATE(1970,1,1))</f>
        <v>40893.013356481482</v>
      </c>
      <c r="K2990">
        <v>1321402754</v>
      </c>
      <c r="L2990" s="9">
        <f>(((K2990/60)/60/24)+DATE(1970,1,1))</f>
        <v>40863.013356481482</v>
      </c>
      <c r="M2990" t="b">
        <v>0</v>
      </c>
      <c r="N2990">
        <v>2</v>
      </c>
      <c r="O2990" t="b">
        <v>0</v>
      </c>
      <c r="P2990" s="14" t="s">
        <v>8325</v>
      </c>
      <c r="Q2990" t="s">
        <v>8353</v>
      </c>
      <c r="R2990" s="12">
        <f>ROUND(E2990/D2990*100,0)</f>
        <v>3</v>
      </c>
      <c r="S2990">
        <f>IFERROR(ROUND(E2990/N2990,2),0)</f>
        <v>75</v>
      </c>
    </row>
    <row r="2991" spans="1:19" ht="43" hidden="1" x14ac:dyDescent="0.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 s="9">
        <f>(((I2991/60)/60/24)+DATE(1970,1,1))</f>
        <v>42475.84175925926</v>
      </c>
      <c r="K2991">
        <v>1455570728</v>
      </c>
      <c r="L2991" s="9">
        <f>(((K2991/60)/60/24)+DATE(1970,1,1))</f>
        <v>42415.883425925931</v>
      </c>
      <c r="M2991" t="b">
        <v>0</v>
      </c>
      <c r="N2991">
        <v>10</v>
      </c>
      <c r="O2991" t="b">
        <v>0</v>
      </c>
      <c r="P2991" s="14" t="s">
        <v>8319</v>
      </c>
      <c r="Q2991" t="s">
        <v>8320</v>
      </c>
      <c r="R2991" s="12">
        <f>ROUND(E2991/D2991*100,0)</f>
        <v>3</v>
      </c>
      <c r="S2991">
        <f>IFERROR(ROUND(E2991/N2991,2),0)</f>
        <v>27.3</v>
      </c>
    </row>
    <row r="2992" spans="1:19" ht="57.35" hidden="1" x14ac:dyDescent="0.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 s="9">
        <f>(((I2992/60)/60/24)+DATE(1970,1,1))</f>
        <v>42529.731701388882</v>
      </c>
      <c r="K2992">
        <v>1462815219</v>
      </c>
      <c r="L2992" s="9">
        <f>(((K2992/60)/60/24)+DATE(1970,1,1))</f>
        <v>42499.731701388882</v>
      </c>
      <c r="M2992" t="b">
        <v>0</v>
      </c>
      <c r="N2992">
        <v>5</v>
      </c>
      <c r="O2992" t="b">
        <v>0</v>
      </c>
      <c r="P2992" s="14" t="s">
        <v>8319</v>
      </c>
      <c r="Q2992" t="s">
        <v>8320</v>
      </c>
      <c r="R2992" s="12">
        <f>ROUND(E2992/D2992*100,0)</f>
        <v>3</v>
      </c>
      <c r="S2992">
        <f>IFERROR(ROUND(E2992/N2992,2),0)</f>
        <v>52.8</v>
      </c>
    </row>
    <row r="2993" spans="1:19" ht="43" hidden="1" x14ac:dyDescent="0.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 s="9">
        <f>(((I2993/60)/60/24)+DATE(1970,1,1))</f>
        <v>42327.864780092597</v>
      </c>
      <c r="K2993">
        <v>1445370317</v>
      </c>
      <c r="L2993" s="9">
        <f>(((K2993/60)/60/24)+DATE(1970,1,1))</f>
        <v>42297.823113425926</v>
      </c>
      <c r="M2993" t="b">
        <v>0</v>
      </c>
      <c r="N2993">
        <v>2</v>
      </c>
      <c r="O2993" t="b">
        <v>0</v>
      </c>
      <c r="P2993" s="14" t="s">
        <v>8319</v>
      </c>
      <c r="Q2993" t="s">
        <v>8332</v>
      </c>
      <c r="R2993" s="12">
        <f>ROUND(E2993/D2993*100,0)</f>
        <v>3</v>
      </c>
      <c r="S2993">
        <f>IFERROR(ROUND(E2993/N2993,2),0)</f>
        <v>12.5</v>
      </c>
    </row>
    <row r="2994" spans="1:19" ht="43" hidden="1" x14ac:dyDescent="0.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 s="9">
        <f>(((I2994/60)/60/24)+DATE(1970,1,1))</f>
        <v>41859.935717592591</v>
      </c>
      <c r="K2994">
        <v>1404944846</v>
      </c>
      <c r="L2994" s="9">
        <f>(((K2994/60)/60/24)+DATE(1970,1,1))</f>
        <v>41829.935717592591</v>
      </c>
      <c r="M2994" t="b">
        <v>0</v>
      </c>
      <c r="N2994">
        <v>11</v>
      </c>
      <c r="O2994" t="b">
        <v>0</v>
      </c>
      <c r="P2994" s="14" t="s">
        <v>8319</v>
      </c>
      <c r="Q2994" t="s">
        <v>8332</v>
      </c>
      <c r="R2994" s="12">
        <f>ROUND(E2994/D2994*100,0)</f>
        <v>3</v>
      </c>
      <c r="S2994">
        <f>IFERROR(ROUND(E2994/N2994,2),0)</f>
        <v>41</v>
      </c>
    </row>
    <row r="2995" spans="1:19" ht="43" hidden="1" x14ac:dyDescent="0.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 s="9">
        <f>(((I2995/60)/60/24)+DATE(1970,1,1))</f>
        <v>42256.938414351855</v>
      </c>
      <c r="K2995">
        <v>1439245879</v>
      </c>
      <c r="L2995" s="9">
        <f>(((K2995/60)/60/24)+DATE(1970,1,1))</f>
        <v>42226.938414351855</v>
      </c>
      <c r="M2995" t="b">
        <v>0</v>
      </c>
      <c r="N2995">
        <v>1</v>
      </c>
      <c r="O2995" t="b">
        <v>0</v>
      </c>
      <c r="P2995" s="14" t="s">
        <v>8319</v>
      </c>
      <c r="Q2995" t="s">
        <v>8332</v>
      </c>
      <c r="R2995" s="12">
        <f>ROUND(E2995/D2995*100,0)</f>
        <v>3</v>
      </c>
      <c r="S2995">
        <f>IFERROR(ROUND(E2995/N2995,2),0)</f>
        <v>200</v>
      </c>
    </row>
    <row r="2996" spans="1:19" ht="43" hidden="1" x14ac:dyDescent="0.5">
      <c r="A2996">
        <v>3921</v>
      </c>
      <c r="B2996" s="3" t="s">
        <v>3918</v>
      </c>
      <c r="C2996" s="3" t="s">
        <v>8029</v>
      </c>
      <c r="D2996" s="6">
        <v>3000</v>
      </c>
      <c r="E2996" s="8">
        <v>0</v>
      </c>
      <c r="F2996" t="s">
        <v>8220</v>
      </c>
      <c r="G2996" t="s">
        <v>8224</v>
      </c>
      <c r="H2996" t="s">
        <v>8246</v>
      </c>
      <c r="I2996">
        <v>1414346400</v>
      </c>
      <c r="J2996" s="9">
        <f>(((I2996/60)/60/24)+DATE(1970,1,1))</f>
        <v>41938.75</v>
      </c>
      <c r="K2996">
        <v>1413291655</v>
      </c>
      <c r="L2996" s="9">
        <f>(((K2996/60)/60/24)+DATE(1970,1,1))</f>
        <v>41926.542303240742</v>
      </c>
      <c r="M2996" t="b">
        <v>0</v>
      </c>
      <c r="N2996">
        <v>0</v>
      </c>
      <c r="O2996" t="b">
        <v>0</v>
      </c>
      <c r="P2996" s="14" t="s">
        <v>8319</v>
      </c>
      <c r="Q2996" t="s">
        <v>8320</v>
      </c>
      <c r="R2996" s="12">
        <f>ROUND(E2996/D2996*100,0)</f>
        <v>0</v>
      </c>
      <c r="S2996">
        <f>IFERROR(ROUND(E2996/N2996,2),0)</f>
        <v>0</v>
      </c>
    </row>
    <row r="2997" spans="1:19" ht="43" hidden="1" x14ac:dyDescent="0.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 s="9">
        <f>(((I2997/60)/60/24)+DATE(1970,1,1))</f>
        <v>42526.447071759263</v>
      </c>
      <c r="K2997">
        <v>1462531427</v>
      </c>
      <c r="L2997" s="9">
        <f>(((K2997/60)/60/24)+DATE(1970,1,1))</f>
        <v>42496.447071759263</v>
      </c>
      <c r="M2997" t="b">
        <v>0</v>
      </c>
      <c r="N2997">
        <v>1</v>
      </c>
      <c r="O2997" t="b">
        <v>0</v>
      </c>
      <c r="P2997" s="14" t="s">
        <v>8319</v>
      </c>
      <c r="Q2997" t="s">
        <v>8332</v>
      </c>
      <c r="R2997" s="12">
        <f>ROUND(E2997/D2997*100,0)</f>
        <v>3</v>
      </c>
      <c r="S2997">
        <f>IFERROR(ROUND(E2997/N2997,2),0)</f>
        <v>300</v>
      </c>
    </row>
    <row r="2998" spans="1:19" ht="28.7" hidden="1" x14ac:dyDescent="0.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 s="9">
        <f>(((I2998/60)/60/24)+DATE(1970,1,1))</f>
        <v>42858.8</v>
      </c>
      <c r="K2998">
        <v>1489439669</v>
      </c>
      <c r="L2998" s="9">
        <f>(((K2998/60)/60/24)+DATE(1970,1,1))</f>
        <v>42807.885057870371</v>
      </c>
      <c r="M2998" t="b">
        <v>0</v>
      </c>
      <c r="N2998">
        <v>1</v>
      </c>
      <c r="O2998" t="b">
        <v>0</v>
      </c>
      <c r="P2998" s="14" t="s">
        <v>8319</v>
      </c>
      <c r="Q2998" t="s">
        <v>8320</v>
      </c>
      <c r="R2998" s="12">
        <f>ROUND(E2998/D2998*100,0)</f>
        <v>3</v>
      </c>
      <c r="S2998">
        <f>IFERROR(ROUND(E2998/N2998,2),0)</f>
        <v>50</v>
      </c>
    </row>
    <row r="2999" spans="1:19" ht="43" hidden="1" x14ac:dyDescent="0.5">
      <c r="A2999">
        <v>3961</v>
      </c>
      <c r="B2999" s="3" t="s">
        <v>3958</v>
      </c>
      <c r="C2999" s="3" t="s">
        <v>8068</v>
      </c>
      <c r="D2999" s="6">
        <v>5000</v>
      </c>
      <c r="E2999" s="8">
        <v>21</v>
      </c>
      <c r="F2999" t="s">
        <v>8220</v>
      </c>
      <c r="G2999" t="s">
        <v>8224</v>
      </c>
      <c r="H2999" t="s">
        <v>8246</v>
      </c>
      <c r="I2999">
        <v>1399584210</v>
      </c>
      <c r="J2999" s="9">
        <f>(((I2999/60)/60/24)+DATE(1970,1,1))</f>
        <v>41767.891319444447</v>
      </c>
      <c r="K2999">
        <v>1397683410</v>
      </c>
      <c r="L2999" s="9">
        <f>(((K2999/60)/60/24)+DATE(1970,1,1))</f>
        <v>41745.891319444447</v>
      </c>
      <c r="M2999" t="b">
        <v>0</v>
      </c>
      <c r="N2999">
        <v>2</v>
      </c>
      <c r="O2999" t="b">
        <v>0</v>
      </c>
      <c r="P2999" s="14" t="s">
        <v>8319</v>
      </c>
      <c r="Q2999" t="s">
        <v>8320</v>
      </c>
      <c r="R2999" s="12">
        <f>ROUND(E2999/D2999*100,0)</f>
        <v>0</v>
      </c>
      <c r="S2999">
        <f>IFERROR(ROUND(E2999/N2999,2),0)</f>
        <v>10.5</v>
      </c>
    </row>
    <row r="3000" spans="1:19" ht="43" hidden="1" x14ac:dyDescent="0.5">
      <c r="A3000">
        <v>3997</v>
      </c>
      <c r="B3000" s="3" t="s">
        <v>3993</v>
      </c>
      <c r="C3000" s="3" t="s">
        <v>8103</v>
      </c>
      <c r="D3000" s="6">
        <v>3000</v>
      </c>
      <c r="E3000" s="8">
        <v>0</v>
      </c>
      <c r="F3000" t="s">
        <v>8220</v>
      </c>
      <c r="G3000" t="s">
        <v>8224</v>
      </c>
      <c r="H3000" t="s">
        <v>8246</v>
      </c>
      <c r="I3000">
        <v>1428222221</v>
      </c>
      <c r="J3000" s="9">
        <f>(((I3000/60)/60/24)+DATE(1970,1,1))</f>
        <v>42099.349780092598</v>
      </c>
      <c r="K3000">
        <v>1425633821</v>
      </c>
      <c r="L3000" s="9">
        <f>(((K3000/60)/60/24)+DATE(1970,1,1))</f>
        <v>42069.391446759255</v>
      </c>
      <c r="M3000" t="b">
        <v>0</v>
      </c>
      <c r="N3000">
        <v>0</v>
      </c>
      <c r="O3000" t="b">
        <v>0</v>
      </c>
      <c r="P3000" s="14" t="s">
        <v>8319</v>
      </c>
      <c r="Q3000" t="s">
        <v>8320</v>
      </c>
      <c r="R3000" s="12">
        <f>ROUND(E3000/D3000*100,0)</f>
        <v>0</v>
      </c>
      <c r="S3000">
        <f>IFERROR(ROUND(E3000/N3000,2),0)</f>
        <v>0</v>
      </c>
    </row>
    <row r="3001" spans="1:19" ht="43" hidden="1" x14ac:dyDescent="0.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 s="9">
        <f>(((I3001/60)/60/24)+DATE(1970,1,1))</f>
        <v>41916.290972222225</v>
      </c>
      <c r="K3001">
        <v>1409721542</v>
      </c>
      <c r="L3001" s="9">
        <f>(((K3001/60)/60/24)+DATE(1970,1,1))</f>
        <v>41885.221550925926</v>
      </c>
      <c r="M3001" t="b">
        <v>1</v>
      </c>
      <c r="N3001">
        <v>8</v>
      </c>
      <c r="O3001" t="b">
        <v>0</v>
      </c>
      <c r="P3001" s="14" t="s">
        <v>8319</v>
      </c>
      <c r="Q3001" t="s">
        <v>8320</v>
      </c>
      <c r="R3001" s="12">
        <f>ROUND(E3001/D3001*100,0)</f>
        <v>3</v>
      </c>
      <c r="S3001">
        <f>IFERROR(ROUND(E3001/N3001,2),0)</f>
        <v>23.63</v>
      </c>
    </row>
    <row r="3002" spans="1:19" ht="43" hidden="1" x14ac:dyDescent="0.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 s="9">
        <f>(((I3002/60)/60/24)+DATE(1970,1,1))</f>
        <v>42089.929062499999</v>
      </c>
      <c r="K3002">
        <v>1424819871</v>
      </c>
      <c r="L3002" s="9">
        <f>(((K3002/60)/60/24)+DATE(1970,1,1))</f>
        <v>42059.970729166671</v>
      </c>
      <c r="M3002" t="b">
        <v>0</v>
      </c>
      <c r="N3002">
        <v>1</v>
      </c>
      <c r="O3002" t="b">
        <v>0</v>
      </c>
      <c r="P3002" s="14" t="s">
        <v>8319</v>
      </c>
      <c r="Q3002" t="s">
        <v>8320</v>
      </c>
      <c r="R3002" s="12">
        <f>ROUND(E3002/D3002*100,0)</f>
        <v>3</v>
      </c>
      <c r="S3002">
        <f>IFERROR(ROUND(E3002/N3002,2),0)</f>
        <v>25</v>
      </c>
    </row>
    <row r="3003" spans="1:19" ht="28.7" hidden="1" x14ac:dyDescent="0.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 s="9">
        <f>(((I3003/60)/60/24)+DATE(1970,1,1))</f>
        <v>42077.132638888885</v>
      </c>
      <c r="K3003">
        <v>1423761792</v>
      </c>
      <c r="L3003" s="9">
        <f>(((K3003/60)/60/24)+DATE(1970,1,1))</f>
        <v>42047.724444444444</v>
      </c>
      <c r="M3003" t="b">
        <v>0</v>
      </c>
      <c r="N3003">
        <v>15</v>
      </c>
      <c r="O3003" t="b">
        <v>0</v>
      </c>
      <c r="P3003" s="14" t="s">
        <v>8319</v>
      </c>
      <c r="Q3003" t="s">
        <v>8340</v>
      </c>
      <c r="R3003" s="12">
        <f>ROUND(E3003/D3003*100,0)</f>
        <v>3</v>
      </c>
      <c r="S3003">
        <f>IFERROR(ROUND(E3003/N3003,2),0)</f>
        <v>30.13</v>
      </c>
    </row>
    <row r="3004" spans="1:19" ht="28.7" hidden="1" x14ac:dyDescent="0.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 s="9">
        <f>(((I3004/60)/60/24)+DATE(1970,1,1))</f>
        <v>42823.739004629635</v>
      </c>
      <c r="K3004">
        <v>1485629050</v>
      </c>
      <c r="L3004" s="9">
        <f>(((K3004/60)/60/24)+DATE(1970,1,1))</f>
        <v>42763.780671296292</v>
      </c>
      <c r="M3004" t="b">
        <v>0</v>
      </c>
      <c r="N3004">
        <v>3</v>
      </c>
      <c r="O3004" t="b">
        <v>0</v>
      </c>
      <c r="P3004" s="14" t="s">
        <v>8319</v>
      </c>
      <c r="Q3004" t="s">
        <v>8340</v>
      </c>
      <c r="R3004" s="12">
        <f>ROUND(E3004/D3004*100,0)</f>
        <v>3</v>
      </c>
      <c r="S3004">
        <f>IFERROR(ROUND(E3004/N3004,2),0)</f>
        <v>13.33</v>
      </c>
    </row>
    <row r="3005" spans="1:19" ht="43" hidden="1" x14ac:dyDescent="0.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 s="9">
        <f>(((I3005/60)/60/24)+DATE(1970,1,1))</f>
        <v>42710.207638888889</v>
      </c>
      <c r="K3005">
        <v>1478386812</v>
      </c>
      <c r="L3005" s="9">
        <f>(((K3005/60)/60/24)+DATE(1970,1,1))</f>
        <v>42679.958472222221</v>
      </c>
      <c r="M3005" t="b">
        <v>0</v>
      </c>
      <c r="N3005">
        <v>11</v>
      </c>
      <c r="O3005" t="b">
        <v>0</v>
      </c>
      <c r="P3005" s="14" t="s">
        <v>8319</v>
      </c>
      <c r="Q3005" t="s">
        <v>8320</v>
      </c>
      <c r="R3005" s="12">
        <f>ROUND(E3005/D3005*100,0)</f>
        <v>3</v>
      </c>
      <c r="S3005">
        <f>IFERROR(ROUND(E3005/N3005,2),0)</f>
        <v>47.27</v>
      </c>
    </row>
    <row r="3006" spans="1:19" ht="43" hidden="1" x14ac:dyDescent="0.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 s="9">
        <f>(((I3006/60)/60/24)+DATE(1970,1,1))</f>
        <v>42254.756909722222</v>
      </c>
      <c r="K3006">
        <v>1439057397</v>
      </c>
      <c r="L3006" s="9">
        <f>(((K3006/60)/60/24)+DATE(1970,1,1))</f>
        <v>42224.756909722222</v>
      </c>
      <c r="M3006" t="b">
        <v>0</v>
      </c>
      <c r="N3006">
        <v>3</v>
      </c>
      <c r="O3006" t="b">
        <v>0</v>
      </c>
      <c r="P3006" s="14" t="s">
        <v>8319</v>
      </c>
      <c r="Q3006" t="s">
        <v>8320</v>
      </c>
      <c r="R3006" s="12">
        <f>ROUND(E3006/D3006*100,0)</f>
        <v>3</v>
      </c>
      <c r="S3006">
        <f>IFERROR(ROUND(E3006/N3006,2),0)</f>
        <v>61.67</v>
      </c>
    </row>
    <row r="3007" spans="1:19" ht="28.7" hidden="1" x14ac:dyDescent="0.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 s="9">
        <f>(((I3007/60)/60/24)+DATE(1970,1,1))</f>
        <v>42063.333333333328</v>
      </c>
      <c r="K3007">
        <v>1422388822</v>
      </c>
      <c r="L3007" s="9">
        <f>(((K3007/60)/60/24)+DATE(1970,1,1))</f>
        <v>42031.833587962959</v>
      </c>
      <c r="M3007" t="b">
        <v>0</v>
      </c>
      <c r="N3007">
        <v>5</v>
      </c>
      <c r="O3007" t="b">
        <v>0</v>
      </c>
      <c r="P3007" s="14" t="s">
        <v>8319</v>
      </c>
      <c r="Q3007" t="s">
        <v>8320</v>
      </c>
      <c r="R3007" s="12">
        <f>ROUND(E3007/D3007*100,0)</f>
        <v>3</v>
      </c>
      <c r="S3007">
        <f>IFERROR(ROUND(E3007/N3007,2),0)</f>
        <v>39</v>
      </c>
    </row>
    <row r="3008" spans="1:19" ht="43" hidden="1" x14ac:dyDescent="0.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 s="9">
        <f>(((I3008/60)/60/24)+DATE(1970,1,1))</f>
        <v>42645.142870370371</v>
      </c>
      <c r="K3008">
        <v>1472786744</v>
      </c>
      <c r="L3008" s="9">
        <f>(((K3008/60)/60/24)+DATE(1970,1,1))</f>
        <v>42615.142870370371</v>
      </c>
      <c r="M3008" t="b">
        <v>0</v>
      </c>
      <c r="N3008">
        <v>2</v>
      </c>
      <c r="O3008" t="b">
        <v>0</v>
      </c>
      <c r="P3008" s="14" t="s">
        <v>8319</v>
      </c>
      <c r="Q3008" t="s">
        <v>8320</v>
      </c>
      <c r="R3008" s="12">
        <f>ROUND(E3008/D3008*100,0)</f>
        <v>3</v>
      </c>
      <c r="S3008">
        <f>IFERROR(ROUND(E3008/N3008,2),0)</f>
        <v>50.5</v>
      </c>
    </row>
    <row r="3009" spans="1:19" ht="57.35" hidden="1" x14ac:dyDescent="0.5">
      <c r="A3009">
        <v>4012</v>
      </c>
      <c r="B3009" s="3" t="s">
        <v>4008</v>
      </c>
      <c r="C3009" s="3" t="s">
        <v>8117</v>
      </c>
      <c r="D3009" s="6">
        <v>575</v>
      </c>
      <c r="E3009" s="8">
        <v>0</v>
      </c>
      <c r="F3009" t="s">
        <v>8220</v>
      </c>
      <c r="G3009" t="s">
        <v>8224</v>
      </c>
      <c r="H3009" t="s">
        <v>8246</v>
      </c>
      <c r="I3009">
        <v>1430571849</v>
      </c>
      <c r="J3009" s="9">
        <f>(((I3009/60)/60/24)+DATE(1970,1,1))</f>
        <v>42126.544548611113</v>
      </c>
      <c r="K3009">
        <v>1427979849</v>
      </c>
      <c r="L3009" s="9">
        <f>(((K3009/60)/60/24)+DATE(1970,1,1))</f>
        <v>42096.544548611113</v>
      </c>
      <c r="M3009" t="b">
        <v>0</v>
      </c>
      <c r="N3009">
        <v>0</v>
      </c>
      <c r="O3009" t="b">
        <v>0</v>
      </c>
      <c r="P3009" s="14" t="s">
        <v>8319</v>
      </c>
      <c r="Q3009" t="s">
        <v>8320</v>
      </c>
      <c r="R3009" s="12">
        <f>ROUND(E3009/D3009*100,0)</f>
        <v>0</v>
      </c>
      <c r="S3009">
        <f>IFERROR(ROUND(E3009/N3009,2),0)</f>
        <v>0</v>
      </c>
    </row>
    <row r="3010" spans="1:19" ht="43" hidden="1" x14ac:dyDescent="0.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 s="9">
        <f>(((I3010/60)/60/24)+DATE(1970,1,1))</f>
        <v>42461.165972222225</v>
      </c>
      <c r="K3010">
        <v>1458178044</v>
      </c>
      <c r="L3010" s="9">
        <f>(((K3010/60)/60/24)+DATE(1970,1,1))</f>
        <v>42446.060694444444</v>
      </c>
      <c r="M3010" t="b">
        <v>0</v>
      </c>
      <c r="N3010">
        <v>4</v>
      </c>
      <c r="O3010" t="b">
        <v>0</v>
      </c>
      <c r="P3010" s="14" t="s">
        <v>8319</v>
      </c>
      <c r="Q3010" t="s">
        <v>8320</v>
      </c>
      <c r="R3010" s="12">
        <f>ROUND(E3010/D3010*100,0)</f>
        <v>3</v>
      </c>
      <c r="S3010">
        <f>IFERROR(ROUND(E3010/N3010,2),0)</f>
        <v>23.75</v>
      </c>
    </row>
    <row r="3011" spans="1:19" ht="43" hidden="1" x14ac:dyDescent="0.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 s="9">
        <f>(((I3011/60)/60/24)+DATE(1970,1,1))</f>
        <v>41898.125</v>
      </c>
      <c r="K3011">
        <v>1408116152</v>
      </c>
      <c r="L3011" s="9">
        <f>(((K3011/60)/60/24)+DATE(1970,1,1))</f>
        <v>41866.640648148146</v>
      </c>
      <c r="M3011" t="b">
        <v>0</v>
      </c>
      <c r="N3011">
        <v>7</v>
      </c>
      <c r="O3011" t="b">
        <v>0</v>
      </c>
      <c r="P3011" s="14" t="s">
        <v>8319</v>
      </c>
      <c r="Q3011" t="s">
        <v>8320</v>
      </c>
      <c r="R3011" s="12">
        <f>ROUND(E3011/D3011*100,0)</f>
        <v>3</v>
      </c>
      <c r="S3011">
        <f>IFERROR(ROUND(E3011/N3011,2),0)</f>
        <v>35.71</v>
      </c>
    </row>
    <row r="3012" spans="1:19" ht="43" hidden="1" x14ac:dyDescent="0.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 s="9">
        <f>(((I3012/60)/60/24)+DATE(1970,1,1))</f>
        <v>41813.666666666664</v>
      </c>
      <c r="K3012">
        <v>1400604056</v>
      </c>
      <c r="L3012" s="9">
        <f>(((K3012/60)/60/24)+DATE(1970,1,1))</f>
        <v>41779.695092592592</v>
      </c>
      <c r="M3012" t="b">
        <v>0</v>
      </c>
      <c r="N3012">
        <v>5</v>
      </c>
      <c r="O3012" t="b">
        <v>0</v>
      </c>
      <c r="P3012" s="14" t="s">
        <v>8319</v>
      </c>
      <c r="Q3012" t="s">
        <v>8320</v>
      </c>
      <c r="R3012" s="12">
        <f>ROUND(E3012/D3012*100,0)</f>
        <v>3</v>
      </c>
      <c r="S3012">
        <f>IFERROR(ROUND(E3012/N3012,2),0)</f>
        <v>57</v>
      </c>
    </row>
    <row r="3013" spans="1:19" ht="43" hidden="1" x14ac:dyDescent="0.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 s="9">
        <f>(((I3013/60)/60/24)+DATE(1970,1,1))</f>
        <v>42223.625</v>
      </c>
      <c r="K3013">
        <v>1437754137</v>
      </c>
      <c r="L3013" s="9">
        <f>(((K3013/60)/60/24)+DATE(1970,1,1))</f>
        <v>42209.67288194444</v>
      </c>
      <c r="M3013" t="b">
        <v>0</v>
      </c>
      <c r="N3013">
        <v>3</v>
      </c>
      <c r="O3013" t="b">
        <v>0</v>
      </c>
      <c r="P3013" s="14" t="s">
        <v>8319</v>
      </c>
      <c r="Q3013" t="s">
        <v>8320</v>
      </c>
      <c r="R3013" s="12">
        <f>ROUND(E3013/D3013*100,0)</f>
        <v>3</v>
      </c>
      <c r="S3013">
        <f>IFERROR(ROUND(E3013/N3013,2),0)</f>
        <v>10.67</v>
      </c>
    </row>
    <row r="3014" spans="1:19" ht="28.7" hidden="1" x14ac:dyDescent="0.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 s="9">
        <f>(((I3014/60)/60/24)+DATE(1970,1,1))</f>
        <v>42723.031828703708</v>
      </c>
      <c r="K3014">
        <v>1479516350</v>
      </c>
      <c r="L3014" s="9">
        <f>(((K3014/60)/60/24)+DATE(1970,1,1))</f>
        <v>42693.031828703708</v>
      </c>
      <c r="M3014" t="b">
        <v>0</v>
      </c>
      <c r="N3014">
        <v>1</v>
      </c>
      <c r="O3014" t="b">
        <v>0</v>
      </c>
      <c r="P3014" s="14" t="s">
        <v>8319</v>
      </c>
      <c r="Q3014" t="s">
        <v>8320</v>
      </c>
      <c r="R3014" s="12">
        <f>ROUND(E3014/D3014*100,0)</f>
        <v>3</v>
      </c>
      <c r="S3014">
        <f>IFERROR(ROUND(E3014/N3014,2),0)</f>
        <v>800</v>
      </c>
    </row>
    <row r="3015" spans="1:19" ht="43" hidden="1" x14ac:dyDescent="0.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 s="9">
        <f>(((I3015/60)/60/24)+DATE(1970,1,1))</f>
        <v>42059.135879629626</v>
      </c>
      <c r="K3015">
        <v>1422155740</v>
      </c>
      <c r="L3015" s="9">
        <f>(((K3015/60)/60/24)+DATE(1970,1,1))</f>
        <v>42029.135879629626</v>
      </c>
      <c r="M3015" t="b">
        <v>0</v>
      </c>
      <c r="N3015">
        <v>6</v>
      </c>
      <c r="O3015" t="b">
        <v>0</v>
      </c>
      <c r="P3015" s="14" t="s">
        <v>8319</v>
      </c>
      <c r="Q3015" t="s">
        <v>8320</v>
      </c>
      <c r="R3015" s="12">
        <f>ROUND(E3015/D3015*100,0)</f>
        <v>3</v>
      </c>
      <c r="S3015">
        <f>IFERROR(ROUND(E3015/N3015,2),0)</f>
        <v>15.67</v>
      </c>
    </row>
    <row r="3016" spans="1:19" ht="43" hidden="1" x14ac:dyDescent="0.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 s="9">
        <f>(((I3016/60)/60/24)+DATE(1970,1,1))</f>
        <v>42097.582650462966</v>
      </c>
      <c r="K3016">
        <v>1425481141</v>
      </c>
      <c r="L3016" s="9">
        <f>(((K3016/60)/60/24)+DATE(1970,1,1))</f>
        <v>42067.62431712963</v>
      </c>
      <c r="M3016" t="b">
        <v>0</v>
      </c>
      <c r="N3016">
        <v>4</v>
      </c>
      <c r="O3016" t="b">
        <v>0</v>
      </c>
      <c r="P3016" s="14" t="s">
        <v>8322</v>
      </c>
      <c r="Q3016" t="s">
        <v>8342</v>
      </c>
      <c r="R3016" s="12">
        <f>ROUND(E3016/D3016*100,0)</f>
        <v>2</v>
      </c>
      <c r="S3016">
        <f>IFERROR(ROUND(E3016/N3016,2),0)</f>
        <v>47.5</v>
      </c>
    </row>
    <row r="3017" spans="1:19" ht="28.7" hidden="1" x14ac:dyDescent="0.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 s="9">
        <f>(((I3017/60)/60/24)+DATE(1970,1,1))</f>
        <v>42663.22792824074</v>
      </c>
      <c r="K3017">
        <v>1473917293</v>
      </c>
      <c r="L3017" s="9">
        <f>(((K3017/60)/60/24)+DATE(1970,1,1))</f>
        <v>42628.22792824074</v>
      </c>
      <c r="M3017" t="b">
        <v>0</v>
      </c>
      <c r="N3017">
        <v>6</v>
      </c>
      <c r="O3017" t="b">
        <v>0</v>
      </c>
      <c r="P3017" s="14" t="s">
        <v>8322</v>
      </c>
      <c r="Q3017" t="s">
        <v>8342</v>
      </c>
      <c r="R3017" s="12">
        <f>ROUND(E3017/D3017*100,0)</f>
        <v>2</v>
      </c>
      <c r="S3017">
        <f>IFERROR(ROUND(E3017/N3017,2),0)</f>
        <v>311.17</v>
      </c>
    </row>
    <row r="3018" spans="1:19" ht="43" hidden="1" x14ac:dyDescent="0.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 s="9">
        <f>(((I3018/60)/60/24)+DATE(1970,1,1))</f>
        <v>42139.628344907411</v>
      </c>
      <c r="K3018">
        <v>1426518289</v>
      </c>
      <c r="L3018" s="9">
        <f>(((K3018/60)/60/24)+DATE(1970,1,1))</f>
        <v>42079.628344907411</v>
      </c>
      <c r="M3018" t="b">
        <v>0</v>
      </c>
      <c r="N3018">
        <v>1</v>
      </c>
      <c r="O3018" t="b">
        <v>0</v>
      </c>
      <c r="P3018" s="14" t="s">
        <v>8322</v>
      </c>
      <c r="Q3018" t="s">
        <v>8351</v>
      </c>
      <c r="R3018" s="12">
        <f>ROUND(E3018/D3018*100,0)</f>
        <v>2</v>
      </c>
      <c r="S3018">
        <f>IFERROR(ROUND(E3018/N3018,2),0)</f>
        <v>100</v>
      </c>
    </row>
    <row r="3019" spans="1:19" ht="43" hidden="1" x14ac:dyDescent="0.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 s="9">
        <f>(((I3019/60)/60/24)+DATE(1970,1,1))</f>
        <v>42237.491388888884</v>
      </c>
      <c r="K3019">
        <v>1434973656</v>
      </c>
      <c r="L3019" s="9">
        <f>(((K3019/60)/60/24)+DATE(1970,1,1))</f>
        <v>42177.491388888884</v>
      </c>
      <c r="M3019" t="b">
        <v>0</v>
      </c>
      <c r="N3019">
        <v>6</v>
      </c>
      <c r="O3019" t="b">
        <v>0</v>
      </c>
      <c r="P3019" s="14" t="s">
        <v>8322</v>
      </c>
      <c r="Q3019" t="s">
        <v>8349</v>
      </c>
      <c r="R3019" s="12">
        <f>ROUND(E3019/D3019*100,0)</f>
        <v>2</v>
      </c>
      <c r="S3019">
        <f>IFERROR(ROUND(E3019/N3019,2),0)</f>
        <v>50.17</v>
      </c>
    </row>
    <row r="3020" spans="1:19" ht="43" hidden="1" x14ac:dyDescent="0.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 s="9">
        <f>(((I3020/60)/60/24)+DATE(1970,1,1))</f>
        <v>41528.107256944444</v>
      </c>
      <c r="K3020">
        <v>1377570867</v>
      </c>
      <c r="L3020" s="9">
        <f>(((K3020/60)/60/24)+DATE(1970,1,1))</f>
        <v>41513.107256944444</v>
      </c>
      <c r="M3020" t="b">
        <v>0</v>
      </c>
      <c r="N3020">
        <v>5</v>
      </c>
      <c r="O3020" t="b">
        <v>0</v>
      </c>
      <c r="P3020" s="14" t="s">
        <v>8322</v>
      </c>
      <c r="Q3020" t="s">
        <v>8349</v>
      </c>
      <c r="R3020" s="12">
        <f>ROUND(E3020/D3020*100,0)</f>
        <v>2</v>
      </c>
      <c r="S3020">
        <f>IFERROR(ROUND(E3020/N3020,2),0)</f>
        <v>4.8</v>
      </c>
    </row>
    <row r="3021" spans="1:19" ht="28.7" hidden="1" x14ac:dyDescent="0.5">
      <c r="A3021">
        <v>4041</v>
      </c>
      <c r="B3021" s="3" t="s">
        <v>4037</v>
      </c>
      <c r="C3021" s="3" t="s">
        <v>8145</v>
      </c>
      <c r="D3021" s="6">
        <v>5000</v>
      </c>
      <c r="E3021" s="8">
        <v>21</v>
      </c>
      <c r="F3021" t="s">
        <v>8220</v>
      </c>
      <c r="G3021" t="s">
        <v>8224</v>
      </c>
      <c r="H3021" t="s">
        <v>8246</v>
      </c>
      <c r="I3021">
        <v>1473160954</v>
      </c>
      <c r="J3021" s="9">
        <f>(((I3021/60)/60/24)+DATE(1970,1,1))</f>
        <v>42619.474004629628</v>
      </c>
      <c r="K3021">
        <v>1467976954</v>
      </c>
      <c r="L3021" s="9">
        <f>(((K3021/60)/60/24)+DATE(1970,1,1))</f>
        <v>42559.474004629628</v>
      </c>
      <c r="M3021" t="b">
        <v>0</v>
      </c>
      <c r="N3021">
        <v>2</v>
      </c>
      <c r="O3021" t="b">
        <v>0</v>
      </c>
      <c r="P3021" s="14" t="s">
        <v>8319</v>
      </c>
      <c r="Q3021" t="s">
        <v>8320</v>
      </c>
      <c r="R3021" s="12">
        <f>ROUND(E3021/D3021*100,0)</f>
        <v>0</v>
      </c>
      <c r="S3021">
        <f>IFERROR(ROUND(E3021/N3021,2),0)</f>
        <v>10.5</v>
      </c>
    </row>
    <row r="3022" spans="1:19" ht="43" hidden="1" x14ac:dyDescent="0.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 s="9">
        <f>(((I3022/60)/60/24)+DATE(1970,1,1))</f>
        <v>40810.710104166668</v>
      </c>
      <c r="K3022">
        <v>1311699753</v>
      </c>
      <c r="L3022" s="9">
        <f>(((K3022/60)/60/24)+DATE(1970,1,1))</f>
        <v>40750.710104166668</v>
      </c>
      <c r="M3022" t="b">
        <v>0</v>
      </c>
      <c r="N3022">
        <v>11</v>
      </c>
      <c r="O3022" t="b">
        <v>0</v>
      </c>
      <c r="P3022" s="14" t="s">
        <v>8322</v>
      </c>
      <c r="Q3022" t="s">
        <v>8349</v>
      </c>
      <c r="R3022" s="12">
        <f>ROUND(E3022/D3022*100,0)</f>
        <v>2</v>
      </c>
      <c r="S3022">
        <f>IFERROR(ROUND(E3022/N3022,2),0)</f>
        <v>113.64</v>
      </c>
    </row>
    <row r="3023" spans="1:19" ht="28.7" hidden="1" x14ac:dyDescent="0.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 s="9">
        <f>(((I3023/60)/60/24)+DATE(1970,1,1))</f>
        <v>41793.165972222225</v>
      </c>
      <c r="K3023">
        <v>1398727441</v>
      </c>
      <c r="L3023" s="9">
        <f>(((K3023/60)/60/24)+DATE(1970,1,1))</f>
        <v>41757.975011574075</v>
      </c>
      <c r="M3023" t="b">
        <v>0</v>
      </c>
      <c r="N3023">
        <v>124</v>
      </c>
      <c r="O3023" t="b">
        <v>0</v>
      </c>
      <c r="P3023" s="14" t="s">
        <v>8322</v>
      </c>
      <c r="Q3023" t="s">
        <v>8349</v>
      </c>
      <c r="R3023" s="12">
        <f>ROUND(E3023/D3023*100,0)</f>
        <v>2</v>
      </c>
      <c r="S3023">
        <f>IFERROR(ROUND(E3023/N3023,2),0)</f>
        <v>39.57</v>
      </c>
    </row>
    <row r="3024" spans="1:19" ht="57.35" hidden="1" x14ac:dyDescent="0.5">
      <c r="A3024">
        <v>4072</v>
      </c>
      <c r="B3024" s="3" t="s">
        <v>4068</v>
      </c>
      <c r="C3024" s="3" t="s">
        <v>8175</v>
      </c>
      <c r="D3024" s="6">
        <v>1000</v>
      </c>
      <c r="E3024" s="8">
        <v>4</v>
      </c>
      <c r="F3024" t="s">
        <v>8220</v>
      </c>
      <c r="G3024" t="s">
        <v>8224</v>
      </c>
      <c r="H3024" t="s">
        <v>8246</v>
      </c>
      <c r="I3024">
        <v>1408646111</v>
      </c>
      <c r="J3024" s="9">
        <f>(((I3024/60)/60/24)+DATE(1970,1,1))</f>
        <v>41872.77443287037</v>
      </c>
      <c r="K3024">
        <v>1403462111</v>
      </c>
      <c r="L3024" s="9">
        <f>(((K3024/60)/60/24)+DATE(1970,1,1))</f>
        <v>41812.77443287037</v>
      </c>
      <c r="M3024" t="b">
        <v>0</v>
      </c>
      <c r="N3024">
        <v>2</v>
      </c>
      <c r="O3024" t="b">
        <v>0</v>
      </c>
      <c r="P3024" s="14" t="s">
        <v>8319</v>
      </c>
      <c r="Q3024" t="s">
        <v>8320</v>
      </c>
      <c r="R3024" s="12">
        <f>ROUND(E3024/D3024*100,0)</f>
        <v>0</v>
      </c>
      <c r="S3024">
        <f>IFERROR(ROUND(E3024/N3024,2),0)</f>
        <v>2</v>
      </c>
    </row>
    <row r="3025" spans="1:19" ht="28.7" hidden="1" x14ac:dyDescent="0.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 s="9">
        <f>(((I3025/60)/60/24)+DATE(1970,1,1))</f>
        <v>42133.798171296294</v>
      </c>
      <c r="K3025">
        <v>1426014562</v>
      </c>
      <c r="L3025" s="9">
        <f>(((K3025/60)/60/24)+DATE(1970,1,1))</f>
        <v>42073.798171296294</v>
      </c>
      <c r="M3025" t="b">
        <v>0</v>
      </c>
      <c r="N3025">
        <v>1</v>
      </c>
      <c r="O3025" t="b">
        <v>0</v>
      </c>
      <c r="P3025" s="14" t="s">
        <v>8312</v>
      </c>
      <c r="Q3025" t="s">
        <v>8359</v>
      </c>
      <c r="R3025" s="12">
        <f>ROUND(E3025/D3025*100,0)</f>
        <v>2</v>
      </c>
      <c r="S3025">
        <f>IFERROR(ROUND(E3025/N3025,2),0)</f>
        <v>100</v>
      </c>
    </row>
    <row r="3026" spans="1:19" ht="43" hidden="1" x14ac:dyDescent="0.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 s="9">
        <f>(((I3026/60)/60/24)+DATE(1970,1,1))</f>
        <v>40893.060127314813</v>
      </c>
      <c r="K3026">
        <v>1321406795</v>
      </c>
      <c r="L3026" s="9">
        <f>(((K3026/60)/60/24)+DATE(1970,1,1))</f>
        <v>40863.060127314813</v>
      </c>
      <c r="M3026" t="b">
        <v>0</v>
      </c>
      <c r="N3026">
        <v>5</v>
      </c>
      <c r="O3026" t="b">
        <v>0</v>
      </c>
      <c r="P3026" s="14" t="s">
        <v>8325</v>
      </c>
      <c r="Q3026" t="s">
        <v>8347</v>
      </c>
      <c r="R3026" s="12">
        <f>ROUND(E3026/D3026*100,0)</f>
        <v>2</v>
      </c>
      <c r="S3026">
        <f>IFERROR(ROUND(E3026/N3026,2),0)</f>
        <v>34</v>
      </c>
    </row>
    <row r="3027" spans="1:19" ht="43" hidden="1" x14ac:dyDescent="0.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 s="9">
        <f>(((I3027/60)/60/24)+DATE(1970,1,1))</f>
        <v>42629.965324074074</v>
      </c>
      <c r="K3027">
        <v>1471475404</v>
      </c>
      <c r="L3027" s="9">
        <f>(((K3027/60)/60/24)+DATE(1970,1,1))</f>
        <v>42599.965324074074</v>
      </c>
      <c r="M3027" t="b">
        <v>0</v>
      </c>
      <c r="N3027">
        <v>2</v>
      </c>
      <c r="O3027" t="b">
        <v>0</v>
      </c>
      <c r="P3027" s="14" t="s">
        <v>8316</v>
      </c>
      <c r="Q3027" t="s">
        <v>8348</v>
      </c>
      <c r="R3027" s="12">
        <f>ROUND(E3027/D3027*100,0)</f>
        <v>2</v>
      </c>
      <c r="S3027">
        <f>IFERROR(ROUND(E3027/N3027,2),0)</f>
        <v>50.5</v>
      </c>
    </row>
    <row r="3028" spans="1:19" ht="43" hidden="1" x14ac:dyDescent="0.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 s="9">
        <f>(((I3028/60)/60/24)+DATE(1970,1,1))</f>
        <v>41290.77311342593</v>
      </c>
      <c r="K3028">
        <v>1353177197</v>
      </c>
      <c r="L3028" s="9">
        <f>(((K3028/60)/60/24)+DATE(1970,1,1))</f>
        <v>41230.77311342593</v>
      </c>
      <c r="M3028" t="b">
        <v>0</v>
      </c>
      <c r="N3028">
        <v>2</v>
      </c>
      <c r="O3028" t="b">
        <v>0</v>
      </c>
      <c r="P3028" s="14" t="s">
        <v>8316</v>
      </c>
      <c r="Q3028" t="s">
        <v>8348</v>
      </c>
      <c r="R3028" s="12">
        <f>ROUND(E3028/D3028*100,0)</f>
        <v>2</v>
      </c>
      <c r="S3028">
        <f>IFERROR(ROUND(E3028/N3028,2),0)</f>
        <v>22.5</v>
      </c>
    </row>
    <row r="3029" spans="1:19" ht="43" hidden="1" x14ac:dyDescent="0.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 s="9">
        <f>(((I3029/60)/60/24)+DATE(1970,1,1))</f>
        <v>40476.127650462964</v>
      </c>
      <c r="K3029">
        <v>1284087829</v>
      </c>
      <c r="L3029" s="9">
        <f>(((K3029/60)/60/24)+DATE(1970,1,1))</f>
        <v>40431.127650462964</v>
      </c>
      <c r="M3029" t="b">
        <v>0</v>
      </c>
      <c r="N3029">
        <v>7</v>
      </c>
      <c r="O3029" t="b">
        <v>0</v>
      </c>
      <c r="P3029" s="14" t="s">
        <v>8316</v>
      </c>
      <c r="Q3029" t="s">
        <v>8333</v>
      </c>
      <c r="R3029" s="12">
        <f>ROUND(E3029/D3029*100,0)</f>
        <v>2</v>
      </c>
      <c r="S3029">
        <f>IFERROR(ROUND(E3029/N3029,2),0)</f>
        <v>27.86</v>
      </c>
    </row>
    <row r="3030" spans="1:19" ht="43" hidden="1" x14ac:dyDescent="0.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 s="9">
        <f>(((I3030/60)/60/24)+DATE(1970,1,1))</f>
        <v>41965.001423611116</v>
      </c>
      <c r="K3030">
        <v>1414018923</v>
      </c>
      <c r="L3030" s="9">
        <f>(((K3030/60)/60/24)+DATE(1970,1,1))</f>
        <v>41934.959756944445</v>
      </c>
      <c r="M3030" t="b">
        <v>0</v>
      </c>
      <c r="N3030">
        <v>6</v>
      </c>
      <c r="O3030" t="b">
        <v>0</v>
      </c>
      <c r="P3030" s="14" t="s">
        <v>8316</v>
      </c>
      <c r="Q3030" t="s">
        <v>8348</v>
      </c>
      <c r="R3030" s="12">
        <f>ROUND(E3030/D3030*100,0)</f>
        <v>2</v>
      </c>
      <c r="S3030">
        <f>IFERROR(ROUND(E3030/N3030,2),0)</f>
        <v>55</v>
      </c>
    </row>
    <row r="3031" spans="1:19" ht="57.35" hidden="1" x14ac:dyDescent="0.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 s="9">
        <f>(((I3031/60)/60/24)+DATE(1970,1,1))</f>
        <v>42776.096585648149</v>
      </c>
      <c r="K3031">
        <v>1484101145</v>
      </c>
      <c r="L3031" s="9">
        <f>(((K3031/60)/60/24)+DATE(1970,1,1))</f>
        <v>42746.096585648149</v>
      </c>
      <c r="M3031" t="b">
        <v>0</v>
      </c>
      <c r="N3031">
        <v>31</v>
      </c>
      <c r="O3031" t="b">
        <v>0</v>
      </c>
      <c r="P3031" s="14" t="s">
        <v>8312</v>
      </c>
      <c r="Q3031" t="s">
        <v>8318</v>
      </c>
      <c r="R3031" s="12">
        <f>ROUND(E3031/D3031*100,0)</f>
        <v>2</v>
      </c>
      <c r="S3031">
        <f>IFERROR(ROUND(E3031/N3031,2),0)</f>
        <v>37.450000000000003</v>
      </c>
    </row>
    <row r="3032" spans="1:19" ht="43" hidden="1" x14ac:dyDescent="0.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 s="9">
        <f>(((I3032/60)/60/24)+DATE(1970,1,1))</f>
        <v>42784.999305555553</v>
      </c>
      <c r="K3032">
        <v>1482958626</v>
      </c>
      <c r="L3032" s="9">
        <f>(((K3032/60)/60/24)+DATE(1970,1,1))</f>
        <v>42732.872986111113</v>
      </c>
      <c r="M3032" t="b">
        <v>0</v>
      </c>
      <c r="N3032">
        <v>16</v>
      </c>
      <c r="O3032" t="b">
        <v>0</v>
      </c>
      <c r="P3032" s="14" t="s">
        <v>8312</v>
      </c>
      <c r="Q3032" t="s">
        <v>8318</v>
      </c>
      <c r="R3032" s="12">
        <f>ROUND(E3032/D3032*100,0)</f>
        <v>2</v>
      </c>
      <c r="S3032">
        <f>IFERROR(ROUND(E3032/N3032,2),0)</f>
        <v>155.25</v>
      </c>
    </row>
    <row r="3033" spans="1:19" ht="28.7" hidden="1" x14ac:dyDescent="0.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 s="9">
        <f>(((I3033/60)/60/24)+DATE(1970,1,1))</f>
        <v>42622.750555555554</v>
      </c>
      <c r="K3033">
        <v>1470852048</v>
      </c>
      <c r="L3033" s="9">
        <f>(((K3033/60)/60/24)+DATE(1970,1,1))</f>
        <v>42592.750555555554</v>
      </c>
      <c r="M3033" t="b">
        <v>0</v>
      </c>
      <c r="N3033">
        <v>5</v>
      </c>
      <c r="O3033" t="b">
        <v>0</v>
      </c>
      <c r="P3033" s="14" t="s">
        <v>8312</v>
      </c>
      <c r="Q3033" t="s">
        <v>8318</v>
      </c>
      <c r="R3033" s="12">
        <f>ROUND(E3033/D3033*100,0)</f>
        <v>2</v>
      </c>
      <c r="S3033">
        <f>IFERROR(ROUND(E3033/N3033,2),0)</f>
        <v>57.2</v>
      </c>
    </row>
    <row r="3034" spans="1:19" ht="57.35" hidden="1" x14ac:dyDescent="0.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 s="9">
        <f>(((I3034/60)/60/24)+DATE(1970,1,1))</f>
        <v>42120.872210648144</v>
      </c>
      <c r="K3034">
        <v>1424901359</v>
      </c>
      <c r="L3034" s="9">
        <f>(((K3034/60)/60/24)+DATE(1970,1,1))</f>
        <v>42060.913877314815</v>
      </c>
      <c r="M3034" t="b">
        <v>0</v>
      </c>
      <c r="N3034">
        <v>17</v>
      </c>
      <c r="O3034" t="b">
        <v>0</v>
      </c>
      <c r="P3034" s="14" t="s">
        <v>8312</v>
      </c>
      <c r="Q3034" t="s">
        <v>8318</v>
      </c>
      <c r="R3034" s="12">
        <f>ROUND(E3034/D3034*100,0)</f>
        <v>2</v>
      </c>
      <c r="S3034">
        <f>IFERROR(ROUND(E3034/N3034,2),0)</f>
        <v>50.65</v>
      </c>
    </row>
    <row r="3035" spans="1:19" ht="28.7" hidden="1" x14ac:dyDescent="0.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 s="9">
        <f>(((I3035/60)/60/24)+DATE(1970,1,1))</f>
        <v>42691.594131944439</v>
      </c>
      <c r="K3035">
        <v>1476710133</v>
      </c>
      <c r="L3035" s="9">
        <f>(((K3035/60)/60/24)+DATE(1970,1,1))</f>
        <v>42660.552465277782</v>
      </c>
      <c r="M3035" t="b">
        <v>0</v>
      </c>
      <c r="N3035">
        <v>7</v>
      </c>
      <c r="O3035" t="b">
        <v>0</v>
      </c>
      <c r="P3035" s="14" t="s">
        <v>8312</v>
      </c>
      <c r="Q3035" t="s">
        <v>8318</v>
      </c>
      <c r="R3035" s="12">
        <f>ROUND(E3035/D3035*100,0)</f>
        <v>2</v>
      </c>
      <c r="S3035">
        <f>IFERROR(ROUND(E3035/N3035,2),0)</f>
        <v>33.29</v>
      </c>
    </row>
    <row r="3036" spans="1:19" ht="43" hidden="1" x14ac:dyDescent="0.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 s="9">
        <f>(((I3036/60)/60/24)+DATE(1970,1,1))</f>
        <v>42317.056631944448</v>
      </c>
      <c r="K3036">
        <v>1441844493</v>
      </c>
      <c r="L3036" s="9">
        <f>(((K3036/60)/60/24)+DATE(1970,1,1))</f>
        <v>42257.014965277776</v>
      </c>
      <c r="M3036" t="b">
        <v>0</v>
      </c>
      <c r="N3036">
        <v>8</v>
      </c>
      <c r="O3036" t="b">
        <v>0</v>
      </c>
      <c r="P3036" s="14" t="s">
        <v>8312</v>
      </c>
      <c r="Q3036" t="s">
        <v>8318</v>
      </c>
      <c r="R3036" s="12">
        <f>ROUND(E3036/D3036*100,0)</f>
        <v>2</v>
      </c>
      <c r="S3036">
        <f>IFERROR(ROUND(E3036/N3036,2),0)</f>
        <v>51.38</v>
      </c>
    </row>
    <row r="3037" spans="1:19" ht="43" hidden="1" x14ac:dyDescent="0.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 s="9">
        <f>(((I3037/60)/60/24)+DATE(1970,1,1))</f>
        <v>42230.058993055558</v>
      </c>
      <c r="K3037">
        <v>1435627497</v>
      </c>
      <c r="L3037" s="9">
        <f>(((K3037/60)/60/24)+DATE(1970,1,1))</f>
        <v>42185.058993055558</v>
      </c>
      <c r="M3037" t="b">
        <v>0</v>
      </c>
      <c r="N3037">
        <v>18</v>
      </c>
      <c r="O3037" t="b">
        <v>0</v>
      </c>
      <c r="P3037" s="14" t="s">
        <v>8312</v>
      </c>
      <c r="Q3037" t="s">
        <v>8318</v>
      </c>
      <c r="R3037" s="12">
        <f>ROUND(E3037/D3037*100,0)</f>
        <v>2</v>
      </c>
      <c r="S3037">
        <f>IFERROR(ROUND(E3037/N3037,2),0)</f>
        <v>160.5</v>
      </c>
    </row>
    <row r="3038" spans="1:19" ht="57.35" hidden="1" x14ac:dyDescent="0.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 s="9">
        <f>(((I3038/60)/60/24)+DATE(1970,1,1))</f>
        <v>41973.957638888889</v>
      </c>
      <c r="K3038">
        <v>1412835530</v>
      </c>
      <c r="L3038" s="9">
        <f>(((K3038/60)/60/24)+DATE(1970,1,1))</f>
        <v>41921.263078703705</v>
      </c>
      <c r="M3038" t="b">
        <v>0</v>
      </c>
      <c r="N3038">
        <v>11</v>
      </c>
      <c r="O3038" t="b">
        <v>0</v>
      </c>
      <c r="P3038" s="14" t="s">
        <v>8312</v>
      </c>
      <c r="Q3038" t="s">
        <v>8318</v>
      </c>
      <c r="R3038" s="12">
        <f>ROUND(E3038/D3038*100,0)</f>
        <v>2</v>
      </c>
      <c r="S3038">
        <f>IFERROR(ROUND(E3038/N3038,2),0)</f>
        <v>424.45</v>
      </c>
    </row>
    <row r="3039" spans="1:19" ht="28.7" hidden="1" x14ac:dyDescent="0.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 s="9">
        <f>(((I3039/60)/60/24)+DATE(1970,1,1))</f>
        <v>41847.643750000003</v>
      </c>
      <c r="K3039">
        <v>1403902060</v>
      </c>
      <c r="L3039" s="9">
        <f>(((K3039/60)/60/24)+DATE(1970,1,1))</f>
        <v>41817.866435185184</v>
      </c>
      <c r="M3039" t="b">
        <v>0</v>
      </c>
      <c r="N3039">
        <v>5</v>
      </c>
      <c r="O3039" t="b">
        <v>0</v>
      </c>
      <c r="P3039" s="14" t="s">
        <v>8312</v>
      </c>
      <c r="Q3039" t="s">
        <v>8318</v>
      </c>
      <c r="R3039" s="12">
        <f>ROUND(E3039/D3039*100,0)</f>
        <v>2</v>
      </c>
      <c r="S3039">
        <f>IFERROR(ROUND(E3039/N3039,2),0)</f>
        <v>13</v>
      </c>
    </row>
    <row r="3040" spans="1:19" ht="43" hidden="1" x14ac:dyDescent="0.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 s="9">
        <f>(((I3040/60)/60/24)+DATE(1970,1,1))</f>
        <v>42809.018055555556</v>
      </c>
      <c r="K3040">
        <v>1484357160</v>
      </c>
      <c r="L3040" s="9">
        <f>(((K3040/60)/60/24)+DATE(1970,1,1))</f>
        <v>42749.059722222228</v>
      </c>
      <c r="M3040" t="b">
        <v>0</v>
      </c>
      <c r="N3040">
        <v>6</v>
      </c>
      <c r="O3040" t="b">
        <v>0</v>
      </c>
      <c r="P3040" s="14" t="s">
        <v>8312</v>
      </c>
      <c r="Q3040" t="s">
        <v>8318</v>
      </c>
      <c r="R3040" s="12">
        <f>ROUND(E3040/D3040*100,0)</f>
        <v>2</v>
      </c>
      <c r="S3040">
        <f>IFERROR(ROUND(E3040/N3040,2),0)</f>
        <v>3304</v>
      </c>
    </row>
    <row r="3041" spans="1:19" ht="43" hidden="1" x14ac:dyDescent="0.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 s="9">
        <f>(((I3041/60)/60/24)+DATE(1970,1,1))</f>
        <v>41894.416666666664</v>
      </c>
      <c r="K3041">
        <v>1406824948</v>
      </c>
      <c r="L3041" s="9">
        <f>(((K3041/60)/60/24)+DATE(1970,1,1))</f>
        <v>41851.696157407408</v>
      </c>
      <c r="M3041" t="b">
        <v>0</v>
      </c>
      <c r="N3041">
        <v>1</v>
      </c>
      <c r="O3041" t="b">
        <v>0</v>
      </c>
      <c r="P3041" s="14" t="s">
        <v>8343</v>
      </c>
      <c r="Q3041" t="s">
        <v>8344</v>
      </c>
      <c r="R3041" s="12">
        <f>ROUND(E3041/D3041*100,0)</f>
        <v>2</v>
      </c>
      <c r="S3041">
        <f>IFERROR(ROUND(E3041/N3041,2),0)</f>
        <v>10</v>
      </c>
    </row>
    <row r="3042" spans="1:19" ht="43" hidden="1" x14ac:dyDescent="0.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 s="9">
        <f>(((I3042/60)/60/24)+DATE(1970,1,1))</f>
        <v>42539.22210648148</v>
      </c>
      <c r="K3042">
        <v>1461043190</v>
      </c>
      <c r="L3042" s="9">
        <f>(((K3042/60)/60/24)+DATE(1970,1,1))</f>
        <v>42479.22210648148</v>
      </c>
      <c r="M3042" t="b">
        <v>0</v>
      </c>
      <c r="N3042">
        <v>15</v>
      </c>
      <c r="O3042" t="b">
        <v>0</v>
      </c>
      <c r="P3042" s="14" t="s">
        <v>8314</v>
      </c>
      <c r="Q3042" t="s">
        <v>8350</v>
      </c>
      <c r="R3042" s="12">
        <f>ROUND(E3042/D3042*100,0)</f>
        <v>2</v>
      </c>
      <c r="S3042">
        <f>IFERROR(ROUND(E3042/N3042,2),0)</f>
        <v>16.2</v>
      </c>
    </row>
    <row r="3043" spans="1:19" ht="43" hidden="1" x14ac:dyDescent="0.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 s="9">
        <f>(((I3043/60)/60/24)+DATE(1970,1,1))</f>
        <v>41734.124756944446</v>
      </c>
      <c r="K3043">
        <v>1394078379</v>
      </c>
      <c r="L3043" s="9">
        <f>(((K3043/60)/60/24)+DATE(1970,1,1))</f>
        <v>41704.16642361111</v>
      </c>
      <c r="M3043" t="b">
        <v>0</v>
      </c>
      <c r="N3043">
        <v>3</v>
      </c>
      <c r="O3043" t="b">
        <v>0</v>
      </c>
      <c r="P3043" s="14" t="s">
        <v>8314</v>
      </c>
      <c r="Q3043" t="s">
        <v>8350</v>
      </c>
      <c r="R3043" s="12">
        <f>ROUND(E3043/D3043*100,0)</f>
        <v>2</v>
      </c>
      <c r="S3043">
        <f>IFERROR(ROUND(E3043/N3043,2),0)</f>
        <v>36.33</v>
      </c>
    </row>
    <row r="3044" spans="1:19" ht="57.35" hidden="1" x14ac:dyDescent="0.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 s="9">
        <f>(((I3044/60)/60/24)+DATE(1970,1,1))</f>
        <v>41957.895833333328</v>
      </c>
      <c r="K3044">
        <v>1413318600</v>
      </c>
      <c r="L3044" s="9">
        <f>(((K3044/60)/60/24)+DATE(1970,1,1))</f>
        <v>41926.854166666664</v>
      </c>
      <c r="M3044" t="b">
        <v>0</v>
      </c>
      <c r="N3044">
        <v>23</v>
      </c>
      <c r="O3044" t="b">
        <v>0</v>
      </c>
      <c r="P3044" s="14" t="s">
        <v>8314</v>
      </c>
      <c r="Q3044" t="s">
        <v>8346</v>
      </c>
      <c r="R3044" s="12">
        <f>ROUND(E3044/D3044*100,0)</f>
        <v>2</v>
      </c>
      <c r="S3044">
        <f>IFERROR(ROUND(E3044/N3044,2),0)</f>
        <v>25.43</v>
      </c>
    </row>
    <row r="3045" spans="1:19" ht="43" hidden="1" x14ac:dyDescent="0.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 s="9">
        <f>(((I3045/60)/60/24)+DATE(1970,1,1))</f>
        <v>41978.669907407413</v>
      </c>
      <c r="K3045">
        <v>1412607880</v>
      </c>
      <c r="L3045" s="9">
        <f>(((K3045/60)/60/24)+DATE(1970,1,1))</f>
        <v>41918.628240740742</v>
      </c>
      <c r="M3045" t="b">
        <v>0</v>
      </c>
      <c r="N3045">
        <v>3</v>
      </c>
      <c r="O3045" t="b">
        <v>0</v>
      </c>
      <c r="P3045" s="14" t="s">
        <v>8330</v>
      </c>
      <c r="Q3045" t="s">
        <v>8358</v>
      </c>
      <c r="R3045" s="12">
        <f>ROUND(E3045/D3045*100,0)</f>
        <v>2</v>
      </c>
      <c r="S3045">
        <f>IFERROR(ROUND(E3045/N3045,2),0)</f>
        <v>50.33</v>
      </c>
    </row>
    <row r="3046" spans="1:19" ht="43" hidden="1" x14ac:dyDescent="0.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 s="9">
        <f>(((I3046/60)/60/24)+DATE(1970,1,1))</f>
        <v>41894.734895833331</v>
      </c>
      <c r="K3046">
        <v>1407865095</v>
      </c>
      <c r="L3046" s="9">
        <f>(((K3046/60)/60/24)+DATE(1970,1,1))</f>
        <v>41863.734895833331</v>
      </c>
      <c r="M3046" t="b">
        <v>0</v>
      </c>
      <c r="N3046">
        <v>16</v>
      </c>
      <c r="O3046" t="b">
        <v>0</v>
      </c>
      <c r="P3046" s="14" t="s">
        <v>8330</v>
      </c>
      <c r="Q3046" t="s">
        <v>8358</v>
      </c>
      <c r="R3046" s="12">
        <f>ROUND(E3046/D3046*100,0)</f>
        <v>2</v>
      </c>
      <c r="S3046">
        <f>IFERROR(ROUND(E3046/N3046,2),0)</f>
        <v>61.19</v>
      </c>
    </row>
    <row r="3047" spans="1:19" ht="43" hidden="1" x14ac:dyDescent="0.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 s="9">
        <f>(((I3047/60)/60/24)+DATE(1970,1,1))</f>
        <v>42734.086053240739</v>
      </c>
      <c r="K3047">
        <v>1480471435</v>
      </c>
      <c r="L3047" s="9">
        <f>(((K3047/60)/60/24)+DATE(1970,1,1))</f>
        <v>42704.086053240739</v>
      </c>
      <c r="M3047" t="b">
        <v>0</v>
      </c>
      <c r="N3047">
        <v>8</v>
      </c>
      <c r="O3047" t="b">
        <v>0</v>
      </c>
      <c r="P3047" s="14" t="s">
        <v>8312</v>
      </c>
      <c r="Q3047" t="s">
        <v>8318</v>
      </c>
      <c r="R3047" s="12">
        <f>ROUND(E3047/D3047*100,0)</f>
        <v>2</v>
      </c>
      <c r="S3047">
        <f>IFERROR(ROUND(E3047/N3047,2),0)</f>
        <v>60.75</v>
      </c>
    </row>
    <row r="3048" spans="1:19" ht="43" hidden="1" x14ac:dyDescent="0.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 s="9">
        <f>(((I3048/60)/60/24)+DATE(1970,1,1))</f>
        <v>42657.642754629633</v>
      </c>
      <c r="K3048">
        <v>1472570734</v>
      </c>
      <c r="L3048" s="9">
        <f>(((K3048/60)/60/24)+DATE(1970,1,1))</f>
        <v>42612.642754629633</v>
      </c>
      <c r="M3048" t="b">
        <v>0</v>
      </c>
      <c r="N3048">
        <v>15</v>
      </c>
      <c r="O3048" t="b">
        <v>0</v>
      </c>
      <c r="P3048" s="14" t="s">
        <v>8312</v>
      </c>
      <c r="Q3048" t="s">
        <v>8318</v>
      </c>
      <c r="R3048" s="12">
        <f>ROUND(E3048/D3048*100,0)</f>
        <v>2</v>
      </c>
      <c r="S3048">
        <f>IFERROR(ROUND(E3048/N3048,2),0)</f>
        <v>116.53</v>
      </c>
    </row>
    <row r="3049" spans="1:19" ht="43" hidden="1" x14ac:dyDescent="0.5">
      <c r="A3049">
        <v>4078</v>
      </c>
      <c r="B3049" s="3" t="s">
        <v>4074</v>
      </c>
      <c r="C3049" s="3" t="s">
        <v>8181</v>
      </c>
      <c r="D3049" s="6">
        <v>250</v>
      </c>
      <c r="E3049" s="8">
        <v>0</v>
      </c>
      <c r="F3049" t="s">
        <v>8220</v>
      </c>
      <c r="G3049" t="s">
        <v>8224</v>
      </c>
      <c r="H3049" t="s">
        <v>8246</v>
      </c>
      <c r="I3049">
        <v>1485543242</v>
      </c>
      <c r="J3049" s="9">
        <f>(((I3049/60)/60/24)+DATE(1970,1,1))</f>
        <v>42762.787523148145</v>
      </c>
      <c r="K3049">
        <v>1482951242</v>
      </c>
      <c r="L3049" s="9">
        <f>(((K3049/60)/60/24)+DATE(1970,1,1))</f>
        <v>42732.787523148145</v>
      </c>
      <c r="M3049" t="b">
        <v>0</v>
      </c>
      <c r="N3049">
        <v>0</v>
      </c>
      <c r="O3049" t="b">
        <v>0</v>
      </c>
      <c r="P3049" s="14" t="s">
        <v>8319</v>
      </c>
      <c r="Q3049" t="s">
        <v>8320</v>
      </c>
      <c r="R3049" s="12">
        <f>ROUND(E3049/D3049*100,0)</f>
        <v>0</v>
      </c>
      <c r="S3049">
        <f>IFERROR(ROUND(E3049/N3049,2),0)</f>
        <v>0</v>
      </c>
    </row>
    <row r="3050" spans="1:19" ht="43" hidden="1" x14ac:dyDescent="0.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 s="9">
        <f>(((I3050/60)/60/24)+DATE(1970,1,1))</f>
        <v>41580.922974537039</v>
      </c>
      <c r="K3050">
        <v>1380838145</v>
      </c>
      <c r="L3050" s="9">
        <f>(((K3050/60)/60/24)+DATE(1970,1,1))</f>
        <v>41550.922974537039</v>
      </c>
      <c r="M3050" t="b">
        <v>0</v>
      </c>
      <c r="N3050">
        <v>6</v>
      </c>
      <c r="O3050" t="b">
        <v>0</v>
      </c>
      <c r="P3050" s="14" t="s">
        <v>8325</v>
      </c>
      <c r="Q3050" t="s">
        <v>8347</v>
      </c>
      <c r="R3050" s="12">
        <f>ROUND(E3050/D3050*100,0)</f>
        <v>2</v>
      </c>
      <c r="S3050">
        <f>IFERROR(ROUND(E3050/N3050,2),0)</f>
        <v>17.5</v>
      </c>
    </row>
    <row r="3051" spans="1:19" ht="43" hidden="1" x14ac:dyDescent="0.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 s="9">
        <f>(((I3051/60)/60/24)+DATE(1970,1,1))</f>
        <v>42175.795983796299</v>
      </c>
      <c r="K3051">
        <v>1430939173</v>
      </c>
      <c r="L3051" s="9">
        <f>(((K3051/60)/60/24)+DATE(1970,1,1))</f>
        <v>42130.795983796299</v>
      </c>
      <c r="M3051" t="b">
        <v>0</v>
      </c>
      <c r="N3051">
        <v>3</v>
      </c>
      <c r="O3051" t="b">
        <v>0</v>
      </c>
      <c r="P3051" s="14" t="s">
        <v>8325</v>
      </c>
      <c r="Q3051" t="s">
        <v>8347</v>
      </c>
      <c r="R3051" s="12">
        <f>ROUND(E3051/D3051*100,0)</f>
        <v>2</v>
      </c>
      <c r="S3051">
        <f>IFERROR(ROUND(E3051/N3051,2),0)</f>
        <v>50</v>
      </c>
    </row>
    <row r="3052" spans="1:19" ht="43" hidden="1" x14ac:dyDescent="0.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 s="9">
        <f>(((I3052/60)/60/24)+DATE(1970,1,1))</f>
        <v>41644.563194444447</v>
      </c>
      <c r="K3052">
        <v>1386336660</v>
      </c>
      <c r="L3052" s="9">
        <f>(((K3052/60)/60/24)+DATE(1970,1,1))</f>
        <v>41614.563194444447</v>
      </c>
      <c r="M3052" t="b">
        <v>0</v>
      </c>
      <c r="N3052">
        <v>6</v>
      </c>
      <c r="O3052" t="b">
        <v>0</v>
      </c>
      <c r="P3052" s="14" t="s">
        <v>8325</v>
      </c>
      <c r="Q3052" t="s">
        <v>8347</v>
      </c>
      <c r="R3052" s="12">
        <f>ROUND(E3052/D3052*100,0)</f>
        <v>2</v>
      </c>
      <c r="S3052">
        <f>IFERROR(ROUND(E3052/N3052,2),0)</f>
        <v>60</v>
      </c>
    </row>
    <row r="3053" spans="1:19" ht="43" hidden="1" x14ac:dyDescent="0.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 s="9">
        <f>(((I3053/60)/60/24)+DATE(1970,1,1))</f>
        <v>41885.983541666668</v>
      </c>
      <c r="K3053">
        <v>1405899378</v>
      </c>
      <c r="L3053" s="9">
        <f>(((K3053/60)/60/24)+DATE(1970,1,1))</f>
        <v>41840.983541666668</v>
      </c>
      <c r="M3053" t="b">
        <v>0</v>
      </c>
      <c r="N3053">
        <v>3</v>
      </c>
      <c r="O3053" t="b">
        <v>0</v>
      </c>
      <c r="P3053" s="14" t="s">
        <v>8325</v>
      </c>
      <c r="Q3053" t="s">
        <v>8347</v>
      </c>
      <c r="R3053" s="12">
        <f>ROUND(E3053/D3053*100,0)</f>
        <v>2</v>
      </c>
      <c r="S3053">
        <f>IFERROR(ROUND(E3053/N3053,2),0)</f>
        <v>19</v>
      </c>
    </row>
    <row r="3054" spans="1:19" ht="43" hidden="1" x14ac:dyDescent="0.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 s="9">
        <f>(((I3054/60)/60/24)+DATE(1970,1,1))</f>
        <v>42826.165972222225</v>
      </c>
      <c r="K3054">
        <v>1487548802</v>
      </c>
      <c r="L3054" s="9">
        <f>(((K3054/60)/60/24)+DATE(1970,1,1))</f>
        <v>42786.000023148154</v>
      </c>
      <c r="M3054" t="b">
        <v>0</v>
      </c>
      <c r="N3054">
        <v>3</v>
      </c>
      <c r="O3054" t="b">
        <v>0</v>
      </c>
      <c r="P3054" s="14" t="s">
        <v>8325</v>
      </c>
      <c r="Q3054" t="s">
        <v>8357</v>
      </c>
      <c r="R3054" s="12">
        <f>ROUND(E3054/D3054*100,0)</f>
        <v>2</v>
      </c>
      <c r="S3054">
        <f>IFERROR(ROUND(E3054/N3054,2),0)</f>
        <v>74.33</v>
      </c>
    </row>
    <row r="3055" spans="1:19" hidden="1" x14ac:dyDescent="0.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 s="9">
        <f>(((I3055/60)/60/24)+DATE(1970,1,1))</f>
        <v>42270.857222222221</v>
      </c>
      <c r="K3055">
        <v>1440448464</v>
      </c>
      <c r="L3055" s="9">
        <f>(((K3055/60)/60/24)+DATE(1970,1,1))</f>
        <v>42240.857222222221</v>
      </c>
      <c r="M3055" t="b">
        <v>0</v>
      </c>
      <c r="N3055">
        <v>2</v>
      </c>
      <c r="O3055" t="b">
        <v>0</v>
      </c>
      <c r="P3055" s="14" t="s">
        <v>8327</v>
      </c>
      <c r="Q3055" t="s">
        <v>8345</v>
      </c>
      <c r="R3055" s="12">
        <f>ROUND(E3055/D3055*100,0)</f>
        <v>2</v>
      </c>
      <c r="S3055">
        <f>IFERROR(ROUND(E3055/N3055,2),0)</f>
        <v>510</v>
      </c>
    </row>
    <row r="3056" spans="1:19" ht="43" hidden="1" x14ac:dyDescent="0.5">
      <c r="A3056">
        <v>4097</v>
      </c>
      <c r="B3056" s="3" t="s">
        <v>4093</v>
      </c>
      <c r="C3056" s="3" t="s">
        <v>8200</v>
      </c>
      <c r="D3056" s="6">
        <v>10000</v>
      </c>
      <c r="E3056" s="8">
        <v>0</v>
      </c>
      <c r="F3056" t="s">
        <v>8220</v>
      </c>
      <c r="G3056" t="s">
        <v>8224</v>
      </c>
      <c r="H3056" t="s">
        <v>8246</v>
      </c>
      <c r="I3056">
        <v>1454284500</v>
      </c>
      <c r="J3056" s="9">
        <f>(((I3056/60)/60/24)+DATE(1970,1,1))</f>
        <v>42400.996527777781</v>
      </c>
      <c r="K3056">
        <v>1449431237</v>
      </c>
      <c r="L3056" s="9">
        <f>(((K3056/60)/60/24)+DATE(1970,1,1))</f>
        <v>42344.824502314819</v>
      </c>
      <c r="M3056" t="b">
        <v>0</v>
      </c>
      <c r="N3056">
        <v>0</v>
      </c>
      <c r="O3056" t="b">
        <v>0</v>
      </c>
      <c r="P3056" s="14" t="s">
        <v>8319</v>
      </c>
      <c r="Q3056" t="s">
        <v>8320</v>
      </c>
      <c r="R3056" s="12">
        <f>ROUND(E3056/D3056*100,0)</f>
        <v>0</v>
      </c>
      <c r="S3056">
        <f>IFERROR(ROUND(E3056/N3056,2),0)</f>
        <v>0</v>
      </c>
    </row>
    <row r="3057" spans="1:19" ht="57.35" hidden="1" x14ac:dyDescent="0.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 s="9">
        <f>(((I3057/60)/60/24)+DATE(1970,1,1))</f>
        <v>41917.801064814819</v>
      </c>
      <c r="K3057">
        <v>1409944412</v>
      </c>
      <c r="L3057" s="9">
        <f>(((K3057/60)/60/24)+DATE(1970,1,1))</f>
        <v>41887.801064814819</v>
      </c>
      <c r="M3057" t="b">
        <v>0</v>
      </c>
      <c r="N3057">
        <v>1</v>
      </c>
      <c r="O3057" t="b">
        <v>0</v>
      </c>
      <c r="P3057" s="14" t="s">
        <v>8316</v>
      </c>
      <c r="Q3057" t="s">
        <v>8341</v>
      </c>
      <c r="R3057" s="12">
        <f>ROUND(E3057/D3057*100,0)</f>
        <v>2</v>
      </c>
      <c r="S3057">
        <f>IFERROR(ROUND(E3057/N3057,2),0)</f>
        <v>50</v>
      </c>
    </row>
    <row r="3058" spans="1:19" ht="43" hidden="1" x14ac:dyDescent="0.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 s="9">
        <f>(((I3058/60)/60/24)+DATE(1970,1,1))</f>
        <v>42090.821701388893</v>
      </c>
      <c r="K3058">
        <v>1423600995</v>
      </c>
      <c r="L3058" s="9">
        <f>(((K3058/60)/60/24)+DATE(1970,1,1))</f>
        <v>42045.86336805555</v>
      </c>
      <c r="M3058" t="b">
        <v>1</v>
      </c>
      <c r="N3058">
        <v>15</v>
      </c>
      <c r="O3058" t="b">
        <v>0</v>
      </c>
      <c r="P3058" s="14" t="s">
        <v>8327</v>
      </c>
      <c r="Q3058" t="s">
        <v>8328</v>
      </c>
      <c r="R3058" s="12">
        <f>ROUND(E3058/D3058*100,0)</f>
        <v>2</v>
      </c>
      <c r="S3058">
        <f>IFERROR(ROUND(E3058/N3058,2),0)</f>
        <v>66.33</v>
      </c>
    </row>
    <row r="3059" spans="1:19" ht="43" hidden="1" x14ac:dyDescent="0.5">
      <c r="A3059">
        <v>4109</v>
      </c>
      <c r="B3059" s="3" t="s">
        <v>4105</v>
      </c>
      <c r="C3059" s="3" t="s">
        <v>8212</v>
      </c>
      <c r="D3059" s="6">
        <v>500</v>
      </c>
      <c r="E3059" s="8">
        <v>0</v>
      </c>
      <c r="F3059" t="s">
        <v>8220</v>
      </c>
      <c r="G3059" t="s">
        <v>8224</v>
      </c>
      <c r="H3059" t="s">
        <v>8246</v>
      </c>
      <c r="I3059">
        <v>1448805404</v>
      </c>
      <c r="J3059" s="9">
        <f>(((I3059/60)/60/24)+DATE(1970,1,1))</f>
        <v>42337.581064814818</v>
      </c>
      <c r="K3059">
        <v>1446209804</v>
      </c>
      <c r="L3059" s="9">
        <f>(((K3059/60)/60/24)+DATE(1970,1,1))</f>
        <v>42307.539398148147</v>
      </c>
      <c r="M3059" t="b">
        <v>0</v>
      </c>
      <c r="N3059">
        <v>0</v>
      </c>
      <c r="O3059" t="b">
        <v>0</v>
      </c>
      <c r="P3059" s="14" t="s">
        <v>8319</v>
      </c>
      <c r="Q3059" t="s">
        <v>8320</v>
      </c>
      <c r="R3059" s="12">
        <f>ROUND(E3059/D3059*100,0)</f>
        <v>0</v>
      </c>
      <c r="S3059">
        <f>IFERROR(ROUND(E3059/N3059,2),0)</f>
        <v>0</v>
      </c>
    </row>
    <row r="3060" spans="1:19" ht="43" hidden="1" x14ac:dyDescent="0.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 s="9">
        <f>(((I3060/60)/60/24)+DATE(1970,1,1))</f>
        <v>42576.791666666672</v>
      </c>
      <c r="K3060">
        <v>1467061303</v>
      </c>
      <c r="L3060" s="9">
        <f>(((K3060/60)/60/24)+DATE(1970,1,1))</f>
        <v>42548.876192129625</v>
      </c>
      <c r="M3060" t="b">
        <v>0</v>
      </c>
      <c r="N3060">
        <v>6</v>
      </c>
      <c r="O3060" t="b">
        <v>0</v>
      </c>
      <c r="P3060" s="14" t="s">
        <v>8327</v>
      </c>
      <c r="Q3060" t="s">
        <v>8328</v>
      </c>
      <c r="R3060" s="12">
        <f>ROUND(E3060/D3060*100,0)</f>
        <v>2</v>
      </c>
      <c r="S3060">
        <f>IFERROR(ROUND(E3060/N3060,2),0)</f>
        <v>84.83</v>
      </c>
    </row>
    <row r="3061" spans="1:19" ht="43" hidden="1" x14ac:dyDescent="0.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 s="9">
        <f>(((I3061/60)/60/24)+DATE(1970,1,1))</f>
        <v>41850.752268518518</v>
      </c>
      <c r="K3061">
        <v>1404151396</v>
      </c>
      <c r="L3061" s="9">
        <f>(((K3061/60)/60/24)+DATE(1970,1,1))</f>
        <v>41820.752268518518</v>
      </c>
      <c r="M3061" t="b">
        <v>0</v>
      </c>
      <c r="N3061">
        <v>4</v>
      </c>
      <c r="O3061" t="b">
        <v>0</v>
      </c>
      <c r="P3061" s="14" t="s">
        <v>8327</v>
      </c>
      <c r="Q3061" t="s">
        <v>8328</v>
      </c>
      <c r="R3061" s="12">
        <f>ROUND(E3061/D3061*100,0)</f>
        <v>2</v>
      </c>
      <c r="S3061">
        <f>IFERROR(ROUND(E3061/N3061,2),0)</f>
        <v>6.25</v>
      </c>
    </row>
    <row r="3062" spans="1:19" ht="43" hidden="1" x14ac:dyDescent="0.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 s="9">
        <f>(((I3062/60)/60/24)+DATE(1970,1,1))</f>
        <v>42733.917824074073</v>
      </c>
      <c r="K3062">
        <v>1480456900</v>
      </c>
      <c r="L3062" s="9">
        <f>(((K3062/60)/60/24)+DATE(1970,1,1))</f>
        <v>42703.917824074073</v>
      </c>
      <c r="M3062" t="b">
        <v>0</v>
      </c>
      <c r="N3062">
        <v>4</v>
      </c>
      <c r="O3062" t="b">
        <v>0</v>
      </c>
      <c r="P3062" s="14" t="s">
        <v>8312</v>
      </c>
      <c r="Q3062" t="s">
        <v>8352</v>
      </c>
      <c r="R3062" s="12">
        <f>ROUND(E3062/D3062*100,0)</f>
        <v>2</v>
      </c>
      <c r="S3062">
        <f>IFERROR(ROUND(E3062/N3062,2),0)</f>
        <v>108.25</v>
      </c>
    </row>
    <row r="3063" spans="1:19" ht="43" hidden="1" x14ac:dyDescent="0.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 s="9">
        <f>(((I3063/60)/60/24)+DATE(1970,1,1))</f>
        <v>41884.04886574074</v>
      </c>
      <c r="K3063">
        <v>1407892222</v>
      </c>
      <c r="L3063" s="9">
        <f>(((K3063/60)/60/24)+DATE(1970,1,1))</f>
        <v>41864.04886574074</v>
      </c>
      <c r="M3063" t="b">
        <v>0</v>
      </c>
      <c r="N3063">
        <v>4</v>
      </c>
      <c r="O3063" t="b">
        <v>0</v>
      </c>
      <c r="P3063" s="14" t="s">
        <v>8312</v>
      </c>
      <c r="Q3063" t="s">
        <v>8352</v>
      </c>
      <c r="R3063" s="12">
        <f>ROUND(E3063/D3063*100,0)</f>
        <v>2</v>
      </c>
      <c r="S3063">
        <f>IFERROR(ROUND(E3063/N3063,2),0)</f>
        <v>2</v>
      </c>
    </row>
    <row r="3064" spans="1:19" ht="43" hidden="1" x14ac:dyDescent="0.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 s="9">
        <f>(((I3064/60)/60/24)+DATE(1970,1,1))</f>
        <v>41673.487175925926</v>
      </c>
      <c r="K3064">
        <v>1388835692</v>
      </c>
      <c r="L3064" s="9">
        <f>(((K3064/60)/60/24)+DATE(1970,1,1))</f>
        <v>41643.487175925926</v>
      </c>
      <c r="M3064" t="b">
        <v>0</v>
      </c>
      <c r="N3064">
        <v>99</v>
      </c>
      <c r="O3064" t="b">
        <v>0</v>
      </c>
      <c r="P3064" s="14" t="s">
        <v>8314</v>
      </c>
      <c r="Q3064" t="s">
        <v>8350</v>
      </c>
      <c r="R3064" s="12">
        <f>ROUND(E3064/D3064*100,0)</f>
        <v>2</v>
      </c>
      <c r="S3064">
        <f>IFERROR(ROUND(E3064/N3064,2),0)</f>
        <v>21.34</v>
      </c>
    </row>
    <row r="3065" spans="1:19" ht="43" hidden="1" x14ac:dyDescent="0.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 s="9">
        <f>(((I3065/60)/60/24)+DATE(1970,1,1))</f>
        <v>40657.290972222225</v>
      </c>
      <c r="K3065">
        <v>1300328399</v>
      </c>
      <c r="L3065" s="9">
        <f>(((K3065/60)/60/24)+DATE(1970,1,1))</f>
        <v>40619.097210648149</v>
      </c>
      <c r="M3065" t="b">
        <v>0</v>
      </c>
      <c r="N3065">
        <v>3</v>
      </c>
      <c r="O3065" t="b">
        <v>0</v>
      </c>
      <c r="P3065" s="14" t="s">
        <v>8314</v>
      </c>
      <c r="Q3065" t="s">
        <v>8350</v>
      </c>
      <c r="R3065" s="12">
        <f>ROUND(E3065/D3065*100,0)</f>
        <v>2</v>
      </c>
      <c r="S3065">
        <f>IFERROR(ROUND(E3065/N3065,2),0)</f>
        <v>5.33</v>
      </c>
    </row>
    <row r="3066" spans="1:19" ht="43" hidden="1" x14ac:dyDescent="0.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 s="9">
        <f>(((I3066/60)/60/24)+DATE(1970,1,1))</f>
        <v>41391.886469907404</v>
      </c>
      <c r="K3066">
        <v>1364505391</v>
      </c>
      <c r="L3066" s="9">
        <f>(((K3066/60)/60/24)+DATE(1970,1,1))</f>
        <v>41361.886469907404</v>
      </c>
      <c r="M3066" t="b">
        <v>0</v>
      </c>
      <c r="N3066">
        <v>3</v>
      </c>
      <c r="O3066" t="b">
        <v>0</v>
      </c>
      <c r="P3066" s="14" t="s">
        <v>8314</v>
      </c>
      <c r="Q3066" t="s">
        <v>8350</v>
      </c>
      <c r="R3066" s="12">
        <f>ROUND(E3066/D3066*100,0)</f>
        <v>2</v>
      </c>
      <c r="S3066">
        <f>IFERROR(ROUND(E3066/N3066,2),0)</f>
        <v>34.67</v>
      </c>
    </row>
    <row r="3067" spans="1:19" ht="28.7" hidden="1" x14ac:dyDescent="0.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 s="9">
        <f>(((I3067/60)/60/24)+DATE(1970,1,1))</f>
        <v>41531.546759259261</v>
      </c>
      <c r="K3067">
        <v>1376399240</v>
      </c>
      <c r="L3067" s="9">
        <f>(((K3067/60)/60/24)+DATE(1970,1,1))</f>
        <v>41499.546759259261</v>
      </c>
      <c r="M3067" t="b">
        <v>0</v>
      </c>
      <c r="N3067">
        <v>24</v>
      </c>
      <c r="O3067" t="b">
        <v>0</v>
      </c>
      <c r="P3067" s="14" t="s">
        <v>8314</v>
      </c>
      <c r="Q3067" t="s">
        <v>8350</v>
      </c>
      <c r="R3067" s="12">
        <f>ROUND(E3067/D3067*100,0)</f>
        <v>2</v>
      </c>
      <c r="S3067">
        <f>IFERROR(ROUND(E3067/N3067,2),0)</f>
        <v>25.29</v>
      </c>
    </row>
    <row r="3068" spans="1:19" ht="43" hidden="1" x14ac:dyDescent="0.5">
      <c r="A3068">
        <v>1659</v>
      </c>
      <c r="B3068" s="3" t="s">
        <v>1660</v>
      </c>
      <c r="C3068" s="3" t="s">
        <v>5769</v>
      </c>
      <c r="D3068" s="6">
        <v>500</v>
      </c>
      <c r="E3068" s="8">
        <v>564</v>
      </c>
      <c r="F3068" t="s">
        <v>8218</v>
      </c>
      <c r="G3068" t="s">
        <v>8224</v>
      </c>
      <c r="H3068" t="s">
        <v>8246</v>
      </c>
      <c r="I3068">
        <v>1387281600</v>
      </c>
      <c r="J3068" s="9">
        <f>(((I3068/60)/60/24)+DATE(1970,1,1))</f>
        <v>41625.5</v>
      </c>
      <c r="K3068">
        <v>1384811721</v>
      </c>
      <c r="L3068" s="9">
        <f>(((K3068/60)/60/24)+DATE(1970,1,1))</f>
        <v>41596.913437499999</v>
      </c>
      <c r="M3068" t="b">
        <v>0</v>
      </c>
      <c r="N3068">
        <v>45</v>
      </c>
      <c r="O3068" t="b">
        <v>1</v>
      </c>
      <c r="P3068" s="14" t="s">
        <v>8316</v>
      </c>
      <c r="Q3068" t="s">
        <v>8324</v>
      </c>
      <c r="R3068" s="12">
        <f>ROUND(E3068/D3068*100,0)</f>
        <v>113</v>
      </c>
      <c r="S3068">
        <f>IFERROR(ROUND(E3068/N3068,2),0)</f>
        <v>12.53</v>
      </c>
    </row>
    <row r="3069" spans="1:19" ht="43" hidden="1" x14ac:dyDescent="0.5">
      <c r="A3069">
        <v>1646</v>
      </c>
      <c r="B3069" s="3" t="s">
        <v>1647</v>
      </c>
      <c r="C3069" s="3" t="s">
        <v>5756</v>
      </c>
      <c r="D3069" s="6">
        <v>2000</v>
      </c>
      <c r="E3069" s="8">
        <v>2204</v>
      </c>
      <c r="F3069" t="s">
        <v>8218</v>
      </c>
      <c r="G3069" t="s">
        <v>8224</v>
      </c>
      <c r="H3069" t="s">
        <v>8246</v>
      </c>
      <c r="I3069">
        <v>1408039860</v>
      </c>
      <c r="J3069" s="9">
        <f>(((I3069/60)/60/24)+DATE(1970,1,1))</f>
        <v>41865.757638888892</v>
      </c>
      <c r="K3069">
        <v>1405248503</v>
      </c>
      <c r="L3069" s="9">
        <f>(((K3069/60)/60/24)+DATE(1970,1,1))</f>
        <v>41833.450266203705</v>
      </c>
      <c r="M3069" t="b">
        <v>0</v>
      </c>
      <c r="N3069">
        <v>83</v>
      </c>
      <c r="O3069" t="b">
        <v>1</v>
      </c>
      <c r="P3069" s="14" t="s">
        <v>8316</v>
      </c>
      <c r="Q3069" t="s">
        <v>8324</v>
      </c>
      <c r="R3069" s="12">
        <f>ROUND(E3069/D3069*100,0)</f>
        <v>110</v>
      </c>
      <c r="S3069">
        <f>IFERROR(ROUND(E3069/N3069,2),0)</f>
        <v>26.55</v>
      </c>
    </row>
    <row r="3070" spans="1:19" ht="43" hidden="1" x14ac:dyDescent="0.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 s="9">
        <f>(((I3070/60)/60/24)+DATE(1970,1,1))</f>
        <v>42607.607361111113</v>
      </c>
      <c r="K3070">
        <v>1469543676</v>
      </c>
      <c r="L3070" s="9">
        <f>(((K3070/60)/60/24)+DATE(1970,1,1))</f>
        <v>42577.607361111113</v>
      </c>
      <c r="M3070" t="b">
        <v>0</v>
      </c>
      <c r="N3070">
        <v>1</v>
      </c>
      <c r="O3070" t="b">
        <v>0</v>
      </c>
      <c r="P3070" s="14" t="s">
        <v>8312</v>
      </c>
      <c r="Q3070" t="s">
        <v>8359</v>
      </c>
      <c r="R3070" s="12">
        <f>ROUND(E3070/D3070*100,0)</f>
        <v>2</v>
      </c>
      <c r="S3070">
        <f>IFERROR(ROUND(E3070/N3070,2),0)</f>
        <v>15</v>
      </c>
    </row>
    <row r="3071" spans="1:19" ht="43" hidden="1" x14ac:dyDescent="0.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 s="9">
        <f>(((I3071/60)/60/24)+DATE(1970,1,1))</f>
        <v>42104.935740740737</v>
      </c>
      <c r="K3071">
        <v>1426112848</v>
      </c>
      <c r="L3071" s="9">
        <f>(((K3071/60)/60/24)+DATE(1970,1,1))</f>
        <v>42074.935740740737</v>
      </c>
      <c r="M3071" t="b">
        <v>0</v>
      </c>
      <c r="N3071">
        <v>7</v>
      </c>
      <c r="O3071" t="b">
        <v>0</v>
      </c>
      <c r="P3071" s="14" t="s">
        <v>8312</v>
      </c>
      <c r="Q3071" t="s">
        <v>8359</v>
      </c>
      <c r="R3071" s="12">
        <f>ROUND(E3071/D3071*100,0)</f>
        <v>2</v>
      </c>
      <c r="S3071">
        <f>IFERROR(ROUND(E3071/N3071,2),0)</f>
        <v>224.43</v>
      </c>
    </row>
    <row r="3072" spans="1:19" ht="28.7" hidden="1" x14ac:dyDescent="0.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 s="9">
        <f>(((I3072/60)/60/24)+DATE(1970,1,1))</f>
        <v>42234.875868055555</v>
      </c>
      <c r="K3072">
        <v>1437339675</v>
      </c>
      <c r="L3072" s="9">
        <f>(((K3072/60)/60/24)+DATE(1970,1,1))</f>
        <v>42204.875868055555</v>
      </c>
      <c r="M3072" t="b">
        <v>0</v>
      </c>
      <c r="N3072">
        <v>6</v>
      </c>
      <c r="O3072" t="b">
        <v>0</v>
      </c>
      <c r="P3072" s="14" t="s">
        <v>8330</v>
      </c>
      <c r="Q3072" t="s">
        <v>8358</v>
      </c>
      <c r="R3072" s="12">
        <f>ROUND(E3072/D3072*100,0)</f>
        <v>2</v>
      </c>
      <c r="S3072">
        <f>IFERROR(ROUND(E3072/N3072,2),0)</f>
        <v>76.67</v>
      </c>
    </row>
    <row r="3073" spans="1:19" ht="43" hidden="1" x14ac:dyDescent="0.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 s="9">
        <f>(((I3073/60)/60/24)+DATE(1970,1,1))</f>
        <v>41871.389780092592</v>
      </c>
      <c r="K3073">
        <v>1407057677</v>
      </c>
      <c r="L3073" s="9">
        <f>(((K3073/60)/60/24)+DATE(1970,1,1))</f>
        <v>41854.389780092592</v>
      </c>
      <c r="M3073" t="b">
        <v>0</v>
      </c>
      <c r="N3073">
        <v>4</v>
      </c>
      <c r="O3073" t="b">
        <v>0</v>
      </c>
      <c r="P3073" s="14" t="s">
        <v>8330</v>
      </c>
      <c r="Q3073" t="s">
        <v>8361</v>
      </c>
      <c r="R3073" s="12">
        <f>ROUND(E3073/D3073*100,0)</f>
        <v>2</v>
      </c>
      <c r="S3073">
        <f>IFERROR(ROUND(E3073/N3073,2),0)</f>
        <v>52.5</v>
      </c>
    </row>
    <row r="3074" spans="1:19" ht="43" hidden="1" x14ac:dyDescent="0.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 s="9">
        <f>(((I3074/60)/60/24)+DATE(1970,1,1))</f>
        <v>42264.105462962965</v>
      </c>
      <c r="K3074">
        <v>1439865112</v>
      </c>
      <c r="L3074" s="9">
        <f>(((K3074/60)/60/24)+DATE(1970,1,1))</f>
        <v>42234.105462962965</v>
      </c>
      <c r="M3074" t="b">
        <v>0</v>
      </c>
      <c r="N3074">
        <v>2</v>
      </c>
      <c r="O3074" t="b">
        <v>0</v>
      </c>
      <c r="P3074" s="14" t="s">
        <v>8330</v>
      </c>
      <c r="Q3074" t="s">
        <v>8358</v>
      </c>
      <c r="R3074" s="12">
        <f>ROUND(E3074/D3074*100,0)</f>
        <v>2</v>
      </c>
      <c r="S3074">
        <f>IFERROR(ROUND(E3074/N3074,2),0)</f>
        <v>72.5</v>
      </c>
    </row>
    <row r="3075" spans="1:19" ht="43" hidden="1" x14ac:dyDescent="0.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 s="9">
        <f>(((I3075/60)/60/24)+DATE(1970,1,1))</f>
        <v>42368.675381944442</v>
      </c>
      <c r="K3075">
        <v>1448899953</v>
      </c>
      <c r="L3075" s="9">
        <f>(((K3075/60)/60/24)+DATE(1970,1,1))</f>
        <v>42338.675381944442</v>
      </c>
      <c r="M3075" t="b">
        <v>0</v>
      </c>
      <c r="N3075">
        <v>6</v>
      </c>
      <c r="O3075" t="b">
        <v>0</v>
      </c>
      <c r="P3075" s="14" t="s">
        <v>8330</v>
      </c>
      <c r="Q3075" t="s">
        <v>8358</v>
      </c>
      <c r="R3075" s="12">
        <f>ROUND(E3075/D3075*100,0)</f>
        <v>2</v>
      </c>
      <c r="S3075">
        <f>IFERROR(ROUND(E3075/N3075,2),0)</f>
        <v>202.83</v>
      </c>
    </row>
    <row r="3076" spans="1:19" ht="43" hidden="1" x14ac:dyDescent="0.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 s="9">
        <f>(((I3076/60)/60/24)+DATE(1970,1,1))</f>
        <v>42442.864861111113</v>
      </c>
      <c r="K3076">
        <v>1452721524</v>
      </c>
      <c r="L3076" s="9">
        <f>(((K3076/60)/60/24)+DATE(1970,1,1))</f>
        <v>42382.906527777777</v>
      </c>
      <c r="M3076" t="b">
        <v>0</v>
      </c>
      <c r="N3076">
        <v>2</v>
      </c>
      <c r="O3076" t="b">
        <v>0</v>
      </c>
      <c r="P3076" s="14" t="s">
        <v>8330</v>
      </c>
      <c r="Q3076" t="s">
        <v>8358</v>
      </c>
      <c r="R3076" s="12">
        <f>ROUND(E3076/D3076*100,0)</f>
        <v>2</v>
      </c>
      <c r="S3076">
        <f>IFERROR(ROUND(E3076/N3076,2),0)</f>
        <v>13</v>
      </c>
    </row>
    <row r="3077" spans="1:19" ht="43" hidden="1" x14ac:dyDescent="0.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 s="9">
        <f>(((I3077/60)/60/24)+DATE(1970,1,1))</f>
        <v>42804.792071759264</v>
      </c>
      <c r="K3077">
        <v>1486580435</v>
      </c>
      <c r="L3077" s="9">
        <f>(((K3077/60)/60/24)+DATE(1970,1,1))</f>
        <v>42774.792071759264</v>
      </c>
      <c r="M3077" t="b">
        <v>1</v>
      </c>
      <c r="N3077">
        <v>52</v>
      </c>
      <c r="O3077" t="b">
        <v>0</v>
      </c>
      <c r="P3077" s="14" t="s">
        <v>8312</v>
      </c>
      <c r="Q3077" t="s">
        <v>8321</v>
      </c>
      <c r="R3077" s="12">
        <f>ROUND(E3077/D3077*100,0)</f>
        <v>2</v>
      </c>
      <c r="S3077">
        <f>IFERROR(ROUND(E3077/N3077,2),0)</f>
        <v>39.479999999999997</v>
      </c>
    </row>
    <row r="3078" spans="1:19" ht="43" hidden="1" x14ac:dyDescent="0.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 s="9">
        <f>(((I3078/60)/60/24)+DATE(1970,1,1))</f>
        <v>42355.805659722217</v>
      </c>
      <c r="K3078">
        <v>1447960809</v>
      </c>
      <c r="L3078" s="9">
        <f>(((K3078/60)/60/24)+DATE(1970,1,1))</f>
        <v>42327.805659722217</v>
      </c>
      <c r="M3078" t="b">
        <v>0</v>
      </c>
      <c r="N3078">
        <v>17</v>
      </c>
      <c r="O3078" t="b">
        <v>0</v>
      </c>
      <c r="P3078" s="14" t="s">
        <v>8312</v>
      </c>
      <c r="Q3078" t="s">
        <v>8321</v>
      </c>
      <c r="R3078" s="12">
        <f>ROUND(E3078/D3078*100,0)</f>
        <v>2</v>
      </c>
      <c r="S3078">
        <f>IFERROR(ROUND(E3078/N3078,2),0)</f>
        <v>307.82</v>
      </c>
    </row>
    <row r="3079" spans="1:19" ht="43" hidden="1" x14ac:dyDescent="0.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 s="9">
        <f>(((I3079/60)/60/24)+DATE(1970,1,1))</f>
        <v>40766.668032407404</v>
      </c>
      <c r="K3079">
        <v>1310486518</v>
      </c>
      <c r="L3079" s="9">
        <f>(((K3079/60)/60/24)+DATE(1970,1,1))</f>
        <v>40736.668032407404</v>
      </c>
      <c r="M3079" t="b">
        <v>0</v>
      </c>
      <c r="N3079">
        <v>4</v>
      </c>
      <c r="O3079" t="b">
        <v>0</v>
      </c>
      <c r="P3079" s="14" t="s">
        <v>8325</v>
      </c>
      <c r="Q3079" t="s">
        <v>8353</v>
      </c>
      <c r="R3079" s="12">
        <f>ROUND(E3079/D3079*100,0)</f>
        <v>2</v>
      </c>
      <c r="S3079">
        <f>IFERROR(ROUND(E3079/N3079,2),0)</f>
        <v>25</v>
      </c>
    </row>
    <row r="3080" spans="1:19" ht="43" hidden="1" x14ac:dyDescent="0.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 s="9">
        <f>(((I3080/60)/60/24)+DATE(1970,1,1))</f>
        <v>42330.627557870372</v>
      </c>
      <c r="K3080">
        <v>1445609021</v>
      </c>
      <c r="L3080" s="9">
        <f>(((K3080/60)/60/24)+DATE(1970,1,1))</f>
        <v>42300.585891203707</v>
      </c>
      <c r="M3080" t="b">
        <v>0</v>
      </c>
      <c r="N3080">
        <v>1</v>
      </c>
      <c r="O3080" t="b">
        <v>0</v>
      </c>
      <c r="P3080" s="14" t="s">
        <v>8325</v>
      </c>
      <c r="Q3080" t="s">
        <v>8353</v>
      </c>
      <c r="R3080" s="12">
        <f>ROUND(E3080/D3080*100,0)</f>
        <v>2</v>
      </c>
      <c r="S3080">
        <f>IFERROR(ROUND(E3080/N3080,2),0)</f>
        <v>53</v>
      </c>
    </row>
    <row r="3081" spans="1:19" ht="43" hidden="1" x14ac:dyDescent="0.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 s="9">
        <f>(((I3081/60)/60/24)+DATE(1970,1,1))</f>
        <v>41811.045173611114</v>
      </c>
      <c r="K3081">
        <v>1400720703</v>
      </c>
      <c r="L3081" s="9">
        <f>(((K3081/60)/60/24)+DATE(1970,1,1))</f>
        <v>41781.045173611114</v>
      </c>
      <c r="M3081" t="b">
        <v>0</v>
      </c>
      <c r="N3081">
        <v>6</v>
      </c>
      <c r="O3081" t="b">
        <v>0</v>
      </c>
      <c r="P3081" s="14" t="s">
        <v>8319</v>
      </c>
      <c r="Q3081" t="s">
        <v>8320</v>
      </c>
      <c r="R3081" s="12">
        <f>ROUND(E3081/D3081*100,0)</f>
        <v>2</v>
      </c>
      <c r="S3081">
        <f>IFERROR(ROUND(E3081/N3081,2),0)</f>
        <v>15.83</v>
      </c>
    </row>
    <row r="3082" spans="1:19" ht="28.7" hidden="1" x14ac:dyDescent="0.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 s="9">
        <f>(((I3082/60)/60/24)+DATE(1970,1,1))</f>
        <v>42293.362314814818</v>
      </c>
      <c r="K3082">
        <v>1439800904</v>
      </c>
      <c r="L3082" s="9">
        <f>(((K3082/60)/60/24)+DATE(1970,1,1))</f>
        <v>42233.362314814818</v>
      </c>
      <c r="M3082" t="b">
        <v>0</v>
      </c>
      <c r="N3082">
        <v>1</v>
      </c>
      <c r="O3082" t="b">
        <v>0</v>
      </c>
      <c r="P3082" s="14" t="s">
        <v>8319</v>
      </c>
      <c r="Q3082" t="s">
        <v>8320</v>
      </c>
      <c r="R3082" s="12">
        <f>ROUND(E3082/D3082*100,0)</f>
        <v>2</v>
      </c>
      <c r="S3082">
        <f>IFERROR(ROUND(E3082/N3082,2),0)</f>
        <v>35</v>
      </c>
    </row>
    <row r="3083" spans="1:19" ht="43" hidden="1" x14ac:dyDescent="0.5">
      <c r="A3083">
        <v>2506</v>
      </c>
      <c r="B3083" s="3" t="s">
        <v>2506</v>
      </c>
      <c r="C3083" s="3" t="s">
        <v>6616</v>
      </c>
      <c r="D3083" s="6">
        <v>5000</v>
      </c>
      <c r="E3083" s="8">
        <v>30</v>
      </c>
      <c r="F3083" t="s">
        <v>8220</v>
      </c>
      <c r="G3083" t="s">
        <v>8224</v>
      </c>
      <c r="H3083" t="s">
        <v>8246</v>
      </c>
      <c r="I3083">
        <v>1443906000</v>
      </c>
      <c r="J3083" s="9">
        <f>(((I3083/60)/60/24)+DATE(1970,1,1))</f>
        <v>42280.875</v>
      </c>
      <c r="K3083">
        <v>1441955269</v>
      </c>
      <c r="L3083" s="9">
        <f>(((K3083/60)/60/24)+DATE(1970,1,1))</f>
        <v>42258.297094907408</v>
      </c>
      <c r="M3083" t="b">
        <v>0</v>
      </c>
      <c r="N3083">
        <v>2</v>
      </c>
      <c r="O3083" t="b">
        <v>0</v>
      </c>
      <c r="P3083" s="14" t="s">
        <v>8330</v>
      </c>
      <c r="Q3083" t="s">
        <v>8361</v>
      </c>
      <c r="R3083" s="12">
        <f>ROUND(E3083/D3083*100,0)</f>
        <v>1</v>
      </c>
      <c r="S3083">
        <f>IFERROR(ROUND(E3083/N3083,2),0)</f>
        <v>15</v>
      </c>
    </row>
    <row r="3084" spans="1:19" ht="43" hidden="1" x14ac:dyDescent="0.5">
      <c r="A3084">
        <v>2509</v>
      </c>
      <c r="B3084" s="3" t="s">
        <v>2509</v>
      </c>
      <c r="C3084" s="3" t="s">
        <v>6619</v>
      </c>
      <c r="D3084" s="6">
        <v>95000</v>
      </c>
      <c r="E3084" s="8">
        <v>1000</v>
      </c>
      <c r="F3084" t="s">
        <v>8220</v>
      </c>
      <c r="G3084" t="s">
        <v>8224</v>
      </c>
      <c r="H3084" t="s">
        <v>8246</v>
      </c>
      <c r="I3084">
        <v>1429554349</v>
      </c>
      <c r="J3084" s="9">
        <f>(((I3084/60)/60/24)+DATE(1970,1,1))</f>
        <v>42114.767928240741</v>
      </c>
      <c r="K3084">
        <v>1424719549</v>
      </c>
      <c r="L3084" s="9">
        <f>(((K3084/60)/60/24)+DATE(1970,1,1))</f>
        <v>42058.809594907405</v>
      </c>
      <c r="M3084" t="b">
        <v>0</v>
      </c>
      <c r="N3084">
        <v>28</v>
      </c>
      <c r="O3084" t="b">
        <v>0</v>
      </c>
      <c r="P3084" s="14" t="s">
        <v>8330</v>
      </c>
      <c r="Q3084" t="s">
        <v>8361</v>
      </c>
      <c r="R3084" s="12">
        <f>ROUND(E3084/D3084*100,0)</f>
        <v>1</v>
      </c>
      <c r="S3084">
        <f>IFERROR(ROUND(E3084/N3084,2),0)</f>
        <v>35.71</v>
      </c>
    </row>
    <row r="3085" spans="1:19" ht="57.35" hidden="1" x14ac:dyDescent="0.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 s="9">
        <f>(((I3085/60)/60/24)+DATE(1970,1,1))</f>
        <v>41917.802928240737</v>
      </c>
      <c r="K3085">
        <v>1408648573</v>
      </c>
      <c r="L3085" s="9">
        <f>(((K3085/60)/60/24)+DATE(1970,1,1))</f>
        <v>41872.802928240737</v>
      </c>
      <c r="M3085" t="b">
        <v>0</v>
      </c>
      <c r="N3085">
        <v>58</v>
      </c>
      <c r="O3085" t="b">
        <v>0</v>
      </c>
      <c r="P3085" s="14" t="s">
        <v>8319</v>
      </c>
      <c r="Q3085" t="s">
        <v>8332</v>
      </c>
      <c r="R3085" s="12">
        <f>ROUND(E3085/D3085*100,0)</f>
        <v>2</v>
      </c>
      <c r="S3085">
        <f>IFERROR(ROUND(E3085/N3085,2),0)</f>
        <v>18.899999999999999</v>
      </c>
    </row>
    <row r="3086" spans="1:19" ht="43" hidden="1" x14ac:dyDescent="0.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 s="9">
        <f>(((I3086/60)/60/24)+DATE(1970,1,1))</f>
        <v>42090.969583333332</v>
      </c>
      <c r="K3086">
        <v>1422317772</v>
      </c>
      <c r="L3086" s="9">
        <f>(((K3086/60)/60/24)+DATE(1970,1,1))</f>
        <v>42031.011249999996</v>
      </c>
      <c r="M3086" t="b">
        <v>0</v>
      </c>
      <c r="N3086">
        <v>3</v>
      </c>
      <c r="O3086" t="b">
        <v>0</v>
      </c>
      <c r="P3086" s="14" t="s">
        <v>8319</v>
      </c>
      <c r="Q3086" t="s">
        <v>8332</v>
      </c>
      <c r="R3086" s="12">
        <f>ROUND(E3086/D3086*100,0)</f>
        <v>2</v>
      </c>
      <c r="S3086">
        <f>IFERROR(ROUND(E3086/N3086,2),0)</f>
        <v>93.33</v>
      </c>
    </row>
    <row r="3087" spans="1:19" ht="43" hidden="1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f>(((I3087/60)/60/24)+DATE(1970,1,1))</f>
        <v>42276.883784722217</v>
      </c>
      <c r="K3087">
        <v>1440969159</v>
      </c>
      <c r="L3087" s="9">
        <f>(((K3087/60)/60/24)+DATE(1970,1,1))</f>
        <v>42246.883784722217</v>
      </c>
      <c r="M3087" t="b">
        <v>0</v>
      </c>
      <c r="N3087">
        <v>9</v>
      </c>
      <c r="O3087" t="b">
        <v>0</v>
      </c>
      <c r="P3087" s="14" t="s">
        <v>8319</v>
      </c>
      <c r="Q3087" t="s">
        <v>8332</v>
      </c>
      <c r="R3087" s="12">
        <f>ROUND(E3087/D3087*100,0)</f>
        <v>2</v>
      </c>
      <c r="S3087">
        <f>IFERROR(ROUND(E3087/N3087,2),0)</f>
        <v>67.78</v>
      </c>
    </row>
    <row r="3088" spans="1:19" ht="43" hidden="1" x14ac:dyDescent="0.5">
      <c r="A3088">
        <v>2511</v>
      </c>
      <c r="B3088" s="3" t="s">
        <v>2511</v>
      </c>
      <c r="C3088" s="3" t="s">
        <v>6621</v>
      </c>
      <c r="D3088" s="6">
        <v>100000</v>
      </c>
      <c r="E3088" s="8">
        <v>0</v>
      </c>
      <c r="F3088" t="s">
        <v>8220</v>
      </c>
      <c r="G3088" t="s">
        <v>8224</v>
      </c>
      <c r="H3088" t="s">
        <v>8246</v>
      </c>
      <c r="I3088">
        <v>1454323413</v>
      </c>
      <c r="J3088" s="9">
        <f>(((I3088/60)/60/24)+DATE(1970,1,1))</f>
        <v>42401.446909722217</v>
      </c>
      <c r="K3088">
        <v>1451731413</v>
      </c>
      <c r="L3088" s="9">
        <f>(((K3088/60)/60/24)+DATE(1970,1,1))</f>
        <v>42371.446909722217</v>
      </c>
      <c r="M3088" t="b">
        <v>0</v>
      </c>
      <c r="N3088">
        <v>0</v>
      </c>
      <c r="O3088" t="b">
        <v>0</v>
      </c>
      <c r="P3088" s="14" t="s">
        <v>8330</v>
      </c>
      <c r="Q3088" t="s">
        <v>8361</v>
      </c>
      <c r="R3088" s="12">
        <f>ROUND(E3088/D3088*100,0)</f>
        <v>0</v>
      </c>
      <c r="S3088">
        <f>IFERROR(ROUND(E3088/N3088,2),0)</f>
        <v>0</v>
      </c>
    </row>
    <row r="3089" spans="1:19" ht="57.35" hidden="1" x14ac:dyDescent="0.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 s="9">
        <f>(((I3089/60)/60/24)+DATE(1970,1,1))</f>
        <v>42338.708333333328</v>
      </c>
      <c r="K3089">
        <v>1445369727</v>
      </c>
      <c r="L3089" s="9">
        <f>(((K3089/60)/60/24)+DATE(1970,1,1))</f>
        <v>42297.816284722227</v>
      </c>
      <c r="M3089" t="b">
        <v>0</v>
      </c>
      <c r="N3089">
        <v>2</v>
      </c>
      <c r="O3089" t="b">
        <v>0</v>
      </c>
      <c r="P3089" s="14" t="s">
        <v>8319</v>
      </c>
      <c r="Q3089" t="s">
        <v>8340</v>
      </c>
      <c r="R3089" s="12">
        <f>ROUND(E3089/D3089*100,0)</f>
        <v>2</v>
      </c>
      <c r="S3089">
        <f>IFERROR(ROUND(E3089/N3089,2),0)</f>
        <v>7.5</v>
      </c>
    </row>
    <row r="3090" spans="1:19" ht="43" hidden="1" x14ac:dyDescent="0.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 s="9">
        <f>(((I3090/60)/60/24)+DATE(1970,1,1))</f>
        <v>41888.214629629627</v>
      </c>
      <c r="K3090">
        <v>1407388144</v>
      </c>
      <c r="L3090" s="9">
        <f>(((K3090/60)/60/24)+DATE(1970,1,1))</f>
        <v>41858.214629629627</v>
      </c>
      <c r="M3090" t="b">
        <v>0</v>
      </c>
      <c r="N3090">
        <v>4</v>
      </c>
      <c r="O3090" t="b">
        <v>0</v>
      </c>
      <c r="P3090" s="14" t="s">
        <v>8319</v>
      </c>
      <c r="Q3090" t="s">
        <v>8320</v>
      </c>
      <c r="R3090" s="12">
        <f>ROUND(E3090/D3090*100,0)</f>
        <v>2</v>
      </c>
      <c r="S3090">
        <f>IFERROR(ROUND(E3090/N3090,2),0)</f>
        <v>25</v>
      </c>
    </row>
    <row r="3091" spans="1:19" hidden="1" x14ac:dyDescent="0.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 s="9">
        <f>(((I3091/60)/60/24)+DATE(1970,1,1))</f>
        <v>42651.389340277776</v>
      </c>
      <c r="K3091">
        <v>1473326439</v>
      </c>
      <c r="L3091" s="9">
        <f>(((K3091/60)/60/24)+DATE(1970,1,1))</f>
        <v>42621.389340277776</v>
      </c>
      <c r="M3091" t="b">
        <v>0</v>
      </c>
      <c r="N3091">
        <v>1</v>
      </c>
      <c r="O3091" t="b">
        <v>0</v>
      </c>
      <c r="P3091" s="14" t="s">
        <v>8319</v>
      </c>
      <c r="Q3091" t="s">
        <v>8320</v>
      </c>
      <c r="R3091" s="12">
        <f>ROUND(E3091/D3091*100,0)</f>
        <v>2</v>
      </c>
      <c r="S3091">
        <f>IFERROR(ROUND(E3091/N3091,2),0)</f>
        <v>202</v>
      </c>
    </row>
    <row r="3092" spans="1:19" ht="28.7" hidden="1" x14ac:dyDescent="0.5">
      <c r="A3092">
        <v>1376</v>
      </c>
      <c r="B3092" s="3" t="s">
        <v>1377</v>
      </c>
      <c r="C3092" s="3" t="s">
        <v>5486</v>
      </c>
      <c r="D3092" s="6">
        <v>3700</v>
      </c>
      <c r="E3092" s="8">
        <v>9342</v>
      </c>
      <c r="F3092" t="s">
        <v>8218</v>
      </c>
      <c r="G3092" t="s">
        <v>8224</v>
      </c>
      <c r="H3092" t="s">
        <v>8246</v>
      </c>
      <c r="I3092">
        <v>1480784606</v>
      </c>
      <c r="J3092" s="9">
        <f>(((I3092/60)/60/24)+DATE(1970,1,1))</f>
        <v>42707.710717592592</v>
      </c>
      <c r="K3092">
        <v>1478189006</v>
      </c>
      <c r="L3092" s="9">
        <f>(((K3092/60)/60/24)+DATE(1970,1,1))</f>
        <v>42677.669050925921</v>
      </c>
      <c r="M3092" t="b">
        <v>0</v>
      </c>
      <c r="N3092">
        <v>168</v>
      </c>
      <c r="O3092" t="b">
        <v>1</v>
      </c>
      <c r="P3092" s="14" t="s">
        <v>8316</v>
      </c>
      <c r="Q3092" t="s">
        <v>8317</v>
      </c>
      <c r="R3092" s="12">
        <f>ROUND(E3092/D3092*100,0)</f>
        <v>252</v>
      </c>
      <c r="S3092">
        <f>IFERROR(ROUND(E3092/N3092,2),0)</f>
        <v>55.61</v>
      </c>
    </row>
    <row r="3093" spans="1:19" ht="57.35" hidden="1" x14ac:dyDescent="0.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 s="9">
        <f>(((I3093/60)/60/24)+DATE(1970,1,1))</f>
        <v>42278.627013888887</v>
      </c>
      <c r="K3093">
        <v>1441119774</v>
      </c>
      <c r="L3093" s="9">
        <f>(((K3093/60)/60/24)+DATE(1970,1,1))</f>
        <v>42248.627013888887</v>
      </c>
      <c r="M3093" t="b">
        <v>1</v>
      </c>
      <c r="N3093">
        <v>12</v>
      </c>
      <c r="O3093" t="b">
        <v>0</v>
      </c>
      <c r="P3093" s="14" t="s">
        <v>8319</v>
      </c>
      <c r="Q3093" t="s">
        <v>8320</v>
      </c>
      <c r="R3093" s="12">
        <f>ROUND(E3093/D3093*100,0)</f>
        <v>2</v>
      </c>
      <c r="S3093">
        <f>IFERROR(ROUND(E3093/N3093,2),0)</f>
        <v>70.17</v>
      </c>
    </row>
    <row r="3094" spans="1:19" hidden="1" x14ac:dyDescent="0.5">
      <c r="A3094">
        <v>1378</v>
      </c>
      <c r="B3094" s="3" t="s">
        <v>1379</v>
      </c>
      <c r="C3094" s="3" t="s">
        <v>5488</v>
      </c>
      <c r="D3094" s="6">
        <v>2000</v>
      </c>
      <c r="E3094" s="8">
        <v>4067</v>
      </c>
      <c r="F3094" t="s">
        <v>8218</v>
      </c>
      <c r="G3094" t="s">
        <v>8224</v>
      </c>
      <c r="H3094" t="s">
        <v>8246</v>
      </c>
      <c r="I3094">
        <v>1470075210</v>
      </c>
      <c r="J3094" s="9">
        <f>(((I3094/60)/60/24)+DATE(1970,1,1))</f>
        <v>42583.759374999994</v>
      </c>
      <c r="K3094">
        <v>1468779210</v>
      </c>
      <c r="L3094" s="9">
        <f>(((K3094/60)/60/24)+DATE(1970,1,1))</f>
        <v>42568.759374999994</v>
      </c>
      <c r="M3094" t="b">
        <v>0</v>
      </c>
      <c r="N3094">
        <v>133</v>
      </c>
      <c r="O3094" t="b">
        <v>1</v>
      </c>
      <c r="P3094" s="14" t="s">
        <v>8316</v>
      </c>
      <c r="Q3094" t="s">
        <v>8317</v>
      </c>
      <c r="R3094" s="12">
        <f>ROUND(E3094/D3094*100,0)</f>
        <v>203</v>
      </c>
      <c r="S3094">
        <f>IFERROR(ROUND(E3094/N3094,2),0)</f>
        <v>30.58</v>
      </c>
    </row>
    <row r="3095" spans="1:19" ht="43" hidden="1" x14ac:dyDescent="0.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 s="9">
        <f>(((I3095/60)/60/24)+DATE(1970,1,1))</f>
        <v>42125.916666666672</v>
      </c>
      <c r="K3095">
        <v>1426538129</v>
      </c>
      <c r="L3095" s="9">
        <f>(((K3095/60)/60/24)+DATE(1970,1,1))</f>
        <v>42079.857974537037</v>
      </c>
      <c r="M3095" t="b">
        <v>0</v>
      </c>
      <c r="N3095">
        <v>2</v>
      </c>
      <c r="O3095" t="b">
        <v>0</v>
      </c>
      <c r="P3095" s="14" t="s">
        <v>8319</v>
      </c>
      <c r="Q3095" t="s">
        <v>8340</v>
      </c>
      <c r="R3095" s="12">
        <f>ROUND(E3095/D3095*100,0)</f>
        <v>2</v>
      </c>
      <c r="S3095">
        <f>IFERROR(ROUND(E3095/N3095,2),0)</f>
        <v>17.5</v>
      </c>
    </row>
    <row r="3096" spans="1:19" ht="43" hidden="1" x14ac:dyDescent="0.5">
      <c r="A3096">
        <v>1400</v>
      </c>
      <c r="B3096" s="3" t="s">
        <v>1401</v>
      </c>
      <c r="C3096" s="3" t="s">
        <v>5510</v>
      </c>
      <c r="D3096" s="6">
        <v>350</v>
      </c>
      <c r="E3096" s="8">
        <v>586</v>
      </c>
      <c r="F3096" t="s">
        <v>8218</v>
      </c>
      <c r="G3096" t="s">
        <v>8224</v>
      </c>
      <c r="H3096" t="s">
        <v>8246</v>
      </c>
      <c r="I3096">
        <v>1465709400</v>
      </c>
      <c r="J3096" s="9">
        <f>(((I3096/60)/60/24)+DATE(1970,1,1))</f>
        <v>42533.229166666672</v>
      </c>
      <c r="K3096">
        <v>1462695073</v>
      </c>
      <c r="L3096" s="9">
        <f>(((K3096/60)/60/24)+DATE(1970,1,1))</f>
        <v>42498.341122685189</v>
      </c>
      <c r="M3096" t="b">
        <v>0</v>
      </c>
      <c r="N3096">
        <v>34</v>
      </c>
      <c r="O3096" t="b">
        <v>1</v>
      </c>
      <c r="P3096" s="14" t="s">
        <v>8316</v>
      </c>
      <c r="Q3096" t="s">
        <v>8317</v>
      </c>
      <c r="R3096" s="12">
        <f>ROUND(E3096/D3096*100,0)</f>
        <v>167</v>
      </c>
      <c r="S3096">
        <f>IFERROR(ROUND(E3096/N3096,2),0)</f>
        <v>17.239999999999998</v>
      </c>
    </row>
    <row r="3097" spans="1:19" ht="43" hidden="1" x14ac:dyDescent="0.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 s="9">
        <f>(((I3097/60)/60/24)+DATE(1970,1,1))</f>
        <v>42631.827141203699</v>
      </c>
      <c r="K3097">
        <v>1471636265</v>
      </c>
      <c r="L3097" s="9">
        <f>(((K3097/60)/60/24)+DATE(1970,1,1))</f>
        <v>42601.827141203699</v>
      </c>
      <c r="M3097" t="b">
        <v>0</v>
      </c>
      <c r="N3097">
        <v>14</v>
      </c>
      <c r="O3097" t="b">
        <v>0</v>
      </c>
      <c r="P3097" s="14" t="s">
        <v>8319</v>
      </c>
      <c r="Q3097" t="s">
        <v>8320</v>
      </c>
      <c r="R3097" s="12">
        <f>ROUND(E3097/D3097*100,0)</f>
        <v>2</v>
      </c>
      <c r="S3097">
        <f>IFERROR(ROUND(E3097/N3097,2),0)</f>
        <v>32.36</v>
      </c>
    </row>
    <row r="3098" spans="1:19" ht="43" hidden="1" x14ac:dyDescent="0.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 s="9">
        <f>(((I3098/60)/60/24)+DATE(1970,1,1))</f>
        <v>42372.845555555556</v>
      </c>
      <c r="K3098">
        <v>1449260256</v>
      </c>
      <c r="L3098" s="9">
        <f>(((K3098/60)/60/24)+DATE(1970,1,1))</f>
        <v>42342.845555555556</v>
      </c>
      <c r="M3098" t="b">
        <v>0</v>
      </c>
      <c r="N3098">
        <v>4</v>
      </c>
      <c r="O3098" t="b">
        <v>0</v>
      </c>
      <c r="P3098" s="14" t="s">
        <v>8319</v>
      </c>
      <c r="Q3098" t="s">
        <v>8320</v>
      </c>
      <c r="R3098" s="12">
        <f>ROUND(E3098/D3098*100,0)</f>
        <v>2</v>
      </c>
      <c r="S3098">
        <f>IFERROR(ROUND(E3098/N3098,2),0)</f>
        <v>11.25</v>
      </c>
    </row>
    <row r="3099" spans="1:19" ht="43" hidden="1" x14ac:dyDescent="0.5">
      <c r="A3099">
        <v>800</v>
      </c>
      <c r="B3099" s="3" t="s">
        <v>801</v>
      </c>
      <c r="C3099" s="3" t="s">
        <v>4910</v>
      </c>
      <c r="D3099" s="6">
        <v>1500</v>
      </c>
      <c r="E3099" s="8">
        <v>2282</v>
      </c>
      <c r="F3099" t="s">
        <v>8218</v>
      </c>
      <c r="G3099" t="s">
        <v>8224</v>
      </c>
      <c r="H3099" t="s">
        <v>8246</v>
      </c>
      <c r="I3099">
        <v>1410431054</v>
      </c>
      <c r="J3099" s="9">
        <f>(((I3099/60)/60/24)+DATE(1970,1,1))</f>
        <v>41893.433495370373</v>
      </c>
      <c r="K3099">
        <v>1407839054</v>
      </c>
      <c r="L3099" s="9">
        <f>(((K3099/60)/60/24)+DATE(1970,1,1))</f>
        <v>41863.433495370373</v>
      </c>
      <c r="M3099" t="b">
        <v>0</v>
      </c>
      <c r="N3099">
        <v>56</v>
      </c>
      <c r="O3099" t="b">
        <v>1</v>
      </c>
      <c r="P3099" s="14" t="s">
        <v>8316</v>
      </c>
      <c r="Q3099" t="s">
        <v>8317</v>
      </c>
      <c r="R3099" s="12">
        <f>ROUND(E3099/D3099*100,0)</f>
        <v>152</v>
      </c>
      <c r="S3099">
        <f>IFERROR(ROUND(E3099/N3099,2),0)</f>
        <v>40.75</v>
      </c>
    </row>
    <row r="3100" spans="1:19" ht="28.7" hidden="1" x14ac:dyDescent="0.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 s="9">
        <f>(((I3100/60)/60/24)+DATE(1970,1,1))</f>
        <v>42245.08116898148</v>
      </c>
      <c r="K3100">
        <v>1439517413</v>
      </c>
      <c r="L3100" s="9">
        <f>(((K3100/60)/60/24)+DATE(1970,1,1))</f>
        <v>42230.08116898148</v>
      </c>
      <c r="M3100" t="b">
        <v>0</v>
      </c>
      <c r="N3100">
        <v>4</v>
      </c>
      <c r="O3100" t="b">
        <v>0</v>
      </c>
      <c r="P3100" s="14" t="s">
        <v>8319</v>
      </c>
      <c r="Q3100" t="s">
        <v>8320</v>
      </c>
      <c r="R3100" s="12">
        <f>ROUND(E3100/D3100*100,0)</f>
        <v>2</v>
      </c>
      <c r="S3100">
        <f>IFERROR(ROUND(E3100/N3100,2),0)</f>
        <v>8</v>
      </c>
    </row>
    <row r="3101" spans="1:19" ht="43" hidden="1" x14ac:dyDescent="0.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 s="9">
        <f>(((I3101/60)/60/24)+DATE(1970,1,1))</f>
        <v>41909.043530092589</v>
      </c>
      <c r="K3101">
        <v>1409187761</v>
      </c>
      <c r="L3101" s="9">
        <f>(((K3101/60)/60/24)+DATE(1970,1,1))</f>
        <v>41879.043530092589</v>
      </c>
      <c r="M3101" t="b">
        <v>0</v>
      </c>
      <c r="N3101">
        <v>4</v>
      </c>
      <c r="O3101" t="b">
        <v>0</v>
      </c>
      <c r="P3101" s="14" t="s">
        <v>8319</v>
      </c>
      <c r="Q3101" t="s">
        <v>8320</v>
      </c>
      <c r="R3101" s="12">
        <f>ROUND(E3101/D3101*100,0)</f>
        <v>2</v>
      </c>
      <c r="S3101">
        <f>IFERROR(ROUND(E3101/N3101,2),0)</f>
        <v>5.75</v>
      </c>
    </row>
    <row r="3102" spans="1:19" ht="43" hidden="1" x14ac:dyDescent="0.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 s="9">
        <f>(((I3102/60)/60/24)+DATE(1970,1,1))</f>
        <v>42015.041666666672</v>
      </c>
      <c r="K3102">
        <v>1418862743</v>
      </c>
      <c r="L3102" s="9">
        <f>(((K3102/60)/60/24)+DATE(1970,1,1))</f>
        <v>41991.022488425922</v>
      </c>
      <c r="M3102" t="b">
        <v>0</v>
      </c>
      <c r="N3102">
        <v>4</v>
      </c>
      <c r="O3102" t="b">
        <v>0</v>
      </c>
      <c r="P3102" s="14" t="s">
        <v>8319</v>
      </c>
      <c r="Q3102" t="s">
        <v>8320</v>
      </c>
      <c r="R3102" s="12">
        <f>ROUND(E3102/D3102*100,0)</f>
        <v>2</v>
      </c>
      <c r="S3102">
        <f>IFERROR(ROUND(E3102/N3102,2),0)</f>
        <v>27.5</v>
      </c>
    </row>
    <row r="3103" spans="1:19" ht="43" hidden="1" x14ac:dyDescent="0.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 s="9">
        <f>(((I3103/60)/60/24)+DATE(1970,1,1))</f>
        <v>42553.739212962959</v>
      </c>
      <c r="K3103">
        <v>1464889468</v>
      </c>
      <c r="L3103" s="9">
        <f>(((K3103/60)/60/24)+DATE(1970,1,1))</f>
        <v>42523.739212962959</v>
      </c>
      <c r="M3103" t="b">
        <v>0</v>
      </c>
      <c r="N3103">
        <v>3</v>
      </c>
      <c r="O3103" t="b">
        <v>0</v>
      </c>
      <c r="P3103" s="14" t="s">
        <v>8319</v>
      </c>
      <c r="Q3103" t="s">
        <v>8320</v>
      </c>
      <c r="R3103" s="12">
        <f>ROUND(E3103/D3103*100,0)</f>
        <v>2</v>
      </c>
      <c r="S3103">
        <f>IFERROR(ROUND(E3103/N3103,2),0)</f>
        <v>163.33000000000001</v>
      </c>
    </row>
    <row r="3104" spans="1:19" ht="43" hidden="1" x14ac:dyDescent="0.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 s="9">
        <f>(((I3104/60)/60/24)+DATE(1970,1,1))</f>
        <v>42322.958333333328</v>
      </c>
      <c r="K3104">
        <v>1446179553</v>
      </c>
      <c r="L3104" s="9">
        <f>(((K3104/60)/60/24)+DATE(1970,1,1))</f>
        <v>42307.189270833333</v>
      </c>
      <c r="M3104" t="b">
        <v>0</v>
      </c>
      <c r="N3104">
        <v>2</v>
      </c>
      <c r="O3104" t="b">
        <v>0</v>
      </c>
      <c r="P3104" s="14" t="s">
        <v>8319</v>
      </c>
      <c r="Q3104" t="s">
        <v>8320</v>
      </c>
      <c r="R3104" s="12">
        <f>ROUND(E3104/D3104*100,0)</f>
        <v>2</v>
      </c>
      <c r="S3104">
        <f>IFERROR(ROUND(E3104/N3104,2),0)</f>
        <v>1.5</v>
      </c>
    </row>
    <row r="3105" spans="1:19" ht="28.7" hidden="1" x14ac:dyDescent="0.5">
      <c r="A3105">
        <v>1389</v>
      </c>
      <c r="B3105" s="3" t="s">
        <v>1390</v>
      </c>
      <c r="C3105" s="3" t="s">
        <v>5499</v>
      </c>
      <c r="D3105" s="6">
        <v>500</v>
      </c>
      <c r="E3105" s="8">
        <v>727</v>
      </c>
      <c r="F3105" t="s">
        <v>8218</v>
      </c>
      <c r="G3105" t="s">
        <v>8224</v>
      </c>
      <c r="H3105" t="s">
        <v>8246</v>
      </c>
      <c r="I3105">
        <v>1471087957</v>
      </c>
      <c r="J3105" s="9">
        <f>(((I3105/60)/60/24)+DATE(1970,1,1))</f>
        <v>42595.480983796297</v>
      </c>
      <c r="K3105">
        <v>1468495957</v>
      </c>
      <c r="L3105" s="9">
        <f>(((K3105/60)/60/24)+DATE(1970,1,1))</f>
        <v>42565.480983796297</v>
      </c>
      <c r="M3105" t="b">
        <v>0</v>
      </c>
      <c r="N3105">
        <v>34</v>
      </c>
      <c r="O3105" t="b">
        <v>1</v>
      </c>
      <c r="P3105" s="14" t="s">
        <v>8316</v>
      </c>
      <c r="Q3105" t="s">
        <v>8317</v>
      </c>
      <c r="R3105" s="12">
        <f>ROUND(E3105/D3105*100,0)</f>
        <v>145</v>
      </c>
      <c r="S3105">
        <f>IFERROR(ROUND(E3105/N3105,2),0)</f>
        <v>21.38</v>
      </c>
    </row>
    <row r="3106" spans="1:19" ht="43" hidden="1" x14ac:dyDescent="0.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 s="9">
        <f>(((I3106/60)/60/24)+DATE(1970,1,1))</f>
        <v>41906.916678240741</v>
      </c>
      <c r="K3106">
        <v>1409608801</v>
      </c>
      <c r="L3106" s="9">
        <f>(((K3106/60)/60/24)+DATE(1970,1,1))</f>
        <v>41883.916678240741</v>
      </c>
      <c r="M3106" t="b">
        <v>0</v>
      </c>
      <c r="N3106">
        <v>4</v>
      </c>
      <c r="O3106" t="b">
        <v>0</v>
      </c>
      <c r="P3106" s="14" t="s">
        <v>8319</v>
      </c>
      <c r="Q3106" t="s">
        <v>8320</v>
      </c>
      <c r="R3106" s="12">
        <f>ROUND(E3106/D3106*100,0)</f>
        <v>2</v>
      </c>
      <c r="S3106">
        <f>IFERROR(ROUND(E3106/N3106,2),0)</f>
        <v>10.25</v>
      </c>
    </row>
    <row r="3107" spans="1:19" ht="43" hidden="1" x14ac:dyDescent="0.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 s="9">
        <f>(((I3107/60)/60/24)+DATE(1970,1,1))</f>
        <v>42797.208333333328</v>
      </c>
      <c r="K3107">
        <v>1485909937</v>
      </c>
      <c r="L3107" s="9">
        <f>(((K3107/60)/60/24)+DATE(1970,1,1))</f>
        <v>42767.031678240746</v>
      </c>
      <c r="M3107" t="b">
        <v>0</v>
      </c>
      <c r="N3107">
        <v>1</v>
      </c>
      <c r="O3107" t="b">
        <v>0</v>
      </c>
      <c r="P3107" s="14" t="s">
        <v>8319</v>
      </c>
      <c r="Q3107" t="s">
        <v>8320</v>
      </c>
      <c r="R3107" s="12">
        <f>ROUND(E3107/D3107*100,0)</f>
        <v>2</v>
      </c>
      <c r="S3107">
        <f>IFERROR(ROUND(E3107/N3107,2),0)</f>
        <v>59</v>
      </c>
    </row>
    <row r="3108" spans="1:19" ht="43" hidden="1" x14ac:dyDescent="0.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 s="9">
        <f>(((I3108/60)/60/24)+DATE(1970,1,1))</f>
        <v>42753.016180555554</v>
      </c>
      <c r="K3108">
        <v>1479514998</v>
      </c>
      <c r="L3108" s="9">
        <f>(((K3108/60)/60/24)+DATE(1970,1,1))</f>
        <v>42693.016180555554</v>
      </c>
      <c r="M3108" t="b">
        <v>0</v>
      </c>
      <c r="N3108">
        <v>3</v>
      </c>
      <c r="O3108" t="b">
        <v>0</v>
      </c>
      <c r="P3108" s="14" t="s">
        <v>8322</v>
      </c>
      <c r="Q3108" t="s">
        <v>8342</v>
      </c>
      <c r="R3108" s="12">
        <f>ROUND(E3108/D3108*100,0)</f>
        <v>1</v>
      </c>
      <c r="S3108">
        <f>IFERROR(ROUND(E3108/N3108,2),0)</f>
        <v>38.33</v>
      </c>
    </row>
    <row r="3109" spans="1:19" ht="43" hidden="1" x14ac:dyDescent="0.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 s="9">
        <f>(((I3109/60)/60/24)+DATE(1970,1,1))</f>
        <v>41998.333333333328</v>
      </c>
      <c r="K3109">
        <v>1416888470</v>
      </c>
      <c r="L3109" s="9">
        <f>(((K3109/60)/60/24)+DATE(1970,1,1))</f>
        <v>41968.172106481477</v>
      </c>
      <c r="M3109" t="b">
        <v>0</v>
      </c>
      <c r="N3109">
        <v>6</v>
      </c>
      <c r="O3109" t="b">
        <v>0</v>
      </c>
      <c r="P3109" s="14" t="s">
        <v>8322</v>
      </c>
      <c r="Q3109" t="s">
        <v>8342</v>
      </c>
      <c r="R3109" s="12">
        <f>ROUND(E3109/D3109*100,0)</f>
        <v>1</v>
      </c>
      <c r="S3109">
        <f>IFERROR(ROUND(E3109/N3109,2),0)</f>
        <v>15.33</v>
      </c>
    </row>
    <row r="3110" spans="1:19" ht="43" hidden="1" x14ac:dyDescent="0.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 s="9">
        <f>(((I3110/60)/60/24)+DATE(1970,1,1))</f>
        <v>41975.627824074079</v>
      </c>
      <c r="K3110">
        <v>1413900244</v>
      </c>
      <c r="L3110" s="9">
        <f>(((K3110/60)/60/24)+DATE(1970,1,1))</f>
        <v>41933.586157407408</v>
      </c>
      <c r="M3110" t="b">
        <v>0</v>
      </c>
      <c r="N3110">
        <v>10</v>
      </c>
      <c r="O3110" t="b">
        <v>0</v>
      </c>
      <c r="P3110" s="14" t="s">
        <v>8322</v>
      </c>
      <c r="Q3110" t="s">
        <v>8342</v>
      </c>
      <c r="R3110" s="12">
        <f>ROUND(E3110/D3110*100,0)</f>
        <v>1</v>
      </c>
      <c r="S3110">
        <f>IFERROR(ROUND(E3110/N3110,2),0)</f>
        <v>35.9</v>
      </c>
    </row>
    <row r="3111" spans="1:19" ht="43" hidden="1" x14ac:dyDescent="0.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 s="9">
        <f>(((I3111/60)/60/24)+DATE(1970,1,1))</f>
        <v>41901.762743055559</v>
      </c>
      <c r="K3111">
        <v>1405966701</v>
      </c>
      <c r="L3111" s="9">
        <f>(((K3111/60)/60/24)+DATE(1970,1,1))</f>
        <v>41841.762743055559</v>
      </c>
      <c r="M3111" t="b">
        <v>0</v>
      </c>
      <c r="N3111">
        <v>7</v>
      </c>
      <c r="O3111" t="b">
        <v>0</v>
      </c>
      <c r="P3111" s="14" t="s">
        <v>8322</v>
      </c>
      <c r="Q3111" t="s">
        <v>8351</v>
      </c>
      <c r="R3111" s="12">
        <f>ROUND(E3111/D3111*100,0)</f>
        <v>1</v>
      </c>
      <c r="S3111">
        <f>IFERROR(ROUND(E3111/N3111,2),0)</f>
        <v>91.43</v>
      </c>
    </row>
    <row r="3112" spans="1:19" ht="43" hidden="1" x14ac:dyDescent="0.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 s="9">
        <f>(((I3112/60)/60/24)+DATE(1970,1,1))</f>
        <v>41917.383356481485</v>
      </c>
      <c r="K3112">
        <v>1409908322</v>
      </c>
      <c r="L3112" s="9">
        <f>(((K3112/60)/60/24)+DATE(1970,1,1))</f>
        <v>41887.383356481485</v>
      </c>
      <c r="M3112" t="b">
        <v>0</v>
      </c>
      <c r="N3112">
        <v>6</v>
      </c>
      <c r="O3112" t="b">
        <v>0</v>
      </c>
      <c r="P3112" s="14" t="s">
        <v>8322</v>
      </c>
      <c r="Q3112" t="s">
        <v>8351</v>
      </c>
      <c r="R3112" s="12">
        <f>ROUND(E3112/D3112*100,0)</f>
        <v>1</v>
      </c>
      <c r="S3112">
        <f>IFERROR(ROUND(E3112/N3112,2),0)</f>
        <v>46.5</v>
      </c>
    </row>
    <row r="3113" spans="1:19" ht="43" hidden="1" x14ac:dyDescent="0.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 s="9">
        <f>(((I3113/60)/60/24)+DATE(1970,1,1))</f>
        <v>42236.837499999994</v>
      </c>
      <c r="K3113">
        <v>1436542030</v>
      </c>
      <c r="L3113" s="9">
        <f>(((K3113/60)/60/24)+DATE(1970,1,1))</f>
        <v>42195.643865740742</v>
      </c>
      <c r="M3113" t="b">
        <v>0</v>
      </c>
      <c r="N3113">
        <v>3</v>
      </c>
      <c r="O3113" t="b">
        <v>0</v>
      </c>
      <c r="P3113" s="14" t="s">
        <v>8322</v>
      </c>
      <c r="Q3113" t="s">
        <v>8351</v>
      </c>
      <c r="R3113" s="12">
        <f>ROUND(E3113/D3113*100,0)</f>
        <v>1</v>
      </c>
      <c r="S3113">
        <f>IFERROR(ROUND(E3113/N3113,2),0)</f>
        <v>120</v>
      </c>
    </row>
    <row r="3114" spans="1:19" ht="43" hidden="1" x14ac:dyDescent="0.5">
      <c r="A3114">
        <v>1402</v>
      </c>
      <c r="B3114" s="3" t="s">
        <v>1403</v>
      </c>
      <c r="C3114" s="3" t="s">
        <v>5512</v>
      </c>
      <c r="D3114" s="6">
        <v>2500</v>
      </c>
      <c r="E3114" s="8">
        <v>2729</v>
      </c>
      <c r="F3114" t="s">
        <v>8218</v>
      </c>
      <c r="G3114" t="s">
        <v>8224</v>
      </c>
      <c r="H3114" t="s">
        <v>8246</v>
      </c>
      <c r="I3114">
        <v>1430439411</v>
      </c>
      <c r="J3114" s="9">
        <f>(((I3114/60)/60/24)+DATE(1970,1,1))</f>
        <v>42125.011701388896</v>
      </c>
      <c r="K3114">
        <v>1425259011</v>
      </c>
      <c r="L3114" s="9">
        <f>(((K3114/60)/60/24)+DATE(1970,1,1))</f>
        <v>42065.053368055553</v>
      </c>
      <c r="M3114" t="b">
        <v>0</v>
      </c>
      <c r="N3114">
        <v>113</v>
      </c>
      <c r="O3114" t="b">
        <v>1</v>
      </c>
      <c r="P3114" s="14" t="s">
        <v>8316</v>
      </c>
      <c r="Q3114" t="s">
        <v>8317</v>
      </c>
      <c r="R3114" s="12">
        <f>ROUND(E3114/D3114*100,0)</f>
        <v>109</v>
      </c>
      <c r="S3114">
        <f>IFERROR(ROUND(E3114/N3114,2),0)</f>
        <v>24.15</v>
      </c>
    </row>
    <row r="3115" spans="1:19" ht="43" hidden="1" x14ac:dyDescent="0.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 s="9">
        <f>(((I3115/60)/60/24)+DATE(1970,1,1))</f>
        <v>41893.260381944441</v>
      </c>
      <c r="K3115">
        <v>1407824097</v>
      </c>
      <c r="L3115" s="9">
        <f>(((K3115/60)/60/24)+DATE(1970,1,1))</f>
        <v>41863.260381944441</v>
      </c>
      <c r="M3115" t="b">
        <v>0</v>
      </c>
      <c r="N3115">
        <v>12</v>
      </c>
      <c r="O3115" t="b">
        <v>0</v>
      </c>
      <c r="P3115" s="14" t="s">
        <v>8322</v>
      </c>
      <c r="Q3115" t="s">
        <v>8349</v>
      </c>
      <c r="R3115" s="12">
        <f>ROUND(E3115/D3115*100,0)</f>
        <v>1</v>
      </c>
      <c r="S3115">
        <f>IFERROR(ROUND(E3115/N3115,2),0)</f>
        <v>35.83</v>
      </c>
    </row>
    <row r="3116" spans="1:19" ht="43" hidden="1" x14ac:dyDescent="0.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 s="9">
        <f>(((I3116/60)/60/24)+DATE(1970,1,1))</f>
        <v>41430.92627314815</v>
      </c>
      <c r="K3116">
        <v>1367878430</v>
      </c>
      <c r="L3116" s="9">
        <f>(((K3116/60)/60/24)+DATE(1970,1,1))</f>
        <v>41400.92627314815</v>
      </c>
      <c r="M3116" t="b">
        <v>0</v>
      </c>
      <c r="N3116">
        <v>13</v>
      </c>
      <c r="O3116" t="b">
        <v>0</v>
      </c>
      <c r="P3116" s="14" t="s">
        <v>8322</v>
      </c>
      <c r="Q3116" t="s">
        <v>8349</v>
      </c>
      <c r="R3116" s="12">
        <f>ROUND(E3116/D3116*100,0)</f>
        <v>1</v>
      </c>
      <c r="S3116">
        <f>IFERROR(ROUND(E3116/N3116,2),0)</f>
        <v>11.77</v>
      </c>
    </row>
    <row r="3117" spans="1:19" ht="43" hidden="1" x14ac:dyDescent="0.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 s="9">
        <f>(((I3117/60)/60/24)+DATE(1970,1,1))</f>
        <v>42430.711967592593</v>
      </c>
      <c r="K3117">
        <v>1454259914</v>
      </c>
      <c r="L3117" s="9">
        <f>(((K3117/60)/60/24)+DATE(1970,1,1))</f>
        <v>42400.711967592593</v>
      </c>
      <c r="M3117" t="b">
        <v>0</v>
      </c>
      <c r="N3117">
        <v>8</v>
      </c>
      <c r="O3117" t="b">
        <v>0</v>
      </c>
      <c r="P3117" s="14" t="s">
        <v>8322</v>
      </c>
      <c r="Q3117" t="s">
        <v>8349</v>
      </c>
      <c r="R3117" s="12">
        <f>ROUND(E3117/D3117*100,0)</f>
        <v>1</v>
      </c>
      <c r="S3117">
        <f>IFERROR(ROUND(E3117/N3117,2),0)</f>
        <v>16.63</v>
      </c>
    </row>
    <row r="3118" spans="1:19" ht="43" hidden="1" x14ac:dyDescent="0.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 s="9">
        <f>(((I3118/60)/60/24)+DATE(1970,1,1))</f>
        <v>41684.946759259255</v>
      </c>
      <c r="K3118">
        <v>1389825800</v>
      </c>
      <c r="L3118" s="9">
        <f>(((K3118/60)/60/24)+DATE(1970,1,1))</f>
        <v>41654.946759259255</v>
      </c>
      <c r="M3118" t="b">
        <v>0</v>
      </c>
      <c r="N3118">
        <v>7</v>
      </c>
      <c r="O3118" t="b">
        <v>0</v>
      </c>
      <c r="P3118" s="14" t="s">
        <v>8322</v>
      </c>
      <c r="Q3118" t="s">
        <v>8349</v>
      </c>
      <c r="R3118" s="12">
        <f>ROUND(E3118/D3118*100,0)</f>
        <v>1</v>
      </c>
      <c r="S3118">
        <f>IFERROR(ROUND(E3118/N3118,2),0)</f>
        <v>56.57</v>
      </c>
    </row>
    <row r="3119" spans="1:19" ht="43" hidden="1" x14ac:dyDescent="0.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 s="9">
        <f>(((I3119/60)/60/24)+DATE(1970,1,1))</f>
        <v>41969.551388888889</v>
      </c>
      <c r="K3119">
        <v>1414343571</v>
      </c>
      <c r="L3119" s="9">
        <f>(((K3119/60)/60/24)+DATE(1970,1,1))</f>
        <v>41938.717256944445</v>
      </c>
      <c r="M3119" t="b">
        <v>0</v>
      </c>
      <c r="N3119">
        <v>5</v>
      </c>
      <c r="O3119" t="b">
        <v>0</v>
      </c>
      <c r="P3119" s="14" t="s">
        <v>8322</v>
      </c>
      <c r="Q3119" t="s">
        <v>8349</v>
      </c>
      <c r="R3119" s="12">
        <f>ROUND(E3119/D3119*100,0)</f>
        <v>1</v>
      </c>
      <c r="S3119">
        <f>IFERROR(ROUND(E3119/N3119,2),0)</f>
        <v>16.399999999999999</v>
      </c>
    </row>
    <row r="3120" spans="1:19" ht="43" hidden="1" x14ac:dyDescent="0.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 s="9">
        <f>(((I3120/60)/60/24)+DATE(1970,1,1))</f>
        <v>41569.165972222225</v>
      </c>
      <c r="K3120">
        <v>1380559201</v>
      </c>
      <c r="L3120" s="9">
        <f>(((K3120/60)/60/24)+DATE(1970,1,1))</f>
        <v>41547.694456018515</v>
      </c>
      <c r="M3120" t="b">
        <v>0</v>
      </c>
      <c r="N3120">
        <v>3</v>
      </c>
      <c r="O3120" t="b">
        <v>0</v>
      </c>
      <c r="P3120" s="14" t="s">
        <v>8322</v>
      </c>
      <c r="Q3120" t="s">
        <v>8349</v>
      </c>
      <c r="R3120" s="12">
        <f>ROUND(E3120/D3120*100,0)</f>
        <v>1</v>
      </c>
      <c r="S3120">
        <f>IFERROR(ROUND(E3120/N3120,2),0)</f>
        <v>20.329999999999998</v>
      </c>
    </row>
    <row r="3121" spans="1:19" ht="43" hidden="1" x14ac:dyDescent="0.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 s="9">
        <f>(((I3121/60)/60/24)+DATE(1970,1,1))</f>
        <v>41159.942870370374</v>
      </c>
      <c r="K3121">
        <v>1344465464</v>
      </c>
      <c r="L3121" s="9">
        <f>(((K3121/60)/60/24)+DATE(1970,1,1))</f>
        <v>41129.942870370374</v>
      </c>
      <c r="M3121" t="b">
        <v>0</v>
      </c>
      <c r="N3121">
        <v>5</v>
      </c>
      <c r="O3121" t="b">
        <v>0</v>
      </c>
      <c r="P3121" s="14" t="s">
        <v>8322</v>
      </c>
      <c r="Q3121" t="s">
        <v>8349</v>
      </c>
      <c r="R3121" s="12">
        <f>ROUND(E3121/D3121*100,0)</f>
        <v>1</v>
      </c>
      <c r="S3121">
        <f>IFERROR(ROUND(E3121/N3121,2),0)</f>
        <v>15.2</v>
      </c>
    </row>
    <row r="3122" spans="1:19" ht="43" hidden="1" x14ac:dyDescent="0.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 s="9">
        <f>(((I3122/60)/60/24)+DATE(1970,1,1))</f>
        <v>41655.166666666664</v>
      </c>
      <c r="K3122">
        <v>1385524889</v>
      </c>
      <c r="L3122" s="9">
        <f>(((K3122/60)/60/24)+DATE(1970,1,1))</f>
        <v>41605.167696759258</v>
      </c>
      <c r="M3122" t="b">
        <v>0</v>
      </c>
      <c r="N3122">
        <v>2</v>
      </c>
      <c r="O3122" t="b">
        <v>0</v>
      </c>
      <c r="P3122" s="14" t="s">
        <v>8322</v>
      </c>
      <c r="Q3122" t="s">
        <v>8349</v>
      </c>
      <c r="R3122" s="12">
        <f>ROUND(E3122/D3122*100,0)</f>
        <v>1</v>
      </c>
      <c r="S3122">
        <f>IFERROR(ROUND(E3122/N3122,2),0)</f>
        <v>25.5</v>
      </c>
    </row>
    <row r="3123" spans="1:19" hidden="1" x14ac:dyDescent="0.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 s="9">
        <f>(((I3123/60)/60/24)+DATE(1970,1,1))</f>
        <v>41998.208333333328</v>
      </c>
      <c r="K3123">
        <v>1414889665</v>
      </c>
      <c r="L3123" s="9">
        <f>(((K3123/60)/60/24)+DATE(1970,1,1))</f>
        <v>41945.037789351853</v>
      </c>
      <c r="M3123" t="b">
        <v>0</v>
      </c>
      <c r="N3123">
        <v>3</v>
      </c>
      <c r="O3123" t="b">
        <v>0</v>
      </c>
      <c r="P3123" s="14" t="s">
        <v>8322</v>
      </c>
      <c r="Q3123" t="s">
        <v>8349</v>
      </c>
      <c r="R3123" s="12">
        <f>ROUND(E3123/D3123*100,0)</f>
        <v>1</v>
      </c>
      <c r="S3123">
        <f>IFERROR(ROUND(E3123/N3123,2),0)</f>
        <v>10</v>
      </c>
    </row>
    <row r="3124" spans="1:19" ht="43" hidden="1" x14ac:dyDescent="0.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 s="9">
        <f>(((I3124/60)/60/24)+DATE(1970,1,1))</f>
        <v>40986.511863425927</v>
      </c>
      <c r="K3124">
        <v>1329484625</v>
      </c>
      <c r="L3124" s="9">
        <f>(((K3124/60)/60/24)+DATE(1970,1,1))</f>
        <v>40956.553530092591</v>
      </c>
      <c r="M3124" t="b">
        <v>0</v>
      </c>
      <c r="N3124">
        <v>4</v>
      </c>
      <c r="O3124" t="b">
        <v>0</v>
      </c>
      <c r="P3124" s="14" t="s">
        <v>8322</v>
      </c>
      <c r="Q3124" t="s">
        <v>8349</v>
      </c>
      <c r="R3124" s="12">
        <f>ROUND(E3124/D3124*100,0)</f>
        <v>1</v>
      </c>
      <c r="S3124">
        <f>IFERROR(ROUND(E3124/N3124,2),0)</f>
        <v>57.5</v>
      </c>
    </row>
    <row r="3125" spans="1:19" ht="43" hidden="1" x14ac:dyDescent="0.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 s="9">
        <f>(((I3125/60)/60/24)+DATE(1970,1,1))</f>
        <v>41009.941979166666</v>
      </c>
      <c r="K3125">
        <v>1328916987</v>
      </c>
      <c r="L3125" s="9">
        <f>(((K3125/60)/60/24)+DATE(1970,1,1))</f>
        <v>40949.98364583333</v>
      </c>
      <c r="M3125" t="b">
        <v>0</v>
      </c>
      <c r="N3125">
        <v>5</v>
      </c>
      <c r="O3125" t="b">
        <v>0</v>
      </c>
      <c r="P3125" s="14" t="s">
        <v>8322</v>
      </c>
      <c r="Q3125" t="s">
        <v>8349</v>
      </c>
      <c r="R3125" s="12">
        <f>ROUND(E3125/D3125*100,0)</f>
        <v>1</v>
      </c>
      <c r="S3125">
        <f>IFERROR(ROUND(E3125/N3125,2),0)</f>
        <v>67</v>
      </c>
    </row>
    <row r="3126" spans="1:19" ht="57.35" hidden="1" x14ac:dyDescent="0.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 s="9">
        <f>(((I3126/60)/60/24)+DATE(1970,1,1))</f>
        <v>41054.593055555553</v>
      </c>
      <c r="K3126">
        <v>1332808501</v>
      </c>
      <c r="L3126" s="9">
        <f>(((K3126/60)/60/24)+DATE(1970,1,1))</f>
        <v>40995.024317129632</v>
      </c>
      <c r="M3126" t="b">
        <v>0</v>
      </c>
      <c r="N3126">
        <v>3</v>
      </c>
      <c r="O3126" t="b">
        <v>0</v>
      </c>
      <c r="P3126" s="14" t="s">
        <v>8322</v>
      </c>
      <c r="Q3126" t="s">
        <v>8349</v>
      </c>
      <c r="R3126" s="12">
        <f>ROUND(E3126/D3126*100,0)</f>
        <v>1</v>
      </c>
      <c r="S3126">
        <f>IFERROR(ROUND(E3126/N3126,2),0)</f>
        <v>133.33000000000001</v>
      </c>
    </row>
    <row r="3127" spans="1:19" ht="43" hidden="1" x14ac:dyDescent="0.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 s="9">
        <f>(((I3127/60)/60/24)+DATE(1970,1,1))</f>
        <v>42768.615289351852</v>
      </c>
      <c r="K3127">
        <v>1483454761</v>
      </c>
      <c r="L3127" s="9">
        <f>(((K3127/60)/60/24)+DATE(1970,1,1))</f>
        <v>42738.615289351852</v>
      </c>
      <c r="M3127" t="b">
        <v>0</v>
      </c>
      <c r="N3127">
        <v>3</v>
      </c>
      <c r="O3127" t="b">
        <v>0</v>
      </c>
      <c r="P3127" s="14" t="s">
        <v>8322</v>
      </c>
      <c r="Q3127" t="s">
        <v>8349</v>
      </c>
      <c r="R3127" s="12">
        <f>ROUND(E3127/D3127*100,0)</f>
        <v>1</v>
      </c>
      <c r="S3127">
        <f>IFERROR(ROUND(E3127/N3127,2),0)</f>
        <v>68.33</v>
      </c>
    </row>
    <row r="3128" spans="1:19" ht="43" hidden="1" x14ac:dyDescent="0.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 s="9">
        <f>(((I3128/60)/60/24)+DATE(1970,1,1))</f>
        <v>42306.046689814815</v>
      </c>
      <c r="K3128">
        <v>1443488834</v>
      </c>
      <c r="L3128" s="9">
        <f>(((K3128/60)/60/24)+DATE(1970,1,1))</f>
        <v>42276.046689814815</v>
      </c>
      <c r="M3128" t="b">
        <v>0</v>
      </c>
      <c r="N3128">
        <v>1</v>
      </c>
      <c r="O3128" t="b">
        <v>0</v>
      </c>
      <c r="P3128" s="14" t="s">
        <v>8312</v>
      </c>
      <c r="Q3128" t="s">
        <v>8359</v>
      </c>
      <c r="R3128" s="12">
        <f>ROUND(E3128/D3128*100,0)</f>
        <v>1</v>
      </c>
      <c r="S3128">
        <f>IFERROR(ROUND(E3128/N3128,2),0)</f>
        <v>25</v>
      </c>
    </row>
    <row r="3129" spans="1:19" ht="43" hidden="1" x14ac:dyDescent="0.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 s="9">
        <f>(((I3129/60)/60/24)+DATE(1970,1,1))</f>
        <v>42555.656944444447</v>
      </c>
      <c r="K3129">
        <v>1465055160</v>
      </c>
      <c r="L3129" s="9">
        <f>(((K3129/60)/60/24)+DATE(1970,1,1))</f>
        <v>42525.656944444447</v>
      </c>
      <c r="M3129" t="b">
        <v>0</v>
      </c>
      <c r="N3129">
        <v>2</v>
      </c>
      <c r="O3129" t="b">
        <v>0</v>
      </c>
      <c r="P3129" s="14" t="s">
        <v>8312</v>
      </c>
      <c r="Q3129" t="s">
        <v>8359</v>
      </c>
      <c r="R3129" s="12">
        <f>ROUND(E3129/D3129*100,0)</f>
        <v>1</v>
      </c>
      <c r="S3129">
        <f>IFERROR(ROUND(E3129/N3129,2),0)</f>
        <v>3</v>
      </c>
    </row>
    <row r="3130" spans="1:19" ht="43" hidden="1" x14ac:dyDescent="0.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 s="9">
        <f>(((I3130/60)/60/24)+DATE(1970,1,1))</f>
        <v>42766.208333333328</v>
      </c>
      <c r="K3130">
        <v>1484756245</v>
      </c>
      <c r="L3130" s="9">
        <f>(((K3130/60)/60/24)+DATE(1970,1,1))</f>
        <v>42753.678761574076</v>
      </c>
      <c r="M3130" t="b">
        <v>0</v>
      </c>
      <c r="N3130">
        <v>4</v>
      </c>
      <c r="O3130" t="b">
        <v>0</v>
      </c>
      <c r="P3130" s="14" t="s">
        <v>8312</v>
      </c>
      <c r="Q3130" t="s">
        <v>8359</v>
      </c>
      <c r="R3130" s="12">
        <f>ROUND(E3130/D3130*100,0)</f>
        <v>1</v>
      </c>
      <c r="S3130">
        <f>IFERROR(ROUND(E3130/N3130,2),0)</f>
        <v>8.75</v>
      </c>
    </row>
    <row r="3131" spans="1:19" ht="43" hidden="1" x14ac:dyDescent="0.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 s="9">
        <f>(((I3131/60)/60/24)+DATE(1970,1,1))</f>
        <v>42706.983831018515</v>
      </c>
      <c r="K3131">
        <v>1478126203</v>
      </c>
      <c r="L3131" s="9">
        <f>(((K3131/60)/60/24)+DATE(1970,1,1))</f>
        <v>42676.942164351851</v>
      </c>
      <c r="M3131" t="b">
        <v>0</v>
      </c>
      <c r="N3131">
        <v>20</v>
      </c>
      <c r="O3131" t="b">
        <v>0</v>
      </c>
      <c r="P3131" s="14" t="s">
        <v>8312</v>
      </c>
      <c r="Q3131" t="s">
        <v>8359</v>
      </c>
      <c r="R3131" s="12">
        <f>ROUND(E3131/D3131*100,0)</f>
        <v>1</v>
      </c>
      <c r="S3131">
        <f>IFERROR(ROUND(E3131/N3131,2),0)</f>
        <v>68.3</v>
      </c>
    </row>
    <row r="3132" spans="1:19" ht="57.35" hidden="1" x14ac:dyDescent="0.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 s="9">
        <f>(((I3132/60)/60/24)+DATE(1970,1,1))</f>
        <v>42385.458333333328</v>
      </c>
      <c r="K3132">
        <v>1449785223</v>
      </c>
      <c r="L3132" s="9">
        <f>(((K3132/60)/60/24)+DATE(1970,1,1))</f>
        <v>42348.9215625</v>
      </c>
      <c r="M3132" t="b">
        <v>0</v>
      </c>
      <c r="N3132">
        <v>5</v>
      </c>
      <c r="O3132" t="b">
        <v>0</v>
      </c>
      <c r="P3132" s="14" t="s">
        <v>8312</v>
      </c>
      <c r="Q3132" t="s">
        <v>8359</v>
      </c>
      <c r="R3132" s="12">
        <f>ROUND(E3132/D3132*100,0)</f>
        <v>1</v>
      </c>
      <c r="S3132">
        <f>IFERROR(ROUND(E3132/N3132,2),0)</f>
        <v>49</v>
      </c>
    </row>
    <row r="3133" spans="1:19" ht="43" hidden="1" x14ac:dyDescent="0.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 s="9">
        <f>(((I3133/60)/60/24)+DATE(1970,1,1))</f>
        <v>42370.847361111111</v>
      </c>
      <c r="K3133">
        <v>1449087612</v>
      </c>
      <c r="L3133" s="9">
        <f>(((K3133/60)/60/24)+DATE(1970,1,1))</f>
        <v>42340.847361111111</v>
      </c>
      <c r="M3133" t="b">
        <v>0</v>
      </c>
      <c r="N3133">
        <v>1</v>
      </c>
      <c r="O3133" t="b">
        <v>0</v>
      </c>
      <c r="P3133" s="14" t="s">
        <v>8312</v>
      </c>
      <c r="Q3133" t="s">
        <v>8359</v>
      </c>
      <c r="R3133" s="12">
        <f>ROUND(E3133/D3133*100,0)</f>
        <v>1</v>
      </c>
      <c r="S3133">
        <f>IFERROR(ROUND(E3133/N3133,2),0)</f>
        <v>20</v>
      </c>
    </row>
    <row r="3134" spans="1:19" ht="43" hidden="1" x14ac:dyDescent="0.5">
      <c r="A3134">
        <v>829</v>
      </c>
      <c r="B3134" s="3" t="s">
        <v>830</v>
      </c>
      <c r="C3134" s="3" t="s">
        <v>4939</v>
      </c>
      <c r="D3134" s="6">
        <v>500</v>
      </c>
      <c r="E3134" s="8">
        <v>520</v>
      </c>
      <c r="F3134" t="s">
        <v>8218</v>
      </c>
      <c r="G3134" t="s">
        <v>8224</v>
      </c>
      <c r="H3134" t="s">
        <v>8246</v>
      </c>
      <c r="I3134">
        <v>1468437240</v>
      </c>
      <c r="J3134" s="9">
        <f>(((I3134/60)/60/24)+DATE(1970,1,1))</f>
        <v>42564.801388888889</v>
      </c>
      <c r="K3134">
        <v>1463253240</v>
      </c>
      <c r="L3134" s="9">
        <f>(((K3134/60)/60/24)+DATE(1970,1,1))</f>
        <v>42504.801388888889</v>
      </c>
      <c r="M3134" t="b">
        <v>0</v>
      </c>
      <c r="N3134">
        <v>16</v>
      </c>
      <c r="O3134" t="b">
        <v>1</v>
      </c>
      <c r="P3134" s="14" t="s">
        <v>8316</v>
      </c>
      <c r="Q3134" t="s">
        <v>8317</v>
      </c>
      <c r="R3134" s="12">
        <f>ROUND(E3134/D3134*100,0)</f>
        <v>104</v>
      </c>
      <c r="S3134">
        <f>IFERROR(ROUND(E3134/N3134,2),0)</f>
        <v>32.5</v>
      </c>
    </row>
    <row r="3135" spans="1:19" ht="28.7" hidden="1" x14ac:dyDescent="0.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 s="9">
        <f>(((I3135/60)/60/24)+DATE(1970,1,1))</f>
        <v>41998.852118055554</v>
      </c>
      <c r="K3135">
        <v>1416947223</v>
      </c>
      <c r="L3135" s="9">
        <f>(((K3135/60)/60/24)+DATE(1970,1,1))</f>
        <v>41968.852118055554</v>
      </c>
      <c r="M3135" t="b">
        <v>0</v>
      </c>
      <c r="N3135">
        <v>5</v>
      </c>
      <c r="O3135" t="b">
        <v>0</v>
      </c>
      <c r="P3135" s="14" t="s">
        <v>8312</v>
      </c>
      <c r="Q3135" t="s">
        <v>8359</v>
      </c>
      <c r="R3135" s="12">
        <f>ROUND(E3135/D3135*100,0)</f>
        <v>1</v>
      </c>
      <c r="S3135">
        <f>IFERROR(ROUND(E3135/N3135,2),0)</f>
        <v>35</v>
      </c>
    </row>
    <row r="3136" spans="1:19" ht="28.7" hidden="1" x14ac:dyDescent="0.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 s="9">
        <f>(((I3136/60)/60/24)+DATE(1970,1,1))</f>
        <v>42079.674953703703</v>
      </c>
      <c r="K3136">
        <v>1423933916</v>
      </c>
      <c r="L3136" s="9">
        <f>(((K3136/60)/60/24)+DATE(1970,1,1))</f>
        <v>42049.716620370367</v>
      </c>
      <c r="M3136" t="b">
        <v>0</v>
      </c>
      <c r="N3136">
        <v>2</v>
      </c>
      <c r="O3136" t="b">
        <v>0</v>
      </c>
      <c r="P3136" s="14" t="s">
        <v>8312</v>
      </c>
      <c r="Q3136" t="s">
        <v>8359</v>
      </c>
      <c r="R3136" s="12">
        <f>ROUND(E3136/D3136*100,0)</f>
        <v>1</v>
      </c>
      <c r="S3136">
        <f>IFERROR(ROUND(E3136/N3136,2),0)</f>
        <v>5</v>
      </c>
    </row>
    <row r="3137" spans="1:19" ht="43" hidden="1" x14ac:dyDescent="0.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 s="9">
        <f>(((I3137/60)/60/24)+DATE(1970,1,1))</f>
        <v>42050.854247685187</v>
      </c>
      <c r="K3137">
        <v>1421440207</v>
      </c>
      <c r="L3137" s="9">
        <f>(((K3137/60)/60/24)+DATE(1970,1,1))</f>
        <v>42020.854247685187</v>
      </c>
      <c r="M3137" t="b">
        <v>0</v>
      </c>
      <c r="N3137">
        <v>4</v>
      </c>
      <c r="O3137" t="b">
        <v>0</v>
      </c>
      <c r="P3137" s="14" t="s">
        <v>8312</v>
      </c>
      <c r="Q3137" t="s">
        <v>8359</v>
      </c>
      <c r="R3137" s="12">
        <f>ROUND(E3137/D3137*100,0)</f>
        <v>1</v>
      </c>
      <c r="S3137">
        <f>IFERROR(ROUND(E3137/N3137,2),0)</f>
        <v>14</v>
      </c>
    </row>
    <row r="3138" spans="1:19" ht="43" hidden="1" x14ac:dyDescent="0.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 s="9">
        <f>(((I3138/60)/60/24)+DATE(1970,1,1))</f>
        <v>41999.858090277776</v>
      </c>
      <c r="K3138">
        <v>1417034139</v>
      </c>
      <c r="L3138" s="9">
        <f>(((K3138/60)/60/24)+DATE(1970,1,1))</f>
        <v>41969.858090277776</v>
      </c>
      <c r="M3138" t="b">
        <v>0</v>
      </c>
      <c r="N3138">
        <v>6</v>
      </c>
      <c r="O3138" t="b">
        <v>0</v>
      </c>
      <c r="P3138" s="14" t="s">
        <v>8312</v>
      </c>
      <c r="Q3138" t="s">
        <v>8359</v>
      </c>
      <c r="R3138" s="12">
        <f>ROUND(E3138/D3138*100,0)</f>
        <v>1</v>
      </c>
      <c r="S3138">
        <f>IFERROR(ROUND(E3138/N3138,2),0)</f>
        <v>23.33</v>
      </c>
    </row>
    <row r="3139" spans="1:19" ht="43" hidden="1" x14ac:dyDescent="0.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 s="9">
        <f>(((I3139/60)/60/24)+DATE(1970,1,1))</f>
        <v>42170.921064814815</v>
      </c>
      <c r="K3139">
        <v>1431813980</v>
      </c>
      <c r="L3139" s="9">
        <f>(((K3139/60)/60/24)+DATE(1970,1,1))</f>
        <v>42140.921064814815</v>
      </c>
      <c r="M3139" t="b">
        <v>0</v>
      </c>
      <c r="N3139">
        <v>5</v>
      </c>
      <c r="O3139" t="b">
        <v>0</v>
      </c>
      <c r="P3139" s="14" t="s">
        <v>8312</v>
      </c>
      <c r="Q3139" t="s">
        <v>8359</v>
      </c>
      <c r="R3139" s="12">
        <f>ROUND(E3139/D3139*100,0)</f>
        <v>1</v>
      </c>
      <c r="S3139">
        <f>IFERROR(ROUND(E3139/N3139,2),0)</f>
        <v>292.2</v>
      </c>
    </row>
    <row r="3140" spans="1:19" ht="57.35" hidden="1" x14ac:dyDescent="0.5">
      <c r="A3140">
        <v>1835</v>
      </c>
      <c r="B3140" s="3" t="s">
        <v>1836</v>
      </c>
      <c r="C3140" s="3" t="s">
        <v>5945</v>
      </c>
      <c r="D3140" s="6">
        <v>500</v>
      </c>
      <c r="E3140" s="8">
        <v>520</v>
      </c>
      <c r="F3140" t="s">
        <v>8218</v>
      </c>
      <c r="G3140" t="s">
        <v>8224</v>
      </c>
      <c r="H3140" t="s">
        <v>8246</v>
      </c>
      <c r="I3140">
        <v>1459439471</v>
      </c>
      <c r="J3140" s="9">
        <f>(((I3140/60)/60/24)+DATE(1970,1,1))</f>
        <v>42460.660543981481</v>
      </c>
      <c r="K3140">
        <v>1456851071</v>
      </c>
      <c r="L3140" s="9">
        <f>(((K3140/60)/60/24)+DATE(1970,1,1))</f>
        <v>42430.702210648145</v>
      </c>
      <c r="M3140" t="b">
        <v>0</v>
      </c>
      <c r="N3140">
        <v>11</v>
      </c>
      <c r="O3140" t="b">
        <v>1</v>
      </c>
      <c r="P3140" s="14" t="s">
        <v>8316</v>
      </c>
      <c r="Q3140" t="s">
        <v>8317</v>
      </c>
      <c r="R3140" s="12">
        <f>ROUND(E3140/D3140*100,0)</f>
        <v>104</v>
      </c>
      <c r="S3140">
        <f>IFERROR(ROUND(E3140/N3140,2),0)</f>
        <v>47.27</v>
      </c>
    </row>
    <row r="3141" spans="1:19" ht="43" hidden="1" x14ac:dyDescent="0.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 s="9">
        <f>(((I3141/60)/60/24)+DATE(1970,1,1))</f>
        <v>41876.716874999998</v>
      </c>
      <c r="K3141">
        <v>1405098738</v>
      </c>
      <c r="L3141" s="9">
        <f>(((K3141/60)/60/24)+DATE(1970,1,1))</f>
        <v>41831.716874999998</v>
      </c>
      <c r="M3141" t="b">
        <v>0</v>
      </c>
      <c r="N3141">
        <v>1</v>
      </c>
      <c r="O3141" t="b">
        <v>0</v>
      </c>
      <c r="P3141" s="14" t="s">
        <v>8312</v>
      </c>
      <c r="Q3141" t="s">
        <v>8359</v>
      </c>
      <c r="R3141" s="12">
        <f>ROUND(E3141/D3141*100,0)</f>
        <v>1</v>
      </c>
      <c r="S3141">
        <f>IFERROR(ROUND(E3141/N3141,2),0)</f>
        <v>300</v>
      </c>
    </row>
    <row r="3142" spans="1:19" ht="43" hidden="1" x14ac:dyDescent="0.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 s="9">
        <f>(((I3142/60)/60/24)+DATE(1970,1,1))</f>
        <v>42558.987696759257</v>
      </c>
      <c r="K3142">
        <v>1465342937</v>
      </c>
      <c r="L3142" s="9">
        <f>(((K3142/60)/60/24)+DATE(1970,1,1))</f>
        <v>42528.987696759257</v>
      </c>
      <c r="M3142" t="b">
        <v>0</v>
      </c>
      <c r="N3142">
        <v>3</v>
      </c>
      <c r="O3142" t="b">
        <v>0</v>
      </c>
      <c r="P3142" s="14" t="s">
        <v>8312</v>
      </c>
      <c r="Q3142" t="s">
        <v>8359</v>
      </c>
      <c r="R3142" s="12">
        <f>ROUND(E3142/D3142*100,0)</f>
        <v>1</v>
      </c>
      <c r="S3142">
        <f>IFERROR(ROUND(E3142/N3142,2),0)</f>
        <v>87</v>
      </c>
    </row>
    <row r="3143" spans="1:19" ht="28.7" hidden="1" x14ac:dyDescent="0.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 s="9">
        <f>(((I3143/60)/60/24)+DATE(1970,1,1))</f>
        <v>42518.772326388891</v>
      </c>
      <c r="K3143">
        <v>1461954729</v>
      </c>
      <c r="L3143" s="9">
        <f>(((K3143/60)/60/24)+DATE(1970,1,1))</f>
        <v>42489.772326388891</v>
      </c>
      <c r="M3143" t="b">
        <v>0</v>
      </c>
      <c r="N3143">
        <v>9</v>
      </c>
      <c r="O3143" t="b">
        <v>0</v>
      </c>
      <c r="P3143" s="14" t="s">
        <v>8312</v>
      </c>
      <c r="Q3143" t="s">
        <v>8359</v>
      </c>
      <c r="R3143" s="12">
        <f>ROUND(E3143/D3143*100,0)</f>
        <v>1</v>
      </c>
      <c r="S3143">
        <f>IFERROR(ROUND(E3143/N3143,2),0)</f>
        <v>76.67</v>
      </c>
    </row>
    <row r="3144" spans="1:19" ht="43" hidden="1" x14ac:dyDescent="0.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 s="9">
        <f>(((I3144/60)/60/24)+DATE(1970,1,1))</f>
        <v>42666.645358796297</v>
      </c>
      <c r="K3144">
        <v>1474644559</v>
      </c>
      <c r="L3144" s="9">
        <f>(((K3144/60)/60/24)+DATE(1970,1,1))</f>
        <v>42636.645358796297</v>
      </c>
      <c r="M3144" t="b">
        <v>0</v>
      </c>
      <c r="N3144">
        <v>9</v>
      </c>
      <c r="O3144" t="b">
        <v>0</v>
      </c>
      <c r="P3144" s="14" t="s">
        <v>8312</v>
      </c>
      <c r="Q3144" t="s">
        <v>8318</v>
      </c>
      <c r="R3144" s="12">
        <f>ROUND(E3144/D3144*100,0)</f>
        <v>1</v>
      </c>
      <c r="S3144">
        <f>IFERROR(ROUND(E3144/N3144,2),0)</f>
        <v>10.56</v>
      </c>
    </row>
    <row r="3145" spans="1:19" ht="57.35" hidden="1" x14ac:dyDescent="0.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 s="9">
        <f>(((I3145/60)/60/24)+DATE(1970,1,1))</f>
        <v>42042.768298611118</v>
      </c>
      <c r="K3145">
        <v>1420741581</v>
      </c>
      <c r="L3145" s="9">
        <f>(((K3145/60)/60/24)+DATE(1970,1,1))</f>
        <v>42012.768298611118</v>
      </c>
      <c r="M3145" t="b">
        <v>0</v>
      </c>
      <c r="N3145">
        <v>24</v>
      </c>
      <c r="O3145" t="b">
        <v>0</v>
      </c>
      <c r="P3145" s="14" t="s">
        <v>8312</v>
      </c>
      <c r="Q3145" t="s">
        <v>8318</v>
      </c>
      <c r="R3145" s="12">
        <f>ROUND(E3145/D3145*100,0)</f>
        <v>1</v>
      </c>
      <c r="S3145">
        <f>IFERROR(ROUND(E3145/N3145,2),0)</f>
        <v>61.29</v>
      </c>
    </row>
    <row r="3146" spans="1:19" ht="43" hidden="1" x14ac:dyDescent="0.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 s="9">
        <f>(((I3146/60)/60/24)+DATE(1970,1,1))</f>
        <v>42674.900046296301</v>
      </c>
      <c r="K3146">
        <v>1474493764</v>
      </c>
      <c r="L3146" s="9">
        <f>(((K3146/60)/60/24)+DATE(1970,1,1))</f>
        <v>42634.900046296301</v>
      </c>
      <c r="M3146" t="b">
        <v>0</v>
      </c>
      <c r="N3146">
        <v>3</v>
      </c>
      <c r="O3146" t="b">
        <v>0</v>
      </c>
      <c r="P3146" s="14" t="s">
        <v>8312</v>
      </c>
      <c r="Q3146" t="s">
        <v>8318</v>
      </c>
      <c r="R3146" s="12">
        <f>ROUND(E3146/D3146*100,0)</f>
        <v>1</v>
      </c>
      <c r="S3146">
        <f>IFERROR(ROUND(E3146/N3146,2),0)</f>
        <v>99.33</v>
      </c>
    </row>
    <row r="3147" spans="1:19" ht="43" hidden="1" x14ac:dyDescent="0.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 s="9">
        <f>(((I3147/60)/60/24)+DATE(1970,1,1))</f>
        <v>42186.028310185182</v>
      </c>
      <c r="K3147">
        <v>1433292046</v>
      </c>
      <c r="L3147" s="9">
        <f>(((K3147/60)/60/24)+DATE(1970,1,1))</f>
        <v>42158.028310185182</v>
      </c>
      <c r="M3147" t="b">
        <v>0</v>
      </c>
      <c r="N3147">
        <v>10</v>
      </c>
      <c r="O3147" t="b">
        <v>0</v>
      </c>
      <c r="P3147" s="14" t="s">
        <v>8312</v>
      </c>
      <c r="Q3147" t="s">
        <v>8318</v>
      </c>
      <c r="R3147" s="12">
        <f>ROUND(E3147/D3147*100,0)</f>
        <v>1</v>
      </c>
      <c r="S3147">
        <f>IFERROR(ROUND(E3147/N3147,2),0)</f>
        <v>26</v>
      </c>
    </row>
    <row r="3148" spans="1:19" ht="43" hidden="1" x14ac:dyDescent="0.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 s="9">
        <f>(((I3148/60)/60/24)+DATE(1970,1,1))</f>
        <v>41943.521064814813</v>
      </c>
      <c r="K3148">
        <v>1412166620</v>
      </c>
      <c r="L3148" s="9">
        <f>(((K3148/60)/60/24)+DATE(1970,1,1))</f>
        <v>41913.521064814813</v>
      </c>
      <c r="M3148" t="b">
        <v>0</v>
      </c>
      <c r="N3148">
        <v>7</v>
      </c>
      <c r="O3148" t="b">
        <v>0</v>
      </c>
      <c r="P3148" s="14" t="s">
        <v>8312</v>
      </c>
      <c r="Q3148" t="s">
        <v>8318</v>
      </c>
      <c r="R3148" s="12">
        <f>ROUND(E3148/D3148*100,0)</f>
        <v>1</v>
      </c>
      <c r="S3148">
        <f>IFERROR(ROUND(E3148/N3148,2),0)</f>
        <v>90.86</v>
      </c>
    </row>
    <row r="3149" spans="1:19" ht="43" hidden="1" x14ac:dyDescent="0.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 s="9">
        <f>(((I3149/60)/60/24)+DATE(1970,1,1))</f>
        <v>42786.192916666667</v>
      </c>
      <c r="K3149">
        <v>1482381468</v>
      </c>
      <c r="L3149" s="9">
        <f>(((K3149/60)/60/24)+DATE(1970,1,1))</f>
        <v>42726.192916666667</v>
      </c>
      <c r="M3149" t="b">
        <v>0</v>
      </c>
      <c r="N3149">
        <v>4</v>
      </c>
      <c r="O3149" t="b">
        <v>0</v>
      </c>
      <c r="P3149" s="14" t="s">
        <v>8312</v>
      </c>
      <c r="Q3149" t="s">
        <v>8318</v>
      </c>
      <c r="R3149" s="12">
        <f>ROUND(E3149/D3149*100,0)</f>
        <v>1</v>
      </c>
      <c r="S3149">
        <f>IFERROR(ROUND(E3149/N3149,2),0)</f>
        <v>120.25</v>
      </c>
    </row>
    <row r="3150" spans="1:19" ht="28.7" hidden="1" x14ac:dyDescent="0.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 s="9">
        <f>(((I3150/60)/60/24)+DATE(1970,1,1))</f>
        <v>42756.491643518515</v>
      </c>
      <c r="K3150">
        <v>1482407278</v>
      </c>
      <c r="L3150" s="9">
        <f>(((K3150/60)/60/24)+DATE(1970,1,1))</f>
        <v>42726.491643518515</v>
      </c>
      <c r="M3150" t="b">
        <v>0</v>
      </c>
      <c r="N3150">
        <v>5</v>
      </c>
      <c r="O3150" t="b">
        <v>0</v>
      </c>
      <c r="P3150" s="14" t="s">
        <v>8312</v>
      </c>
      <c r="Q3150" t="s">
        <v>8318</v>
      </c>
      <c r="R3150" s="12">
        <f>ROUND(E3150/D3150*100,0)</f>
        <v>1</v>
      </c>
      <c r="S3150">
        <f>IFERROR(ROUND(E3150/N3150,2),0)</f>
        <v>195.4</v>
      </c>
    </row>
    <row r="3151" spans="1:19" ht="43" hidden="1" x14ac:dyDescent="0.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 s="9">
        <f>(((I3151/60)/60/24)+DATE(1970,1,1))</f>
        <v>42526.529305555552</v>
      </c>
      <c r="K3151">
        <v>1462538532</v>
      </c>
      <c r="L3151" s="9">
        <f>(((K3151/60)/60/24)+DATE(1970,1,1))</f>
        <v>42496.529305555552</v>
      </c>
      <c r="M3151" t="b">
        <v>0</v>
      </c>
      <c r="N3151">
        <v>1</v>
      </c>
      <c r="O3151" t="b">
        <v>0</v>
      </c>
      <c r="P3151" s="14" t="s">
        <v>8312</v>
      </c>
      <c r="Q3151" t="s">
        <v>8318</v>
      </c>
      <c r="R3151" s="12">
        <f>ROUND(E3151/D3151*100,0)</f>
        <v>1</v>
      </c>
      <c r="S3151">
        <f>IFERROR(ROUND(E3151/N3151,2),0)</f>
        <v>199</v>
      </c>
    </row>
    <row r="3152" spans="1:19" ht="43" hidden="1" x14ac:dyDescent="0.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 s="9">
        <f>(((I3152/60)/60/24)+DATE(1970,1,1))</f>
        <v>42784.249305555553</v>
      </c>
      <c r="K3152">
        <v>1484684247</v>
      </c>
      <c r="L3152" s="9">
        <f>(((K3152/60)/60/24)+DATE(1970,1,1))</f>
        <v>42752.845451388886</v>
      </c>
      <c r="M3152" t="b">
        <v>0</v>
      </c>
      <c r="N3152">
        <v>4</v>
      </c>
      <c r="O3152" t="b">
        <v>0</v>
      </c>
      <c r="P3152" s="14" t="s">
        <v>8312</v>
      </c>
      <c r="Q3152" t="s">
        <v>8318</v>
      </c>
      <c r="R3152" s="12">
        <f>ROUND(E3152/D3152*100,0)</f>
        <v>1</v>
      </c>
      <c r="S3152">
        <f>IFERROR(ROUND(E3152/N3152,2),0)</f>
        <v>22.5</v>
      </c>
    </row>
    <row r="3153" spans="1:19" ht="43" hidden="1" x14ac:dyDescent="0.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 s="9">
        <f>(((I3153/60)/60/24)+DATE(1970,1,1))</f>
        <v>42423.040231481486</v>
      </c>
      <c r="K3153">
        <v>1454979476</v>
      </c>
      <c r="L3153" s="9">
        <f>(((K3153/60)/60/24)+DATE(1970,1,1))</f>
        <v>42409.040231481486</v>
      </c>
      <c r="M3153" t="b">
        <v>0</v>
      </c>
      <c r="N3153">
        <v>10</v>
      </c>
      <c r="O3153" t="b">
        <v>0</v>
      </c>
      <c r="P3153" s="14" t="s">
        <v>8312</v>
      </c>
      <c r="Q3153" t="s">
        <v>8318</v>
      </c>
      <c r="R3153" s="12">
        <f>ROUND(E3153/D3153*100,0)</f>
        <v>1</v>
      </c>
      <c r="S3153">
        <f>IFERROR(ROUND(E3153/N3153,2),0)</f>
        <v>19.399999999999999</v>
      </c>
    </row>
    <row r="3154" spans="1:19" ht="43" hidden="1" x14ac:dyDescent="0.5">
      <c r="A3154">
        <v>2174</v>
      </c>
      <c r="B3154" s="3" t="s">
        <v>2175</v>
      </c>
      <c r="C3154" s="3" t="s">
        <v>6284</v>
      </c>
      <c r="D3154" s="6">
        <v>4000</v>
      </c>
      <c r="E3154" s="8">
        <v>4119</v>
      </c>
      <c r="F3154" t="s">
        <v>8218</v>
      </c>
      <c r="G3154" t="s">
        <v>8224</v>
      </c>
      <c r="H3154" t="s">
        <v>8246</v>
      </c>
      <c r="I3154">
        <v>1462453307</v>
      </c>
      <c r="J3154" s="9">
        <f>(((I3154/60)/60/24)+DATE(1970,1,1))</f>
        <v>42495.542905092589</v>
      </c>
      <c r="K3154">
        <v>1459861307</v>
      </c>
      <c r="L3154" s="9">
        <f>(((K3154/60)/60/24)+DATE(1970,1,1))</f>
        <v>42465.542905092589</v>
      </c>
      <c r="M3154" t="b">
        <v>0</v>
      </c>
      <c r="N3154">
        <v>63</v>
      </c>
      <c r="O3154" t="b">
        <v>1</v>
      </c>
      <c r="P3154" s="14" t="s">
        <v>8316</v>
      </c>
      <c r="Q3154" t="s">
        <v>8317</v>
      </c>
      <c r="R3154" s="12">
        <f>ROUND(E3154/D3154*100,0)</f>
        <v>103</v>
      </c>
      <c r="S3154">
        <f>IFERROR(ROUND(E3154/N3154,2),0)</f>
        <v>65.38</v>
      </c>
    </row>
    <row r="3155" spans="1:19" ht="43" hidden="1" x14ac:dyDescent="0.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 s="9">
        <f>(((I3155/60)/60/24)+DATE(1970,1,1))</f>
        <v>41486.981215277774</v>
      </c>
      <c r="K3155">
        <v>1372721577</v>
      </c>
      <c r="L3155" s="9">
        <f>(((K3155/60)/60/24)+DATE(1970,1,1))</f>
        <v>41456.981215277774</v>
      </c>
      <c r="M3155" t="b">
        <v>0</v>
      </c>
      <c r="N3155">
        <v>3</v>
      </c>
      <c r="O3155" t="b">
        <v>0</v>
      </c>
      <c r="P3155" s="14" t="s">
        <v>8325</v>
      </c>
      <c r="Q3155" t="s">
        <v>8347</v>
      </c>
      <c r="R3155" s="12">
        <f>ROUND(E3155/D3155*100,0)</f>
        <v>1</v>
      </c>
      <c r="S3155">
        <f>IFERROR(ROUND(E3155/N3155,2),0)</f>
        <v>7</v>
      </c>
    </row>
    <row r="3156" spans="1:19" ht="43" hidden="1" x14ac:dyDescent="0.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 s="9">
        <f>(((I3156/60)/60/24)+DATE(1970,1,1))</f>
        <v>40612.825543981482</v>
      </c>
      <c r="K3156">
        <v>1295898527</v>
      </c>
      <c r="L3156" s="9">
        <f>(((K3156/60)/60/24)+DATE(1970,1,1))</f>
        <v>40567.825543981482</v>
      </c>
      <c r="M3156" t="b">
        <v>0</v>
      </c>
      <c r="N3156">
        <v>2</v>
      </c>
      <c r="O3156" t="b">
        <v>0</v>
      </c>
      <c r="P3156" s="14" t="s">
        <v>8316</v>
      </c>
      <c r="Q3156" t="s">
        <v>8348</v>
      </c>
      <c r="R3156" s="12">
        <f>ROUND(E3156/D3156*100,0)</f>
        <v>1</v>
      </c>
      <c r="S3156">
        <f>IFERROR(ROUND(E3156/N3156,2),0)</f>
        <v>32.5</v>
      </c>
    </row>
    <row r="3157" spans="1:19" ht="28.7" hidden="1" x14ac:dyDescent="0.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 s="9">
        <f>(((I3157/60)/60/24)+DATE(1970,1,1))</f>
        <v>41224.208796296298</v>
      </c>
      <c r="K3157">
        <v>1349150440</v>
      </c>
      <c r="L3157" s="9">
        <f>(((K3157/60)/60/24)+DATE(1970,1,1))</f>
        <v>41184.167129629634</v>
      </c>
      <c r="M3157" t="b">
        <v>0</v>
      </c>
      <c r="N3157">
        <v>5</v>
      </c>
      <c r="O3157" t="b">
        <v>0</v>
      </c>
      <c r="P3157" s="14" t="s">
        <v>8316</v>
      </c>
      <c r="Q3157" t="s">
        <v>8348</v>
      </c>
      <c r="R3157" s="12">
        <f>ROUND(E3157/D3157*100,0)</f>
        <v>1</v>
      </c>
      <c r="S3157">
        <f>IFERROR(ROUND(E3157/N3157,2),0)</f>
        <v>9</v>
      </c>
    </row>
    <row r="3158" spans="1:19" ht="43" hidden="1" x14ac:dyDescent="0.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 s="9">
        <f>(((I3158/60)/60/24)+DATE(1970,1,1))</f>
        <v>40535.232916666668</v>
      </c>
      <c r="K3158">
        <v>1290490524</v>
      </c>
      <c r="L3158" s="9">
        <f>(((K3158/60)/60/24)+DATE(1970,1,1))</f>
        <v>40505.232916666668</v>
      </c>
      <c r="M3158" t="b">
        <v>0</v>
      </c>
      <c r="N3158">
        <v>2</v>
      </c>
      <c r="O3158" t="b">
        <v>0</v>
      </c>
      <c r="P3158" s="14" t="s">
        <v>8316</v>
      </c>
      <c r="Q3158" t="s">
        <v>8348</v>
      </c>
      <c r="R3158" s="12">
        <f>ROUND(E3158/D3158*100,0)</f>
        <v>1</v>
      </c>
      <c r="S3158">
        <f>IFERROR(ROUND(E3158/N3158,2),0)</f>
        <v>32.5</v>
      </c>
    </row>
    <row r="3159" spans="1:19" ht="43" hidden="1" x14ac:dyDescent="0.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 s="9">
        <f>(((I3159/60)/60/24)+DATE(1970,1,1))</f>
        <v>40922.25099537037</v>
      </c>
      <c r="K3159">
        <v>1322632886</v>
      </c>
      <c r="L3159" s="9">
        <f>(((K3159/60)/60/24)+DATE(1970,1,1))</f>
        <v>40877.25099537037</v>
      </c>
      <c r="M3159" t="b">
        <v>0</v>
      </c>
      <c r="N3159">
        <v>1</v>
      </c>
      <c r="O3159" t="b">
        <v>0</v>
      </c>
      <c r="P3159" s="14" t="s">
        <v>8316</v>
      </c>
      <c r="Q3159" t="s">
        <v>8333</v>
      </c>
      <c r="R3159" s="12">
        <f>ROUND(E3159/D3159*100,0)</f>
        <v>1</v>
      </c>
      <c r="S3159">
        <f>IFERROR(ROUND(E3159/N3159,2),0)</f>
        <v>30</v>
      </c>
    </row>
    <row r="3160" spans="1:19" ht="43" hidden="1" x14ac:dyDescent="0.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 s="9">
        <f>(((I3160/60)/60/24)+DATE(1970,1,1))</f>
        <v>41041.104861111111</v>
      </c>
      <c r="K3160">
        <v>1331666146</v>
      </c>
      <c r="L3160" s="9">
        <f>(((K3160/60)/60/24)+DATE(1970,1,1))</f>
        <v>40981.802615740737</v>
      </c>
      <c r="M3160" t="b">
        <v>0</v>
      </c>
      <c r="N3160">
        <v>2</v>
      </c>
      <c r="O3160" t="b">
        <v>0</v>
      </c>
      <c r="P3160" s="14" t="s">
        <v>8316</v>
      </c>
      <c r="Q3160" t="s">
        <v>8333</v>
      </c>
      <c r="R3160" s="12">
        <f>ROUND(E3160/D3160*100,0)</f>
        <v>1</v>
      </c>
      <c r="S3160">
        <f>IFERROR(ROUND(E3160/N3160,2),0)</f>
        <v>10</v>
      </c>
    </row>
    <row r="3161" spans="1:19" ht="43" hidden="1" x14ac:dyDescent="0.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 s="9">
        <f>(((I3161/60)/60/24)+DATE(1970,1,1))</f>
        <v>41254.151006944441</v>
      </c>
      <c r="K3161">
        <v>1350009447</v>
      </c>
      <c r="L3161" s="9">
        <f>(((K3161/60)/60/24)+DATE(1970,1,1))</f>
        <v>41194.109340277777</v>
      </c>
      <c r="M3161" t="b">
        <v>0</v>
      </c>
      <c r="N3161">
        <v>2</v>
      </c>
      <c r="O3161" t="b">
        <v>0</v>
      </c>
      <c r="P3161" s="14" t="s">
        <v>8316</v>
      </c>
      <c r="Q3161" t="s">
        <v>8348</v>
      </c>
      <c r="R3161" s="12">
        <f>ROUND(E3161/D3161*100,0)</f>
        <v>1</v>
      </c>
      <c r="S3161">
        <f>IFERROR(ROUND(E3161/N3161,2),0)</f>
        <v>15</v>
      </c>
    </row>
    <row r="3162" spans="1:19" ht="43" hidden="1" x14ac:dyDescent="0.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 s="9">
        <f>(((I3162/60)/60/24)+DATE(1970,1,1))</f>
        <v>41834.104166666664</v>
      </c>
      <c r="K3162">
        <v>1402612730</v>
      </c>
      <c r="L3162" s="9">
        <f>(((K3162/60)/60/24)+DATE(1970,1,1))</f>
        <v>41802.94363425926</v>
      </c>
      <c r="M3162" t="b">
        <v>0</v>
      </c>
      <c r="N3162">
        <v>1</v>
      </c>
      <c r="O3162" t="b">
        <v>0</v>
      </c>
      <c r="P3162" s="14" t="s">
        <v>8316</v>
      </c>
      <c r="Q3162" t="s">
        <v>8348</v>
      </c>
      <c r="R3162" s="12">
        <f>ROUND(E3162/D3162*100,0)</f>
        <v>1</v>
      </c>
      <c r="S3162">
        <f>IFERROR(ROUND(E3162/N3162,2),0)</f>
        <v>30</v>
      </c>
    </row>
    <row r="3163" spans="1:19" hidden="1" x14ac:dyDescent="0.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 s="9">
        <f>(((I3163/60)/60/24)+DATE(1970,1,1))</f>
        <v>41262.641724537039</v>
      </c>
      <c r="K3163">
        <v>1352906645</v>
      </c>
      <c r="L3163" s="9">
        <f>(((K3163/60)/60/24)+DATE(1970,1,1))</f>
        <v>41227.641724537039</v>
      </c>
      <c r="M3163" t="b">
        <v>0</v>
      </c>
      <c r="N3163">
        <v>1</v>
      </c>
      <c r="O3163" t="b">
        <v>0</v>
      </c>
      <c r="P3163" s="14" t="s">
        <v>8316</v>
      </c>
      <c r="Q3163" t="s">
        <v>8348</v>
      </c>
      <c r="R3163" s="12">
        <f>ROUND(E3163/D3163*100,0)</f>
        <v>1</v>
      </c>
      <c r="S3163">
        <f>IFERROR(ROUND(E3163/N3163,2),0)</f>
        <v>100</v>
      </c>
    </row>
    <row r="3164" spans="1:19" ht="43" hidden="1" x14ac:dyDescent="0.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 s="9">
        <f>(((I3164/60)/60/24)+DATE(1970,1,1))</f>
        <v>42398.333668981482</v>
      </c>
      <c r="K3164">
        <v>1451462429</v>
      </c>
      <c r="L3164" s="9">
        <f>(((K3164/60)/60/24)+DATE(1970,1,1))</f>
        <v>42368.333668981482</v>
      </c>
      <c r="M3164" t="b">
        <v>0</v>
      </c>
      <c r="N3164">
        <v>2</v>
      </c>
      <c r="O3164" t="b">
        <v>0</v>
      </c>
      <c r="P3164" s="14" t="s">
        <v>8316</v>
      </c>
      <c r="Q3164" t="s">
        <v>8348</v>
      </c>
      <c r="R3164" s="12">
        <f>ROUND(E3164/D3164*100,0)</f>
        <v>1</v>
      </c>
      <c r="S3164">
        <f>IFERROR(ROUND(E3164/N3164,2),0)</f>
        <v>25</v>
      </c>
    </row>
    <row r="3165" spans="1:19" ht="43" hidden="1" x14ac:dyDescent="0.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 s="9">
        <f>(((I3165/60)/60/24)+DATE(1970,1,1))</f>
        <v>41581.839780092596</v>
      </c>
      <c r="K3165">
        <v>1380913757</v>
      </c>
      <c r="L3165" s="9">
        <f>(((K3165/60)/60/24)+DATE(1970,1,1))</f>
        <v>41551.798113425924</v>
      </c>
      <c r="M3165" t="b">
        <v>0</v>
      </c>
      <c r="N3165">
        <v>2</v>
      </c>
      <c r="O3165" t="b">
        <v>0</v>
      </c>
      <c r="P3165" s="14" t="s">
        <v>8316</v>
      </c>
      <c r="Q3165" t="s">
        <v>8348</v>
      </c>
      <c r="R3165" s="12">
        <f>ROUND(E3165/D3165*100,0)</f>
        <v>1</v>
      </c>
      <c r="S3165">
        <f>IFERROR(ROUND(E3165/N3165,2),0)</f>
        <v>20</v>
      </c>
    </row>
    <row r="3166" spans="1:19" ht="43" hidden="1" x14ac:dyDescent="0.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 s="9">
        <f>(((I3166/60)/60/24)+DATE(1970,1,1))</f>
        <v>41455.831944444442</v>
      </c>
      <c r="K3166">
        <v>1369246738</v>
      </c>
      <c r="L3166" s="9">
        <f>(((K3166/60)/60/24)+DATE(1970,1,1))</f>
        <v>41416.763171296298</v>
      </c>
      <c r="M3166" t="b">
        <v>0</v>
      </c>
      <c r="N3166">
        <v>2</v>
      </c>
      <c r="O3166" t="b">
        <v>0</v>
      </c>
      <c r="P3166" s="14" t="s">
        <v>8316</v>
      </c>
      <c r="Q3166" t="s">
        <v>8348</v>
      </c>
      <c r="R3166" s="12">
        <f>ROUND(E3166/D3166*100,0)</f>
        <v>1</v>
      </c>
      <c r="S3166">
        <f>IFERROR(ROUND(E3166/N3166,2),0)</f>
        <v>20</v>
      </c>
    </row>
    <row r="3167" spans="1:19" ht="43" hidden="1" x14ac:dyDescent="0.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 s="9">
        <f>(((I3167/60)/60/24)+DATE(1970,1,1))</f>
        <v>42421.043703703705</v>
      </c>
      <c r="K3167">
        <v>1450832576</v>
      </c>
      <c r="L3167" s="9">
        <f>(((K3167/60)/60/24)+DATE(1970,1,1))</f>
        <v>42361.043703703705</v>
      </c>
      <c r="M3167" t="b">
        <v>0</v>
      </c>
      <c r="N3167">
        <v>7</v>
      </c>
      <c r="O3167" t="b">
        <v>0</v>
      </c>
      <c r="P3167" s="14" t="s">
        <v>8312</v>
      </c>
      <c r="Q3167" t="s">
        <v>8318</v>
      </c>
      <c r="R3167" s="12">
        <f>ROUND(E3167/D3167*100,0)</f>
        <v>1</v>
      </c>
      <c r="S3167">
        <f>IFERROR(ROUND(E3167/N3167,2),0)</f>
        <v>39</v>
      </c>
    </row>
    <row r="3168" spans="1:19" ht="43" hidden="1" x14ac:dyDescent="0.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 s="9">
        <f>(((I3168/60)/60/24)+DATE(1970,1,1))</f>
        <v>42029.164340277777</v>
      </c>
      <c r="K3168">
        <v>1419566199</v>
      </c>
      <c r="L3168" s="9">
        <f>(((K3168/60)/60/24)+DATE(1970,1,1))</f>
        <v>41999.164340277777</v>
      </c>
      <c r="M3168" t="b">
        <v>0</v>
      </c>
      <c r="N3168">
        <v>5</v>
      </c>
      <c r="O3168" t="b">
        <v>0</v>
      </c>
      <c r="P3168" s="14" t="s">
        <v>8312</v>
      </c>
      <c r="Q3168" t="s">
        <v>8318</v>
      </c>
      <c r="R3168" s="12">
        <f>ROUND(E3168/D3168*100,0)</f>
        <v>1</v>
      </c>
      <c r="S3168">
        <f>IFERROR(ROUND(E3168/N3168,2),0)</f>
        <v>25.2</v>
      </c>
    </row>
    <row r="3169" spans="1:19" ht="28.7" hidden="1" x14ac:dyDescent="0.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 s="9">
        <f>(((I3169/60)/60/24)+DATE(1970,1,1))</f>
        <v>42660.635636574079</v>
      </c>
      <c r="K3169">
        <v>1473693319</v>
      </c>
      <c r="L3169" s="9">
        <f>(((K3169/60)/60/24)+DATE(1970,1,1))</f>
        <v>42625.635636574079</v>
      </c>
      <c r="M3169" t="b">
        <v>0</v>
      </c>
      <c r="N3169">
        <v>9</v>
      </c>
      <c r="O3169" t="b">
        <v>0</v>
      </c>
      <c r="P3169" s="14" t="s">
        <v>8312</v>
      </c>
      <c r="Q3169" t="s">
        <v>8318</v>
      </c>
      <c r="R3169" s="12">
        <f>ROUND(E3169/D3169*100,0)</f>
        <v>1</v>
      </c>
      <c r="S3169">
        <f>IFERROR(ROUND(E3169/N3169,2),0)</f>
        <v>41.89</v>
      </c>
    </row>
    <row r="3170" spans="1:19" ht="43" hidden="1" x14ac:dyDescent="0.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 s="9">
        <f>(((I3170/60)/60/24)+DATE(1970,1,1))</f>
        <v>42248.628692129627</v>
      </c>
      <c r="K3170">
        <v>1437663919</v>
      </c>
      <c r="L3170" s="9">
        <f>(((K3170/60)/60/24)+DATE(1970,1,1))</f>
        <v>42208.628692129627</v>
      </c>
      <c r="M3170" t="b">
        <v>0</v>
      </c>
      <c r="N3170">
        <v>29</v>
      </c>
      <c r="O3170" t="b">
        <v>0</v>
      </c>
      <c r="P3170" s="14" t="s">
        <v>8312</v>
      </c>
      <c r="Q3170" t="s">
        <v>8318</v>
      </c>
      <c r="R3170" s="12">
        <f>ROUND(E3170/D3170*100,0)</f>
        <v>1</v>
      </c>
      <c r="S3170">
        <f>IFERROR(ROUND(E3170/N3170,2),0)</f>
        <v>30.31</v>
      </c>
    </row>
    <row r="3171" spans="1:19" ht="43" hidden="1" x14ac:dyDescent="0.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 s="9">
        <f>(((I3171/60)/60/24)+DATE(1970,1,1))</f>
        <v>42669.165972222225</v>
      </c>
      <c r="K3171">
        <v>1474676646</v>
      </c>
      <c r="L3171" s="9">
        <f>(((K3171/60)/60/24)+DATE(1970,1,1))</f>
        <v>42637.016736111109</v>
      </c>
      <c r="M3171" t="b">
        <v>0</v>
      </c>
      <c r="N3171">
        <v>6</v>
      </c>
      <c r="O3171" t="b">
        <v>0</v>
      </c>
      <c r="P3171" s="14" t="s">
        <v>8312</v>
      </c>
      <c r="Q3171" t="s">
        <v>8318</v>
      </c>
      <c r="R3171" s="12">
        <f>ROUND(E3171/D3171*100,0)</f>
        <v>1</v>
      </c>
      <c r="S3171">
        <f>IFERROR(ROUND(E3171/N3171,2),0)</f>
        <v>49.67</v>
      </c>
    </row>
    <row r="3172" spans="1:19" ht="43" hidden="1" x14ac:dyDescent="0.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 s="9">
        <f>(((I3172/60)/60/24)+DATE(1970,1,1))</f>
        <v>41866.847615740742</v>
      </c>
      <c r="K3172">
        <v>1405542034</v>
      </c>
      <c r="L3172" s="9">
        <f>(((K3172/60)/60/24)+DATE(1970,1,1))</f>
        <v>41836.847615740742</v>
      </c>
      <c r="M3172" t="b">
        <v>0</v>
      </c>
      <c r="N3172">
        <v>4</v>
      </c>
      <c r="O3172" t="b">
        <v>0</v>
      </c>
      <c r="P3172" s="14" t="s">
        <v>8312</v>
      </c>
      <c r="Q3172" t="s">
        <v>8318</v>
      </c>
      <c r="R3172" s="12">
        <f>ROUND(E3172/D3172*100,0)</f>
        <v>1</v>
      </c>
      <c r="S3172">
        <f>IFERROR(ROUND(E3172/N3172,2),0)</f>
        <v>26.5</v>
      </c>
    </row>
    <row r="3173" spans="1:19" ht="43" hidden="1" x14ac:dyDescent="0.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 s="9">
        <f>(((I3173/60)/60/24)+DATE(1970,1,1))</f>
        <v>42454.707824074074</v>
      </c>
      <c r="K3173">
        <v>1456336756</v>
      </c>
      <c r="L3173" s="9">
        <f>(((K3173/60)/60/24)+DATE(1970,1,1))</f>
        <v>42424.749490740738</v>
      </c>
      <c r="M3173" t="b">
        <v>0</v>
      </c>
      <c r="N3173">
        <v>3</v>
      </c>
      <c r="O3173" t="b">
        <v>0</v>
      </c>
      <c r="P3173" s="14" t="s">
        <v>8312</v>
      </c>
      <c r="Q3173" t="s">
        <v>8318</v>
      </c>
      <c r="R3173" s="12">
        <f>ROUND(E3173/D3173*100,0)</f>
        <v>1</v>
      </c>
      <c r="S3173">
        <f>IFERROR(ROUND(E3173/N3173,2),0)</f>
        <v>93.33</v>
      </c>
    </row>
    <row r="3174" spans="1:19" ht="71.7" hidden="1" x14ac:dyDescent="0.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 s="9">
        <f>(((I3174/60)/60/24)+DATE(1970,1,1))</f>
        <v>42091.074166666673</v>
      </c>
      <c r="K3174">
        <v>1424918808</v>
      </c>
      <c r="L3174" s="9">
        <f>(((K3174/60)/60/24)+DATE(1970,1,1))</f>
        <v>42061.11583333333</v>
      </c>
      <c r="M3174" t="b">
        <v>0</v>
      </c>
      <c r="N3174">
        <v>3</v>
      </c>
      <c r="O3174" t="b">
        <v>0</v>
      </c>
      <c r="P3174" s="14" t="s">
        <v>8312</v>
      </c>
      <c r="Q3174" t="s">
        <v>8318</v>
      </c>
      <c r="R3174" s="12">
        <f>ROUND(E3174/D3174*100,0)</f>
        <v>1</v>
      </c>
      <c r="S3174">
        <f>IFERROR(ROUND(E3174/N3174,2),0)</f>
        <v>35.33</v>
      </c>
    </row>
    <row r="3175" spans="1:19" ht="28.7" hidden="1" x14ac:dyDescent="0.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 s="9">
        <f>(((I3175/60)/60/24)+DATE(1970,1,1))</f>
        <v>41971.144641203704</v>
      </c>
      <c r="K3175">
        <v>1414549697</v>
      </c>
      <c r="L3175" s="9">
        <f>(((K3175/60)/60/24)+DATE(1970,1,1))</f>
        <v>41941.10297453704</v>
      </c>
      <c r="M3175" t="b">
        <v>0</v>
      </c>
      <c r="N3175">
        <v>8</v>
      </c>
      <c r="O3175" t="b">
        <v>0</v>
      </c>
      <c r="P3175" s="14" t="s">
        <v>8312</v>
      </c>
      <c r="Q3175" t="s">
        <v>8318</v>
      </c>
      <c r="R3175" s="12">
        <f>ROUND(E3175/D3175*100,0)</f>
        <v>1</v>
      </c>
      <c r="S3175">
        <f>IFERROR(ROUND(E3175/N3175,2),0)</f>
        <v>8.1300000000000008</v>
      </c>
    </row>
    <row r="3176" spans="1:19" ht="43" hidden="1" x14ac:dyDescent="0.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 s="9">
        <f>(((I3176/60)/60/24)+DATE(1970,1,1))</f>
        <v>42638.053113425922</v>
      </c>
      <c r="K3176">
        <v>1471310189</v>
      </c>
      <c r="L3176" s="9">
        <f>(((K3176/60)/60/24)+DATE(1970,1,1))</f>
        <v>42598.053113425922</v>
      </c>
      <c r="M3176" t="b">
        <v>0</v>
      </c>
      <c r="N3176">
        <v>4</v>
      </c>
      <c r="O3176" t="b">
        <v>0</v>
      </c>
      <c r="P3176" s="14" t="s">
        <v>8343</v>
      </c>
      <c r="Q3176" t="s">
        <v>8344</v>
      </c>
      <c r="R3176" s="12">
        <f>ROUND(E3176/D3176*100,0)</f>
        <v>1</v>
      </c>
      <c r="S3176">
        <f>IFERROR(ROUND(E3176/N3176,2),0)</f>
        <v>53</v>
      </c>
    </row>
    <row r="3177" spans="1:19" ht="43" hidden="1" x14ac:dyDescent="0.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 s="9">
        <f>(((I3177/60)/60/24)+DATE(1970,1,1))</f>
        <v>42800.172824074078</v>
      </c>
      <c r="K3177">
        <v>1486613332</v>
      </c>
      <c r="L3177" s="9">
        <f>(((K3177/60)/60/24)+DATE(1970,1,1))</f>
        <v>42775.172824074078</v>
      </c>
      <c r="M3177" t="b">
        <v>0</v>
      </c>
      <c r="N3177">
        <v>1</v>
      </c>
      <c r="O3177" t="b">
        <v>0</v>
      </c>
      <c r="P3177" s="14" t="s">
        <v>8343</v>
      </c>
      <c r="Q3177" t="s">
        <v>8344</v>
      </c>
      <c r="R3177" s="12">
        <f>ROUND(E3177/D3177*100,0)</f>
        <v>1</v>
      </c>
      <c r="S3177">
        <f>IFERROR(ROUND(E3177/N3177,2),0)</f>
        <v>15</v>
      </c>
    </row>
    <row r="3178" spans="1:19" ht="43" hidden="1" x14ac:dyDescent="0.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 s="9">
        <f>(((I3178/60)/60/24)+DATE(1970,1,1))</f>
        <v>42109.913113425922</v>
      </c>
      <c r="K3178">
        <v>1426542893</v>
      </c>
      <c r="L3178" s="9">
        <f>(((K3178/60)/60/24)+DATE(1970,1,1))</f>
        <v>42079.913113425922</v>
      </c>
      <c r="M3178" t="b">
        <v>0</v>
      </c>
      <c r="N3178">
        <v>1</v>
      </c>
      <c r="O3178" t="b">
        <v>0</v>
      </c>
      <c r="P3178" s="14" t="s">
        <v>8343</v>
      </c>
      <c r="Q3178" t="s">
        <v>8344</v>
      </c>
      <c r="R3178" s="12">
        <f>ROUND(E3178/D3178*100,0)</f>
        <v>1</v>
      </c>
      <c r="S3178">
        <f>IFERROR(ROUND(E3178/N3178,2),0)</f>
        <v>50</v>
      </c>
    </row>
    <row r="3179" spans="1:19" ht="43" hidden="1" x14ac:dyDescent="0.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 s="9">
        <f>(((I3179/60)/60/24)+DATE(1970,1,1))</f>
        <v>41183.011828703704</v>
      </c>
      <c r="K3179">
        <v>1347322622</v>
      </c>
      <c r="L3179" s="9">
        <f>(((K3179/60)/60/24)+DATE(1970,1,1))</f>
        <v>41163.011828703704</v>
      </c>
      <c r="M3179" t="b">
        <v>0</v>
      </c>
      <c r="N3179">
        <v>2</v>
      </c>
      <c r="O3179" t="b">
        <v>0</v>
      </c>
      <c r="P3179" s="14" t="s">
        <v>8314</v>
      </c>
      <c r="Q3179" t="s">
        <v>8350</v>
      </c>
      <c r="R3179" s="12">
        <f>ROUND(E3179/D3179*100,0)</f>
        <v>1</v>
      </c>
      <c r="S3179">
        <f>IFERROR(ROUND(E3179/N3179,2),0)</f>
        <v>35</v>
      </c>
    </row>
    <row r="3180" spans="1:19" ht="28.7" hidden="1" x14ac:dyDescent="0.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 s="9">
        <f>(((I3180/60)/60/24)+DATE(1970,1,1))</f>
        <v>40832.964594907404</v>
      </c>
      <c r="K3180">
        <v>1316214541</v>
      </c>
      <c r="L3180" s="9">
        <f>(((K3180/60)/60/24)+DATE(1970,1,1))</f>
        <v>40802.964594907404</v>
      </c>
      <c r="M3180" t="b">
        <v>0</v>
      </c>
      <c r="N3180">
        <v>1</v>
      </c>
      <c r="O3180" t="b">
        <v>0</v>
      </c>
      <c r="P3180" s="14" t="s">
        <v>8314</v>
      </c>
      <c r="Q3180" t="s">
        <v>8350</v>
      </c>
      <c r="R3180" s="12">
        <f>ROUND(E3180/D3180*100,0)</f>
        <v>1</v>
      </c>
      <c r="S3180">
        <f>IFERROR(ROUND(E3180/N3180,2),0)</f>
        <v>10</v>
      </c>
    </row>
    <row r="3181" spans="1:19" ht="28.7" hidden="1" x14ac:dyDescent="0.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 s="9">
        <f>(((I3181/60)/60/24)+DATE(1970,1,1))</f>
        <v>41131.906111111115</v>
      </c>
      <c r="K3181">
        <v>1342043088</v>
      </c>
      <c r="L3181" s="9">
        <f>(((K3181/60)/60/24)+DATE(1970,1,1))</f>
        <v>41101.906111111115</v>
      </c>
      <c r="M3181" t="b">
        <v>0</v>
      </c>
      <c r="N3181">
        <v>3</v>
      </c>
      <c r="O3181" t="b">
        <v>0</v>
      </c>
      <c r="P3181" s="14" t="s">
        <v>8314</v>
      </c>
      <c r="Q3181" t="s">
        <v>8350</v>
      </c>
      <c r="R3181" s="12">
        <f>ROUND(E3181/D3181*100,0)</f>
        <v>1</v>
      </c>
      <c r="S3181">
        <f>IFERROR(ROUND(E3181/N3181,2),0)</f>
        <v>18.670000000000002</v>
      </c>
    </row>
    <row r="3182" spans="1:19" ht="43" hidden="1" x14ac:dyDescent="0.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 s="9">
        <f>(((I3182/60)/60/24)+DATE(1970,1,1))</f>
        <v>41853.659525462965</v>
      </c>
      <c r="K3182">
        <v>1401810583</v>
      </c>
      <c r="L3182" s="9">
        <f>(((K3182/60)/60/24)+DATE(1970,1,1))</f>
        <v>41793.659525462965</v>
      </c>
      <c r="M3182" t="b">
        <v>0</v>
      </c>
      <c r="N3182">
        <v>1</v>
      </c>
      <c r="O3182" t="b">
        <v>0</v>
      </c>
      <c r="P3182" s="14" t="s">
        <v>8314</v>
      </c>
      <c r="Q3182" t="s">
        <v>8350</v>
      </c>
      <c r="R3182" s="12">
        <f>ROUND(E3182/D3182*100,0)</f>
        <v>1</v>
      </c>
      <c r="S3182">
        <f>IFERROR(ROUND(E3182/N3182,2),0)</f>
        <v>410</v>
      </c>
    </row>
    <row r="3183" spans="1:19" ht="57.35" hidden="1" x14ac:dyDescent="0.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 s="9">
        <f>(((I3183/60)/60/24)+DATE(1970,1,1))</f>
        <v>41280.025902777779</v>
      </c>
      <c r="K3183">
        <v>1354840638</v>
      </c>
      <c r="L3183" s="9">
        <f>(((K3183/60)/60/24)+DATE(1970,1,1))</f>
        <v>41250.025902777779</v>
      </c>
      <c r="M3183" t="b">
        <v>0</v>
      </c>
      <c r="N3183">
        <v>7</v>
      </c>
      <c r="O3183" t="b">
        <v>0</v>
      </c>
      <c r="P3183" s="14" t="s">
        <v>8314</v>
      </c>
      <c r="Q3183" t="s">
        <v>8350</v>
      </c>
      <c r="R3183" s="12">
        <f>ROUND(E3183/D3183*100,0)</f>
        <v>1</v>
      </c>
      <c r="S3183">
        <f>IFERROR(ROUND(E3183/N3183,2),0)</f>
        <v>3</v>
      </c>
    </row>
    <row r="3184" spans="1:19" ht="43" hidden="1" x14ac:dyDescent="0.5">
      <c r="A3184">
        <v>1623</v>
      </c>
      <c r="B3184" s="3" t="s">
        <v>1624</v>
      </c>
      <c r="C3184" s="3" t="s">
        <v>5733</v>
      </c>
      <c r="D3184" s="6">
        <v>750</v>
      </c>
      <c r="E3184" s="8">
        <v>758</v>
      </c>
      <c r="F3184" t="s">
        <v>8218</v>
      </c>
      <c r="G3184" t="s">
        <v>8224</v>
      </c>
      <c r="H3184" t="s">
        <v>8246</v>
      </c>
      <c r="I3184">
        <v>1377621089</v>
      </c>
      <c r="J3184" s="9">
        <f>(((I3184/60)/60/24)+DATE(1970,1,1))</f>
        <v>41513.688530092593</v>
      </c>
      <c r="K3184">
        <v>1372437089</v>
      </c>
      <c r="L3184" s="9">
        <f>(((K3184/60)/60/24)+DATE(1970,1,1))</f>
        <v>41453.688530092593</v>
      </c>
      <c r="M3184" t="b">
        <v>0</v>
      </c>
      <c r="N3184">
        <v>18</v>
      </c>
      <c r="O3184" t="b">
        <v>1</v>
      </c>
      <c r="P3184" s="14" t="s">
        <v>8316</v>
      </c>
      <c r="Q3184" t="s">
        <v>8317</v>
      </c>
      <c r="R3184" s="12">
        <f>ROUND(E3184/D3184*100,0)</f>
        <v>101</v>
      </c>
      <c r="S3184">
        <f>IFERROR(ROUND(E3184/N3184,2),0)</f>
        <v>42.11</v>
      </c>
    </row>
    <row r="3185" spans="1:19" ht="43" hidden="1" x14ac:dyDescent="0.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 s="9">
        <f>(((I3185/60)/60/24)+DATE(1970,1,1))</f>
        <v>41250.933124999996</v>
      </c>
      <c r="K3185">
        <v>1352327022</v>
      </c>
      <c r="L3185" s="9">
        <f>(((K3185/60)/60/24)+DATE(1970,1,1))</f>
        <v>41220.933124999996</v>
      </c>
      <c r="M3185" t="b">
        <v>0</v>
      </c>
      <c r="N3185">
        <v>11</v>
      </c>
      <c r="O3185" t="b">
        <v>0</v>
      </c>
      <c r="P3185" s="14" t="s">
        <v>8314</v>
      </c>
      <c r="Q3185" t="s">
        <v>8350</v>
      </c>
      <c r="R3185" s="12">
        <f>ROUND(E3185/D3185*100,0)</f>
        <v>1</v>
      </c>
      <c r="S3185">
        <f>IFERROR(ROUND(E3185/N3185,2),0)</f>
        <v>23.18</v>
      </c>
    </row>
    <row r="3186" spans="1:19" ht="43" hidden="1" x14ac:dyDescent="0.5">
      <c r="A3186">
        <v>130</v>
      </c>
      <c r="B3186" s="3" t="s">
        <v>132</v>
      </c>
      <c r="C3186" s="3" t="s">
        <v>4241</v>
      </c>
      <c r="D3186" s="6">
        <v>600</v>
      </c>
      <c r="E3186" s="8">
        <v>0</v>
      </c>
      <c r="F3186" t="s">
        <v>8219</v>
      </c>
      <c r="G3186" t="s">
        <v>8224</v>
      </c>
      <c r="H3186" t="s">
        <v>8246</v>
      </c>
      <c r="I3186">
        <v>1402949760</v>
      </c>
      <c r="J3186" s="9">
        <f>(((I3186/60)/60/24)+DATE(1970,1,1))</f>
        <v>41806.844444444447</v>
      </c>
      <c r="K3186">
        <v>1400536692</v>
      </c>
      <c r="L3186" s="9">
        <f>(((K3186/60)/60/24)+DATE(1970,1,1))</f>
        <v>41778.915416666663</v>
      </c>
      <c r="M3186" t="b">
        <v>0</v>
      </c>
      <c r="N3186">
        <v>0</v>
      </c>
      <c r="O3186" t="b">
        <v>0</v>
      </c>
      <c r="P3186" s="14" t="s">
        <v>8322</v>
      </c>
      <c r="Q3186" t="s">
        <v>8342</v>
      </c>
      <c r="R3186" s="12">
        <f>ROUND(E3186/D3186*100,0)</f>
        <v>0</v>
      </c>
      <c r="S3186">
        <f>IFERROR(ROUND(E3186/N3186,2),0)</f>
        <v>0</v>
      </c>
    </row>
    <row r="3187" spans="1:19" ht="43" hidden="1" x14ac:dyDescent="0.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 s="9">
        <f>(((I3187/60)/60/24)+DATE(1970,1,1))</f>
        <v>42565.327476851846</v>
      </c>
      <c r="K3187">
        <v>1465890694</v>
      </c>
      <c r="L3187" s="9">
        <f>(((K3187/60)/60/24)+DATE(1970,1,1))</f>
        <v>42535.327476851846</v>
      </c>
      <c r="M3187" t="b">
        <v>0</v>
      </c>
      <c r="N3187">
        <v>2</v>
      </c>
      <c r="O3187" t="b">
        <v>0</v>
      </c>
      <c r="P3187" s="14" t="s">
        <v>8314</v>
      </c>
      <c r="Q3187" t="s">
        <v>8346</v>
      </c>
      <c r="R3187" s="12">
        <f>ROUND(E3187/D3187*100,0)</f>
        <v>1</v>
      </c>
      <c r="S3187">
        <f>IFERROR(ROUND(E3187/N3187,2),0)</f>
        <v>5</v>
      </c>
    </row>
    <row r="3188" spans="1:19" ht="28.7" hidden="1" x14ac:dyDescent="0.5">
      <c r="A3188">
        <v>147</v>
      </c>
      <c r="B3188" s="3" t="s">
        <v>149</v>
      </c>
      <c r="C3188" s="3" t="s">
        <v>4257</v>
      </c>
      <c r="D3188" s="6">
        <v>7000</v>
      </c>
      <c r="E3188" s="8">
        <v>0</v>
      </c>
      <c r="F3188" t="s">
        <v>8219</v>
      </c>
      <c r="G3188" t="s">
        <v>8224</v>
      </c>
      <c r="H3188" t="s">
        <v>8246</v>
      </c>
      <c r="I3188">
        <v>1420741080</v>
      </c>
      <c r="J3188" s="9">
        <f>(((I3188/60)/60/24)+DATE(1970,1,1))</f>
        <v>42012.762499999997</v>
      </c>
      <c r="K3188">
        <v>1417026340</v>
      </c>
      <c r="L3188" s="9">
        <f>(((K3188/60)/60/24)+DATE(1970,1,1))</f>
        <v>41969.767824074079</v>
      </c>
      <c r="M3188" t="b">
        <v>0</v>
      </c>
      <c r="N3188">
        <v>0</v>
      </c>
      <c r="O3188" t="b">
        <v>0</v>
      </c>
      <c r="P3188" s="14" t="s">
        <v>8322</v>
      </c>
      <c r="Q3188" t="s">
        <v>8342</v>
      </c>
      <c r="R3188" s="12">
        <f>ROUND(E3188/D3188*100,0)</f>
        <v>0</v>
      </c>
      <c r="S3188">
        <f>IFERROR(ROUND(E3188/N3188,2),0)</f>
        <v>0</v>
      </c>
    </row>
    <row r="3189" spans="1:19" ht="28.7" hidden="1" x14ac:dyDescent="0.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 s="9">
        <f>(((I3189/60)/60/24)+DATE(1970,1,1))</f>
        <v>42173.714178240742</v>
      </c>
      <c r="K3189">
        <v>1432055305</v>
      </c>
      <c r="L3189" s="9">
        <f>(((K3189/60)/60/24)+DATE(1970,1,1))</f>
        <v>42143.714178240742</v>
      </c>
      <c r="M3189" t="b">
        <v>0</v>
      </c>
      <c r="N3189">
        <v>1</v>
      </c>
      <c r="O3189" t="b">
        <v>0</v>
      </c>
      <c r="P3189" s="14" t="s">
        <v>8330</v>
      </c>
      <c r="Q3189" t="s">
        <v>8358</v>
      </c>
      <c r="R3189" s="12">
        <f>ROUND(E3189/D3189*100,0)</f>
        <v>1</v>
      </c>
      <c r="S3189">
        <f>IFERROR(ROUND(E3189/N3189,2),0)</f>
        <v>50</v>
      </c>
    </row>
    <row r="3190" spans="1:19" ht="43" hidden="1" x14ac:dyDescent="0.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 s="9">
        <f>(((I3190/60)/60/24)+DATE(1970,1,1))</f>
        <v>41865.763981481483</v>
      </c>
      <c r="K3190">
        <v>1405448408</v>
      </c>
      <c r="L3190" s="9">
        <f>(((K3190/60)/60/24)+DATE(1970,1,1))</f>
        <v>41835.763981481483</v>
      </c>
      <c r="M3190" t="b">
        <v>0</v>
      </c>
      <c r="N3190">
        <v>8</v>
      </c>
      <c r="O3190" t="b">
        <v>0</v>
      </c>
      <c r="P3190" s="14" t="s">
        <v>8330</v>
      </c>
      <c r="Q3190" t="s">
        <v>8358</v>
      </c>
      <c r="R3190" s="12">
        <f>ROUND(E3190/D3190*100,0)</f>
        <v>1</v>
      </c>
      <c r="S3190">
        <f>IFERROR(ROUND(E3190/N3190,2),0)</f>
        <v>23.5</v>
      </c>
    </row>
    <row r="3191" spans="1:19" ht="43" hidden="1" x14ac:dyDescent="0.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 s="9">
        <f>(((I3191/60)/60/24)+DATE(1970,1,1))</f>
        <v>41015.666666666664</v>
      </c>
      <c r="K3191">
        <v>1331982127</v>
      </c>
      <c r="L3191" s="9">
        <f>(((K3191/60)/60/24)+DATE(1970,1,1))</f>
        <v>40985.459803240738</v>
      </c>
      <c r="M3191" t="b">
        <v>0</v>
      </c>
      <c r="N3191">
        <v>1</v>
      </c>
      <c r="O3191" t="b">
        <v>0</v>
      </c>
      <c r="P3191" s="14" t="s">
        <v>8316</v>
      </c>
      <c r="Q3191" t="s">
        <v>8354</v>
      </c>
      <c r="R3191" s="12">
        <f>ROUND(E3191/D3191*100,0)</f>
        <v>1</v>
      </c>
      <c r="S3191">
        <f>IFERROR(ROUND(E3191/N3191,2),0)</f>
        <v>25</v>
      </c>
    </row>
    <row r="3192" spans="1:19" ht="43" hidden="1" x14ac:dyDescent="0.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 s="9">
        <f>(((I3192/60)/60/24)+DATE(1970,1,1))</f>
        <v>41553.848032407412</v>
      </c>
      <c r="K3192">
        <v>1377030070</v>
      </c>
      <c r="L3192" s="9">
        <f>(((K3192/60)/60/24)+DATE(1970,1,1))</f>
        <v>41506.848032407412</v>
      </c>
      <c r="M3192" t="b">
        <v>0</v>
      </c>
      <c r="N3192">
        <v>1</v>
      </c>
      <c r="O3192" t="b">
        <v>0</v>
      </c>
      <c r="P3192" s="14" t="s">
        <v>8316</v>
      </c>
      <c r="Q3192" t="s">
        <v>8354</v>
      </c>
      <c r="R3192" s="12">
        <f>ROUND(E3192/D3192*100,0)</f>
        <v>1</v>
      </c>
      <c r="S3192">
        <f>IFERROR(ROUND(E3192/N3192,2),0)</f>
        <v>40</v>
      </c>
    </row>
    <row r="3193" spans="1:19" ht="43" hidden="1" x14ac:dyDescent="0.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 s="9">
        <f>(((I3193/60)/60/24)+DATE(1970,1,1))</f>
        <v>40797.554166666669</v>
      </c>
      <c r="K3193">
        <v>1314417502</v>
      </c>
      <c r="L3193" s="9">
        <f>(((K3193/60)/60/24)+DATE(1970,1,1))</f>
        <v>40782.165532407409</v>
      </c>
      <c r="M3193" t="b">
        <v>0</v>
      </c>
      <c r="N3193">
        <v>1</v>
      </c>
      <c r="O3193" t="b">
        <v>0</v>
      </c>
      <c r="P3193" s="14" t="s">
        <v>8316</v>
      </c>
      <c r="Q3193" t="s">
        <v>8354</v>
      </c>
      <c r="R3193" s="12">
        <f>ROUND(E3193/D3193*100,0)</f>
        <v>1</v>
      </c>
      <c r="S3193">
        <f>IFERROR(ROUND(E3193/N3193,2),0)</f>
        <v>5</v>
      </c>
    </row>
    <row r="3194" spans="1:19" ht="43" hidden="1" x14ac:dyDescent="0.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 s="9">
        <f>(((I3194/60)/60/24)+DATE(1970,1,1))</f>
        <v>42112.702800925923</v>
      </c>
      <c r="K3194">
        <v>1426783922</v>
      </c>
      <c r="L3194" s="9">
        <f>(((K3194/60)/60/24)+DATE(1970,1,1))</f>
        <v>42082.702800925923</v>
      </c>
      <c r="M3194" t="b">
        <v>0</v>
      </c>
      <c r="N3194">
        <v>1</v>
      </c>
      <c r="O3194" t="b">
        <v>0</v>
      </c>
      <c r="P3194" s="14" t="s">
        <v>8312</v>
      </c>
      <c r="Q3194" t="s">
        <v>8318</v>
      </c>
      <c r="R3194" s="12">
        <f>ROUND(E3194/D3194*100,0)</f>
        <v>1</v>
      </c>
      <c r="S3194">
        <f>IFERROR(ROUND(E3194/N3194,2),0)</f>
        <v>28</v>
      </c>
    </row>
    <row r="3195" spans="1:19" ht="43" hidden="1" x14ac:dyDescent="0.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 s="9">
        <f>(((I3195/60)/60/24)+DATE(1970,1,1))</f>
        <v>42664.669675925921</v>
      </c>
      <c r="K3195">
        <v>1471881860</v>
      </c>
      <c r="L3195" s="9">
        <f>(((K3195/60)/60/24)+DATE(1970,1,1))</f>
        <v>42604.669675925921</v>
      </c>
      <c r="M3195" t="b">
        <v>0</v>
      </c>
      <c r="N3195">
        <v>11</v>
      </c>
      <c r="O3195" t="b">
        <v>0</v>
      </c>
      <c r="P3195" s="14" t="s">
        <v>8312</v>
      </c>
      <c r="Q3195" t="s">
        <v>8318</v>
      </c>
      <c r="R3195" s="12">
        <f>ROUND(E3195/D3195*100,0)</f>
        <v>1</v>
      </c>
      <c r="S3195">
        <f>IFERROR(ROUND(E3195/N3195,2),0)</f>
        <v>184.36</v>
      </c>
    </row>
    <row r="3196" spans="1:19" ht="43" hidden="1" x14ac:dyDescent="0.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 s="9">
        <f>(((I3196/60)/60/24)+DATE(1970,1,1))</f>
        <v>42734.958333333328</v>
      </c>
      <c r="K3196">
        <v>1480610046</v>
      </c>
      <c r="L3196" s="9">
        <f>(((K3196/60)/60/24)+DATE(1970,1,1))</f>
        <v>42705.690347222218</v>
      </c>
      <c r="M3196" t="b">
        <v>0</v>
      </c>
      <c r="N3196">
        <v>3</v>
      </c>
      <c r="O3196" t="b">
        <v>0</v>
      </c>
      <c r="P3196" s="14" t="s">
        <v>8312</v>
      </c>
      <c r="Q3196" t="s">
        <v>8318</v>
      </c>
      <c r="R3196" s="12">
        <f>ROUND(E3196/D3196*100,0)</f>
        <v>1</v>
      </c>
      <c r="S3196">
        <f>IFERROR(ROUND(E3196/N3196,2),0)</f>
        <v>167.67</v>
      </c>
    </row>
    <row r="3197" spans="1:19" ht="43" hidden="1" x14ac:dyDescent="0.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 s="9">
        <f>(((I3197/60)/60/24)+DATE(1970,1,1))</f>
        <v>42727.74927083333</v>
      </c>
      <c r="K3197">
        <v>1479923937</v>
      </c>
      <c r="L3197" s="9">
        <f>(((K3197/60)/60/24)+DATE(1970,1,1))</f>
        <v>42697.74927083333</v>
      </c>
      <c r="M3197" t="b">
        <v>0</v>
      </c>
      <c r="N3197">
        <v>7</v>
      </c>
      <c r="O3197" t="b">
        <v>0</v>
      </c>
      <c r="P3197" s="14" t="s">
        <v>8312</v>
      </c>
      <c r="Q3197" t="s">
        <v>8318</v>
      </c>
      <c r="R3197" s="12">
        <f>ROUND(E3197/D3197*100,0)</f>
        <v>1</v>
      </c>
      <c r="S3197">
        <f>IFERROR(ROUND(E3197/N3197,2),0)</f>
        <v>859.86</v>
      </c>
    </row>
    <row r="3198" spans="1:19" ht="43" hidden="1" x14ac:dyDescent="0.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 s="9">
        <f>(((I3198/60)/60/24)+DATE(1970,1,1))</f>
        <v>42019.791990740734</v>
      </c>
      <c r="K3198">
        <v>1417460428</v>
      </c>
      <c r="L3198" s="9">
        <f>(((K3198/60)/60/24)+DATE(1970,1,1))</f>
        <v>41974.791990740734</v>
      </c>
      <c r="M3198" t="b">
        <v>0</v>
      </c>
      <c r="N3198">
        <v>11</v>
      </c>
      <c r="O3198" t="b">
        <v>0</v>
      </c>
      <c r="P3198" s="14" t="s">
        <v>8312</v>
      </c>
      <c r="Q3198" t="s">
        <v>8318</v>
      </c>
      <c r="R3198" s="12">
        <f>ROUND(E3198/D3198*100,0)</f>
        <v>1</v>
      </c>
      <c r="S3198">
        <f>IFERROR(ROUND(E3198/N3198,2),0)</f>
        <v>102.73</v>
      </c>
    </row>
    <row r="3199" spans="1:19" ht="43" hidden="1" x14ac:dyDescent="0.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 s="9">
        <f>(((I3199/60)/60/24)+DATE(1970,1,1))</f>
        <v>41975.263252314813</v>
      </c>
      <c r="K3199">
        <v>1414041545</v>
      </c>
      <c r="L3199" s="9">
        <f>(((K3199/60)/60/24)+DATE(1970,1,1))</f>
        <v>41935.221585648149</v>
      </c>
      <c r="M3199" t="b">
        <v>0</v>
      </c>
      <c r="N3199">
        <v>9</v>
      </c>
      <c r="O3199" t="b">
        <v>0</v>
      </c>
      <c r="P3199" s="14" t="s">
        <v>8312</v>
      </c>
      <c r="Q3199" t="s">
        <v>8318</v>
      </c>
      <c r="R3199" s="12">
        <f>ROUND(E3199/D3199*100,0)</f>
        <v>1</v>
      </c>
      <c r="S3199">
        <f>IFERROR(ROUND(E3199/N3199,2),0)</f>
        <v>45.33</v>
      </c>
    </row>
    <row r="3200" spans="1:19" ht="43" hidden="1" x14ac:dyDescent="0.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 s="9">
        <f>(((I3200/60)/60/24)+DATE(1970,1,1))</f>
        <v>42599.50409722222</v>
      </c>
      <c r="K3200">
        <v>1468843554</v>
      </c>
      <c r="L3200" s="9">
        <f>(((K3200/60)/60/24)+DATE(1970,1,1))</f>
        <v>42569.50409722222</v>
      </c>
      <c r="M3200" t="b">
        <v>0</v>
      </c>
      <c r="N3200">
        <v>34</v>
      </c>
      <c r="O3200" t="b">
        <v>0</v>
      </c>
      <c r="P3200" s="14" t="s">
        <v>8312</v>
      </c>
      <c r="Q3200" t="s">
        <v>8318</v>
      </c>
      <c r="R3200" s="12">
        <f>ROUND(E3200/D3200*100,0)</f>
        <v>1</v>
      </c>
      <c r="S3200">
        <f>IFERROR(ROUND(E3200/N3200,2),0)</f>
        <v>100.5</v>
      </c>
    </row>
    <row r="3201" spans="1:19" ht="43" hidden="1" x14ac:dyDescent="0.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 s="9">
        <f>(((I3201/60)/60/24)+DATE(1970,1,1))</f>
        <v>41863.536782407406</v>
      </c>
      <c r="K3201">
        <v>1405687978</v>
      </c>
      <c r="L3201" s="9">
        <f>(((K3201/60)/60/24)+DATE(1970,1,1))</f>
        <v>41838.536782407406</v>
      </c>
      <c r="M3201" t="b">
        <v>0</v>
      </c>
      <c r="N3201">
        <v>2</v>
      </c>
      <c r="O3201" t="b">
        <v>0</v>
      </c>
      <c r="P3201" s="14" t="s">
        <v>8325</v>
      </c>
      <c r="Q3201" t="s">
        <v>8360</v>
      </c>
      <c r="R3201" s="12">
        <f>ROUND(E3201/D3201*100,0)</f>
        <v>1</v>
      </c>
      <c r="S3201">
        <f>IFERROR(ROUND(E3201/N3201,2),0)</f>
        <v>7.5</v>
      </c>
    </row>
    <row r="3202" spans="1:19" ht="43" hidden="1" x14ac:dyDescent="0.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 s="9">
        <f>(((I3202/60)/60/24)+DATE(1970,1,1))</f>
        <v>42262.465972222228</v>
      </c>
      <c r="K3202">
        <v>1439696174</v>
      </c>
      <c r="L3202" s="9">
        <f>(((K3202/60)/60/24)+DATE(1970,1,1))</f>
        <v>42232.15016203704</v>
      </c>
      <c r="M3202" t="b">
        <v>0</v>
      </c>
      <c r="N3202">
        <v>2</v>
      </c>
      <c r="O3202" t="b">
        <v>0</v>
      </c>
      <c r="P3202" s="14" t="s">
        <v>8325</v>
      </c>
      <c r="Q3202" t="s">
        <v>8360</v>
      </c>
      <c r="R3202" s="12">
        <f>ROUND(E3202/D3202*100,0)</f>
        <v>1</v>
      </c>
      <c r="S3202">
        <f>IFERROR(ROUND(E3202/N3202,2),0)</f>
        <v>27.5</v>
      </c>
    </row>
    <row r="3203" spans="1:19" ht="43" hidden="1" x14ac:dyDescent="0.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 s="9">
        <f>(((I3203/60)/60/24)+DATE(1970,1,1))</f>
        <v>42421.35019675926</v>
      </c>
      <c r="K3203">
        <v>1453451057</v>
      </c>
      <c r="L3203" s="9">
        <f>(((K3203/60)/60/24)+DATE(1970,1,1))</f>
        <v>42391.35019675926</v>
      </c>
      <c r="M3203" t="b">
        <v>0</v>
      </c>
      <c r="N3203">
        <v>2</v>
      </c>
      <c r="O3203" t="b">
        <v>0</v>
      </c>
      <c r="P3203" s="14" t="s">
        <v>8325</v>
      </c>
      <c r="Q3203" t="s">
        <v>8360</v>
      </c>
      <c r="R3203" s="12">
        <f>ROUND(E3203/D3203*100,0)</f>
        <v>1</v>
      </c>
      <c r="S3203">
        <f>IFERROR(ROUND(E3203/N3203,2),0)</f>
        <v>38.5</v>
      </c>
    </row>
    <row r="3204" spans="1:19" ht="57.35" hidden="1" x14ac:dyDescent="0.5">
      <c r="A3204">
        <v>68</v>
      </c>
      <c r="B3204" s="3" t="s">
        <v>70</v>
      </c>
      <c r="C3204" s="3" t="s">
        <v>4179</v>
      </c>
      <c r="D3204" s="6">
        <v>600</v>
      </c>
      <c r="E3204" s="8">
        <v>763</v>
      </c>
      <c r="F3204" t="s">
        <v>8218</v>
      </c>
      <c r="G3204" t="s">
        <v>8224</v>
      </c>
      <c r="H3204" t="s">
        <v>8246</v>
      </c>
      <c r="I3204">
        <v>1393162791</v>
      </c>
      <c r="J3204" s="9">
        <f>(((I3204/60)/60/24)+DATE(1970,1,1))</f>
        <v>41693.569340277776</v>
      </c>
      <c r="K3204">
        <v>1390570791</v>
      </c>
      <c r="L3204" s="9">
        <f>(((K3204/60)/60/24)+DATE(1970,1,1))</f>
        <v>41663.569340277776</v>
      </c>
      <c r="M3204" t="b">
        <v>0</v>
      </c>
      <c r="N3204">
        <v>36</v>
      </c>
      <c r="O3204" t="b">
        <v>1</v>
      </c>
      <c r="P3204" s="14" t="s">
        <v>8322</v>
      </c>
      <c r="Q3204" t="s">
        <v>8323</v>
      </c>
      <c r="R3204" s="12">
        <f>ROUND(E3204/D3204*100,0)</f>
        <v>127</v>
      </c>
      <c r="S3204">
        <f>IFERROR(ROUND(E3204/N3204,2),0)</f>
        <v>21.19</v>
      </c>
    </row>
    <row r="3205" spans="1:19" ht="43" hidden="1" x14ac:dyDescent="0.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 s="9">
        <f>(((I3205/60)/60/24)+DATE(1970,1,1))</f>
        <v>42484.915972222225</v>
      </c>
      <c r="K3205">
        <v>1459716480</v>
      </c>
      <c r="L3205" s="9">
        <f>(((K3205/60)/60/24)+DATE(1970,1,1))</f>
        <v>42463.866666666669</v>
      </c>
      <c r="M3205" t="b">
        <v>0</v>
      </c>
      <c r="N3205">
        <v>1</v>
      </c>
      <c r="O3205" t="b">
        <v>0</v>
      </c>
      <c r="P3205" s="14" t="s">
        <v>8325</v>
      </c>
      <c r="Q3205" t="s">
        <v>8360</v>
      </c>
      <c r="R3205" s="12">
        <f>ROUND(E3205/D3205*100,0)</f>
        <v>1</v>
      </c>
      <c r="S3205">
        <f>IFERROR(ROUND(E3205/N3205,2),0)</f>
        <v>15</v>
      </c>
    </row>
    <row r="3206" spans="1:19" ht="43" hidden="1" x14ac:dyDescent="0.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 s="9">
        <f>(((I3206/60)/60/24)+DATE(1970,1,1))</f>
        <v>42573.192997685182</v>
      </c>
      <c r="K3206">
        <v>1467002275</v>
      </c>
      <c r="L3206" s="9">
        <f>(((K3206/60)/60/24)+DATE(1970,1,1))</f>
        <v>42548.192997685182</v>
      </c>
      <c r="M3206" t="b">
        <v>0</v>
      </c>
      <c r="N3206">
        <v>2</v>
      </c>
      <c r="O3206" t="b">
        <v>0</v>
      </c>
      <c r="P3206" s="14" t="s">
        <v>8325</v>
      </c>
      <c r="Q3206" t="s">
        <v>8347</v>
      </c>
      <c r="R3206" s="12">
        <f>ROUND(E3206/D3206*100,0)</f>
        <v>1</v>
      </c>
      <c r="S3206">
        <f>IFERROR(ROUND(E3206/N3206,2),0)</f>
        <v>25</v>
      </c>
    </row>
    <row r="3207" spans="1:19" ht="43" hidden="1" x14ac:dyDescent="0.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 s="9">
        <f>(((I3207/60)/60/24)+DATE(1970,1,1))</f>
        <v>40712.884791666671</v>
      </c>
      <c r="K3207">
        <v>1305839646</v>
      </c>
      <c r="L3207" s="9">
        <f>(((K3207/60)/60/24)+DATE(1970,1,1))</f>
        <v>40682.884791666671</v>
      </c>
      <c r="M3207" t="b">
        <v>0</v>
      </c>
      <c r="N3207">
        <v>2</v>
      </c>
      <c r="O3207" t="b">
        <v>0</v>
      </c>
      <c r="P3207" s="14" t="s">
        <v>8325</v>
      </c>
      <c r="Q3207" t="s">
        <v>8347</v>
      </c>
      <c r="R3207" s="12">
        <f>ROUND(E3207/D3207*100,0)</f>
        <v>1</v>
      </c>
      <c r="S3207">
        <f>IFERROR(ROUND(E3207/N3207,2),0)</f>
        <v>15</v>
      </c>
    </row>
    <row r="3208" spans="1:19" ht="43" hidden="1" x14ac:dyDescent="0.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 s="9">
        <f>(((I3208/60)/60/24)+DATE(1970,1,1))</f>
        <v>41585.083368055559</v>
      </c>
      <c r="K3208">
        <v>1381194003</v>
      </c>
      <c r="L3208" s="9">
        <f>(((K3208/60)/60/24)+DATE(1970,1,1))</f>
        <v>41555.041701388887</v>
      </c>
      <c r="M3208" t="b">
        <v>0</v>
      </c>
      <c r="N3208">
        <v>1</v>
      </c>
      <c r="O3208" t="b">
        <v>0</v>
      </c>
      <c r="P3208" s="14" t="s">
        <v>8325</v>
      </c>
      <c r="Q3208" t="s">
        <v>8357</v>
      </c>
      <c r="R3208" s="12">
        <f>ROUND(E3208/D3208*100,0)</f>
        <v>1</v>
      </c>
      <c r="S3208">
        <f>IFERROR(ROUND(E3208/N3208,2),0)</f>
        <v>67</v>
      </c>
    </row>
    <row r="3209" spans="1:19" ht="43" hidden="1" x14ac:dyDescent="0.5">
      <c r="A3209">
        <v>79</v>
      </c>
      <c r="B3209" s="3" t="s">
        <v>81</v>
      </c>
      <c r="C3209" s="3" t="s">
        <v>4190</v>
      </c>
      <c r="D3209" s="6">
        <v>1300</v>
      </c>
      <c r="E3209" s="8">
        <v>1651</v>
      </c>
      <c r="F3209" t="s">
        <v>8218</v>
      </c>
      <c r="G3209" t="s">
        <v>8224</v>
      </c>
      <c r="H3209" t="s">
        <v>8246</v>
      </c>
      <c r="I3209">
        <v>1398451093</v>
      </c>
      <c r="J3209" s="9">
        <f>(((I3209/60)/60/24)+DATE(1970,1,1))</f>
        <v>41754.776539351849</v>
      </c>
      <c r="K3209">
        <v>1395859093</v>
      </c>
      <c r="L3209" s="9">
        <f>(((K3209/60)/60/24)+DATE(1970,1,1))</f>
        <v>41724.776539351849</v>
      </c>
      <c r="M3209" t="b">
        <v>0</v>
      </c>
      <c r="N3209">
        <v>41</v>
      </c>
      <c r="O3209" t="b">
        <v>1</v>
      </c>
      <c r="P3209" s="14" t="s">
        <v>8322</v>
      </c>
      <c r="Q3209" t="s">
        <v>8323</v>
      </c>
      <c r="R3209" s="12">
        <f>ROUND(E3209/D3209*100,0)</f>
        <v>127</v>
      </c>
      <c r="S3209">
        <f>IFERROR(ROUND(E3209/N3209,2),0)</f>
        <v>40.270000000000003</v>
      </c>
    </row>
    <row r="3210" spans="1:19" ht="28.7" hidden="1" x14ac:dyDescent="0.5">
      <c r="A3210">
        <v>103</v>
      </c>
      <c r="B3210" s="3" t="s">
        <v>105</v>
      </c>
      <c r="C3210" s="3" t="s">
        <v>4214</v>
      </c>
      <c r="D3210" s="6">
        <v>1300</v>
      </c>
      <c r="E3210" s="8">
        <v>1367</v>
      </c>
      <c r="F3210" t="s">
        <v>8218</v>
      </c>
      <c r="G3210" t="s">
        <v>8224</v>
      </c>
      <c r="H3210" t="s">
        <v>8246</v>
      </c>
      <c r="I3210">
        <v>1394220030</v>
      </c>
      <c r="J3210" s="9">
        <f>(((I3210/60)/60/24)+DATE(1970,1,1))</f>
        <v>41705.805902777778</v>
      </c>
      <c r="K3210">
        <v>1392232830</v>
      </c>
      <c r="L3210" s="9">
        <f>(((K3210/60)/60/24)+DATE(1970,1,1))</f>
        <v>41682.805902777778</v>
      </c>
      <c r="M3210" t="b">
        <v>0</v>
      </c>
      <c r="N3210">
        <v>49</v>
      </c>
      <c r="O3210" t="b">
        <v>1</v>
      </c>
      <c r="P3210" s="14" t="s">
        <v>8322</v>
      </c>
      <c r="Q3210" t="s">
        <v>8323</v>
      </c>
      <c r="R3210" s="12">
        <f>ROUND(E3210/D3210*100,0)</f>
        <v>105</v>
      </c>
      <c r="S3210">
        <f>IFERROR(ROUND(E3210/N3210,2),0)</f>
        <v>27.9</v>
      </c>
    </row>
    <row r="3211" spans="1:19" ht="43" hidden="1" x14ac:dyDescent="0.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 s="9">
        <f>(((I3211/60)/60/24)+DATE(1970,1,1))</f>
        <v>41114.847777777781</v>
      </c>
      <c r="K3211">
        <v>1337977248</v>
      </c>
      <c r="L3211" s="9">
        <f>(((K3211/60)/60/24)+DATE(1970,1,1))</f>
        <v>41054.847777777781</v>
      </c>
      <c r="M3211" t="b">
        <v>0</v>
      </c>
      <c r="N3211">
        <v>2</v>
      </c>
      <c r="O3211" t="b">
        <v>0</v>
      </c>
      <c r="P3211" s="14" t="s">
        <v>8325</v>
      </c>
      <c r="Q3211" t="s">
        <v>8357</v>
      </c>
      <c r="R3211" s="12">
        <f>ROUND(E3211/D3211*100,0)</f>
        <v>1</v>
      </c>
      <c r="S3211">
        <f>IFERROR(ROUND(E3211/N3211,2),0)</f>
        <v>27.5</v>
      </c>
    </row>
    <row r="3212" spans="1:19" ht="28.7" hidden="1" x14ac:dyDescent="0.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 s="9">
        <f>(((I3212/60)/60/24)+DATE(1970,1,1))</f>
        <v>41514.996423611112</v>
      </c>
      <c r="K3212">
        <v>1374882891</v>
      </c>
      <c r="L3212" s="9">
        <f>(((K3212/60)/60/24)+DATE(1970,1,1))</f>
        <v>41481.996423611112</v>
      </c>
      <c r="M3212" t="b">
        <v>0</v>
      </c>
      <c r="N3212">
        <v>2</v>
      </c>
      <c r="O3212" t="b">
        <v>0</v>
      </c>
      <c r="P3212" s="14" t="s">
        <v>8325</v>
      </c>
      <c r="Q3212" t="s">
        <v>8357</v>
      </c>
      <c r="R3212" s="12">
        <f>ROUND(E3212/D3212*100,0)</f>
        <v>1</v>
      </c>
      <c r="S3212">
        <f>IFERROR(ROUND(E3212/N3212,2),0)</f>
        <v>14</v>
      </c>
    </row>
    <row r="3213" spans="1:19" ht="43" hidden="1" x14ac:dyDescent="0.5">
      <c r="A3213">
        <v>94</v>
      </c>
      <c r="B3213" s="3" t="s">
        <v>96</v>
      </c>
      <c r="C3213" s="3" t="s">
        <v>4205</v>
      </c>
      <c r="D3213" s="6">
        <v>250</v>
      </c>
      <c r="E3213" s="8">
        <v>260</v>
      </c>
      <c r="F3213" t="s">
        <v>8218</v>
      </c>
      <c r="G3213" t="s">
        <v>8224</v>
      </c>
      <c r="H3213" t="s">
        <v>8246</v>
      </c>
      <c r="I3213">
        <v>1396890822</v>
      </c>
      <c r="J3213" s="9">
        <f>(((I3213/60)/60/24)+DATE(1970,1,1))</f>
        <v>41736.717847222222</v>
      </c>
      <c r="K3213">
        <v>1395162822</v>
      </c>
      <c r="L3213" s="9">
        <f>(((K3213/60)/60/24)+DATE(1970,1,1))</f>
        <v>41716.717847222222</v>
      </c>
      <c r="M3213" t="b">
        <v>0</v>
      </c>
      <c r="N3213">
        <v>12</v>
      </c>
      <c r="O3213" t="b">
        <v>1</v>
      </c>
      <c r="P3213" s="14" t="s">
        <v>8322</v>
      </c>
      <c r="Q3213" t="s">
        <v>8323</v>
      </c>
      <c r="R3213" s="12">
        <f>ROUND(E3213/D3213*100,0)</f>
        <v>104</v>
      </c>
      <c r="S3213">
        <f>IFERROR(ROUND(E3213/N3213,2),0)</f>
        <v>21.67</v>
      </c>
    </row>
    <row r="3214" spans="1:19" ht="43" hidden="1" x14ac:dyDescent="0.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 s="9">
        <f>(((I3214/60)/60/24)+DATE(1970,1,1))</f>
        <v>42247.281678240746</v>
      </c>
      <c r="K3214">
        <v>1435819537</v>
      </c>
      <c r="L3214" s="9">
        <f>(((K3214/60)/60/24)+DATE(1970,1,1))</f>
        <v>42187.281678240746</v>
      </c>
      <c r="M3214" t="b">
        <v>0</v>
      </c>
      <c r="N3214">
        <v>2</v>
      </c>
      <c r="O3214" t="b">
        <v>0</v>
      </c>
      <c r="P3214" s="14" t="s">
        <v>8316</v>
      </c>
      <c r="Q3214" t="s">
        <v>8341</v>
      </c>
      <c r="R3214" s="12">
        <f>ROUND(E3214/D3214*100,0)</f>
        <v>1</v>
      </c>
      <c r="S3214">
        <f>IFERROR(ROUND(E3214/N3214,2),0)</f>
        <v>25.5</v>
      </c>
    </row>
    <row r="3215" spans="1:19" ht="28.7" hidden="1" x14ac:dyDescent="0.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 s="9">
        <f>(((I3215/60)/60/24)+DATE(1970,1,1))</f>
        <v>42387.541666666672</v>
      </c>
      <c r="K3215">
        <v>1449151888</v>
      </c>
      <c r="L3215" s="9">
        <f>(((K3215/60)/60/24)+DATE(1970,1,1))</f>
        <v>42341.59129629629</v>
      </c>
      <c r="M3215" t="b">
        <v>0</v>
      </c>
      <c r="N3215">
        <v>1</v>
      </c>
      <c r="O3215" t="b">
        <v>0</v>
      </c>
      <c r="P3215" s="14" t="s">
        <v>8316</v>
      </c>
      <c r="Q3215" t="s">
        <v>8341</v>
      </c>
      <c r="R3215" s="12">
        <f>ROUND(E3215/D3215*100,0)</f>
        <v>1</v>
      </c>
      <c r="S3215">
        <f>IFERROR(ROUND(E3215/N3215,2),0)</f>
        <v>34</v>
      </c>
    </row>
    <row r="3216" spans="1:19" ht="43" hidden="1" x14ac:dyDescent="0.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 s="9">
        <f>(((I3216/60)/60/24)+DATE(1970,1,1))</f>
        <v>41899.534618055557</v>
      </c>
      <c r="K3216">
        <v>1408366191</v>
      </c>
      <c r="L3216" s="9">
        <f>(((K3216/60)/60/24)+DATE(1970,1,1))</f>
        <v>41869.534618055557</v>
      </c>
      <c r="M3216" t="b">
        <v>0</v>
      </c>
      <c r="N3216">
        <v>3</v>
      </c>
      <c r="O3216" t="b">
        <v>0</v>
      </c>
      <c r="P3216" s="14" t="s">
        <v>8316</v>
      </c>
      <c r="Q3216" t="s">
        <v>8341</v>
      </c>
      <c r="R3216" s="12">
        <f>ROUND(E3216/D3216*100,0)</f>
        <v>1</v>
      </c>
      <c r="S3216">
        <f>IFERROR(ROUND(E3216/N3216,2),0)</f>
        <v>11.67</v>
      </c>
    </row>
    <row r="3217" spans="1:19" ht="43" hidden="1" x14ac:dyDescent="0.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 s="9">
        <f>(((I3217/60)/60/24)+DATE(1970,1,1))</f>
        <v>41942.932430555556</v>
      </c>
      <c r="K3217">
        <v>1412115762</v>
      </c>
      <c r="L3217" s="9">
        <f>(((K3217/60)/60/24)+DATE(1970,1,1))</f>
        <v>41912.932430555556</v>
      </c>
      <c r="M3217" t="b">
        <v>0</v>
      </c>
      <c r="N3217">
        <v>4</v>
      </c>
      <c r="O3217" t="b">
        <v>0</v>
      </c>
      <c r="P3217" s="14" t="s">
        <v>8316</v>
      </c>
      <c r="Q3217" t="s">
        <v>8341</v>
      </c>
      <c r="R3217" s="12">
        <f>ROUND(E3217/D3217*100,0)</f>
        <v>1</v>
      </c>
      <c r="S3217">
        <f>IFERROR(ROUND(E3217/N3217,2),0)</f>
        <v>8.75</v>
      </c>
    </row>
    <row r="3218" spans="1:19" ht="28.7" hidden="1" x14ac:dyDescent="0.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 s="9">
        <f>(((I3218/60)/60/24)+DATE(1970,1,1))</f>
        <v>42316.90315972222</v>
      </c>
      <c r="K3218">
        <v>1444423233</v>
      </c>
      <c r="L3218" s="9">
        <f>(((K3218/60)/60/24)+DATE(1970,1,1))</f>
        <v>42286.861493055556</v>
      </c>
      <c r="M3218" t="b">
        <v>0</v>
      </c>
      <c r="N3218">
        <v>1</v>
      </c>
      <c r="O3218" t="b">
        <v>0</v>
      </c>
      <c r="P3218" s="14" t="s">
        <v>8316</v>
      </c>
      <c r="Q3218" t="s">
        <v>8341</v>
      </c>
      <c r="R3218" s="12">
        <f>ROUND(E3218/D3218*100,0)</f>
        <v>1</v>
      </c>
      <c r="S3218">
        <f>IFERROR(ROUND(E3218/N3218,2),0)</f>
        <v>22</v>
      </c>
    </row>
    <row r="3219" spans="1:19" ht="43" hidden="1" x14ac:dyDescent="0.5">
      <c r="A3219">
        <v>60</v>
      </c>
      <c r="B3219" s="3" t="s">
        <v>62</v>
      </c>
      <c r="C3219" s="3" t="s">
        <v>4171</v>
      </c>
      <c r="D3219" s="6">
        <v>4500</v>
      </c>
      <c r="E3219" s="8">
        <v>4648.33</v>
      </c>
      <c r="F3219" t="s">
        <v>8218</v>
      </c>
      <c r="G3219" t="s">
        <v>8224</v>
      </c>
      <c r="H3219" t="s">
        <v>8246</v>
      </c>
      <c r="I3219">
        <v>1395532800</v>
      </c>
      <c r="J3219" s="9">
        <f>(((I3219/60)/60/24)+DATE(1970,1,1))</f>
        <v>41721</v>
      </c>
      <c r="K3219">
        <v>1393882717</v>
      </c>
      <c r="L3219" s="9">
        <f>(((K3219/60)/60/24)+DATE(1970,1,1))</f>
        <v>41701.901817129627</v>
      </c>
      <c r="M3219" t="b">
        <v>0</v>
      </c>
      <c r="N3219">
        <v>108</v>
      </c>
      <c r="O3219" t="b">
        <v>1</v>
      </c>
      <c r="P3219" s="14" t="s">
        <v>8322</v>
      </c>
      <c r="Q3219" t="s">
        <v>8323</v>
      </c>
      <c r="R3219" s="12">
        <f>ROUND(E3219/D3219*100,0)</f>
        <v>103</v>
      </c>
      <c r="S3219">
        <f>IFERROR(ROUND(E3219/N3219,2),0)</f>
        <v>43.04</v>
      </c>
    </row>
    <row r="3220" spans="1:19" ht="43" hidden="1" x14ac:dyDescent="0.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 s="9">
        <f>(((I3220/60)/60/24)+DATE(1970,1,1))</f>
        <v>42016.250034722223</v>
      </c>
      <c r="K3220">
        <v>1415858403</v>
      </c>
      <c r="L3220" s="9">
        <f>(((K3220/60)/60/24)+DATE(1970,1,1))</f>
        <v>41956.250034722223</v>
      </c>
      <c r="M3220" t="b">
        <v>1</v>
      </c>
      <c r="N3220">
        <v>4</v>
      </c>
      <c r="O3220" t="b">
        <v>0</v>
      </c>
      <c r="P3220" s="14" t="s">
        <v>8327</v>
      </c>
      <c r="Q3220" t="s">
        <v>8328</v>
      </c>
      <c r="R3220" s="12">
        <f>ROUND(E3220/D3220*100,0)</f>
        <v>1</v>
      </c>
      <c r="S3220">
        <f>IFERROR(ROUND(E3220/N3220,2),0)</f>
        <v>10</v>
      </c>
    </row>
    <row r="3221" spans="1:19" ht="43" hidden="1" x14ac:dyDescent="0.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 s="9">
        <f>(((I3221/60)/60/24)+DATE(1970,1,1))</f>
        <v>41970.933333333334</v>
      </c>
      <c r="K3221">
        <v>1414531440</v>
      </c>
      <c r="L3221" s="9">
        <f>(((K3221/60)/60/24)+DATE(1970,1,1))</f>
        <v>41940.89166666667</v>
      </c>
      <c r="M3221" t="b">
        <v>1</v>
      </c>
      <c r="N3221">
        <v>2</v>
      </c>
      <c r="O3221" t="b">
        <v>0</v>
      </c>
      <c r="P3221" s="14" t="s">
        <v>8327</v>
      </c>
      <c r="Q3221" t="s">
        <v>8328</v>
      </c>
      <c r="R3221" s="12">
        <f>ROUND(E3221/D3221*100,0)</f>
        <v>1</v>
      </c>
      <c r="S3221">
        <f>IFERROR(ROUND(E3221/N3221,2),0)</f>
        <v>20</v>
      </c>
    </row>
    <row r="3222" spans="1:19" ht="43" hidden="1" x14ac:dyDescent="0.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 s="9">
        <f>(((I3222/60)/60/24)+DATE(1970,1,1))</f>
        <v>42795.166666666672</v>
      </c>
      <c r="K3222">
        <v>1483768497</v>
      </c>
      <c r="L3222" s="9">
        <f>(((K3222/60)/60/24)+DATE(1970,1,1))</f>
        <v>42742.246493055558</v>
      </c>
      <c r="M3222" t="b">
        <v>0</v>
      </c>
      <c r="N3222">
        <v>2</v>
      </c>
      <c r="O3222" t="b">
        <v>0</v>
      </c>
      <c r="P3222" s="14" t="s">
        <v>8314</v>
      </c>
      <c r="Q3222" t="s">
        <v>8346</v>
      </c>
      <c r="R3222" s="12">
        <f>ROUND(E3222/D3222*100,0)</f>
        <v>1</v>
      </c>
      <c r="S3222">
        <f>IFERROR(ROUND(E3222/N3222,2),0)</f>
        <v>62.5</v>
      </c>
    </row>
    <row r="3223" spans="1:19" ht="43" hidden="1" x14ac:dyDescent="0.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 s="9">
        <f>(((I3223/60)/60/24)+DATE(1970,1,1))</f>
        <v>42185.129652777774</v>
      </c>
      <c r="K3223">
        <v>1433041602</v>
      </c>
      <c r="L3223" s="9">
        <f>(((K3223/60)/60/24)+DATE(1970,1,1))</f>
        <v>42155.129652777774</v>
      </c>
      <c r="M3223" t="b">
        <v>0</v>
      </c>
      <c r="N3223">
        <v>13</v>
      </c>
      <c r="O3223" t="b">
        <v>0</v>
      </c>
      <c r="P3223" s="14" t="s">
        <v>8314</v>
      </c>
      <c r="Q3223" t="s">
        <v>8346</v>
      </c>
      <c r="R3223" s="12">
        <f>ROUND(E3223/D3223*100,0)</f>
        <v>1</v>
      </c>
      <c r="S3223">
        <f>IFERROR(ROUND(E3223/N3223,2),0)</f>
        <v>16.309999999999999</v>
      </c>
    </row>
    <row r="3224" spans="1:19" ht="28.7" hidden="1" x14ac:dyDescent="0.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 s="9">
        <f>(((I3224/60)/60/24)+DATE(1970,1,1))</f>
        <v>42588.899398148147</v>
      </c>
      <c r="K3224">
        <v>1465335308</v>
      </c>
      <c r="L3224" s="9">
        <f>(((K3224/60)/60/24)+DATE(1970,1,1))</f>
        <v>42528.899398148147</v>
      </c>
      <c r="M3224" t="b">
        <v>0</v>
      </c>
      <c r="N3224">
        <v>3</v>
      </c>
      <c r="O3224" t="b">
        <v>0</v>
      </c>
      <c r="P3224" s="14" t="s">
        <v>8314</v>
      </c>
      <c r="Q3224" t="s">
        <v>8346</v>
      </c>
      <c r="R3224" s="12">
        <f>ROUND(E3224/D3224*100,0)</f>
        <v>1</v>
      </c>
      <c r="S3224">
        <f>IFERROR(ROUND(E3224/N3224,2),0)</f>
        <v>17</v>
      </c>
    </row>
    <row r="3225" spans="1:19" ht="43" hidden="1" x14ac:dyDescent="0.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 s="9">
        <f>(((I3225/60)/60/24)+DATE(1970,1,1))</f>
        <v>42067.789895833332</v>
      </c>
      <c r="K3225">
        <v>1422903447</v>
      </c>
      <c r="L3225" s="9">
        <f>(((K3225/60)/60/24)+DATE(1970,1,1))</f>
        <v>42037.789895833332</v>
      </c>
      <c r="M3225" t="b">
        <v>0</v>
      </c>
      <c r="N3225">
        <v>3</v>
      </c>
      <c r="O3225" t="b">
        <v>0</v>
      </c>
      <c r="P3225" s="14" t="s">
        <v>8312</v>
      </c>
      <c r="Q3225" t="s">
        <v>8352</v>
      </c>
      <c r="R3225" s="12">
        <f>ROUND(E3225/D3225*100,0)</f>
        <v>1</v>
      </c>
      <c r="S3225">
        <f>IFERROR(ROUND(E3225/N3225,2),0)</f>
        <v>4</v>
      </c>
    </row>
    <row r="3226" spans="1:19" ht="43" hidden="1" x14ac:dyDescent="0.5">
      <c r="A3226">
        <v>83</v>
      </c>
      <c r="B3226" s="3" t="s">
        <v>85</v>
      </c>
      <c r="C3226" s="3" t="s">
        <v>4194</v>
      </c>
      <c r="D3226" s="6">
        <v>200</v>
      </c>
      <c r="E3226" s="8">
        <v>205</v>
      </c>
      <c r="F3226" t="s">
        <v>8218</v>
      </c>
      <c r="G3226" t="s">
        <v>8224</v>
      </c>
      <c r="H3226" t="s">
        <v>8246</v>
      </c>
      <c r="I3226">
        <v>1424604600</v>
      </c>
      <c r="J3226" s="9">
        <f>(((I3226/60)/60/24)+DATE(1970,1,1))</f>
        <v>42057.479166666672</v>
      </c>
      <c r="K3226">
        <v>1423320389</v>
      </c>
      <c r="L3226" s="9">
        <f>(((K3226/60)/60/24)+DATE(1970,1,1))</f>
        <v>42042.615613425922</v>
      </c>
      <c r="M3226" t="b">
        <v>0</v>
      </c>
      <c r="N3226">
        <v>13</v>
      </c>
      <c r="O3226" t="b">
        <v>1</v>
      </c>
      <c r="P3226" s="14" t="s">
        <v>8322</v>
      </c>
      <c r="Q3226" t="s">
        <v>8323</v>
      </c>
      <c r="R3226" s="12">
        <f>ROUND(E3226/D3226*100,0)</f>
        <v>103</v>
      </c>
      <c r="S3226">
        <f>IFERROR(ROUND(E3226/N3226,2),0)</f>
        <v>15.77</v>
      </c>
    </row>
    <row r="3227" spans="1:19" ht="28.7" hidden="1" x14ac:dyDescent="0.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 s="9">
        <f>(((I3227/60)/60/24)+DATE(1970,1,1))</f>
        <v>42681.758969907409</v>
      </c>
      <c r="K3227">
        <v>1476378775</v>
      </c>
      <c r="L3227" s="9">
        <f>(((K3227/60)/60/24)+DATE(1970,1,1))</f>
        <v>42656.717303240745</v>
      </c>
      <c r="M3227" t="b">
        <v>0</v>
      </c>
      <c r="N3227">
        <v>6</v>
      </c>
      <c r="O3227" t="b">
        <v>0</v>
      </c>
      <c r="P3227" s="14" t="s">
        <v>8312</v>
      </c>
      <c r="Q3227" t="s">
        <v>8352</v>
      </c>
      <c r="R3227" s="12">
        <f>ROUND(E3227/D3227*100,0)</f>
        <v>1</v>
      </c>
      <c r="S3227">
        <f>IFERROR(ROUND(E3227/N3227,2),0)</f>
        <v>17</v>
      </c>
    </row>
    <row r="3228" spans="1:19" ht="43" hidden="1" x14ac:dyDescent="0.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 s="9">
        <f>(((I3228/60)/60/24)+DATE(1970,1,1))</f>
        <v>41863.789942129632</v>
      </c>
      <c r="K3228">
        <v>1404845851</v>
      </c>
      <c r="L3228" s="9">
        <f>(((K3228/60)/60/24)+DATE(1970,1,1))</f>
        <v>41828.789942129632</v>
      </c>
      <c r="M3228" t="b">
        <v>0</v>
      </c>
      <c r="N3228">
        <v>9</v>
      </c>
      <c r="O3228" t="b">
        <v>0</v>
      </c>
      <c r="P3228" s="14" t="s">
        <v>8312</v>
      </c>
      <c r="Q3228" t="s">
        <v>8352</v>
      </c>
      <c r="R3228" s="12">
        <f>ROUND(E3228/D3228*100,0)</f>
        <v>1</v>
      </c>
      <c r="S3228">
        <f>IFERROR(ROUND(E3228/N3228,2),0)</f>
        <v>28.89</v>
      </c>
    </row>
    <row r="3229" spans="1:19" ht="43" hidden="1" x14ac:dyDescent="0.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 s="9">
        <f>(((I3229/60)/60/24)+DATE(1970,1,1))</f>
        <v>42715.680648148147</v>
      </c>
      <c r="K3229">
        <v>1478881208</v>
      </c>
      <c r="L3229" s="9">
        <f>(((K3229/60)/60/24)+DATE(1970,1,1))</f>
        <v>42685.680648148147</v>
      </c>
      <c r="M3229" t="b">
        <v>0</v>
      </c>
      <c r="N3229">
        <v>1</v>
      </c>
      <c r="O3229" t="b">
        <v>0</v>
      </c>
      <c r="P3229" s="14" t="s">
        <v>8327</v>
      </c>
      <c r="Q3229" t="s">
        <v>8356</v>
      </c>
      <c r="R3229" s="12">
        <f>ROUND(E3229/D3229*100,0)</f>
        <v>1</v>
      </c>
      <c r="S3229">
        <f>IFERROR(ROUND(E3229/N3229,2),0)</f>
        <v>50</v>
      </c>
    </row>
    <row r="3230" spans="1:19" ht="28.7" hidden="1" x14ac:dyDescent="0.5">
      <c r="A3230">
        <v>2324</v>
      </c>
      <c r="B3230" s="3" t="s">
        <v>2325</v>
      </c>
      <c r="C3230" s="3" t="s">
        <v>6434</v>
      </c>
      <c r="D3230" s="6">
        <v>7500</v>
      </c>
      <c r="E3230" s="8">
        <v>1555</v>
      </c>
      <c r="F3230" t="s">
        <v>8221</v>
      </c>
      <c r="G3230" t="s">
        <v>8224</v>
      </c>
      <c r="H3230" t="s">
        <v>8246</v>
      </c>
      <c r="I3230">
        <v>1490559285</v>
      </c>
      <c r="J3230" s="9">
        <f>(((I3230/60)/60/24)+DATE(1970,1,1))</f>
        <v>42820.843576388885</v>
      </c>
      <c r="K3230">
        <v>1487970885</v>
      </c>
      <c r="L3230" s="9">
        <f>(((K3230/60)/60/24)+DATE(1970,1,1))</f>
        <v>42790.885243055556</v>
      </c>
      <c r="M3230" t="b">
        <v>0</v>
      </c>
      <c r="N3230">
        <v>61</v>
      </c>
      <c r="O3230" t="b">
        <v>0</v>
      </c>
      <c r="P3230" s="14" t="s">
        <v>8330</v>
      </c>
      <c r="Q3230" t="s">
        <v>8331</v>
      </c>
      <c r="R3230" s="12">
        <f>ROUND(E3230/D3230*100,0)</f>
        <v>21</v>
      </c>
      <c r="S3230">
        <f>IFERROR(ROUND(E3230/N3230,2),0)</f>
        <v>25.49</v>
      </c>
    </row>
    <row r="3231" spans="1:19" ht="28.7" hidden="1" x14ac:dyDescent="0.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 s="9">
        <f>(((I3231/60)/60/24)+DATE(1970,1,1))</f>
        <v>42746.7424537037</v>
      </c>
      <c r="K3231">
        <v>1481564948</v>
      </c>
      <c r="L3231" s="9">
        <f>(((K3231/60)/60/24)+DATE(1970,1,1))</f>
        <v>42716.7424537037</v>
      </c>
      <c r="M3231" t="b">
        <v>0</v>
      </c>
      <c r="N3231">
        <v>10</v>
      </c>
      <c r="O3231" t="b">
        <v>0</v>
      </c>
      <c r="P3231" s="14" t="s">
        <v>8314</v>
      </c>
      <c r="Q3231" t="s">
        <v>8350</v>
      </c>
      <c r="R3231" s="12">
        <f>ROUND(E3231/D3231*100,0)</f>
        <v>1</v>
      </c>
      <c r="S3231">
        <f>IFERROR(ROUND(E3231/N3231,2),0)</f>
        <v>28.4</v>
      </c>
    </row>
    <row r="3232" spans="1:19" ht="43" hidden="1" x14ac:dyDescent="0.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 s="9">
        <f>(((I3232/60)/60/24)+DATE(1970,1,1))</f>
        <v>42221.023530092592</v>
      </c>
      <c r="K3232">
        <v>1436142833</v>
      </c>
      <c r="L3232" s="9">
        <f>(((K3232/60)/60/24)+DATE(1970,1,1))</f>
        <v>42191.023530092592</v>
      </c>
      <c r="M3232" t="b">
        <v>0</v>
      </c>
      <c r="N3232">
        <v>27</v>
      </c>
      <c r="O3232" t="b">
        <v>0</v>
      </c>
      <c r="P3232" s="14" t="s">
        <v>8314</v>
      </c>
      <c r="Q3232" t="s">
        <v>8350</v>
      </c>
      <c r="R3232" s="12">
        <f>ROUND(E3232/D3232*100,0)</f>
        <v>1</v>
      </c>
      <c r="S3232">
        <f>IFERROR(ROUND(E3232/N3232,2),0)</f>
        <v>31.56</v>
      </c>
    </row>
    <row r="3233" spans="1:19" hidden="1" x14ac:dyDescent="0.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 s="9">
        <f>(((I3233/60)/60/24)+DATE(1970,1,1))</f>
        <v>41959.337361111116</v>
      </c>
      <c r="K3233">
        <v>1413356748</v>
      </c>
      <c r="L3233" s="9">
        <f>(((K3233/60)/60/24)+DATE(1970,1,1))</f>
        <v>41927.295694444445</v>
      </c>
      <c r="M3233" t="b">
        <v>0</v>
      </c>
      <c r="N3233">
        <v>55</v>
      </c>
      <c r="O3233" t="b">
        <v>0</v>
      </c>
      <c r="P3233" s="14" t="s">
        <v>8314</v>
      </c>
      <c r="Q3233" t="s">
        <v>8350</v>
      </c>
      <c r="R3233" s="12">
        <f>ROUND(E3233/D3233*100,0)</f>
        <v>1</v>
      </c>
      <c r="S3233">
        <f>IFERROR(ROUND(E3233/N3233,2),0)</f>
        <v>49.38</v>
      </c>
    </row>
    <row r="3234" spans="1:19" hidden="1" x14ac:dyDescent="0.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 s="9">
        <f>(((I3234/60)/60/24)+DATE(1970,1,1))</f>
        <v>42564.284710648149</v>
      </c>
      <c r="K3234">
        <v>1465800599</v>
      </c>
      <c r="L3234" s="9">
        <f>(((K3234/60)/60/24)+DATE(1970,1,1))</f>
        <v>42534.284710648149</v>
      </c>
      <c r="M3234" t="b">
        <v>0</v>
      </c>
      <c r="N3234">
        <v>4</v>
      </c>
      <c r="O3234" t="b">
        <v>0</v>
      </c>
      <c r="P3234" s="14" t="s">
        <v>8314</v>
      </c>
      <c r="Q3234" t="s">
        <v>8350</v>
      </c>
      <c r="R3234" s="12">
        <f>ROUND(E3234/D3234*100,0)</f>
        <v>1</v>
      </c>
      <c r="S3234">
        <f>IFERROR(ROUND(E3234/N3234,2),0)</f>
        <v>101.25</v>
      </c>
    </row>
    <row r="3235" spans="1:19" ht="28.7" hidden="1" x14ac:dyDescent="0.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 s="9">
        <f>(((I3235/60)/60/24)+DATE(1970,1,1))</f>
        <v>41667.632256944446</v>
      </c>
      <c r="K3235">
        <v>1389193827</v>
      </c>
      <c r="L3235" s="9">
        <f>(((K3235/60)/60/24)+DATE(1970,1,1))</f>
        <v>41647.632256944446</v>
      </c>
      <c r="M3235" t="b">
        <v>0</v>
      </c>
      <c r="N3235">
        <v>2</v>
      </c>
      <c r="O3235" t="b">
        <v>0</v>
      </c>
      <c r="P3235" s="14" t="s">
        <v>8314</v>
      </c>
      <c r="Q3235" t="s">
        <v>8350</v>
      </c>
      <c r="R3235" s="12">
        <f>ROUND(E3235/D3235*100,0)</f>
        <v>1</v>
      </c>
      <c r="S3235">
        <f>IFERROR(ROUND(E3235/N3235,2),0)</f>
        <v>1</v>
      </c>
    </row>
    <row r="3236" spans="1:19" ht="57.35" hidden="1" x14ac:dyDescent="0.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 s="9">
        <f>(((I3236/60)/60/24)+DATE(1970,1,1))</f>
        <v>40740.731180555551</v>
      </c>
      <c r="K3236">
        <v>1308245574</v>
      </c>
      <c r="L3236" s="9">
        <f>(((K3236/60)/60/24)+DATE(1970,1,1))</f>
        <v>40710.731180555551</v>
      </c>
      <c r="M3236" t="b">
        <v>0</v>
      </c>
      <c r="N3236">
        <v>2</v>
      </c>
      <c r="O3236" t="b">
        <v>0</v>
      </c>
      <c r="P3236" s="14" t="s">
        <v>8314</v>
      </c>
      <c r="Q3236" t="s">
        <v>8350</v>
      </c>
      <c r="R3236" s="12">
        <f>ROUND(E3236/D3236*100,0)</f>
        <v>1</v>
      </c>
      <c r="S3236">
        <f>IFERROR(ROUND(E3236/N3236,2),0)</f>
        <v>13</v>
      </c>
    </row>
    <row r="3237" spans="1:19" ht="43" hidden="1" x14ac:dyDescent="0.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 s="9">
        <f>(((I3237/60)/60/24)+DATE(1970,1,1))</f>
        <v>41048.711863425924</v>
      </c>
      <c r="K3237">
        <v>1334855105</v>
      </c>
      <c r="L3237" s="9">
        <f>(((K3237/60)/60/24)+DATE(1970,1,1))</f>
        <v>41018.711863425924</v>
      </c>
      <c r="M3237" t="b">
        <v>0</v>
      </c>
      <c r="N3237">
        <v>16</v>
      </c>
      <c r="O3237" t="b">
        <v>0</v>
      </c>
      <c r="P3237" s="14" t="s">
        <v>8314</v>
      </c>
      <c r="Q3237" t="s">
        <v>8350</v>
      </c>
      <c r="R3237" s="12">
        <f>ROUND(E3237/D3237*100,0)</f>
        <v>1</v>
      </c>
      <c r="S3237">
        <f>IFERROR(ROUND(E3237/N3237,2),0)</f>
        <v>5.31</v>
      </c>
    </row>
    <row r="3238" spans="1:19" ht="43" hidden="1" x14ac:dyDescent="0.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 s="9">
        <f>(((I3238/60)/60/24)+DATE(1970,1,1))</f>
        <v>42855.708333333328</v>
      </c>
      <c r="K3238">
        <v>1489106948</v>
      </c>
      <c r="L3238" s="9">
        <f>(((K3238/60)/60/24)+DATE(1970,1,1))</f>
        <v>42804.034120370372</v>
      </c>
      <c r="M3238" t="b">
        <v>0</v>
      </c>
      <c r="N3238">
        <v>1</v>
      </c>
      <c r="O3238" t="b">
        <v>0</v>
      </c>
      <c r="P3238" s="14" t="s">
        <v>8330</v>
      </c>
      <c r="Q3238" t="s">
        <v>8331</v>
      </c>
      <c r="R3238" s="12">
        <f>ROUND(E3238/D3238*100,0)</f>
        <v>1</v>
      </c>
      <c r="S3238">
        <f>IFERROR(ROUND(E3238/N3238,2),0)</f>
        <v>108</v>
      </c>
    </row>
    <row r="3239" spans="1:19" ht="28.7" hidden="1" x14ac:dyDescent="0.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 s="9">
        <f>(((I3239/60)/60/24)+DATE(1970,1,1))</f>
        <v>42124.101145833338</v>
      </c>
      <c r="K3239">
        <v>1427768739</v>
      </c>
      <c r="L3239" s="9">
        <f>(((K3239/60)/60/24)+DATE(1970,1,1))</f>
        <v>42094.101145833338</v>
      </c>
      <c r="M3239" t="b">
        <v>0</v>
      </c>
      <c r="N3239">
        <v>7</v>
      </c>
      <c r="O3239" t="b">
        <v>0</v>
      </c>
      <c r="P3239" s="14" t="s">
        <v>8312</v>
      </c>
      <c r="Q3239" t="s">
        <v>8359</v>
      </c>
      <c r="R3239" s="12">
        <f>ROUND(E3239/D3239*100,0)</f>
        <v>1</v>
      </c>
      <c r="S3239">
        <f>IFERROR(ROUND(E3239/N3239,2),0)</f>
        <v>15.43</v>
      </c>
    </row>
    <row r="3240" spans="1:19" ht="43" hidden="1" x14ac:dyDescent="0.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 s="9">
        <f>(((I3240/60)/60/24)+DATE(1970,1,1))</f>
        <v>42126.918240740735</v>
      </c>
      <c r="K3240">
        <v>1428012136</v>
      </c>
      <c r="L3240" s="9">
        <f>(((K3240/60)/60/24)+DATE(1970,1,1))</f>
        <v>42096.918240740735</v>
      </c>
      <c r="M3240" t="b">
        <v>0</v>
      </c>
      <c r="N3240">
        <v>2</v>
      </c>
      <c r="O3240" t="b">
        <v>0</v>
      </c>
      <c r="P3240" s="14" t="s">
        <v>8312</v>
      </c>
      <c r="Q3240" t="s">
        <v>8359</v>
      </c>
      <c r="R3240" s="12">
        <f>ROUND(E3240/D3240*100,0)</f>
        <v>1</v>
      </c>
      <c r="S3240">
        <f>IFERROR(ROUND(E3240/N3240,2),0)</f>
        <v>27.5</v>
      </c>
    </row>
    <row r="3241" spans="1:19" ht="43" hidden="1" x14ac:dyDescent="0.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 s="9">
        <f>(((I3241/60)/60/24)+DATE(1970,1,1))</f>
        <v>42485.928425925929</v>
      </c>
      <c r="K3241">
        <v>1456442216</v>
      </c>
      <c r="L3241" s="9">
        <f>(((K3241/60)/60/24)+DATE(1970,1,1))</f>
        <v>42425.970092592594</v>
      </c>
      <c r="M3241" t="b">
        <v>0</v>
      </c>
      <c r="N3241">
        <v>14</v>
      </c>
      <c r="O3241" t="b">
        <v>0</v>
      </c>
      <c r="P3241" s="14" t="s">
        <v>8312</v>
      </c>
      <c r="Q3241" t="s">
        <v>8359</v>
      </c>
      <c r="R3241" s="12">
        <f>ROUND(E3241/D3241*100,0)</f>
        <v>1</v>
      </c>
      <c r="S3241">
        <f>IFERROR(ROUND(E3241/N3241,2),0)</f>
        <v>47.86</v>
      </c>
    </row>
    <row r="3242" spans="1:19" ht="43" hidden="1" x14ac:dyDescent="0.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 s="9">
        <f>(((I3242/60)/60/24)+DATE(1970,1,1))</f>
        <v>41957.109293981484</v>
      </c>
      <c r="K3242">
        <v>1413337043</v>
      </c>
      <c r="L3242" s="9">
        <f>(((K3242/60)/60/24)+DATE(1970,1,1))</f>
        <v>41927.067627314813</v>
      </c>
      <c r="M3242" t="b">
        <v>0</v>
      </c>
      <c r="N3242">
        <v>8</v>
      </c>
      <c r="O3242" t="b">
        <v>0</v>
      </c>
      <c r="P3242" s="14" t="s">
        <v>8312</v>
      </c>
      <c r="Q3242" t="s">
        <v>8359</v>
      </c>
      <c r="R3242" s="12">
        <f>ROUND(E3242/D3242*100,0)</f>
        <v>1</v>
      </c>
      <c r="S3242">
        <f>IFERROR(ROUND(E3242/N3242,2),0)</f>
        <v>1</v>
      </c>
    </row>
    <row r="3243" spans="1:19" ht="43" hidden="1" x14ac:dyDescent="0.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 s="9">
        <f>(((I3243/60)/60/24)+DATE(1970,1,1))</f>
        <v>42221.70175925926</v>
      </c>
      <c r="K3243">
        <v>1436201432</v>
      </c>
      <c r="L3243" s="9">
        <f>(((K3243/60)/60/24)+DATE(1970,1,1))</f>
        <v>42191.70175925926</v>
      </c>
      <c r="M3243" t="b">
        <v>0</v>
      </c>
      <c r="N3243">
        <v>7</v>
      </c>
      <c r="O3243" t="b">
        <v>0</v>
      </c>
      <c r="P3243" s="14" t="s">
        <v>8312</v>
      </c>
      <c r="Q3243" t="s">
        <v>8359</v>
      </c>
      <c r="R3243" s="12">
        <f>ROUND(E3243/D3243*100,0)</f>
        <v>1</v>
      </c>
      <c r="S3243">
        <f>IFERROR(ROUND(E3243/N3243,2),0)</f>
        <v>112.57</v>
      </c>
    </row>
    <row r="3244" spans="1:19" ht="43" hidden="1" x14ac:dyDescent="0.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 s="9">
        <f>(((I3244/60)/60/24)+DATE(1970,1,1))</f>
        <v>42573.626620370371</v>
      </c>
      <c r="K3244">
        <v>1465311740</v>
      </c>
      <c r="L3244" s="9">
        <f>(((K3244/60)/60/24)+DATE(1970,1,1))</f>
        <v>42528.626620370371</v>
      </c>
      <c r="M3244" t="b">
        <v>0</v>
      </c>
      <c r="N3244">
        <v>3</v>
      </c>
      <c r="O3244" t="b">
        <v>0</v>
      </c>
      <c r="P3244" s="14" t="s">
        <v>8312</v>
      </c>
      <c r="Q3244" t="s">
        <v>8359</v>
      </c>
      <c r="R3244" s="12">
        <f>ROUND(E3244/D3244*100,0)</f>
        <v>1</v>
      </c>
      <c r="S3244">
        <f>IFERROR(ROUND(E3244/N3244,2),0)</f>
        <v>342</v>
      </c>
    </row>
    <row r="3245" spans="1:19" ht="43" hidden="1" x14ac:dyDescent="0.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 s="9">
        <f>(((I3245/60)/60/24)+DATE(1970,1,1))</f>
        <v>42019.811805555553</v>
      </c>
      <c r="K3245">
        <v>1418761759</v>
      </c>
      <c r="L3245" s="9">
        <f>(((K3245/60)/60/24)+DATE(1970,1,1))</f>
        <v>41989.853692129633</v>
      </c>
      <c r="M3245" t="b">
        <v>0</v>
      </c>
      <c r="N3245">
        <v>8</v>
      </c>
      <c r="O3245" t="b">
        <v>0</v>
      </c>
      <c r="P3245" s="14" t="s">
        <v>8312</v>
      </c>
      <c r="Q3245" t="s">
        <v>8359</v>
      </c>
      <c r="R3245" s="12">
        <f>ROUND(E3245/D3245*100,0)</f>
        <v>1</v>
      </c>
      <c r="S3245">
        <f>IFERROR(ROUND(E3245/N3245,2),0)</f>
        <v>57.88</v>
      </c>
    </row>
    <row r="3246" spans="1:19" ht="43" hidden="1" x14ac:dyDescent="0.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 s="9">
        <f>(((I3246/60)/60/24)+DATE(1970,1,1))</f>
        <v>42434.822870370372</v>
      </c>
      <c r="K3246">
        <v>1452023096</v>
      </c>
      <c r="L3246" s="9">
        <f>(((K3246/60)/60/24)+DATE(1970,1,1))</f>
        <v>42374.822870370372</v>
      </c>
      <c r="M3246" t="b">
        <v>0</v>
      </c>
      <c r="N3246">
        <v>9</v>
      </c>
      <c r="O3246" t="b">
        <v>0</v>
      </c>
      <c r="P3246" s="14" t="s">
        <v>8330</v>
      </c>
      <c r="Q3246" t="s">
        <v>8358</v>
      </c>
      <c r="R3246" s="12">
        <f>ROUND(E3246/D3246*100,0)</f>
        <v>1</v>
      </c>
      <c r="S3246">
        <f>IFERROR(ROUND(E3246/N3246,2),0)</f>
        <v>22.33</v>
      </c>
    </row>
    <row r="3247" spans="1:19" ht="43" hidden="1" x14ac:dyDescent="0.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 s="9">
        <f>(((I3247/60)/60/24)+DATE(1970,1,1))</f>
        <v>42241.732430555552</v>
      </c>
      <c r="K3247">
        <v>1437932082</v>
      </c>
      <c r="L3247" s="9">
        <f>(((K3247/60)/60/24)+DATE(1970,1,1))</f>
        <v>42211.732430555552</v>
      </c>
      <c r="M3247" t="b">
        <v>0</v>
      </c>
      <c r="N3247">
        <v>3</v>
      </c>
      <c r="O3247" t="b">
        <v>0</v>
      </c>
      <c r="P3247" s="14" t="s">
        <v>8330</v>
      </c>
      <c r="Q3247" t="s">
        <v>8358</v>
      </c>
      <c r="R3247" s="12">
        <f>ROUND(E3247/D3247*100,0)</f>
        <v>1</v>
      </c>
      <c r="S3247">
        <f>IFERROR(ROUND(E3247/N3247,2),0)</f>
        <v>50.33</v>
      </c>
    </row>
    <row r="3248" spans="1:19" ht="43" hidden="1" x14ac:dyDescent="0.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 s="9">
        <f>(((I3248/60)/60/24)+DATE(1970,1,1))</f>
        <v>41790.979166666664</v>
      </c>
      <c r="K3248">
        <v>1398911882</v>
      </c>
      <c r="L3248" s="9">
        <f>(((K3248/60)/60/24)+DATE(1970,1,1))</f>
        <v>41760.10974537037</v>
      </c>
      <c r="M3248" t="b">
        <v>0</v>
      </c>
      <c r="N3248">
        <v>3</v>
      </c>
      <c r="O3248" t="b">
        <v>0</v>
      </c>
      <c r="P3248" s="14" t="s">
        <v>8330</v>
      </c>
      <c r="Q3248" t="s">
        <v>8358</v>
      </c>
      <c r="R3248" s="12">
        <f>ROUND(E3248/D3248*100,0)</f>
        <v>1</v>
      </c>
      <c r="S3248">
        <f>IFERROR(ROUND(E3248/N3248,2),0)</f>
        <v>8.33</v>
      </c>
    </row>
    <row r="3249" spans="1:19" ht="43" hidden="1" x14ac:dyDescent="0.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 s="9">
        <f>(((I3249/60)/60/24)+DATE(1970,1,1))</f>
        <v>42566.862800925926</v>
      </c>
      <c r="K3249">
        <v>1466023346</v>
      </c>
      <c r="L3249" s="9">
        <f>(((K3249/60)/60/24)+DATE(1970,1,1))</f>
        <v>42536.862800925926</v>
      </c>
      <c r="M3249" t="b">
        <v>0</v>
      </c>
      <c r="N3249">
        <v>6</v>
      </c>
      <c r="O3249" t="b">
        <v>0</v>
      </c>
      <c r="P3249" s="14" t="s">
        <v>8330</v>
      </c>
      <c r="Q3249" t="s">
        <v>8358</v>
      </c>
      <c r="R3249" s="12">
        <f>ROUND(E3249/D3249*100,0)</f>
        <v>1</v>
      </c>
      <c r="S3249">
        <f>IFERROR(ROUND(E3249/N3249,2),0)</f>
        <v>55.83</v>
      </c>
    </row>
    <row r="3250" spans="1:19" ht="28.7" hidden="1" x14ac:dyDescent="0.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 s="9">
        <f>(((I3250/60)/60/24)+DATE(1970,1,1))</f>
        <v>41939.892453703702</v>
      </c>
      <c r="K3250">
        <v>1411853108</v>
      </c>
      <c r="L3250" s="9">
        <f>(((K3250/60)/60/24)+DATE(1970,1,1))</f>
        <v>41909.892453703702</v>
      </c>
      <c r="M3250" t="b">
        <v>0</v>
      </c>
      <c r="N3250">
        <v>9</v>
      </c>
      <c r="O3250" t="b">
        <v>0</v>
      </c>
      <c r="P3250" s="14" t="s">
        <v>8330</v>
      </c>
      <c r="Q3250" t="s">
        <v>8358</v>
      </c>
      <c r="R3250" s="12">
        <f>ROUND(E3250/D3250*100,0)</f>
        <v>1</v>
      </c>
      <c r="S3250">
        <f>IFERROR(ROUND(E3250/N3250,2),0)</f>
        <v>34.44</v>
      </c>
    </row>
    <row r="3251" spans="1:19" ht="43" hidden="1" x14ac:dyDescent="0.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 s="9">
        <f>(((I3251/60)/60/24)+DATE(1970,1,1))</f>
        <v>42771.697222222225</v>
      </c>
      <c r="K3251">
        <v>1483131966</v>
      </c>
      <c r="L3251" s="9">
        <f>(((K3251/60)/60/24)+DATE(1970,1,1))</f>
        <v>42734.879236111112</v>
      </c>
      <c r="M3251" t="b">
        <v>0</v>
      </c>
      <c r="N3251">
        <v>4</v>
      </c>
      <c r="O3251" t="b">
        <v>0</v>
      </c>
      <c r="P3251" s="14" t="s">
        <v>8330</v>
      </c>
      <c r="Q3251" t="s">
        <v>8358</v>
      </c>
      <c r="R3251" s="12">
        <f>ROUND(E3251/D3251*100,0)</f>
        <v>1</v>
      </c>
      <c r="S3251">
        <f>IFERROR(ROUND(E3251/N3251,2),0)</f>
        <v>501.25</v>
      </c>
    </row>
    <row r="3252" spans="1:19" ht="43" hidden="1" x14ac:dyDescent="0.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 s="9">
        <f>(((I3252/60)/60/24)+DATE(1970,1,1))</f>
        <v>42412.130833333329</v>
      </c>
      <c r="K3252">
        <v>1452654504</v>
      </c>
      <c r="L3252" s="9">
        <f>(((K3252/60)/60/24)+DATE(1970,1,1))</f>
        <v>42382.130833333329</v>
      </c>
      <c r="M3252" t="b">
        <v>0</v>
      </c>
      <c r="N3252">
        <v>2</v>
      </c>
      <c r="O3252" t="b">
        <v>0</v>
      </c>
      <c r="P3252" s="14" t="s">
        <v>8330</v>
      </c>
      <c r="Q3252" t="s">
        <v>8358</v>
      </c>
      <c r="R3252" s="12">
        <f>ROUND(E3252/D3252*100,0)</f>
        <v>1</v>
      </c>
      <c r="S3252">
        <f>IFERROR(ROUND(E3252/N3252,2),0)</f>
        <v>10.5</v>
      </c>
    </row>
    <row r="3253" spans="1:19" ht="43" hidden="1" x14ac:dyDescent="0.5">
      <c r="A3253">
        <v>2615</v>
      </c>
      <c r="B3253" s="3" t="s">
        <v>2615</v>
      </c>
      <c r="C3253" s="3" t="s">
        <v>6725</v>
      </c>
      <c r="D3253" s="6">
        <v>2001</v>
      </c>
      <c r="E3253" s="8">
        <v>3397</v>
      </c>
      <c r="F3253" t="s">
        <v>8218</v>
      </c>
      <c r="G3253" t="s">
        <v>8224</v>
      </c>
      <c r="H3253" t="s">
        <v>8246</v>
      </c>
      <c r="I3253">
        <v>1462017600</v>
      </c>
      <c r="J3253" s="9">
        <f>(((I3253/60)/60/24)+DATE(1970,1,1))</f>
        <v>42490.5</v>
      </c>
      <c r="K3253">
        <v>1458820564</v>
      </c>
      <c r="L3253" s="9">
        <f>(((K3253/60)/60/24)+DATE(1970,1,1))</f>
        <v>42453.49726851852</v>
      </c>
      <c r="M3253" t="b">
        <v>0</v>
      </c>
      <c r="N3253">
        <v>72</v>
      </c>
      <c r="O3253" t="b">
        <v>1</v>
      </c>
      <c r="P3253" s="14" t="s">
        <v>8312</v>
      </c>
      <c r="Q3253" t="s">
        <v>8321</v>
      </c>
      <c r="R3253" s="12">
        <f>ROUND(E3253/D3253*100,0)</f>
        <v>170</v>
      </c>
      <c r="S3253">
        <f>IFERROR(ROUND(E3253/N3253,2),0)</f>
        <v>47.18</v>
      </c>
    </row>
    <row r="3254" spans="1:19" ht="43" hidden="1" x14ac:dyDescent="0.5">
      <c r="A3254">
        <v>2639</v>
      </c>
      <c r="B3254" s="3" t="s">
        <v>2639</v>
      </c>
      <c r="C3254" s="3" t="s">
        <v>6749</v>
      </c>
      <c r="D3254" s="6">
        <v>300</v>
      </c>
      <c r="E3254" s="8">
        <v>492</v>
      </c>
      <c r="F3254" t="s">
        <v>8218</v>
      </c>
      <c r="G3254" t="s">
        <v>8224</v>
      </c>
      <c r="H3254" t="s">
        <v>8246</v>
      </c>
      <c r="I3254">
        <v>1424378748</v>
      </c>
      <c r="J3254" s="9">
        <f>(((I3254/60)/60/24)+DATE(1970,1,1))</f>
        <v>42054.86513888889</v>
      </c>
      <c r="K3254">
        <v>1421786748</v>
      </c>
      <c r="L3254" s="9">
        <f>(((K3254/60)/60/24)+DATE(1970,1,1))</f>
        <v>42024.86513888889</v>
      </c>
      <c r="M3254" t="b">
        <v>0</v>
      </c>
      <c r="N3254">
        <v>49</v>
      </c>
      <c r="O3254" t="b">
        <v>1</v>
      </c>
      <c r="P3254" s="14" t="s">
        <v>8312</v>
      </c>
      <c r="Q3254" t="s">
        <v>8321</v>
      </c>
      <c r="R3254" s="12">
        <f>ROUND(E3254/D3254*100,0)</f>
        <v>164</v>
      </c>
      <c r="S3254">
        <f>IFERROR(ROUND(E3254/N3254,2),0)</f>
        <v>10.039999999999999</v>
      </c>
    </row>
    <row r="3255" spans="1:19" ht="57.35" hidden="1" x14ac:dyDescent="0.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 s="9">
        <f>(((I3255/60)/60/24)+DATE(1970,1,1))</f>
        <v>42654.524756944447</v>
      </c>
      <c r="K3255">
        <v>1471005339</v>
      </c>
      <c r="L3255" s="9">
        <f>(((K3255/60)/60/24)+DATE(1970,1,1))</f>
        <v>42594.524756944447</v>
      </c>
      <c r="M3255" t="b">
        <v>0</v>
      </c>
      <c r="N3255">
        <v>3</v>
      </c>
      <c r="O3255" t="b">
        <v>0</v>
      </c>
      <c r="P3255" s="14" t="s">
        <v>8330</v>
      </c>
      <c r="Q3255" t="s">
        <v>8358</v>
      </c>
      <c r="R3255" s="12">
        <f>ROUND(E3255/D3255*100,0)</f>
        <v>1</v>
      </c>
      <c r="S3255">
        <f>IFERROR(ROUND(E3255/N3255,2),0)</f>
        <v>25</v>
      </c>
    </row>
    <row r="3256" spans="1:19" ht="43" hidden="1" x14ac:dyDescent="0.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 s="9">
        <f>(((I3256/60)/60/24)+DATE(1970,1,1))</f>
        <v>42499.868055555555</v>
      </c>
      <c r="K3256">
        <v>1457710589</v>
      </c>
      <c r="L3256" s="9">
        <f>(((K3256/60)/60/24)+DATE(1970,1,1))</f>
        <v>42440.650335648148</v>
      </c>
      <c r="M3256" t="b">
        <v>0</v>
      </c>
      <c r="N3256">
        <v>1</v>
      </c>
      <c r="O3256" t="b">
        <v>0</v>
      </c>
      <c r="P3256" s="14" t="s">
        <v>8330</v>
      </c>
      <c r="Q3256" t="s">
        <v>8358</v>
      </c>
      <c r="R3256" s="12">
        <f>ROUND(E3256/D3256*100,0)</f>
        <v>1</v>
      </c>
      <c r="S3256">
        <f>IFERROR(ROUND(E3256/N3256,2),0)</f>
        <v>100</v>
      </c>
    </row>
    <row r="3257" spans="1:19" ht="28.7" hidden="1" x14ac:dyDescent="0.5">
      <c r="A3257">
        <v>2629</v>
      </c>
      <c r="B3257" s="3" t="s">
        <v>2629</v>
      </c>
      <c r="C3257" s="3" t="s">
        <v>6739</v>
      </c>
      <c r="D3257" s="6">
        <v>5000</v>
      </c>
      <c r="E3257" s="8">
        <v>6387</v>
      </c>
      <c r="F3257" t="s">
        <v>8218</v>
      </c>
      <c r="G3257" t="s">
        <v>8224</v>
      </c>
      <c r="H3257" t="s">
        <v>8246</v>
      </c>
      <c r="I3257">
        <v>1431608122</v>
      </c>
      <c r="J3257" s="9">
        <f>(((I3257/60)/60/24)+DATE(1970,1,1))</f>
        <v>42138.538449074069</v>
      </c>
      <c r="K3257">
        <v>1429016122</v>
      </c>
      <c r="L3257" s="9">
        <f>(((K3257/60)/60/24)+DATE(1970,1,1))</f>
        <v>42108.538449074069</v>
      </c>
      <c r="M3257" t="b">
        <v>0</v>
      </c>
      <c r="N3257">
        <v>100</v>
      </c>
      <c r="O3257" t="b">
        <v>1</v>
      </c>
      <c r="P3257" s="14" t="s">
        <v>8312</v>
      </c>
      <c r="Q3257" t="s">
        <v>8321</v>
      </c>
      <c r="R3257" s="12">
        <f>ROUND(E3257/D3257*100,0)</f>
        <v>128</v>
      </c>
      <c r="S3257">
        <f>IFERROR(ROUND(E3257/N3257,2),0)</f>
        <v>63.87</v>
      </c>
    </row>
    <row r="3258" spans="1:19" ht="43" hidden="1" x14ac:dyDescent="0.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 s="9">
        <f>(((I3258/60)/60/24)+DATE(1970,1,1))</f>
        <v>42774.903182870374</v>
      </c>
      <c r="K3258">
        <v>1483998035</v>
      </c>
      <c r="L3258" s="9">
        <f>(((K3258/60)/60/24)+DATE(1970,1,1))</f>
        <v>42744.903182870374</v>
      </c>
      <c r="M3258" t="b">
        <v>0</v>
      </c>
      <c r="N3258">
        <v>2</v>
      </c>
      <c r="O3258" t="b">
        <v>0</v>
      </c>
      <c r="P3258" s="14" t="s">
        <v>8330</v>
      </c>
      <c r="Q3258" t="s">
        <v>8358</v>
      </c>
      <c r="R3258" s="12">
        <f>ROUND(E3258/D3258*100,0)</f>
        <v>1</v>
      </c>
      <c r="S3258">
        <f>IFERROR(ROUND(E3258/N3258,2),0)</f>
        <v>29.5</v>
      </c>
    </row>
    <row r="3259" spans="1:19" ht="43" hidden="1" x14ac:dyDescent="0.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 s="9">
        <f>(((I3259/60)/60/24)+DATE(1970,1,1))</f>
        <v>42140.125</v>
      </c>
      <c r="K3259">
        <v>1429170603</v>
      </c>
      <c r="L3259" s="9">
        <f>(((K3259/60)/60/24)+DATE(1970,1,1))</f>
        <v>42110.326423611114</v>
      </c>
      <c r="M3259" t="b">
        <v>0</v>
      </c>
      <c r="N3259">
        <v>2</v>
      </c>
      <c r="O3259" t="b">
        <v>0</v>
      </c>
      <c r="P3259" s="14" t="s">
        <v>8330</v>
      </c>
      <c r="Q3259" t="s">
        <v>8358</v>
      </c>
      <c r="R3259" s="12">
        <f>ROUND(E3259/D3259*100,0)</f>
        <v>1</v>
      </c>
      <c r="S3259">
        <f>IFERROR(ROUND(E3259/N3259,2),0)</f>
        <v>25.5</v>
      </c>
    </row>
    <row r="3260" spans="1:19" ht="43" hidden="1" x14ac:dyDescent="0.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 s="9">
        <f>(((I3260/60)/60/24)+DATE(1970,1,1))</f>
        <v>42079.727777777778</v>
      </c>
      <c r="K3260">
        <v>1421346480</v>
      </c>
      <c r="L3260" s="9">
        <f>(((K3260/60)/60/24)+DATE(1970,1,1))</f>
        <v>42019.76944444445</v>
      </c>
      <c r="M3260" t="b">
        <v>0</v>
      </c>
      <c r="N3260">
        <v>5</v>
      </c>
      <c r="O3260" t="b">
        <v>0</v>
      </c>
      <c r="P3260" s="14" t="s">
        <v>8330</v>
      </c>
      <c r="Q3260" t="s">
        <v>8358</v>
      </c>
      <c r="R3260" s="12">
        <f>ROUND(E3260/D3260*100,0)</f>
        <v>1</v>
      </c>
      <c r="S3260">
        <f>IFERROR(ROUND(E3260/N3260,2),0)</f>
        <v>1</v>
      </c>
    </row>
    <row r="3261" spans="1:19" ht="28.7" hidden="1" x14ac:dyDescent="0.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 s="9">
        <f>(((I3261/60)/60/24)+DATE(1970,1,1))</f>
        <v>41854.754016203704</v>
      </c>
      <c r="K3261">
        <v>1403201147</v>
      </c>
      <c r="L3261" s="9">
        <f>(((K3261/60)/60/24)+DATE(1970,1,1))</f>
        <v>41809.754016203704</v>
      </c>
      <c r="M3261" t="b">
        <v>0</v>
      </c>
      <c r="N3261">
        <v>5</v>
      </c>
      <c r="O3261" t="b">
        <v>0</v>
      </c>
      <c r="P3261" s="14" t="s">
        <v>8330</v>
      </c>
      <c r="Q3261" t="s">
        <v>8358</v>
      </c>
      <c r="R3261" s="12">
        <f>ROUND(E3261/D3261*100,0)</f>
        <v>1</v>
      </c>
      <c r="S3261">
        <f>IFERROR(ROUND(E3261/N3261,2),0)</f>
        <v>18</v>
      </c>
    </row>
    <row r="3262" spans="1:19" ht="28.7" hidden="1" x14ac:dyDescent="0.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 s="9">
        <f>(((I3262/60)/60/24)+DATE(1970,1,1))</f>
        <v>41897.839583333334</v>
      </c>
      <c r="K3262">
        <v>1409341863</v>
      </c>
      <c r="L3262" s="9">
        <f>(((K3262/60)/60/24)+DATE(1970,1,1))</f>
        <v>41880.827118055553</v>
      </c>
      <c r="M3262" t="b">
        <v>0</v>
      </c>
      <c r="N3262">
        <v>1</v>
      </c>
      <c r="O3262" t="b">
        <v>0</v>
      </c>
      <c r="P3262" s="14" t="s">
        <v>8312</v>
      </c>
      <c r="Q3262" t="s">
        <v>8321</v>
      </c>
      <c r="R3262" s="12">
        <f>ROUND(E3262/D3262*100,0)</f>
        <v>1</v>
      </c>
      <c r="S3262">
        <f>IFERROR(ROUND(E3262/N3262,2),0)</f>
        <v>15</v>
      </c>
    </row>
    <row r="3263" spans="1:19" ht="43" hidden="1" x14ac:dyDescent="0.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 s="9">
        <f>(((I3263/60)/60/24)+DATE(1970,1,1))</f>
        <v>42230.261793981481</v>
      </c>
      <c r="K3263">
        <v>1436941019</v>
      </c>
      <c r="L3263" s="9">
        <f>(((K3263/60)/60/24)+DATE(1970,1,1))</f>
        <v>42200.261793981481</v>
      </c>
      <c r="M3263" t="b">
        <v>0</v>
      </c>
      <c r="N3263">
        <v>3</v>
      </c>
      <c r="O3263" t="b">
        <v>0</v>
      </c>
      <c r="P3263" s="14" t="s">
        <v>8312</v>
      </c>
      <c r="Q3263" t="s">
        <v>8321</v>
      </c>
      <c r="R3263" s="12">
        <f>ROUND(E3263/D3263*100,0)</f>
        <v>1</v>
      </c>
      <c r="S3263">
        <f>IFERROR(ROUND(E3263/N3263,2),0)</f>
        <v>12</v>
      </c>
    </row>
    <row r="3264" spans="1:19" ht="43" hidden="1" x14ac:dyDescent="0.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 s="9">
        <f>(((I3264/60)/60/24)+DATE(1970,1,1))</f>
        <v>42438.714814814812</v>
      </c>
      <c r="K3264">
        <v>1454951360</v>
      </c>
      <c r="L3264" s="9">
        <f>(((K3264/60)/60/24)+DATE(1970,1,1))</f>
        <v>42408.714814814812</v>
      </c>
      <c r="M3264" t="b">
        <v>0</v>
      </c>
      <c r="N3264">
        <v>6</v>
      </c>
      <c r="O3264" t="b">
        <v>0</v>
      </c>
      <c r="P3264" s="14" t="s">
        <v>8312</v>
      </c>
      <c r="Q3264" t="s">
        <v>8321</v>
      </c>
      <c r="R3264" s="12">
        <f>ROUND(E3264/D3264*100,0)</f>
        <v>1</v>
      </c>
      <c r="S3264">
        <f>IFERROR(ROUND(E3264/N3264,2),0)</f>
        <v>17.670000000000002</v>
      </c>
    </row>
    <row r="3265" spans="1:19" ht="43" hidden="1" x14ac:dyDescent="0.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 s="9">
        <f>(((I3265/60)/60/24)+DATE(1970,1,1))</f>
        <v>42725.624340277776</v>
      </c>
      <c r="K3265">
        <v>1479740343</v>
      </c>
      <c r="L3265" s="9">
        <f>(((K3265/60)/60/24)+DATE(1970,1,1))</f>
        <v>42695.624340277776</v>
      </c>
      <c r="M3265" t="b">
        <v>0</v>
      </c>
      <c r="N3265">
        <v>5</v>
      </c>
      <c r="O3265" t="b">
        <v>0</v>
      </c>
      <c r="P3265" s="14" t="s">
        <v>8312</v>
      </c>
      <c r="Q3265" t="s">
        <v>8321</v>
      </c>
      <c r="R3265" s="12">
        <f>ROUND(E3265/D3265*100,0)</f>
        <v>1</v>
      </c>
      <c r="S3265">
        <f>IFERROR(ROUND(E3265/N3265,2),0)</f>
        <v>71.599999999999994</v>
      </c>
    </row>
    <row r="3266" spans="1:19" ht="43" hidden="1" x14ac:dyDescent="0.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 s="9">
        <f>(((I3266/60)/60/24)+DATE(1970,1,1))</f>
        <v>41983.158854166672</v>
      </c>
      <c r="K3266">
        <v>1415591325</v>
      </c>
      <c r="L3266" s="9">
        <f>(((K3266/60)/60/24)+DATE(1970,1,1))</f>
        <v>41953.158854166672</v>
      </c>
      <c r="M3266" t="b">
        <v>0</v>
      </c>
      <c r="N3266">
        <v>11</v>
      </c>
      <c r="O3266" t="b">
        <v>0</v>
      </c>
      <c r="P3266" s="14" t="s">
        <v>8312</v>
      </c>
      <c r="Q3266" t="s">
        <v>8321</v>
      </c>
      <c r="R3266" s="12">
        <f>ROUND(E3266/D3266*100,0)</f>
        <v>1</v>
      </c>
      <c r="S3266">
        <f>IFERROR(ROUND(E3266/N3266,2),0)</f>
        <v>80.45</v>
      </c>
    </row>
    <row r="3267" spans="1:19" hidden="1" x14ac:dyDescent="0.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 s="9">
        <f>(((I3267/60)/60/24)+DATE(1970,1,1))</f>
        <v>42466.170034722221</v>
      </c>
      <c r="K3267">
        <v>1457327091</v>
      </c>
      <c r="L3267" s="9">
        <f>(((K3267/60)/60/24)+DATE(1970,1,1))</f>
        <v>42436.211701388893</v>
      </c>
      <c r="M3267" t="b">
        <v>0</v>
      </c>
      <c r="N3267">
        <v>4</v>
      </c>
      <c r="O3267" t="b">
        <v>0</v>
      </c>
      <c r="P3267" s="14" t="s">
        <v>8312</v>
      </c>
      <c r="Q3267" t="s">
        <v>8339</v>
      </c>
      <c r="R3267" s="12">
        <f>ROUND(E3267/D3267*100,0)</f>
        <v>1</v>
      </c>
      <c r="S3267">
        <f>IFERROR(ROUND(E3267/N3267,2),0)</f>
        <v>69</v>
      </c>
    </row>
    <row r="3268" spans="1:19" ht="43" hidden="1" x14ac:dyDescent="0.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 s="9">
        <f>(((I3268/60)/60/24)+DATE(1970,1,1))</f>
        <v>41830.895254629628</v>
      </c>
      <c r="K3268">
        <v>1402867750</v>
      </c>
      <c r="L3268" s="9">
        <f>(((K3268/60)/60/24)+DATE(1970,1,1))</f>
        <v>41805.895254629628</v>
      </c>
      <c r="M3268" t="b">
        <v>0</v>
      </c>
      <c r="N3268">
        <v>2</v>
      </c>
      <c r="O3268" t="b">
        <v>0</v>
      </c>
      <c r="P3268" s="14" t="s">
        <v>8330</v>
      </c>
      <c r="Q3268" t="s">
        <v>8358</v>
      </c>
      <c r="R3268" s="12">
        <f>ROUND(E3268/D3268*100,0)</f>
        <v>1</v>
      </c>
      <c r="S3268">
        <f>IFERROR(ROUND(E3268/N3268,2),0)</f>
        <v>27.5</v>
      </c>
    </row>
    <row r="3269" spans="1:19" ht="43" hidden="1" x14ac:dyDescent="0.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 s="9">
        <f>(((I3269/60)/60/24)+DATE(1970,1,1))</f>
        <v>41860.914641203701</v>
      </c>
      <c r="K3269">
        <v>1404165425</v>
      </c>
      <c r="L3269" s="9">
        <f>(((K3269/60)/60/24)+DATE(1970,1,1))</f>
        <v>41820.914641203701</v>
      </c>
      <c r="M3269" t="b">
        <v>0</v>
      </c>
      <c r="N3269">
        <v>4</v>
      </c>
      <c r="O3269" t="b">
        <v>0</v>
      </c>
      <c r="P3269" s="14" t="s">
        <v>8330</v>
      </c>
      <c r="Q3269" t="s">
        <v>8358</v>
      </c>
      <c r="R3269" s="12">
        <f>ROUND(E3269/D3269*100,0)</f>
        <v>1</v>
      </c>
      <c r="S3269">
        <f>IFERROR(ROUND(E3269/N3269,2),0)</f>
        <v>200</v>
      </c>
    </row>
    <row r="3270" spans="1:19" ht="43" hidden="1" x14ac:dyDescent="0.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 s="9">
        <f>(((I3270/60)/60/24)+DATE(1970,1,1))</f>
        <v>42088.292361111111</v>
      </c>
      <c r="K3270">
        <v>1424678460</v>
      </c>
      <c r="L3270" s="9">
        <f>(((K3270/60)/60/24)+DATE(1970,1,1))</f>
        <v>42058.334027777775</v>
      </c>
      <c r="M3270" t="b">
        <v>0</v>
      </c>
      <c r="N3270">
        <v>1</v>
      </c>
      <c r="O3270" t="b">
        <v>0</v>
      </c>
      <c r="P3270" s="14" t="s">
        <v>8330</v>
      </c>
      <c r="Q3270" t="s">
        <v>8358</v>
      </c>
      <c r="R3270" s="12">
        <f>ROUND(E3270/D3270*100,0)</f>
        <v>1</v>
      </c>
      <c r="S3270">
        <f>IFERROR(ROUND(E3270/N3270,2),0)</f>
        <v>25</v>
      </c>
    </row>
    <row r="3271" spans="1:19" ht="43" hidden="1" x14ac:dyDescent="0.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 s="9">
        <f>(((I3271/60)/60/24)+DATE(1970,1,1))</f>
        <v>41864.138495370367</v>
      </c>
      <c r="K3271">
        <v>1405307966</v>
      </c>
      <c r="L3271" s="9">
        <f>(((K3271/60)/60/24)+DATE(1970,1,1))</f>
        <v>41834.138495370367</v>
      </c>
      <c r="M3271" t="b">
        <v>0</v>
      </c>
      <c r="N3271">
        <v>3</v>
      </c>
      <c r="O3271" t="b">
        <v>0</v>
      </c>
      <c r="P3271" s="14" t="s">
        <v>8330</v>
      </c>
      <c r="Q3271" t="s">
        <v>8358</v>
      </c>
      <c r="R3271" s="12">
        <f>ROUND(E3271/D3271*100,0)</f>
        <v>1</v>
      </c>
      <c r="S3271">
        <f>IFERROR(ROUND(E3271/N3271,2),0)</f>
        <v>13.33</v>
      </c>
    </row>
    <row r="3272" spans="1:19" ht="43" hidden="1" x14ac:dyDescent="0.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 s="9">
        <f>(((I3272/60)/60/24)+DATE(1970,1,1))</f>
        <v>41900.87467592593</v>
      </c>
      <c r="K3272">
        <v>1408481972</v>
      </c>
      <c r="L3272" s="9">
        <f>(((K3272/60)/60/24)+DATE(1970,1,1))</f>
        <v>41870.87467592593</v>
      </c>
      <c r="M3272" t="b">
        <v>0</v>
      </c>
      <c r="N3272">
        <v>4</v>
      </c>
      <c r="O3272" t="b">
        <v>0</v>
      </c>
      <c r="P3272" s="14" t="s">
        <v>8330</v>
      </c>
      <c r="Q3272" t="s">
        <v>8358</v>
      </c>
      <c r="R3272" s="12">
        <f>ROUND(E3272/D3272*100,0)</f>
        <v>1</v>
      </c>
      <c r="S3272">
        <f>IFERROR(ROUND(E3272/N3272,2),0)</f>
        <v>17.5</v>
      </c>
    </row>
    <row r="3273" spans="1:19" ht="43" hidden="1" x14ac:dyDescent="0.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 s="9">
        <f>(((I3273/60)/60/24)+DATE(1970,1,1))</f>
        <v>42615.7106712963</v>
      </c>
      <c r="K3273">
        <v>1470243802</v>
      </c>
      <c r="L3273" s="9">
        <f>(((K3273/60)/60/24)+DATE(1970,1,1))</f>
        <v>42585.7106712963</v>
      </c>
      <c r="M3273" t="b">
        <v>0</v>
      </c>
      <c r="N3273">
        <v>4</v>
      </c>
      <c r="O3273" t="b">
        <v>0</v>
      </c>
      <c r="P3273" s="14" t="s">
        <v>8325</v>
      </c>
      <c r="Q3273" t="s">
        <v>8353</v>
      </c>
      <c r="R3273" s="12">
        <f>ROUND(E3273/D3273*100,0)</f>
        <v>1</v>
      </c>
      <c r="S3273">
        <f>IFERROR(ROUND(E3273/N3273,2),0)</f>
        <v>13.25</v>
      </c>
    </row>
    <row r="3274" spans="1:19" ht="28.7" hidden="1" x14ac:dyDescent="0.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 s="9">
        <f>(((I3274/60)/60/24)+DATE(1970,1,1))</f>
        <v>42098.757372685184</v>
      </c>
      <c r="K3274">
        <v>1425582637</v>
      </c>
      <c r="L3274" s="9">
        <f>(((K3274/60)/60/24)+DATE(1970,1,1))</f>
        <v>42068.799039351856</v>
      </c>
      <c r="M3274" t="b">
        <v>0</v>
      </c>
      <c r="N3274">
        <v>2</v>
      </c>
      <c r="O3274" t="b">
        <v>0</v>
      </c>
      <c r="P3274" s="14" t="s">
        <v>8325</v>
      </c>
      <c r="Q3274" t="s">
        <v>8353</v>
      </c>
      <c r="R3274" s="12">
        <f>ROUND(E3274/D3274*100,0)</f>
        <v>1</v>
      </c>
      <c r="S3274">
        <f>IFERROR(ROUND(E3274/N3274,2),0)</f>
        <v>55</v>
      </c>
    </row>
    <row r="3275" spans="1:19" ht="28.7" hidden="1" x14ac:dyDescent="0.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 s="9">
        <f>(((I3275/60)/60/24)+DATE(1970,1,1))</f>
        <v>42588.65662037037</v>
      </c>
      <c r="K3275">
        <v>1469202332</v>
      </c>
      <c r="L3275" s="9">
        <f>(((K3275/60)/60/24)+DATE(1970,1,1))</f>
        <v>42573.65662037037</v>
      </c>
      <c r="M3275" t="b">
        <v>0</v>
      </c>
      <c r="N3275">
        <v>2</v>
      </c>
      <c r="O3275" t="b">
        <v>0</v>
      </c>
      <c r="P3275" s="14" t="s">
        <v>8325</v>
      </c>
      <c r="Q3275" t="s">
        <v>8353</v>
      </c>
      <c r="R3275" s="12">
        <f>ROUND(E3275/D3275*100,0)</f>
        <v>1</v>
      </c>
      <c r="S3275">
        <f>IFERROR(ROUND(E3275/N3275,2),0)</f>
        <v>5</v>
      </c>
    </row>
    <row r="3276" spans="1:19" ht="28.7" hidden="1" x14ac:dyDescent="0.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 s="9">
        <f>(((I3276/60)/60/24)+DATE(1970,1,1))</f>
        <v>41277.063576388886</v>
      </c>
      <c r="K3276">
        <v>1354584693</v>
      </c>
      <c r="L3276" s="9">
        <f>(((K3276/60)/60/24)+DATE(1970,1,1))</f>
        <v>41247.063576388886</v>
      </c>
      <c r="M3276" t="b">
        <v>0</v>
      </c>
      <c r="N3276">
        <v>4</v>
      </c>
      <c r="O3276" t="b">
        <v>0</v>
      </c>
      <c r="P3276" s="14" t="s">
        <v>8325</v>
      </c>
      <c r="Q3276" t="s">
        <v>8353</v>
      </c>
      <c r="R3276" s="12">
        <f>ROUND(E3276/D3276*100,0)</f>
        <v>1</v>
      </c>
      <c r="S3276">
        <f>IFERROR(ROUND(E3276/N3276,2),0)</f>
        <v>9</v>
      </c>
    </row>
    <row r="3277" spans="1:19" ht="43" hidden="1" x14ac:dyDescent="0.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 s="9">
        <f>(((I3277/60)/60/24)+DATE(1970,1,1))</f>
        <v>40986.995312500003</v>
      </c>
      <c r="K3277">
        <v>1326934395</v>
      </c>
      <c r="L3277" s="9">
        <f>(((K3277/60)/60/24)+DATE(1970,1,1))</f>
        <v>40927.036979166667</v>
      </c>
      <c r="M3277" t="b">
        <v>0</v>
      </c>
      <c r="N3277">
        <v>1</v>
      </c>
      <c r="O3277" t="b">
        <v>0</v>
      </c>
      <c r="P3277" s="14" t="s">
        <v>8325</v>
      </c>
      <c r="Q3277" t="s">
        <v>8353</v>
      </c>
      <c r="R3277" s="12">
        <f>ROUND(E3277/D3277*100,0)</f>
        <v>1</v>
      </c>
      <c r="S3277">
        <f>IFERROR(ROUND(E3277/N3277,2),0)</f>
        <v>25</v>
      </c>
    </row>
    <row r="3278" spans="1:19" ht="43" hidden="1" x14ac:dyDescent="0.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 s="9">
        <f>(((I3278/60)/60/24)+DATE(1970,1,1))</f>
        <v>41059.791666666664</v>
      </c>
      <c r="K3278">
        <v>1335855631</v>
      </c>
      <c r="L3278" s="9">
        <f>(((K3278/60)/60/24)+DATE(1970,1,1))</f>
        <v>41030.292025462964</v>
      </c>
      <c r="M3278" t="b">
        <v>0</v>
      </c>
      <c r="N3278">
        <v>4</v>
      </c>
      <c r="O3278" t="b">
        <v>0</v>
      </c>
      <c r="P3278" s="14" t="s">
        <v>8325</v>
      </c>
      <c r="Q3278" t="s">
        <v>8353</v>
      </c>
      <c r="R3278" s="12">
        <f>ROUND(E3278/D3278*100,0)</f>
        <v>1</v>
      </c>
      <c r="S3278">
        <f>IFERROR(ROUND(E3278/N3278,2),0)</f>
        <v>11.25</v>
      </c>
    </row>
    <row r="3279" spans="1:19" ht="43" hidden="1" x14ac:dyDescent="0.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 s="9">
        <f>(((I3279/60)/60/24)+DATE(1970,1,1))</f>
        <v>42232.958912037036</v>
      </c>
      <c r="K3279">
        <v>1434582050</v>
      </c>
      <c r="L3279" s="9">
        <f>(((K3279/60)/60/24)+DATE(1970,1,1))</f>
        <v>42172.958912037036</v>
      </c>
      <c r="M3279" t="b">
        <v>0</v>
      </c>
      <c r="N3279">
        <v>3</v>
      </c>
      <c r="O3279" t="b">
        <v>0</v>
      </c>
      <c r="P3279" s="14" t="s">
        <v>8325</v>
      </c>
      <c r="Q3279" t="s">
        <v>8353</v>
      </c>
      <c r="R3279" s="12">
        <f>ROUND(E3279/D3279*100,0)</f>
        <v>1</v>
      </c>
      <c r="S3279">
        <f>IFERROR(ROUND(E3279/N3279,2),0)</f>
        <v>11.33</v>
      </c>
    </row>
    <row r="3280" spans="1:19" ht="43" hidden="1" x14ac:dyDescent="0.5">
      <c r="A3280">
        <v>2994</v>
      </c>
      <c r="B3280" s="3" t="s">
        <v>2994</v>
      </c>
      <c r="C3280" s="3" t="s">
        <v>7104</v>
      </c>
      <c r="D3280" s="6">
        <v>300</v>
      </c>
      <c r="E3280" s="8">
        <v>1373.24</v>
      </c>
      <c r="F3280" t="s">
        <v>8218</v>
      </c>
      <c r="G3280" t="s">
        <v>8224</v>
      </c>
      <c r="H3280" t="s">
        <v>8246</v>
      </c>
      <c r="I3280">
        <v>1412335772</v>
      </c>
      <c r="J3280" s="9">
        <f>(((I3280/60)/60/24)+DATE(1970,1,1))</f>
        <v>41915.478842592594</v>
      </c>
      <c r="K3280">
        <v>1409743772</v>
      </c>
      <c r="L3280" s="9">
        <f>(((K3280/60)/60/24)+DATE(1970,1,1))</f>
        <v>41885.478842592594</v>
      </c>
      <c r="M3280" t="b">
        <v>0</v>
      </c>
      <c r="N3280">
        <v>59</v>
      </c>
      <c r="O3280" t="b">
        <v>1</v>
      </c>
      <c r="P3280" s="14" t="s">
        <v>8319</v>
      </c>
      <c r="Q3280" t="s">
        <v>8332</v>
      </c>
      <c r="R3280" s="12">
        <f>ROUND(E3280/D3280*100,0)</f>
        <v>458</v>
      </c>
      <c r="S3280">
        <f>IFERROR(ROUND(E3280/N3280,2),0)</f>
        <v>23.28</v>
      </c>
    </row>
    <row r="3281" spans="1:19" ht="43" hidden="1" x14ac:dyDescent="0.5">
      <c r="A3281">
        <v>3025</v>
      </c>
      <c r="B3281" s="3" t="s">
        <v>3025</v>
      </c>
      <c r="C3281" s="3" t="s">
        <v>7135</v>
      </c>
      <c r="D3281" s="6">
        <v>2500</v>
      </c>
      <c r="E3281" s="8">
        <v>7555</v>
      </c>
      <c r="F3281" t="s">
        <v>8218</v>
      </c>
      <c r="G3281" t="s">
        <v>8224</v>
      </c>
      <c r="H3281" t="s">
        <v>8246</v>
      </c>
      <c r="I3281">
        <v>1401465600</v>
      </c>
      <c r="J3281" s="9">
        <f>(((I3281/60)/60/24)+DATE(1970,1,1))</f>
        <v>41789.666666666664</v>
      </c>
      <c r="K3281">
        <v>1399032813</v>
      </c>
      <c r="L3281" s="9">
        <f>(((K3281/60)/60/24)+DATE(1970,1,1))</f>
        <v>41761.509409722225</v>
      </c>
      <c r="M3281" t="b">
        <v>0</v>
      </c>
      <c r="N3281">
        <v>145</v>
      </c>
      <c r="O3281" t="b">
        <v>1</v>
      </c>
      <c r="P3281" s="14" t="s">
        <v>8319</v>
      </c>
      <c r="Q3281" t="s">
        <v>8332</v>
      </c>
      <c r="R3281" s="12">
        <f>ROUND(E3281/D3281*100,0)</f>
        <v>302</v>
      </c>
      <c r="S3281">
        <f>IFERROR(ROUND(E3281/N3281,2),0)</f>
        <v>52.1</v>
      </c>
    </row>
    <row r="3282" spans="1:19" ht="43" hidden="1" x14ac:dyDescent="0.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 s="9">
        <f>(((I3282/60)/60/24)+DATE(1970,1,1))</f>
        <v>42657.916666666672</v>
      </c>
      <c r="K3282">
        <v>1473893721</v>
      </c>
      <c r="L3282" s="9">
        <f>(((K3282/60)/60/24)+DATE(1970,1,1))</f>
        <v>42627.955104166671</v>
      </c>
      <c r="M3282" t="b">
        <v>0</v>
      </c>
      <c r="N3282">
        <v>2</v>
      </c>
      <c r="O3282" t="b">
        <v>0</v>
      </c>
      <c r="P3282" s="14" t="s">
        <v>8319</v>
      </c>
      <c r="Q3282" t="s">
        <v>8320</v>
      </c>
      <c r="R3282" s="12">
        <f>ROUND(E3282/D3282*100,0)</f>
        <v>1</v>
      </c>
      <c r="S3282">
        <f>IFERROR(ROUND(E3282/N3282,2),0)</f>
        <v>22.5</v>
      </c>
    </row>
    <row r="3283" spans="1:19" ht="57.35" hidden="1" x14ac:dyDescent="0.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 s="9">
        <f>(((I3283/60)/60/24)+DATE(1970,1,1))</f>
        <v>42570.593530092592</v>
      </c>
      <c r="K3283">
        <v>1466345681</v>
      </c>
      <c r="L3283" s="9">
        <f>(((K3283/60)/60/24)+DATE(1970,1,1))</f>
        <v>42540.593530092592</v>
      </c>
      <c r="M3283" t="b">
        <v>0</v>
      </c>
      <c r="N3283">
        <v>5</v>
      </c>
      <c r="O3283" t="b">
        <v>0</v>
      </c>
      <c r="P3283" s="14" t="s">
        <v>8319</v>
      </c>
      <c r="Q3283" t="s">
        <v>8320</v>
      </c>
      <c r="R3283" s="12">
        <f>ROUND(E3283/D3283*100,0)</f>
        <v>1</v>
      </c>
      <c r="S3283">
        <f>IFERROR(ROUND(E3283/N3283,2),0)</f>
        <v>35.4</v>
      </c>
    </row>
    <row r="3284" spans="1:19" ht="43" hidden="1" x14ac:dyDescent="0.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 s="9">
        <f>(((I3284/60)/60/24)+DATE(1970,1,1))</f>
        <v>41860.125</v>
      </c>
      <c r="K3284">
        <v>1405100992</v>
      </c>
      <c r="L3284" s="9">
        <f>(((K3284/60)/60/24)+DATE(1970,1,1))</f>
        <v>41831.742962962962</v>
      </c>
      <c r="M3284" t="b">
        <v>0</v>
      </c>
      <c r="N3284">
        <v>3</v>
      </c>
      <c r="O3284" t="b">
        <v>0</v>
      </c>
      <c r="P3284" s="14" t="s">
        <v>8319</v>
      </c>
      <c r="Q3284" t="s">
        <v>8320</v>
      </c>
      <c r="R3284" s="12">
        <f>ROUND(E3284/D3284*100,0)</f>
        <v>1</v>
      </c>
      <c r="S3284">
        <f>IFERROR(ROUND(E3284/N3284,2),0)</f>
        <v>7</v>
      </c>
    </row>
    <row r="3285" spans="1:19" hidden="1" x14ac:dyDescent="0.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 s="9">
        <f>(((I3285/60)/60/24)+DATE(1970,1,1))</f>
        <v>42013.083333333328</v>
      </c>
      <c r="K3285">
        <v>1415644395</v>
      </c>
      <c r="L3285" s="9">
        <f>(((K3285/60)/60/24)+DATE(1970,1,1))</f>
        <v>41953.773090277777</v>
      </c>
      <c r="M3285" t="b">
        <v>0</v>
      </c>
      <c r="N3285">
        <v>2</v>
      </c>
      <c r="O3285" t="b">
        <v>0</v>
      </c>
      <c r="P3285" s="14" t="s">
        <v>8319</v>
      </c>
      <c r="Q3285" t="s">
        <v>8320</v>
      </c>
      <c r="R3285" s="12">
        <f>ROUND(E3285/D3285*100,0)</f>
        <v>1</v>
      </c>
      <c r="S3285">
        <f>IFERROR(ROUND(E3285/N3285,2),0)</f>
        <v>12.5</v>
      </c>
    </row>
    <row r="3286" spans="1:19" ht="43" hidden="1" x14ac:dyDescent="0.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 s="9">
        <f>(((I3286/60)/60/24)+DATE(1970,1,1))</f>
        <v>42042.904386574075</v>
      </c>
      <c r="K3286">
        <v>1418161339</v>
      </c>
      <c r="L3286" s="9">
        <f>(((K3286/60)/60/24)+DATE(1970,1,1))</f>
        <v>41982.904386574075</v>
      </c>
      <c r="M3286" t="b">
        <v>0</v>
      </c>
      <c r="N3286">
        <v>2</v>
      </c>
      <c r="O3286" t="b">
        <v>0</v>
      </c>
      <c r="P3286" s="14" t="s">
        <v>8319</v>
      </c>
      <c r="Q3286" t="s">
        <v>8320</v>
      </c>
      <c r="R3286" s="12">
        <f>ROUND(E3286/D3286*100,0)</f>
        <v>1</v>
      </c>
      <c r="S3286">
        <f>IFERROR(ROUND(E3286/N3286,2),0)</f>
        <v>3</v>
      </c>
    </row>
    <row r="3287" spans="1:19" ht="43" hidden="1" x14ac:dyDescent="0.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 s="9">
        <f>(((I3287/60)/60/24)+DATE(1970,1,1))</f>
        <v>42256.166874999995</v>
      </c>
      <c r="K3287">
        <v>1436587218</v>
      </c>
      <c r="L3287" s="9">
        <f>(((K3287/60)/60/24)+DATE(1970,1,1))</f>
        <v>42196.166874999995</v>
      </c>
      <c r="M3287" t="b">
        <v>0</v>
      </c>
      <c r="N3287">
        <v>4</v>
      </c>
      <c r="O3287" t="b">
        <v>0</v>
      </c>
      <c r="P3287" s="14" t="s">
        <v>8319</v>
      </c>
      <c r="Q3287" t="s">
        <v>8320</v>
      </c>
      <c r="R3287" s="12">
        <f>ROUND(E3287/D3287*100,0)</f>
        <v>1</v>
      </c>
      <c r="S3287">
        <f>IFERROR(ROUND(E3287/N3287,2),0)</f>
        <v>9.75</v>
      </c>
    </row>
    <row r="3288" spans="1:19" ht="43" hidden="1" x14ac:dyDescent="0.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 s="9">
        <f>(((I3288/60)/60/24)+DATE(1970,1,1))</f>
        <v>42162.9143287037</v>
      </c>
      <c r="K3288">
        <v>1431122198</v>
      </c>
      <c r="L3288" s="9">
        <f>(((K3288/60)/60/24)+DATE(1970,1,1))</f>
        <v>42132.9143287037</v>
      </c>
      <c r="M3288" t="b">
        <v>0</v>
      </c>
      <c r="N3288">
        <v>1</v>
      </c>
      <c r="O3288" t="b">
        <v>0</v>
      </c>
      <c r="P3288" s="14" t="s">
        <v>8319</v>
      </c>
      <c r="Q3288" t="s">
        <v>8332</v>
      </c>
      <c r="R3288" s="12">
        <f>ROUND(E3288/D3288*100,0)</f>
        <v>1</v>
      </c>
      <c r="S3288">
        <f>IFERROR(ROUND(E3288/N3288,2),0)</f>
        <v>100</v>
      </c>
    </row>
    <row r="3289" spans="1:19" ht="43" hidden="1" x14ac:dyDescent="0.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 s="9">
        <f>(((I3289/60)/60/24)+DATE(1970,1,1))</f>
        <v>42085.671701388885</v>
      </c>
      <c r="K3289">
        <v>1424452035</v>
      </c>
      <c r="L3289" s="9">
        <f>(((K3289/60)/60/24)+DATE(1970,1,1))</f>
        <v>42055.713368055556</v>
      </c>
      <c r="M3289" t="b">
        <v>0</v>
      </c>
      <c r="N3289">
        <v>27</v>
      </c>
      <c r="O3289" t="b">
        <v>0</v>
      </c>
      <c r="P3289" s="14" t="s">
        <v>8319</v>
      </c>
      <c r="Q3289" t="s">
        <v>8332</v>
      </c>
      <c r="R3289" s="12">
        <f>ROUND(E3289/D3289*100,0)</f>
        <v>1</v>
      </c>
      <c r="S3289">
        <f>IFERROR(ROUND(E3289/N3289,2),0)</f>
        <v>415.78</v>
      </c>
    </row>
    <row r="3290" spans="1:19" ht="43" hidden="1" x14ac:dyDescent="0.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 s="9">
        <f>(((I3290/60)/60/24)+DATE(1970,1,1))</f>
        <v>42725.192013888889</v>
      </c>
      <c r="K3290">
        <v>1477107390</v>
      </c>
      <c r="L3290" s="9">
        <f>(((K3290/60)/60/24)+DATE(1970,1,1))</f>
        <v>42665.150347222225</v>
      </c>
      <c r="M3290" t="b">
        <v>0</v>
      </c>
      <c r="N3290">
        <v>2</v>
      </c>
      <c r="O3290" t="b">
        <v>0</v>
      </c>
      <c r="P3290" s="14" t="s">
        <v>8319</v>
      </c>
      <c r="Q3290" t="s">
        <v>8332</v>
      </c>
      <c r="R3290" s="12">
        <f>ROUND(E3290/D3290*100,0)</f>
        <v>1</v>
      </c>
      <c r="S3290">
        <f>IFERROR(ROUND(E3290/N3290,2),0)</f>
        <v>62.5</v>
      </c>
    </row>
    <row r="3291" spans="1:19" ht="43" hidden="1" x14ac:dyDescent="0.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 s="9">
        <f>(((I3291/60)/60/24)+DATE(1970,1,1))</f>
        <v>42292.916666666672</v>
      </c>
      <c r="K3291">
        <v>1441723912</v>
      </c>
      <c r="L3291" s="9">
        <f>(((K3291/60)/60/24)+DATE(1970,1,1))</f>
        <v>42255.619351851856</v>
      </c>
      <c r="M3291" t="b">
        <v>0</v>
      </c>
      <c r="N3291">
        <v>21</v>
      </c>
      <c r="O3291" t="b">
        <v>0</v>
      </c>
      <c r="P3291" s="14" t="s">
        <v>8319</v>
      </c>
      <c r="Q3291" t="s">
        <v>8332</v>
      </c>
      <c r="R3291" s="12">
        <f>ROUND(E3291/D3291*100,0)</f>
        <v>1</v>
      </c>
      <c r="S3291">
        <f>IFERROR(ROUND(E3291/N3291,2),0)</f>
        <v>56.34</v>
      </c>
    </row>
    <row r="3292" spans="1:19" ht="28.7" hidden="1" x14ac:dyDescent="0.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 s="9">
        <f>(((I3292/60)/60/24)+DATE(1970,1,1))</f>
        <v>41908.679803240739</v>
      </c>
      <c r="K3292">
        <v>1406564335</v>
      </c>
      <c r="L3292" s="9">
        <f>(((K3292/60)/60/24)+DATE(1970,1,1))</f>
        <v>41848.679803240739</v>
      </c>
      <c r="M3292" t="b">
        <v>0</v>
      </c>
      <c r="N3292">
        <v>1</v>
      </c>
      <c r="O3292" t="b">
        <v>0</v>
      </c>
      <c r="P3292" s="14" t="s">
        <v>8319</v>
      </c>
      <c r="Q3292" t="s">
        <v>8332</v>
      </c>
      <c r="R3292" s="12">
        <f>ROUND(E3292/D3292*100,0)</f>
        <v>1</v>
      </c>
      <c r="S3292">
        <f>IFERROR(ROUND(E3292/N3292,2),0)</f>
        <v>10</v>
      </c>
    </row>
    <row r="3293" spans="1:19" ht="43" hidden="1" x14ac:dyDescent="0.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 s="9">
        <f>(((I3293/60)/60/24)+DATE(1970,1,1))</f>
        <v>42843.801145833335</v>
      </c>
      <c r="K3293">
        <v>1489090419</v>
      </c>
      <c r="L3293" s="9">
        <f>(((K3293/60)/60/24)+DATE(1970,1,1))</f>
        <v>42803.842812499999</v>
      </c>
      <c r="M3293" t="b">
        <v>0</v>
      </c>
      <c r="N3293">
        <v>1</v>
      </c>
      <c r="O3293" t="b">
        <v>0</v>
      </c>
      <c r="P3293" s="14" t="s">
        <v>8319</v>
      </c>
      <c r="Q3293" t="s">
        <v>8320</v>
      </c>
      <c r="R3293" s="12">
        <f>ROUND(E3293/D3293*100,0)</f>
        <v>1</v>
      </c>
      <c r="S3293">
        <f>IFERROR(ROUND(E3293/N3293,2),0)</f>
        <v>10</v>
      </c>
    </row>
    <row r="3294" spans="1:19" ht="43" hidden="1" x14ac:dyDescent="0.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 s="9">
        <f>(((I3294/60)/60/24)+DATE(1970,1,1))</f>
        <v>42832.677118055552</v>
      </c>
      <c r="K3294">
        <v>1488993303</v>
      </c>
      <c r="L3294" s="9">
        <f>(((K3294/60)/60/24)+DATE(1970,1,1))</f>
        <v>42802.718784722223</v>
      </c>
      <c r="M3294" t="b">
        <v>0</v>
      </c>
      <c r="N3294">
        <v>4</v>
      </c>
      <c r="O3294" t="b">
        <v>0</v>
      </c>
      <c r="P3294" s="14" t="s">
        <v>8319</v>
      </c>
      <c r="Q3294" t="s">
        <v>8320</v>
      </c>
      <c r="R3294" s="12">
        <f>ROUND(E3294/D3294*100,0)</f>
        <v>1</v>
      </c>
      <c r="S3294">
        <f>IFERROR(ROUND(E3294/N3294,2),0)</f>
        <v>24</v>
      </c>
    </row>
    <row r="3295" spans="1:19" ht="43" hidden="1" x14ac:dyDescent="0.5">
      <c r="A3295">
        <v>2708</v>
      </c>
      <c r="B3295" s="3" t="s">
        <v>2708</v>
      </c>
      <c r="C3295" s="3" t="s">
        <v>6818</v>
      </c>
      <c r="D3295" s="6">
        <v>20000</v>
      </c>
      <c r="E3295" s="8">
        <v>46643.07</v>
      </c>
      <c r="F3295" t="s">
        <v>8218</v>
      </c>
      <c r="G3295" t="s">
        <v>8224</v>
      </c>
      <c r="H3295" t="s">
        <v>8246</v>
      </c>
      <c r="I3295">
        <v>1469119526</v>
      </c>
      <c r="J3295" s="9">
        <f>(((I3295/60)/60/24)+DATE(1970,1,1))</f>
        <v>42572.698217592595</v>
      </c>
      <c r="K3295">
        <v>1463935526</v>
      </c>
      <c r="L3295" s="9">
        <f>(((K3295/60)/60/24)+DATE(1970,1,1))</f>
        <v>42512.698217592595</v>
      </c>
      <c r="M3295" t="b">
        <v>1</v>
      </c>
      <c r="N3295">
        <v>1049</v>
      </c>
      <c r="O3295" t="b">
        <v>1</v>
      </c>
      <c r="P3295" s="14" t="s">
        <v>8319</v>
      </c>
      <c r="Q3295" t="s">
        <v>8332</v>
      </c>
      <c r="R3295" s="12">
        <f>ROUND(E3295/D3295*100,0)</f>
        <v>233</v>
      </c>
      <c r="S3295">
        <f>IFERROR(ROUND(E3295/N3295,2),0)</f>
        <v>44.46</v>
      </c>
    </row>
    <row r="3296" spans="1:19" ht="43" hidden="1" x14ac:dyDescent="0.5">
      <c r="A3296">
        <v>3026</v>
      </c>
      <c r="B3296" s="3" t="s">
        <v>3026</v>
      </c>
      <c r="C3296" s="3" t="s">
        <v>7136</v>
      </c>
      <c r="D3296" s="6">
        <v>900</v>
      </c>
      <c r="E3296" s="8">
        <v>1290</v>
      </c>
      <c r="F3296" t="s">
        <v>8218</v>
      </c>
      <c r="G3296" t="s">
        <v>8224</v>
      </c>
      <c r="H3296" t="s">
        <v>8246</v>
      </c>
      <c r="I3296">
        <v>1488538892</v>
      </c>
      <c r="J3296" s="9">
        <f>(((I3296/60)/60/24)+DATE(1970,1,1))</f>
        <v>42797.459398148145</v>
      </c>
      <c r="K3296">
        <v>1487329292</v>
      </c>
      <c r="L3296" s="9">
        <f>(((K3296/60)/60/24)+DATE(1970,1,1))</f>
        <v>42783.459398148145</v>
      </c>
      <c r="M3296" t="b">
        <v>0</v>
      </c>
      <c r="N3296">
        <v>25</v>
      </c>
      <c r="O3296" t="b">
        <v>1</v>
      </c>
      <c r="P3296" s="14" t="s">
        <v>8319</v>
      </c>
      <c r="Q3296" t="s">
        <v>8332</v>
      </c>
      <c r="R3296" s="12">
        <f>ROUND(E3296/D3296*100,0)</f>
        <v>143</v>
      </c>
      <c r="S3296">
        <f>IFERROR(ROUND(E3296/N3296,2),0)</f>
        <v>51.6</v>
      </c>
    </row>
    <row r="3297" spans="1:19" ht="43" hidden="1" x14ac:dyDescent="0.5">
      <c r="A3297">
        <v>3042</v>
      </c>
      <c r="B3297" s="3" t="s">
        <v>3042</v>
      </c>
      <c r="C3297" s="3" t="s">
        <v>7152</v>
      </c>
      <c r="D3297" s="6">
        <v>1500</v>
      </c>
      <c r="E3297" s="8">
        <v>1920</v>
      </c>
      <c r="F3297" t="s">
        <v>8218</v>
      </c>
      <c r="G3297" t="s">
        <v>8224</v>
      </c>
      <c r="H3297" t="s">
        <v>8246</v>
      </c>
      <c r="I3297">
        <v>1444149047</v>
      </c>
      <c r="J3297" s="9">
        <f>(((I3297/60)/60/24)+DATE(1970,1,1))</f>
        <v>42283.688043981485</v>
      </c>
      <c r="K3297">
        <v>1441557047</v>
      </c>
      <c r="L3297" s="9">
        <f>(((K3297/60)/60/24)+DATE(1970,1,1))</f>
        <v>42253.688043981485</v>
      </c>
      <c r="M3297" t="b">
        <v>0</v>
      </c>
      <c r="N3297">
        <v>37</v>
      </c>
      <c r="O3297" t="b">
        <v>1</v>
      </c>
      <c r="P3297" s="14" t="s">
        <v>8319</v>
      </c>
      <c r="Q3297" t="s">
        <v>8332</v>
      </c>
      <c r="R3297" s="12">
        <f>ROUND(E3297/D3297*100,0)</f>
        <v>128</v>
      </c>
      <c r="S3297">
        <f>IFERROR(ROUND(E3297/N3297,2),0)</f>
        <v>51.89</v>
      </c>
    </row>
    <row r="3298" spans="1:19" ht="43" hidden="1" x14ac:dyDescent="0.5">
      <c r="A3298">
        <v>2986</v>
      </c>
      <c r="B3298" s="3" t="s">
        <v>2986</v>
      </c>
      <c r="C3298" s="3" t="s">
        <v>7096</v>
      </c>
      <c r="D3298" s="6">
        <v>2400</v>
      </c>
      <c r="E3298" s="8">
        <v>2532</v>
      </c>
      <c r="F3298" t="s">
        <v>8218</v>
      </c>
      <c r="G3298" t="s">
        <v>8224</v>
      </c>
      <c r="H3298" t="s">
        <v>8246</v>
      </c>
      <c r="I3298">
        <v>1462100406</v>
      </c>
      <c r="J3298" s="9">
        <f>(((I3298/60)/60/24)+DATE(1970,1,1))</f>
        <v>42491.458402777775</v>
      </c>
      <c r="K3298">
        <v>1456920006</v>
      </c>
      <c r="L3298" s="9">
        <f>(((K3298/60)/60/24)+DATE(1970,1,1))</f>
        <v>42431.500069444446</v>
      </c>
      <c r="M3298" t="b">
        <v>0</v>
      </c>
      <c r="N3298">
        <v>56</v>
      </c>
      <c r="O3298" t="b">
        <v>1</v>
      </c>
      <c r="P3298" s="14" t="s">
        <v>8319</v>
      </c>
      <c r="Q3298" t="s">
        <v>8332</v>
      </c>
      <c r="R3298" s="12">
        <f>ROUND(E3298/D3298*100,0)</f>
        <v>106</v>
      </c>
      <c r="S3298">
        <f>IFERROR(ROUND(E3298/N3298,2),0)</f>
        <v>45.21</v>
      </c>
    </row>
    <row r="3299" spans="1:19" ht="71.7" hidden="1" x14ac:dyDescent="0.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 s="9">
        <f>(((I3299/60)/60/24)+DATE(1970,1,1))</f>
        <v>42361.679166666669</v>
      </c>
      <c r="K3299">
        <v>1448469719</v>
      </c>
      <c r="L3299" s="9">
        <f>(((K3299/60)/60/24)+DATE(1970,1,1))</f>
        <v>42333.695821759262</v>
      </c>
      <c r="M3299" t="b">
        <v>0</v>
      </c>
      <c r="N3299">
        <v>1</v>
      </c>
      <c r="O3299" t="b">
        <v>0</v>
      </c>
      <c r="P3299" s="14" t="s">
        <v>8319</v>
      </c>
      <c r="Q3299" t="s">
        <v>8340</v>
      </c>
      <c r="R3299" s="12">
        <f>ROUND(E3299/D3299*100,0)</f>
        <v>1</v>
      </c>
      <c r="S3299">
        <f>IFERROR(ROUND(E3299/N3299,2),0)</f>
        <v>500</v>
      </c>
    </row>
    <row r="3300" spans="1:19" ht="43" hidden="1" x14ac:dyDescent="0.5">
      <c r="A3300">
        <v>3023</v>
      </c>
      <c r="B3300" s="3" t="s">
        <v>3023</v>
      </c>
      <c r="C3300" s="3" t="s">
        <v>7133</v>
      </c>
      <c r="D3300" s="6">
        <v>700</v>
      </c>
      <c r="E3300" s="8">
        <v>721</v>
      </c>
      <c r="F3300" t="s">
        <v>8218</v>
      </c>
      <c r="G3300" t="s">
        <v>8224</v>
      </c>
      <c r="H3300" t="s">
        <v>8246</v>
      </c>
      <c r="I3300">
        <v>1434039186</v>
      </c>
      <c r="J3300" s="9">
        <f>(((I3300/60)/60/24)+DATE(1970,1,1))</f>
        <v>42166.675763888896</v>
      </c>
      <c r="K3300">
        <v>1430151186</v>
      </c>
      <c r="L3300" s="9">
        <f>(((K3300/60)/60/24)+DATE(1970,1,1))</f>
        <v>42121.675763888896</v>
      </c>
      <c r="M3300" t="b">
        <v>0</v>
      </c>
      <c r="N3300">
        <v>6</v>
      </c>
      <c r="O3300" t="b">
        <v>1</v>
      </c>
      <c r="P3300" s="14" t="s">
        <v>8319</v>
      </c>
      <c r="Q3300" t="s">
        <v>8332</v>
      </c>
      <c r="R3300" s="12">
        <f>ROUND(E3300/D3300*100,0)</f>
        <v>103</v>
      </c>
      <c r="S3300">
        <f>IFERROR(ROUND(E3300/N3300,2),0)</f>
        <v>120.17</v>
      </c>
    </row>
    <row r="3301" spans="1:19" ht="43" hidden="1" x14ac:dyDescent="0.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 s="9">
        <f>(((I3301/60)/60/24)+DATE(1970,1,1))</f>
        <v>41861.722777777781</v>
      </c>
      <c r="K3301">
        <v>1405099248</v>
      </c>
      <c r="L3301" s="9">
        <f>(((K3301/60)/60/24)+DATE(1970,1,1))</f>
        <v>41831.722777777781</v>
      </c>
      <c r="M3301" t="b">
        <v>0</v>
      </c>
      <c r="N3301">
        <v>5</v>
      </c>
      <c r="O3301" t="b">
        <v>0</v>
      </c>
      <c r="P3301" s="14" t="s">
        <v>8319</v>
      </c>
      <c r="Q3301" t="s">
        <v>8340</v>
      </c>
      <c r="R3301" s="12">
        <f>ROUND(E3301/D3301*100,0)</f>
        <v>1</v>
      </c>
      <c r="S3301">
        <f>IFERROR(ROUND(E3301/N3301,2),0)</f>
        <v>205</v>
      </c>
    </row>
    <row r="3302" spans="1:19" ht="43" hidden="1" x14ac:dyDescent="0.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 s="9">
        <f>(((I3302/60)/60/24)+DATE(1970,1,1))</f>
        <v>42325.933495370366</v>
      </c>
      <c r="K3302">
        <v>1445203454</v>
      </c>
      <c r="L3302" s="9">
        <f>(((K3302/60)/60/24)+DATE(1970,1,1))</f>
        <v>42295.891828703709</v>
      </c>
      <c r="M3302" t="b">
        <v>0</v>
      </c>
      <c r="N3302">
        <v>3</v>
      </c>
      <c r="O3302" t="b">
        <v>0</v>
      </c>
      <c r="P3302" s="14" t="s">
        <v>8319</v>
      </c>
      <c r="Q3302" t="s">
        <v>8320</v>
      </c>
      <c r="R3302" s="12">
        <f>ROUND(E3302/D3302*100,0)</f>
        <v>1</v>
      </c>
      <c r="S3302">
        <f>IFERROR(ROUND(E3302/N3302,2),0)</f>
        <v>20</v>
      </c>
    </row>
    <row r="3303" spans="1:19" ht="28.7" hidden="1" x14ac:dyDescent="0.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 s="9">
        <f>(((I3303/60)/60/24)+DATE(1970,1,1))</f>
        <v>42452.145138888889</v>
      </c>
      <c r="K3303">
        <v>1454453021</v>
      </c>
      <c r="L3303" s="9">
        <f>(((K3303/60)/60/24)+DATE(1970,1,1))</f>
        <v>42402.947002314817</v>
      </c>
      <c r="M3303" t="b">
        <v>0</v>
      </c>
      <c r="N3303">
        <v>2</v>
      </c>
      <c r="O3303" t="b">
        <v>0</v>
      </c>
      <c r="P3303" s="14" t="s">
        <v>8319</v>
      </c>
      <c r="Q3303" t="s">
        <v>8320</v>
      </c>
      <c r="R3303" s="12">
        <f>ROUND(E3303/D3303*100,0)</f>
        <v>1</v>
      </c>
      <c r="S3303">
        <f>IFERROR(ROUND(E3303/N3303,2),0)</f>
        <v>5.5</v>
      </c>
    </row>
    <row r="3304" spans="1:19" ht="43" hidden="1" x14ac:dyDescent="0.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 s="9">
        <f>(((I3304/60)/60/24)+DATE(1970,1,1))</f>
        <v>42008.976388888885</v>
      </c>
      <c r="K3304">
        <v>1417651630</v>
      </c>
      <c r="L3304" s="9">
        <f>(((K3304/60)/60/24)+DATE(1970,1,1))</f>
        <v>41977.004976851851</v>
      </c>
      <c r="M3304" t="b">
        <v>0</v>
      </c>
      <c r="N3304">
        <v>9</v>
      </c>
      <c r="O3304" t="b">
        <v>0</v>
      </c>
      <c r="P3304" s="14" t="s">
        <v>8319</v>
      </c>
      <c r="Q3304" t="s">
        <v>8320</v>
      </c>
      <c r="R3304" s="12">
        <f>ROUND(E3304/D3304*100,0)</f>
        <v>1</v>
      </c>
      <c r="S3304">
        <f>IFERROR(ROUND(E3304/N3304,2),0)</f>
        <v>13.11</v>
      </c>
    </row>
    <row r="3305" spans="1:19" ht="43" hidden="1" x14ac:dyDescent="0.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 s="9">
        <f>(((I3305/60)/60/24)+DATE(1970,1,1))</f>
        <v>41863.775011574071</v>
      </c>
      <c r="K3305">
        <v>1406140561</v>
      </c>
      <c r="L3305" s="9">
        <f>(((K3305/60)/60/24)+DATE(1970,1,1))</f>
        <v>41843.775011574071</v>
      </c>
      <c r="M3305" t="b">
        <v>0</v>
      </c>
      <c r="N3305">
        <v>2</v>
      </c>
      <c r="O3305" t="b">
        <v>0</v>
      </c>
      <c r="P3305" s="14" t="s">
        <v>8319</v>
      </c>
      <c r="Q3305" t="s">
        <v>8320</v>
      </c>
      <c r="R3305" s="12">
        <f>ROUND(E3305/D3305*100,0)</f>
        <v>1</v>
      </c>
      <c r="S3305">
        <f>IFERROR(ROUND(E3305/N3305,2),0)</f>
        <v>62.5</v>
      </c>
    </row>
    <row r="3306" spans="1:19" ht="43" hidden="1" x14ac:dyDescent="0.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 s="9">
        <f>(((I3306/60)/60/24)+DATE(1970,1,1))</f>
        <v>42357.826377314821</v>
      </c>
      <c r="K3306">
        <v>1447098599</v>
      </c>
      <c r="L3306" s="9">
        <f>(((K3306/60)/60/24)+DATE(1970,1,1))</f>
        <v>42317.826377314821</v>
      </c>
      <c r="M3306" t="b">
        <v>0</v>
      </c>
      <c r="N3306">
        <v>1</v>
      </c>
      <c r="O3306" t="b">
        <v>0</v>
      </c>
      <c r="P3306" s="14" t="s">
        <v>8319</v>
      </c>
      <c r="Q3306" t="s">
        <v>8320</v>
      </c>
      <c r="R3306" s="12">
        <f>ROUND(E3306/D3306*100,0)</f>
        <v>1</v>
      </c>
      <c r="S3306">
        <f>IFERROR(ROUND(E3306/N3306,2),0)</f>
        <v>25</v>
      </c>
    </row>
    <row r="3307" spans="1:19" ht="28.7" hidden="1" x14ac:dyDescent="0.5">
      <c r="A3307">
        <v>2982</v>
      </c>
      <c r="B3307" s="3" t="s">
        <v>2982</v>
      </c>
      <c r="C3307" s="3" t="s">
        <v>7092</v>
      </c>
      <c r="D3307" s="6">
        <v>5000</v>
      </c>
      <c r="E3307" s="8">
        <v>5103</v>
      </c>
      <c r="F3307" t="s">
        <v>8218</v>
      </c>
      <c r="G3307" t="s">
        <v>8224</v>
      </c>
      <c r="H3307" t="s">
        <v>8246</v>
      </c>
      <c r="I3307">
        <v>1455208143</v>
      </c>
      <c r="J3307" s="9">
        <f>(((I3307/60)/60/24)+DATE(1970,1,1))</f>
        <v>42411.686840277776</v>
      </c>
      <c r="K3307">
        <v>1452616143</v>
      </c>
      <c r="L3307" s="9">
        <f>(((K3307/60)/60/24)+DATE(1970,1,1))</f>
        <v>42381.686840277776</v>
      </c>
      <c r="M3307" t="b">
        <v>1</v>
      </c>
      <c r="N3307">
        <v>59</v>
      </c>
      <c r="O3307" t="b">
        <v>1</v>
      </c>
      <c r="P3307" s="14" t="s">
        <v>8319</v>
      </c>
      <c r="Q3307" t="s">
        <v>8332</v>
      </c>
      <c r="R3307" s="12">
        <f>ROUND(E3307/D3307*100,0)</f>
        <v>102</v>
      </c>
      <c r="S3307">
        <f>IFERROR(ROUND(E3307/N3307,2),0)</f>
        <v>86.49</v>
      </c>
    </row>
    <row r="3308" spans="1:19" ht="57.35" hidden="1" x14ac:dyDescent="0.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 s="9">
        <f>(((I3308/60)/60/24)+DATE(1970,1,1))</f>
        <v>41968.041666666672</v>
      </c>
      <c r="K3308">
        <v>1414505137</v>
      </c>
      <c r="L3308" s="9">
        <f>(((K3308/60)/60/24)+DATE(1970,1,1))</f>
        <v>41940.587233796294</v>
      </c>
      <c r="M3308" t="b">
        <v>0</v>
      </c>
      <c r="N3308">
        <v>2</v>
      </c>
      <c r="O3308" t="b">
        <v>0</v>
      </c>
      <c r="P3308" s="14" t="s">
        <v>8319</v>
      </c>
      <c r="Q3308" t="s">
        <v>8320</v>
      </c>
      <c r="R3308" s="12">
        <f>ROUND(E3308/D3308*100,0)</f>
        <v>1</v>
      </c>
      <c r="S3308">
        <f>IFERROR(ROUND(E3308/N3308,2),0)</f>
        <v>25</v>
      </c>
    </row>
    <row r="3309" spans="1:19" ht="43" hidden="1" x14ac:dyDescent="0.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 s="9">
        <f>(((I3309/60)/60/24)+DATE(1970,1,1))</f>
        <v>42468.774305555555</v>
      </c>
      <c r="K3309">
        <v>1457628680</v>
      </c>
      <c r="L3309" s="9">
        <f>(((K3309/60)/60/24)+DATE(1970,1,1))</f>
        <v>42439.702314814815</v>
      </c>
      <c r="M3309" t="b">
        <v>0</v>
      </c>
      <c r="N3309">
        <v>1</v>
      </c>
      <c r="O3309" t="b">
        <v>0</v>
      </c>
      <c r="P3309" s="14" t="s">
        <v>8319</v>
      </c>
      <c r="Q3309" t="s">
        <v>8320</v>
      </c>
      <c r="R3309" s="12">
        <f>ROUND(E3309/D3309*100,0)</f>
        <v>1</v>
      </c>
      <c r="S3309">
        <f>IFERROR(ROUND(E3309/N3309,2),0)</f>
        <v>25</v>
      </c>
    </row>
    <row r="3310" spans="1:19" ht="43" hidden="1" x14ac:dyDescent="0.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 s="9">
        <f>(((I3310/60)/60/24)+DATE(1970,1,1))</f>
        <v>41844.124305555553</v>
      </c>
      <c r="K3310">
        <v>1402506278</v>
      </c>
      <c r="L3310" s="9">
        <f>(((K3310/60)/60/24)+DATE(1970,1,1))</f>
        <v>41801.711550925924</v>
      </c>
      <c r="M3310" t="b">
        <v>0</v>
      </c>
      <c r="N3310">
        <v>2</v>
      </c>
      <c r="O3310" t="b">
        <v>0</v>
      </c>
      <c r="P3310" s="14" t="s">
        <v>8319</v>
      </c>
      <c r="Q3310" t="s">
        <v>8320</v>
      </c>
      <c r="R3310" s="12">
        <f>ROUND(E3310/D3310*100,0)</f>
        <v>1</v>
      </c>
      <c r="S3310">
        <f>IFERROR(ROUND(E3310/N3310,2),0)</f>
        <v>22.5</v>
      </c>
    </row>
    <row r="3311" spans="1:19" ht="43" hidden="1" x14ac:dyDescent="0.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 s="9">
        <f>(((I3311/60)/60/24)+DATE(1970,1,1))</f>
        <v>41841.536180555559</v>
      </c>
      <c r="K3311">
        <v>1403355126</v>
      </c>
      <c r="L3311" s="9">
        <f>(((K3311/60)/60/24)+DATE(1970,1,1))</f>
        <v>41811.536180555559</v>
      </c>
      <c r="M3311" t="b">
        <v>0</v>
      </c>
      <c r="N3311">
        <v>6</v>
      </c>
      <c r="O3311" t="b">
        <v>0</v>
      </c>
      <c r="P3311" s="14" t="s">
        <v>8319</v>
      </c>
      <c r="Q3311" t="s">
        <v>8320</v>
      </c>
      <c r="R3311" s="12">
        <f>ROUND(E3311/D3311*100,0)</f>
        <v>1</v>
      </c>
      <c r="S3311">
        <f>IFERROR(ROUND(E3311/N3311,2),0)</f>
        <v>22.67</v>
      </c>
    </row>
    <row r="3312" spans="1:19" ht="43" hidden="1" x14ac:dyDescent="0.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 s="9">
        <f>(((I3312/60)/60/24)+DATE(1970,1,1))</f>
        <v>42573.788564814815</v>
      </c>
      <c r="K3312">
        <v>1466621732</v>
      </c>
      <c r="L3312" s="9">
        <f>(((K3312/60)/60/24)+DATE(1970,1,1))</f>
        <v>42543.788564814815</v>
      </c>
      <c r="M3312" t="b">
        <v>0</v>
      </c>
      <c r="N3312">
        <v>6</v>
      </c>
      <c r="O3312" t="b">
        <v>0</v>
      </c>
      <c r="P3312" s="14" t="s">
        <v>8319</v>
      </c>
      <c r="Q3312" t="s">
        <v>8320</v>
      </c>
      <c r="R3312" s="12">
        <f>ROUND(E3312/D3312*100,0)</f>
        <v>1</v>
      </c>
      <c r="S3312">
        <f>IFERROR(ROUND(E3312/N3312,2),0)</f>
        <v>217.5</v>
      </c>
    </row>
    <row r="3313" spans="1:19" ht="43" hidden="1" x14ac:dyDescent="0.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 s="9">
        <f>(((I3313/60)/60/24)+DATE(1970,1,1))</f>
        <v>41932.807696759257</v>
      </c>
      <c r="K3313">
        <v>1408648985</v>
      </c>
      <c r="L3313" s="9">
        <f>(((K3313/60)/60/24)+DATE(1970,1,1))</f>
        <v>41872.807696759257</v>
      </c>
      <c r="M3313" t="b">
        <v>0</v>
      </c>
      <c r="N3313">
        <v>2</v>
      </c>
      <c r="O3313" t="b">
        <v>0</v>
      </c>
      <c r="P3313" s="14" t="s">
        <v>8319</v>
      </c>
      <c r="Q3313" t="s">
        <v>8320</v>
      </c>
      <c r="R3313" s="12">
        <f>ROUND(E3313/D3313*100,0)</f>
        <v>1</v>
      </c>
      <c r="S3313">
        <f>IFERROR(ROUND(E3313/N3313,2),0)</f>
        <v>20</v>
      </c>
    </row>
    <row r="3314" spans="1:19" ht="43" hidden="1" x14ac:dyDescent="0.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 s="9">
        <f>(((I3314/60)/60/24)+DATE(1970,1,1))</f>
        <v>42051.301192129627</v>
      </c>
      <c r="K3314">
        <v>1421478823</v>
      </c>
      <c r="L3314" s="9">
        <f>(((K3314/60)/60/24)+DATE(1970,1,1))</f>
        <v>42021.301192129627</v>
      </c>
      <c r="M3314" t="b">
        <v>0</v>
      </c>
      <c r="N3314">
        <v>2</v>
      </c>
      <c r="O3314" t="b">
        <v>0</v>
      </c>
      <c r="P3314" s="14" t="s">
        <v>8319</v>
      </c>
      <c r="Q3314" t="s">
        <v>8320</v>
      </c>
      <c r="R3314" s="12">
        <f>ROUND(E3314/D3314*100,0)</f>
        <v>1</v>
      </c>
      <c r="S3314">
        <f>IFERROR(ROUND(E3314/N3314,2),0)</f>
        <v>13</v>
      </c>
    </row>
    <row r="3315" spans="1:19" ht="43" hidden="1" x14ac:dyDescent="0.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 s="9">
        <f>(((I3315/60)/60/24)+DATE(1970,1,1))</f>
        <v>41886.672152777777</v>
      </c>
      <c r="K3315">
        <v>1407254874</v>
      </c>
      <c r="L3315" s="9">
        <f>(((K3315/60)/60/24)+DATE(1970,1,1))</f>
        <v>41856.672152777777</v>
      </c>
      <c r="M3315" t="b">
        <v>0</v>
      </c>
      <c r="N3315">
        <v>2</v>
      </c>
      <c r="O3315" t="b">
        <v>0</v>
      </c>
      <c r="P3315" s="14" t="s">
        <v>8319</v>
      </c>
      <c r="Q3315" t="s">
        <v>8320</v>
      </c>
      <c r="R3315" s="12">
        <f>ROUND(E3315/D3315*100,0)</f>
        <v>1</v>
      </c>
      <c r="S3315">
        <f>IFERROR(ROUND(E3315/N3315,2),0)</f>
        <v>52.5</v>
      </c>
    </row>
    <row r="3316" spans="1:19" ht="43" hidden="1" x14ac:dyDescent="0.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 s="9">
        <f>(((I3316/60)/60/24)+DATE(1970,1,1))</f>
        <v>42475.686111111107</v>
      </c>
      <c r="K3316">
        <v>1455725596</v>
      </c>
      <c r="L3316" s="9">
        <f>(((K3316/60)/60/24)+DATE(1970,1,1))</f>
        <v>42417.675879629634</v>
      </c>
      <c r="M3316" t="b">
        <v>0</v>
      </c>
      <c r="N3316">
        <v>4</v>
      </c>
      <c r="O3316" t="b">
        <v>0</v>
      </c>
      <c r="P3316" s="14" t="s">
        <v>8319</v>
      </c>
      <c r="Q3316" t="s">
        <v>8320</v>
      </c>
      <c r="R3316" s="12">
        <f>ROUND(E3316/D3316*100,0)</f>
        <v>1</v>
      </c>
      <c r="S3316">
        <f>IFERROR(ROUND(E3316/N3316,2),0)</f>
        <v>7.25</v>
      </c>
    </row>
    <row r="3317" spans="1:19" ht="43" hidden="1" x14ac:dyDescent="0.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 s="9">
        <f>(((I3317/60)/60/24)+DATE(1970,1,1))</f>
        <v>41938.911550925928</v>
      </c>
      <c r="K3317">
        <v>1409176358</v>
      </c>
      <c r="L3317" s="9">
        <f>(((K3317/60)/60/24)+DATE(1970,1,1))</f>
        <v>41878.911550925928</v>
      </c>
      <c r="M3317" t="b">
        <v>0</v>
      </c>
      <c r="N3317">
        <v>2</v>
      </c>
      <c r="O3317" t="b">
        <v>0</v>
      </c>
      <c r="P3317" s="14" t="s">
        <v>8319</v>
      </c>
      <c r="Q3317" t="s">
        <v>8320</v>
      </c>
      <c r="R3317" s="12">
        <f>ROUND(E3317/D3317*100,0)</f>
        <v>1</v>
      </c>
      <c r="S3317">
        <f>IFERROR(ROUND(E3317/N3317,2),0)</f>
        <v>62.5</v>
      </c>
    </row>
    <row r="3318" spans="1:19" ht="43" hidden="1" x14ac:dyDescent="0.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 s="9">
        <f>(((I3318/60)/60/24)+DATE(1970,1,1))</f>
        <v>42247.670104166667</v>
      </c>
      <c r="K3318">
        <v>1438445097</v>
      </c>
      <c r="L3318" s="9">
        <f>(((K3318/60)/60/24)+DATE(1970,1,1))</f>
        <v>42217.670104166667</v>
      </c>
      <c r="M3318" t="b">
        <v>0</v>
      </c>
      <c r="N3318">
        <v>1</v>
      </c>
      <c r="O3318" t="b">
        <v>0</v>
      </c>
      <c r="P3318" s="14" t="s">
        <v>8319</v>
      </c>
      <c r="Q3318" t="s">
        <v>8320</v>
      </c>
      <c r="R3318" s="12">
        <f>ROUND(E3318/D3318*100,0)</f>
        <v>1</v>
      </c>
      <c r="S3318">
        <f>IFERROR(ROUND(E3318/N3318,2),0)</f>
        <v>10</v>
      </c>
    </row>
    <row r="3319" spans="1:19" ht="43" hidden="1" x14ac:dyDescent="0.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 s="9">
        <f>(((I3319/60)/60/24)+DATE(1970,1,1))</f>
        <v>42097.905671296292</v>
      </c>
      <c r="K3319">
        <v>1425509050</v>
      </c>
      <c r="L3319" s="9">
        <f>(((K3319/60)/60/24)+DATE(1970,1,1))</f>
        <v>42067.947337962964</v>
      </c>
      <c r="M3319" t="b">
        <v>0</v>
      </c>
      <c r="N3319">
        <v>2</v>
      </c>
      <c r="O3319" t="b">
        <v>0</v>
      </c>
      <c r="P3319" s="14" t="s">
        <v>8319</v>
      </c>
      <c r="Q3319" t="s">
        <v>8320</v>
      </c>
      <c r="R3319" s="12">
        <f>ROUND(E3319/D3319*100,0)</f>
        <v>1</v>
      </c>
      <c r="S3319">
        <f>IFERROR(ROUND(E3319/N3319,2),0)</f>
        <v>100</v>
      </c>
    </row>
    <row r="3320" spans="1:19" ht="43" hidden="1" x14ac:dyDescent="0.5">
      <c r="A3320">
        <v>2711</v>
      </c>
      <c r="B3320" s="3" t="s">
        <v>2711</v>
      </c>
      <c r="C3320" s="3" t="s">
        <v>6821</v>
      </c>
      <c r="D3320" s="6">
        <v>3910</v>
      </c>
      <c r="E3320" s="8">
        <v>3938</v>
      </c>
      <c r="F3320" t="s">
        <v>8218</v>
      </c>
      <c r="G3320" t="s">
        <v>8224</v>
      </c>
      <c r="H3320" t="s">
        <v>8246</v>
      </c>
      <c r="I3320">
        <v>1403301660</v>
      </c>
      <c r="J3320" s="9">
        <f>(((I3320/60)/60/24)+DATE(1970,1,1))</f>
        <v>41810.917361111111</v>
      </c>
      <c r="K3320">
        <v>1400694790</v>
      </c>
      <c r="L3320" s="9">
        <f>(((K3320/60)/60/24)+DATE(1970,1,1))</f>
        <v>41780.745254629634</v>
      </c>
      <c r="M3320" t="b">
        <v>1</v>
      </c>
      <c r="N3320">
        <v>73</v>
      </c>
      <c r="O3320" t="b">
        <v>1</v>
      </c>
      <c r="P3320" s="14" t="s">
        <v>8319</v>
      </c>
      <c r="Q3320" t="s">
        <v>8332</v>
      </c>
      <c r="R3320" s="12">
        <f>ROUND(E3320/D3320*100,0)</f>
        <v>101</v>
      </c>
      <c r="S3320">
        <f>IFERROR(ROUND(E3320/N3320,2),0)</f>
        <v>53.95</v>
      </c>
    </row>
    <row r="3321" spans="1:19" ht="28.7" hidden="1" x14ac:dyDescent="0.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 s="9">
        <f>(((I3321/60)/60/24)+DATE(1970,1,1))</f>
        <v>41863.951516203706</v>
      </c>
      <c r="K3321">
        <v>1405291811</v>
      </c>
      <c r="L3321" s="9">
        <f>(((K3321/60)/60/24)+DATE(1970,1,1))</f>
        <v>41833.951516203706</v>
      </c>
      <c r="M3321" t="b">
        <v>0</v>
      </c>
      <c r="N3321">
        <v>4</v>
      </c>
      <c r="O3321" t="b">
        <v>0</v>
      </c>
      <c r="P3321" s="14" t="s">
        <v>8319</v>
      </c>
      <c r="Q3321" t="s">
        <v>8320</v>
      </c>
      <c r="R3321" s="12">
        <f>ROUND(E3321/D3321*100,0)</f>
        <v>1</v>
      </c>
      <c r="S3321">
        <f>IFERROR(ROUND(E3321/N3321,2),0)</f>
        <v>6.75</v>
      </c>
    </row>
    <row r="3322" spans="1:19" ht="28.7" hidden="1" x14ac:dyDescent="0.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 s="9">
        <f>(((I3322/60)/60/24)+DATE(1970,1,1))</f>
        <v>42748.961805555555</v>
      </c>
      <c r="K3322">
        <v>1481756855</v>
      </c>
      <c r="L3322" s="9">
        <f>(((K3322/60)/60/24)+DATE(1970,1,1))</f>
        <v>42718.963599537034</v>
      </c>
      <c r="M3322" t="b">
        <v>0</v>
      </c>
      <c r="N3322">
        <v>1</v>
      </c>
      <c r="O3322" t="b">
        <v>0</v>
      </c>
      <c r="P3322" s="14" t="s">
        <v>8319</v>
      </c>
      <c r="Q3322" t="s">
        <v>8320</v>
      </c>
      <c r="R3322" s="12">
        <f>ROUND(E3322/D3322*100,0)</f>
        <v>1</v>
      </c>
      <c r="S3322">
        <f>IFERROR(ROUND(E3322/N3322,2),0)</f>
        <v>34.950000000000003</v>
      </c>
    </row>
    <row r="3323" spans="1:19" ht="43" hidden="1" x14ac:dyDescent="0.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 s="9">
        <f>(((I3323/60)/60/24)+DATE(1970,1,1))</f>
        <v>42133.166666666672</v>
      </c>
      <c r="K3323">
        <v>1426407426</v>
      </c>
      <c r="L3323" s="9">
        <f>(((K3323/60)/60/24)+DATE(1970,1,1))</f>
        <v>42078.34520833334</v>
      </c>
      <c r="M3323" t="b">
        <v>0</v>
      </c>
      <c r="N3323">
        <v>2</v>
      </c>
      <c r="O3323" t="b">
        <v>0</v>
      </c>
      <c r="P3323" s="14" t="s">
        <v>8319</v>
      </c>
      <c r="Q3323" t="s">
        <v>8320</v>
      </c>
      <c r="R3323" s="12">
        <f>ROUND(E3323/D3323*100,0)</f>
        <v>1</v>
      </c>
      <c r="S3323">
        <f>IFERROR(ROUND(E3323/N3323,2),0)</f>
        <v>18.5</v>
      </c>
    </row>
    <row r="3324" spans="1:19" ht="43" hidden="1" x14ac:dyDescent="0.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 s="9">
        <f>(((I3324/60)/60/24)+DATE(1970,1,1))</f>
        <v>42615.850381944445</v>
      </c>
      <c r="K3324">
        <v>1468959873</v>
      </c>
      <c r="L3324" s="9">
        <f>(((K3324/60)/60/24)+DATE(1970,1,1))</f>
        <v>42570.850381944445</v>
      </c>
      <c r="M3324" t="b">
        <v>0</v>
      </c>
      <c r="N3324">
        <v>1</v>
      </c>
      <c r="O3324" t="b">
        <v>0</v>
      </c>
      <c r="P3324" s="14" t="s">
        <v>8319</v>
      </c>
      <c r="Q3324" t="s">
        <v>8320</v>
      </c>
      <c r="R3324" s="12">
        <f>ROUND(E3324/D3324*100,0)</f>
        <v>1</v>
      </c>
      <c r="S3324">
        <f>IFERROR(ROUND(E3324/N3324,2),0)</f>
        <v>50</v>
      </c>
    </row>
    <row r="3325" spans="1:19" ht="43" hidden="1" x14ac:dyDescent="0.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 s="9">
        <f>(((I3325/60)/60/24)+DATE(1970,1,1))</f>
        <v>42646.049849537041</v>
      </c>
      <c r="K3325">
        <v>1472865107</v>
      </c>
      <c r="L3325" s="9">
        <f>(((K3325/60)/60/24)+DATE(1970,1,1))</f>
        <v>42616.049849537041</v>
      </c>
      <c r="M3325" t="b">
        <v>0</v>
      </c>
      <c r="N3325">
        <v>1</v>
      </c>
      <c r="O3325" t="b">
        <v>0</v>
      </c>
      <c r="P3325" s="14" t="s">
        <v>8322</v>
      </c>
      <c r="Q3325" t="s">
        <v>8342</v>
      </c>
      <c r="R3325" s="12">
        <f>ROUND(E3325/D3325*100,0)</f>
        <v>0</v>
      </c>
      <c r="S3325">
        <f>IFERROR(ROUND(E3325/N3325,2),0)</f>
        <v>10</v>
      </c>
    </row>
    <row r="3326" spans="1:19" ht="43" hidden="1" x14ac:dyDescent="0.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 s="9">
        <f>(((I3326/60)/60/24)+DATE(1970,1,1))</f>
        <v>42112.427777777775</v>
      </c>
      <c r="K3326">
        <v>1427993710</v>
      </c>
      <c r="L3326" s="9">
        <f>(((K3326/60)/60/24)+DATE(1970,1,1))</f>
        <v>42096.704976851848</v>
      </c>
      <c r="M3326" t="b">
        <v>0</v>
      </c>
      <c r="N3326">
        <v>1</v>
      </c>
      <c r="O3326" t="b">
        <v>0</v>
      </c>
      <c r="P3326" s="14" t="s">
        <v>8322</v>
      </c>
      <c r="Q3326" t="s">
        <v>8342</v>
      </c>
      <c r="R3326" s="12">
        <f>ROUND(E3326/D3326*100,0)</f>
        <v>0</v>
      </c>
      <c r="S3326">
        <f>IFERROR(ROUND(E3326/N3326,2),0)</f>
        <v>1</v>
      </c>
    </row>
    <row r="3327" spans="1:19" ht="28.7" hidden="1" x14ac:dyDescent="0.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 s="9">
        <f>(((I3327/60)/60/24)+DATE(1970,1,1))</f>
        <v>42653.431793981479</v>
      </c>
      <c r="K3327">
        <v>1470910907</v>
      </c>
      <c r="L3327" s="9">
        <f>(((K3327/60)/60/24)+DATE(1970,1,1))</f>
        <v>42593.431793981479</v>
      </c>
      <c r="M3327" t="b">
        <v>0</v>
      </c>
      <c r="N3327">
        <v>0</v>
      </c>
      <c r="O3327" t="b">
        <v>0</v>
      </c>
      <c r="P3327" s="14" t="s">
        <v>8322</v>
      </c>
      <c r="Q3327" t="s">
        <v>8342</v>
      </c>
      <c r="R3327" s="12">
        <f>ROUND(E3327/D3327*100,0)</f>
        <v>0</v>
      </c>
      <c r="S3327">
        <f>IFERROR(ROUND(E3327/N3327,2),0)</f>
        <v>0</v>
      </c>
    </row>
    <row r="3328" spans="1:19" ht="43" hidden="1" x14ac:dyDescent="0.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 s="9">
        <f>(((I3328/60)/60/24)+DATE(1970,1,1))</f>
        <v>41940.916666666664</v>
      </c>
      <c r="K3328">
        <v>1411411564</v>
      </c>
      <c r="L3328" s="9">
        <f>(((K3328/60)/60/24)+DATE(1970,1,1))</f>
        <v>41904.781990740739</v>
      </c>
      <c r="M3328" t="b">
        <v>0</v>
      </c>
      <c r="N3328">
        <v>6</v>
      </c>
      <c r="O3328" t="b">
        <v>0</v>
      </c>
      <c r="P3328" s="14" t="s">
        <v>8322</v>
      </c>
      <c r="Q3328" t="s">
        <v>8342</v>
      </c>
      <c r="R3328" s="12">
        <f>ROUND(E3328/D3328*100,0)</f>
        <v>0</v>
      </c>
      <c r="S3328">
        <f>IFERROR(ROUND(E3328/N3328,2),0)</f>
        <v>25.17</v>
      </c>
    </row>
    <row r="3329" spans="1:19" ht="43" hidden="1" x14ac:dyDescent="0.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 s="9">
        <f>(((I3329/60)/60/24)+DATE(1970,1,1))</f>
        <v>42139.928726851853</v>
      </c>
      <c r="K3329">
        <v>1429568242</v>
      </c>
      <c r="L3329" s="9">
        <f>(((K3329/60)/60/24)+DATE(1970,1,1))</f>
        <v>42114.928726851853</v>
      </c>
      <c r="M3329" t="b">
        <v>0</v>
      </c>
      <c r="N3329">
        <v>0</v>
      </c>
      <c r="O3329" t="b">
        <v>0</v>
      </c>
      <c r="P3329" s="14" t="s">
        <v>8322</v>
      </c>
      <c r="Q3329" t="s">
        <v>8342</v>
      </c>
      <c r="R3329" s="12">
        <f>ROUND(E3329/D3329*100,0)</f>
        <v>0</v>
      </c>
      <c r="S3329">
        <f>IFERROR(ROUND(E3329/N3329,2),0)</f>
        <v>0</v>
      </c>
    </row>
    <row r="3330" spans="1:19" ht="43" hidden="1" x14ac:dyDescent="0.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 s="9">
        <f>(((I3330/60)/60/24)+DATE(1970,1,1))</f>
        <v>41942.937303240738</v>
      </c>
      <c r="K3330">
        <v>1409524183</v>
      </c>
      <c r="L3330" s="9">
        <f>(((K3330/60)/60/24)+DATE(1970,1,1))</f>
        <v>41882.937303240738</v>
      </c>
      <c r="M3330" t="b">
        <v>0</v>
      </c>
      <c r="N3330">
        <v>0</v>
      </c>
      <c r="O3330" t="b">
        <v>0</v>
      </c>
      <c r="P3330" s="14" t="s">
        <v>8322</v>
      </c>
      <c r="Q3330" t="s">
        <v>8342</v>
      </c>
      <c r="R3330" s="12">
        <f>ROUND(E3330/D3330*100,0)</f>
        <v>0</v>
      </c>
      <c r="S3330">
        <f>IFERROR(ROUND(E3330/N3330,2),0)</f>
        <v>0</v>
      </c>
    </row>
    <row r="3331" spans="1:19" ht="43" hidden="1" x14ac:dyDescent="0.5">
      <c r="A3331">
        <v>2988</v>
      </c>
      <c r="B3331" s="3" t="s">
        <v>2988</v>
      </c>
      <c r="C3331" s="3" t="s">
        <v>7098</v>
      </c>
      <c r="D3331" s="6">
        <v>1000</v>
      </c>
      <c r="E3331" s="8">
        <v>1000</v>
      </c>
      <c r="F3331" t="s">
        <v>8218</v>
      </c>
      <c r="G3331" t="s">
        <v>8224</v>
      </c>
      <c r="H3331" t="s">
        <v>8246</v>
      </c>
      <c r="I3331">
        <v>1466412081</v>
      </c>
      <c r="J3331" s="9">
        <f>(((I3331/60)/60/24)+DATE(1970,1,1))</f>
        <v>42541.362048611118</v>
      </c>
      <c r="K3331">
        <v>1463820081</v>
      </c>
      <c r="L3331" s="9">
        <f>(((K3331/60)/60/24)+DATE(1970,1,1))</f>
        <v>42511.362048611118</v>
      </c>
      <c r="M3331" t="b">
        <v>0</v>
      </c>
      <c r="N3331">
        <v>28</v>
      </c>
      <c r="O3331" t="b">
        <v>1</v>
      </c>
      <c r="P3331" s="14" t="s">
        <v>8319</v>
      </c>
      <c r="Q3331" t="s">
        <v>8332</v>
      </c>
      <c r="R3331" s="12">
        <f>ROUND(E3331/D3331*100,0)</f>
        <v>100</v>
      </c>
      <c r="S3331">
        <f>IFERROR(ROUND(E3331/N3331,2),0)</f>
        <v>35.71</v>
      </c>
    </row>
    <row r="3332" spans="1:19" hidden="1" x14ac:dyDescent="0.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 s="9">
        <f>(((I3332/60)/60/24)+DATE(1970,1,1))</f>
        <v>42557</v>
      </c>
      <c r="K3332">
        <v>1466453161</v>
      </c>
      <c r="L3332" s="9">
        <f>(((K3332/60)/60/24)+DATE(1970,1,1))</f>
        <v>42541.837511574078</v>
      </c>
      <c r="M3332" t="b">
        <v>0</v>
      </c>
      <c r="N3332">
        <v>0</v>
      </c>
      <c r="O3332" t="b">
        <v>0</v>
      </c>
      <c r="P3332" s="14" t="s">
        <v>8322</v>
      </c>
      <c r="Q3332" t="s">
        <v>8342</v>
      </c>
      <c r="R3332" s="12">
        <f>ROUND(E3332/D3332*100,0)</f>
        <v>0</v>
      </c>
      <c r="S3332">
        <f>IFERROR(ROUND(E3332/N3332,2),0)</f>
        <v>0</v>
      </c>
    </row>
    <row r="3333" spans="1:19" ht="28.7" hidden="1" x14ac:dyDescent="0.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 s="9">
        <f>(((I3333/60)/60/24)+DATE(1970,1,1))</f>
        <v>42521.729861111111</v>
      </c>
      <c r="K3333">
        <v>1462130584</v>
      </c>
      <c r="L3333" s="9">
        <f>(((K3333/60)/60/24)+DATE(1970,1,1))</f>
        <v>42491.80768518518</v>
      </c>
      <c r="M3333" t="b">
        <v>0</v>
      </c>
      <c r="N3333">
        <v>0</v>
      </c>
      <c r="O3333" t="b">
        <v>0</v>
      </c>
      <c r="P3333" s="14" t="s">
        <v>8322</v>
      </c>
      <c r="Q3333" t="s">
        <v>8342</v>
      </c>
      <c r="R3333" s="12">
        <f>ROUND(E3333/D3333*100,0)</f>
        <v>0</v>
      </c>
      <c r="S3333">
        <f>IFERROR(ROUND(E3333/N3333,2),0)</f>
        <v>0</v>
      </c>
    </row>
    <row r="3334" spans="1:19" ht="28.7" hidden="1" x14ac:dyDescent="0.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 s="9">
        <f>(((I3334/60)/60/24)+DATE(1970,1,1))</f>
        <v>42251.708333333328</v>
      </c>
      <c r="K3334">
        <v>1438811418</v>
      </c>
      <c r="L3334" s="9">
        <f>(((K3334/60)/60/24)+DATE(1970,1,1))</f>
        <v>42221.909930555557</v>
      </c>
      <c r="M3334" t="b">
        <v>0</v>
      </c>
      <c r="N3334">
        <v>0</v>
      </c>
      <c r="O3334" t="b">
        <v>0</v>
      </c>
      <c r="P3334" s="14" t="s">
        <v>8322</v>
      </c>
      <c r="Q3334" t="s">
        <v>8342</v>
      </c>
      <c r="R3334" s="12">
        <f>ROUND(E3334/D3334*100,0)</f>
        <v>0</v>
      </c>
      <c r="S3334">
        <f>IFERROR(ROUND(E3334/N3334,2),0)</f>
        <v>0</v>
      </c>
    </row>
    <row r="3335" spans="1:19" ht="43" hidden="1" x14ac:dyDescent="0.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 s="9">
        <f>(((I3335/60)/60/24)+DATE(1970,1,1))</f>
        <v>42140.427777777775</v>
      </c>
      <c r="K3335">
        <v>1427968234</v>
      </c>
      <c r="L3335" s="9">
        <f>(((K3335/60)/60/24)+DATE(1970,1,1))</f>
        <v>42096.410115740742</v>
      </c>
      <c r="M3335" t="b">
        <v>0</v>
      </c>
      <c r="N3335">
        <v>0</v>
      </c>
      <c r="O3335" t="b">
        <v>0</v>
      </c>
      <c r="P3335" s="14" t="s">
        <v>8322</v>
      </c>
      <c r="Q3335" t="s">
        <v>8342</v>
      </c>
      <c r="R3335" s="12">
        <f>ROUND(E3335/D3335*100,0)</f>
        <v>0</v>
      </c>
      <c r="S3335">
        <f>IFERROR(ROUND(E3335/N3335,2),0)</f>
        <v>0</v>
      </c>
    </row>
    <row r="3336" spans="1:19" ht="43" hidden="1" x14ac:dyDescent="0.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 s="9">
        <f>(((I3336/60)/60/24)+DATE(1970,1,1))</f>
        <v>42289.573993055557</v>
      </c>
      <c r="K3336">
        <v>1440337593</v>
      </c>
      <c r="L3336" s="9">
        <f>(((K3336/60)/60/24)+DATE(1970,1,1))</f>
        <v>42239.573993055557</v>
      </c>
      <c r="M3336" t="b">
        <v>0</v>
      </c>
      <c r="N3336">
        <v>0</v>
      </c>
      <c r="O3336" t="b">
        <v>0</v>
      </c>
      <c r="P3336" s="14" t="s">
        <v>8322</v>
      </c>
      <c r="Q3336" t="s">
        <v>8342</v>
      </c>
      <c r="R3336" s="12">
        <f>ROUND(E3336/D3336*100,0)</f>
        <v>0</v>
      </c>
      <c r="S3336">
        <f>IFERROR(ROUND(E3336/N3336,2),0)</f>
        <v>0</v>
      </c>
    </row>
    <row r="3337" spans="1:19" ht="43" hidden="1" x14ac:dyDescent="0.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 s="9">
        <f>(((I3337/60)/60/24)+DATE(1970,1,1))</f>
        <v>42083.15662037037</v>
      </c>
      <c r="K3337">
        <v>1424234732</v>
      </c>
      <c r="L3337" s="9">
        <f>(((K3337/60)/60/24)+DATE(1970,1,1))</f>
        <v>42053.198287037041</v>
      </c>
      <c r="M3337" t="b">
        <v>0</v>
      </c>
      <c r="N3337">
        <v>0</v>
      </c>
      <c r="O3337" t="b">
        <v>0</v>
      </c>
      <c r="P3337" s="14" t="s">
        <v>8322</v>
      </c>
      <c r="Q3337" t="s">
        <v>8342</v>
      </c>
      <c r="R3337" s="12">
        <f>ROUND(E3337/D3337*100,0)</f>
        <v>0</v>
      </c>
      <c r="S3337">
        <f>IFERROR(ROUND(E3337/N3337,2),0)</f>
        <v>0</v>
      </c>
    </row>
    <row r="3338" spans="1:19" ht="43" hidden="1" x14ac:dyDescent="0.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 s="9">
        <f>(((I3338/60)/60/24)+DATE(1970,1,1))</f>
        <v>41959.934930555552</v>
      </c>
      <c r="K3338">
        <v>1414358778</v>
      </c>
      <c r="L3338" s="9">
        <f>(((K3338/60)/60/24)+DATE(1970,1,1))</f>
        <v>41938.893263888887</v>
      </c>
      <c r="M3338" t="b">
        <v>0</v>
      </c>
      <c r="N3338">
        <v>1</v>
      </c>
      <c r="O3338" t="b">
        <v>0</v>
      </c>
      <c r="P3338" s="14" t="s">
        <v>8322</v>
      </c>
      <c r="Q3338" t="s">
        <v>8342</v>
      </c>
      <c r="R3338" s="12">
        <f>ROUND(E3338/D3338*100,0)</f>
        <v>0</v>
      </c>
      <c r="S3338">
        <f>IFERROR(ROUND(E3338/N3338,2),0)</f>
        <v>10</v>
      </c>
    </row>
    <row r="3339" spans="1:19" ht="43" hidden="1" x14ac:dyDescent="0.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 s="9">
        <f>(((I3339/60)/60/24)+DATE(1970,1,1))</f>
        <v>42616.246527777781</v>
      </c>
      <c r="K3339">
        <v>1467941542</v>
      </c>
      <c r="L3339" s="9">
        <f>(((K3339/60)/60/24)+DATE(1970,1,1))</f>
        <v>42559.064143518524</v>
      </c>
      <c r="M3339" t="b">
        <v>0</v>
      </c>
      <c r="N3339">
        <v>0</v>
      </c>
      <c r="O3339" t="b">
        <v>0</v>
      </c>
      <c r="P3339" s="14" t="s">
        <v>8322</v>
      </c>
      <c r="Q3339" t="s">
        <v>8342</v>
      </c>
      <c r="R3339" s="12">
        <f>ROUND(E3339/D3339*100,0)</f>
        <v>0</v>
      </c>
      <c r="S3339">
        <f>IFERROR(ROUND(E3339/N3339,2),0)</f>
        <v>0</v>
      </c>
    </row>
    <row r="3340" spans="1:19" ht="43" hidden="1" x14ac:dyDescent="0.5">
      <c r="A3340">
        <v>3102</v>
      </c>
      <c r="B3340" s="3" t="s">
        <v>3102</v>
      </c>
      <c r="C3340" s="3" t="s">
        <v>7212</v>
      </c>
      <c r="D3340" s="6">
        <v>16000</v>
      </c>
      <c r="E3340" s="8">
        <v>6258</v>
      </c>
      <c r="F3340" t="s">
        <v>8220</v>
      </c>
      <c r="G3340" t="s">
        <v>8224</v>
      </c>
      <c r="H3340" t="s">
        <v>8246</v>
      </c>
      <c r="I3340">
        <v>1471939818</v>
      </c>
      <c r="J3340" s="9">
        <f>(((I3340/60)/60/24)+DATE(1970,1,1))</f>
        <v>42605.340486111112</v>
      </c>
      <c r="K3340">
        <v>1467619818</v>
      </c>
      <c r="L3340" s="9">
        <f>(((K3340/60)/60/24)+DATE(1970,1,1))</f>
        <v>42555.340486111112</v>
      </c>
      <c r="M3340" t="b">
        <v>0</v>
      </c>
      <c r="N3340">
        <v>90</v>
      </c>
      <c r="O3340" t="b">
        <v>0</v>
      </c>
      <c r="P3340" s="14" t="s">
        <v>8319</v>
      </c>
      <c r="Q3340" t="s">
        <v>8332</v>
      </c>
      <c r="R3340" s="12">
        <f>ROUND(E3340/D3340*100,0)</f>
        <v>39</v>
      </c>
      <c r="S3340">
        <f>IFERROR(ROUND(E3340/N3340,2),0)</f>
        <v>69.53</v>
      </c>
    </row>
    <row r="3341" spans="1:19" ht="43" hidden="1" x14ac:dyDescent="0.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 s="9">
        <f>(((I3341/60)/60/24)+DATE(1970,1,1))</f>
        <v>42427.281666666662</v>
      </c>
      <c r="K3341">
        <v>1453963536</v>
      </c>
      <c r="L3341" s="9">
        <f>(((K3341/60)/60/24)+DATE(1970,1,1))</f>
        <v>42397.281666666662</v>
      </c>
      <c r="M3341" t="b">
        <v>0</v>
      </c>
      <c r="N3341">
        <v>2</v>
      </c>
      <c r="O3341" t="b">
        <v>0</v>
      </c>
      <c r="P3341" s="14" t="s">
        <v>8322</v>
      </c>
      <c r="Q3341" t="s">
        <v>8342</v>
      </c>
      <c r="R3341" s="12">
        <f>ROUND(E3341/D3341*100,0)</f>
        <v>0</v>
      </c>
      <c r="S3341">
        <f>IFERROR(ROUND(E3341/N3341,2),0)</f>
        <v>20</v>
      </c>
    </row>
    <row r="3342" spans="1:19" ht="43" hidden="1" x14ac:dyDescent="0.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 s="9">
        <f>(((I3342/60)/60/24)+DATE(1970,1,1))</f>
        <v>42173.550821759258</v>
      </c>
      <c r="K3342">
        <v>1429449191</v>
      </c>
      <c r="L3342" s="9">
        <f>(((K3342/60)/60/24)+DATE(1970,1,1))</f>
        <v>42113.550821759258</v>
      </c>
      <c r="M3342" t="b">
        <v>0</v>
      </c>
      <c r="N3342">
        <v>5</v>
      </c>
      <c r="O3342" t="b">
        <v>0</v>
      </c>
      <c r="P3342" s="14" t="s">
        <v>8322</v>
      </c>
      <c r="Q3342" t="s">
        <v>8342</v>
      </c>
      <c r="R3342" s="12">
        <f>ROUND(E3342/D3342*100,0)</f>
        <v>0</v>
      </c>
      <c r="S3342">
        <f>IFERROR(ROUND(E3342/N3342,2),0)</f>
        <v>28</v>
      </c>
    </row>
    <row r="3343" spans="1:19" ht="28.7" hidden="1" x14ac:dyDescent="0.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 s="9">
        <f>(((I3343/60)/60/24)+DATE(1970,1,1))</f>
        <v>41905.077546296299</v>
      </c>
      <c r="K3343">
        <v>1408845100</v>
      </c>
      <c r="L3343" s="9">
        <f>(((K3343/60)/60/24)+DATE(1970,1,1))</f>
        <v>41875.077546296299</v>
      </c>
      <c r="M3343" t="b">
        <v>0</v>
      </c>
      <c r="N3343">
        <v>2</v>
      </c>
      <c r="O3343" t="b">
        <v>0</v>
      </c>
      <c r="P3343" s="14" t="s">
        <v>8322</v>
      </c>
      <c r="Q3343" t="s">
        <v>8342</v>
      </c>
      <c r="R3343" s="12">
        <f>ROUND(E3343/D3343*100,0)</f>
        <v>0</v>
      </c>
      <c r="S3343">
        <f>IFERROR(ROUND(E3343/N3343,2),0)</f>
        <v>15</v>
      </c>
    </row>
    <row r="3344" spans="1:19" ht="57.35" hidden="1" x14ac:dyDescent="0.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 s="9">
        <f>(((I3344/60)/60/24)+DATE(1970,1,1))</f>
        <v>42208.559432870374</v>
      </c>
      <c r="K3344">
        <v>1434201935</v>
      </c>
      <c r="L3344" s="9">
        <f>(((K3344/60)/60/24)+DATE(1970,1,1))</f>
        <v>42168.559432870374</v>
      </c>
      <c r="M3344" t="b">
        <v>0</v>
      </c>
      <c r="N3344">
        <v>4</v>
      </c>
      <c r="O3344" t="b">
        <v>0</v>
      </c>
      <c r="P3344" s="14" t="s">
        <v>8322</v>
      </c>
      <c r="Q3344" t="s">
        <v>8342</v>
      </c>
      <c r="R3344" s="12">
        <f>ROUND(E3344/D3344*100,0)</f>
        <v>0</v>
      </c>
      <c r="S3344">
        <f>IFERROR(ROUND(E3344/N3344,2),0)</f>
        <v>20.25</v>
      </c>
    </row>
    <row r="3345" spans="1:19" ht="43" hidden="1" x14ac:dyDescent="0.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 s="9">
        <f>(((I3345/60)/60/24)+DATE(1970,1,1))</f>
        <v>42426.911712962959</v>
      </c>
      <c r="K3345">
        <v>1453931572</v>
      </c>
      <c r="L3345" s="9">
        <f>(((K3345/60)/60/24)+DATE(1970,1,1))</f>
        <v>42396.911712962959</v>
      </c>
      <c r="M3345" t="b">
        <v>0</v>
      </c>
      <c r="N3345">
        <v>2</v>
      </c>
      <c r="O3345" t="b">
        <v>0</v>
      </c>
      <c r="P3345" s="14" t="s">
        <v>8322</v>
      </c>
      <c r="Q3345" t="s">
        <v>8342</v>
      </c>
      <c r="R3345" s="12">
        <f>ROUND(E3345/D3345*100,0)</f>
        <v>0</v>
      </c>
      <c r="S3345">
        <f>IFERROR(ROUND(E3345/N3345,2),0)</f>
        <v>4</v>
      </c>
    </row>
    <row r="3346" spans="1:19" ht="43" hidden="1" x14ac:dyDescent="0.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 s="9">
        <f>(((I3346/60)/60/24)+DATE(1970,1,1))</f>
        <v>41934.07671296296</v>
      </c>
      <c r="K3346">
        <v>1411350628</v>
      </c>
      <c r="L3346" s="9">
        <f>(((K3346/60)/60/24)+DATE(1970,1,1))</f>
        <v>41904.07671296296</v>
      </c>
      <c r="M3346" t="b">
        <v>0</v>
      </c>
      <c r="N3346">
        <v>0</v>
      </c>
      <c r="O3346" t="b">
        <v>0</v>
      </c>
      <c r="P3346" s="14" t="s">
        <v>8322</v>
      </c>
      <c r="Q3346" t="s">
        <v>8342</v>
      </c>
      <c r="R3346" s="12">
        <f>ROUND(E3346/D3346*100,0)</f>
        <v>0</v>
      </c>
      <c r="S3346">
        <f>IFERROR(ROUND(E3346/N3346,2),0)</f>
        <v>0</v>
      </c>
    </row>
    <row r="3347" spans="1:19" ht="43" hidden="1" x14ac:dyDescent="0.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 s="9">
        <f>(((I3347/60)/60/24)+DATE(1970,1,1))</f>
        <v>42554.434548611112</v>
      </c>
      <c r="K3347">
        <v>1464085545</v>
      </c>
      <c r="L3347" s="9">
        <f>(((K3347/60)/60/24)+DATE(1970,1,1))</f>
        <v>42514.434548611112</v>
      </c>
      <c r="M3347" t="b">
        <v>0</v>
      </c>
      <c r="N3347">
        <v>1</v>
      </c>
      <c r="O3347" t="b">
        <v>0</v>
      </c>
      <c r="P3347" s="14" t="s">
        <v>8322</v>
      </c>
      <c r="Q3347" t="s">
        <v>8342</v>
      </c>
      <c r="R3347" s="12">
        <f>ROUND(E3347/D3347*100,0)</f>
        <v>0</v>
      </c>
      <c r="S3347">
        <f>IFERROR(ROUND(E3347/N3347,2),0)</f>
        <v>10</v>
      </c>
    </row>
    <row r="3348" spans="1:19" ht="43" hidden="1" x14ac:dyDescent="0.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 s="9">
        <f>(((I3348/60)/60/24)+DATE(1970,1,1))</f>
        <v>42231.913090277783</v>
      </c>
      <c r="K3348">
        <v>1434491691</v>
      </c>
      <c r="L3348" s="9">
        <f>(((K3348/60)/60/24)+DATE(1970,1,1))</f>
        <v>42171.913090277783</v>
      </c>
      <c r="M3348" t="b">
        <v>0</v>
      </c>
      <c r="N3348">
        <v>0</v>
      </c>
      <c r="O3348" t="b">
        <v>0</v>
      </c>
      <c r="P3348" s="14" t="s">
        <v>8322</v>
      </c>
      <c r="Q3348" t="s">
        <v>8351</v>
      </c>
      <c r="R3348" s="12">
        <f>ROUND(E3348/D3348*100,0)</f>
        <v>0</v>
      </c>
      <c r="S3348">
        <f>IFERROR(ROUND(E3348/N3348,2),0)</f>
        <v>0</v>
      </c>
    </row>
    <row r="3349" spans="1:19" ht="43" hidden="1" x14ac:dyDescent="0.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 s="9">
        <f>(((I3349/60)/60/24)+DATE(1970,1,1))</f>
        <v>41822.687442129631</v>
      </c>
      <c r="K3349">
        <v>1401726595</v>
      </c>
      <c r="L3349" s="9">
        <f>(((K3349/60)/60/24)+DATE(1970,1,1))</f>
        <v>41792.687442129631</v>
      </c>
      <c r="M3349" t="b">
        <v>0</v>
      </c>
      <c r="N3349">
        <v>1</v>
      </c>
      <c r="O3349" t="b">
        <v>0</v>
      </c>
      <c r="P3349" s="14" t="s">
        <v>8322</v>
      </c>
      <c r="Q3349" t="s">
        <v>8351</v>
      </c>
      <c r="R3349" s="12">
        <f>ROUND(E3349/D3349*100,0)</f>
        <v>0</v>
      </c>
      <c r="S3349">
        <f>IFERROR(ROUND(E3349/N3349,2),0)</f>
        <v>5</v>
      </c>
    </row>
    <row r="3350" spans="1:19" ht="57.35" hidden="1" x14ac:dyDescent="0.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 s="9">
        <f>(((I3350/60)/60/24)+DATE(1970,1,1))</f>
        <v>42278</v>
      </c>
      <c r="K3350">
        <v>1440716654</v>
      </c>
      <c r="L3350" s="9">
        <f>(((K3350/60)/60/24)+DATE(1970,1,1))</f>
        <v>42243.961273148147</v>
      </c>
      <c r="M3350" t="b">
        <v>0</v>
      </c>
      <c r="N3350">
        <v>0</v>
      </c>
      <c r="O3350" t="b">
        <v>0</v>
      </c>
      <c r="P3350" s="14" t="s">
        <v>8322</v>
      </c>
      <c r="Q3350" t="s">
        <v>8351</v>
      </c>
      <c r="R3350" s="12">
        <f>ROUND(E3350/D3350*100,0)</f>
        <v>0</v>
      </c>
      <c r="S3350">
        <f>IFERROR(ROUND(E3350/N3350,2),0)</f>
        <v>0</v>
      </c>
    </row>
    <row r="3351" spans="1:19" ht="43" hidden="1" x14ac:dyDescent="0.5">
      <c r="A3351">
        <v>3051</v>
      </c>
      <c r="B3351" s="3" t="s">
        <v>3051</v>
      </c>
      <c r="C3351" s="3" t="s">
        <v>7161</v>
      </c>
      <c r="D3351" s="6">
        <v>3500</v>
      </c>
      <c r="E3351" s="8">
        <v>827</v>
      </c>
      <c r="F3351" t="s">
        <v>8220</v>
      </c>
      <c r="G3351" t="s">
        <v>8224</v>
      </c>
      <c r="H3351" t="s">
        <v>8246</v>
      </c>
      <c r="I3351">
        <v>1486547945</v>
      </c>
      <c r="J3351" s="9">
        <f>(((I3351/60)/60/24)+DATE(1970,1,1))</f>
        <v>42774.416030092587</v>
      </c>
      <c r="K3351">
        <v>1483955945</v>
      </c>
      <c r="L3351" s="9">
        <f>(((K3351/60)/60/24)+DATE(1970,1,1))</f>
        <v>42744.416030092587</v>
      </c>
      <c r="M3351" t="b">
        <v>1</v>
      </c>
      <c r="N3351">
        <v>35</v>
      </c>
      <c r="O3351" t="b">
        <v>0</v>
      </c>
      <c r="P3351" s="14" t="s">
        <v>8319</v>
      </c>
      <c r="Q3351" t="s">
        <v>8332</v>
      </c>
      <c r="R3351" s="12">
        <f>ROUND(E3351/D3351*100,0)</f>
        <v>24</v>
      </c>
      <c r="S3351">
        <f>IFERROR(ROUND(E3351/N3351,2),0)</f>
        <v>23.63</v>
      </c>
    </row>
    <row r="3352" spans="1:19" ht="43" hidden="1" x14ac:dyDescent="0.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 s="9">
        <f>(((I3352/60)/60/24)+DATE(1970,1,1))</f>
        <v>42220.927488425921</v>
      </c>
      <c r="K3352">
        <v>1433542535</v>
      </c>
      <c r="L3352" s="9">
        <f>(((K3352/60)/60/24)+DATE(1970,1,1))</f>
        <v>42160.927488425921</v>
      </c>
      <c r="M3352" t="b">
        <v>0</v>
      </c>
      <c r="N3352">
        <v>2</v>
      </c>
      <c r="O3352" t="b">
        <v>0</v>
      </c>
      <c r="P3352" s="14" t="s">
        <v>8322</v>
      </c>
      <c r="Q3352" t="s">
        <v>8351</v>
      </c>
      <c r="R3352" s="12">
        <f>ROUND(E3352/D3352*100,0)</f>
        <v>0</v>
      </c>
      <c r="S3352">
        <f>IFERROR(ROUND(E3352/N3352,2),0)</f>
        <v>5.5</v>
      </c>
    </row>
    <row r="3353" spans="1:19" ht="43" hidden="1" x14ac:dyDescent="0.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 s="9">
        <f>(((I3353/60)/60/24)+DATE(1970,1,1))</f>
        <v>42594.180717592593</v>
      </c>
      <c r="K3353">
        <v>1465791614</v>
      </c>
      <c r="L3353" s="9">
        <f>(((K3353/60)/60/24)+DATE(1970,1,1))</f>
        <v>42534.180717592593</v>
      </c>
      <c r="M3353" t="b">
        <v>0</v>
      </c>
      <c r="N3353">
        <v>1</v>
      </c>
      <c r="O3353" t="b">
        <v>0</v>
      </c>
      <c r="P3353" s="14" t="s">
        <v>8322</v>
      </c>
      <c r="Q3353" t="s">
        <v>8351</v>
      </c>
      <c r="R3353" s="12">
        <f>ROUND(E3353/D3353*100,0)</f>
        <v>0</v>
      </c>
      <c r="S3353">
        <f>IFERROR(ROUND(E3353/N3353,2),0)</f>
        <v>1</v>
      </c>
    </row>
    <row r="3354" spans="1:19" ht="43" hidden="1" x14ac:dyDescent="0.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 s="9">
        <f>(((I3354/60)/60/24)+DATE(1970,1,1))</f>
        <v>42082.353275462956</v>
      </c>
      <c r="K3354">
        <v>1423733323</v>
      </c>
      <c r="L3354" s="9">
        <f>(((K3354/60)/60/24)+DATE(1970,1,1))</f>
        <v>42047.394942129627</v>
      </c>
      <c r="M3354" t="b">
        <v>0</v>
      </c>
      <c r="N3354">
        <v>0</v>
      </c>
      <c r="O3354" t="b">
        <v>0</v>
      </c>
      <c r="P3354" s="14" t="s">
        <v>8322</v>
      </c>
      <c r="Q3354" t="s">
        <v>8351</v>
      </c>
      <c r="R3354" s="12">
        <f>ROUND(E3354/D3354*100,0)</f>
        <v>0</v>
      </c>
      <c r="S3354">
        <f>IFERROR(ROUND(E3354/N3354,2),0)</f>
        <v>0</v>
      </c>
    </row>
    <row r="3355" spans="1:19" ht="43" hidden="1" x14ac:dyDescent="0.5">
      <c r="A3355">
        <v>3097</v>
      </c>
      <c r="B3355" s="3" t="s">
        <v>3097</v>
      </c>
      <c r="C3355" s="3" t="s">
        <v>7207</v>
      </c>
      <c r="D3355" s="6">
        <v>10000</v>
      </c>
      <c r="E3355" s="8">
        <v>1715</v>
      </c>
      <c r="F3355" t="s">
        <v>8220</v>
      </c>
      <c r="G3355" t="s">
        <v>8224</v>
      </c>
      <c r="H3355" t="s">
        <v>8246</v>
      </c>
      <c r="I3355">
        <v>1475848800</v>
      </c>
      <c r="J3355" s="9">
        <f>(((I3355/60)/60/24)+DATE(1970,1,1))</f>
        <v>42650.583333333328</v>
      </c>
      <c r="K3355">
        <v>1474027501</v>
      </c>
      <c r="L3355" s="9">
        <f>(((K3355/60)/60/24)+DATE(1970,1,1))</f>
        <v>42629.503483796296</v>
      </c>
      <c r="M3355" t="b">
        <v>0</v>
      </c>
      <c r="N3355">
        <v>42</v>
      </c>
      <c r="O3355" t="b">
        <v>0</v>
      </c>
      <c r="P3355" s="14" t="s">
        <v>8319</v>
      </c>
      <c r="Q3355" t="s">
        <v>8332</v>
      </c>
      <c r="R3355" s="12">
        <f>ROUND(E3355/D3355*100,0)</f>
        <v>17</v>
      </c>
      <c r="S3355">
        <f>IFERROR(ROUND(E3355/N3355,2),0)</f>
        <v>40.83</v>
      </c>
    </row>
    <row r="3356" spans="1:19" ht="43" hidden="1" x14ac:dyDescent="0.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 s="9">
        <f>(((I3356/60)/60/24)+DATE(1970,1,1))</f>
        <v>42132.758981481486</v>
      </c>
      <c r="K3356">
        <v>1425924776</v>
      </c>
      <c r="L3356" s="9">
        <f>(((K3356/60)/60/24)+DATE(1970,1,1))</f>
        <v>42072.758981481486</v>
      </c>
      <c r="M3356" t="b">
        <v>0</v>
      </c>
      <c r="N3356">
        <v>0</v>
      </c>
      <c r="O3356" t="b">
        <v>0</v>
      </c>
      <c r="P3356" s="14" t="s">
        <v>8322</v>
      </c>
      <c r="Q3356" t="s">
        <v>8351</v>
      </c>
      <c r="R3356" s="12">
        <f>ROUND(E3356/D3356*100,0)</f>
        <v>0</v>
      </c>
      <c r="S3356">
        <f>IFERROR(ROUND(E3356/N3356,2),0)</f>
        <v>0</v>
      </c>
    </row>
    <row r="3357" spans="1:19" ht="43" hidden="1" x14ac:dyDescent="0.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 s="9">
        <f>(((I3357/60)/60/24)+DATE(1970,1,1))</f>
        <v>42221.824062500003</v>
      </c>
      <c r="K3357">
        <v>1436211999</v>
      </c>
      <c r="L3357" s="9">
        <f>(((K3357/60)/60/24)+DATE(1970,1,1))</f>
        <v>42191.824062500003</v>
      </c>
      <c r="M3357" t="b">
        <v>0</v>
      </c>
      <c r="N3357">
        <v>0</v>
      </c>
      <c r="O3357" t="b">
        <v>0</v>
      </c>
      <c r="P3357" s="14" t="s">
        <v>8322</v>
      </c>
      <c r="Q3357" t="s">
        <v>8351</v>
      </c>
      <c r="R3357" s="12">
        <f>ROUND(E3357/D3357*100,0)</f>
        <v>0</v>
      </c>
      <c r="S3357">
        <f>IFERROR(ROUND(E3357/N3357,2),0)</f>
        <v>0</v>
      </c>
    </row>
    <row r="3358" spans="1:19" ht="28.7" hidden="1" x14ac:dyDescent="0.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 s="9">
        <f>(((I3358/60)/60/24)+DATE(1970,1,1))</f>
        <v>42334.997048611112</v>
      </c>
      <c r="K3358">
        <v>1445986545</v>
      </c>
      <c r="L3358" s="9">
        <f>(((K3358/60)/60/24)+DATE(1970,1,1))</f>
        <v>42304.955381944441</v>
      </c>
      <c r="M3358" t="b">
        <v>0</v>
      </c>
      <c r="N3358">
        <v>0</v>
      </c>
      <c r="O3358" t="b">
        <v>0</v>
      </c>
      <c r="P3358" s="14" t="s">
        <v>8322</v>
      </c>
      <c r="Q3358" t="s">
        <v>8351</v>
      </c>
      <c r="R3358" s="12">
        <f>ROUND(E3358/D3358*100,0)</f>
        <v>0</v>
      </c>
      <c r="S3358">
        <f>IFERROR(ROUND(E3358/N3358,2),0)</f>
        <v>0</v>
      </c>
    </row>
    <row r="3359" spans="1:19" ht="43" hidden="1" x14ac:dyDescent="0.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 s="9">
        <f>(((I3359/60)/60/24)+DATE(1970,1,1))</f>
        <v>42742.011944444443</v>
      </c>
      <c r="K3359">
        <v>1481156232</v>
      </c>
      <c r="L3359" s="9">
        <f>(((K3359/60)/60/24)+DATE(1970,1,1))</f>
        <v>42712.011944444443</v>
      </c>
      <c r="M3359" t="b">
        <v>0</v>
      </c>
      <c r="N3359">
        <v>0</v>
      </c>
      <c r="O3359" t="b">
        <v>0</v>
      </c>
      <c r="P3359" s="14" t="s">
        <v>8322</v>
      </c>
      <c r="Q3359" t="s">
        <v>8351</v>
      </c>
      <c r="R3359" s="12">
        <f>ROUND(E3359/D3359*100,0)</f>
        <v>0</v>
      </c>
      <c r="S3359">
        <f>IFERROR(ROUND(E3359/N3359,2),0)</f>
        <v>0</v>
      </c>
    </row>
    <row r="3360" spans="1:19" ht="43" hidden="1" x14ac:dyDescent="0.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 s="9">
        <f>(((I3360/60)/60/24)+DATE(1970,1,1))</f>
        <v>42797.833333333328</v>
      </c>
      <c r="K3360">
        <v>1485977434</v>
      </c>
      <c r="L3360" s="9">
        <f>(((K3360/60)/60/24)+DATE(1970,1,1))</f>
        <v>42767.812893518523</v>
      </c>
      <c r="M3360" t="b">
        <v>0</v>
      </c>
      <c r="N3360">
        <v>0</v>
      </c>
      <c r="O3360" t="b">
        <v>0</v>
      </c>
      <c r="P3360" s="14" t="s">
        <v>8322</v>
      </c>
      <c r="Q3360" t="s">
        <v>8351</v>
      </c>
      <c r="R3360" s="12">
        <f>ROUND(E3360/D3360*100,0)</f>
        <v>0</v>
      </c>
      <c r="S3360">
        <f>IFERROR(ROUND(E3360/N3360,2),0)</f>
        <v>0</v>
      </c>
    </row>
    <row r="3361" spans="1:19" ht="43" hidden="1" x14ac:dyDescent="0.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 s="9">
        <f>(((I3361/60)/60/24)+DATE(1970,1,1))</f>
        <v>41887.18304398148</v>
      </c>
      <c r="K3361">
        <v>1407299015</v>
      </c>
      <c r="L3361" s="9">
        <f>(((K3361/60)/60/24)+DATE(1970,1,1))</f>
        <v>41857.18304398148</v>
      </c>
      <c r="M3361" t="b">
        <v>0</v>
      </c>
      <c r="N3361">
        <v>0</v>
      </c>
      <c r="O3361" t="b">
        <v>0</v>
      </c>
      <c r="P3361" s="14" t="s">
        <v>8322</v>
      </c>
      <c r="Q3361" t="s">
        <v>8351</v>
      </c>
      <c r="R3361" s="12">
        <f>ROUND(E3361/D3361*100,0)</f>
        <v>0</v>
      </c>
      <c r="S3361">
        <f>IFERROR(ROUND(E3361/N3361,2),0)</f>
        <v>0</v>
      </c>
    </row>
    <row r="3362" spans="1:19" ht="43" hidden="1" x14ac:dyDescent="0.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 s="9">
        <f>(((I3362/60)/60/24)+DATE(1970,1,1))</f>
        <v>42616.690706018519</v>
      </c>
      <c r="K3362">
        <v>1467736477</v>
      </c>
      <c r="L3362" s="9">
        <f>(((K3362/60)/60/24)+DATE(1970,1,1))</f>
        <v>42556.690706018519</v>
      </c>
      <c r="M3362" t="b">
        <v>0</v>
      </c>
      <c r="N3362">
        <v>5</v>
      </c>
      <c r="O3362" t="b">
        <v>0</v>
      </c>
      <c r="P3362" s="14" t="s">
        <v>8322</v>
      </c>
      <c r="Q3362" t="s">
        <v>8351</v>
      </c>
      <c r="R3362" s="12">
        <f>ROUND(E3362/D3362*100,0)</f>
        <v>0</v>
      </c>
      <c r="S3362">
        <f>IFERROR(ROUND(E3362/N3362,2),0)</f>
        <v>69</v>
      </c>
    </row>
    <row r="3363" spans="1:19" hidden="1" x14ac:dyDescent="0.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 s="9">
        <f>(((I3363/60)/60/24)+DATE(1970,1,1))</f>
        <v>42537.650995370372</v>
      </c>
      <c r="K3363">
        <v>1465227446</v>
      </c>
      <c r="L3363" s="9">
        <f>(((K3363/60)/60/24)+DATE(1970,1,1))</f>
        <v>42527.650995370372</v>
      </c>
      <c r="M3363" t="b">
        <v>0</v>
      </c>
      <c r="N3363">
        <v>1</v>
      </c>
      <c r="O3363" t="b">
        <v>0</v>
      </c>
      <c r="P3363" s="14" t="s">
        <v>8322</v>
      </c>
      <c r="Q3363" t="s">
        <v>8351</v>
      </c>
      <c r="R3363" s="12">
        <f>ROUND(E3363/D3363*100,0)</f>
        <v>0</v>
      </c>
      <c r="S3363">
        <f>IFERROR(ROUND(E3363/N3363,2),0)</f>
        <v>50</v>
      </c>
    </row>
    <row r="3364" spans="1:19" ht="43" hidden="1" x14ac:dyDescent="0.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 s="9">
        <f>(((I3364/60)/60/24)+DATE(1970,1,1))</f>
        <v>41929.792037037041</v>
      </c>
      <c r="K3364">
        <v>1410980432</v>
      </c>
      <c r="L3364" s="9">
        <f>(((K3364/60)/60/24)+DATE(1970,1,1))</f>
        <v>41899.792037037041</v>
      </c>
      <c r="M3364" t="b">
        <v>0</v>
      </c>
      <c r="N3364">
        <v>3</v>
      </c>
      <c r="O3364" t="b">
        <v>0</v>
      </c>
      <c r="P3364" s="14" t="s">
        <v>8322</v>
      </c>
      <c r="Q3364" t="s">
        <v>8351</v>
      </c>
      <c r="R3364" s="12">
        <f>ROUND(E3364/D3364*100,0)</f>
        <v>0</v>
      </c>
      <c r="S3364">
        <f>IFERROR(ROUND(E3364/N3364,2),0)</f>
        <v>5.67</v>
      </c>
    </row>
    <row r="3365" spans="1:19" ht="43" hidden="1" x14ac:dyDescent="0.5">
      <c r="A3365">
        <v>3106</v>
      </c>
      <c r="B3365" s="3" t="s">
        <v>3106</v>
      </c>
      <c r="C3365" s="3" t="s">
        <v>7216</v>
      </c>
      <c r="D3365" s="6">
        <v>1000</v>
      </c>
      <c r="E3365" s="8">
        <v>41</v>
      </c>
      <c r="F3365" t="s">
        <v>8220</v>
      </c>
      <c r="G3365" t="s">
        <v>8224</v>
      </c>
      <c r="H3365" t="s">
        <v>8246</v>
      </c>
      <c r="I3365">
        <v>1442440800</v>
      </c>
      <c r="J3365" s="9">
        <f>(((I3365/60)/60/24)+DATE(1970,1,1))</f>
        <v>42263.916666666672</v>
      </c>
      <c r="K3365">
        <v>1440497876</v>
      </c>
      <c r="L3365" s="9">
        <f>(((K3365/60)/60/24)+DATE(1970,1,1))</f>
        <v>42241.429120370376</v>
      </c>
      <c r="M3365" t="b">
        <v>0</v>
      </c>
      <c r="N3365">
        <v>4</v>
      </c>
      <c r="O3365" t="b">
        <v>0</v>
      </c>
      <c r="P3365" s="14" t="s">
        <v>8319</v>
      </c>
      <c r="Q3365" t="s">
        <v>8332</v>
      </c>
      <c r="R3365" s="12">
        <f>ROUND(E3365/D3365*100,0)</f>
        <v>4</v>
      </c>
      <c r="S3365">
        <f>IFERROR(ROUND(E3365/N3365,2),0)</f>
        <v>10.25</v>
      </c>
    </row>
    <row r="3366" spans="1:19" ht="43" hidden="1" x14ac:dyDescent="0.5">
      <c r="A3366">
        <v>3070</v>
      </c>
      <c r="B3366" s="3" t="s">
        <v>3070</v>
      </c>
      <c r="C3366" s="3" t="s">
        <v>7180</v>
      </c>
      <c r="D3366" s="6">
        <v>10000</v>
      </c>
      <c r="E3366" s="8">
        <v>334</v>
      </c>
      <c r="F3366" t="s">
        <v>8220</v>
      </c>
      <c r="G3366" t="s">
        <v>8224</v>
      </c>
      <c r="H3366" t="s">
        <v>8246</v>
      </c>
      <c r="I3366">
        <v>1481132169</v>
      </c>
      <c r="J3366" s="9">
        <f>(((I3366/60)/60/24)+DATE(1970,1,1))</f>
        <v>42711.733437499999</v>
      </c>
      <c r="K3366">
        <v>1479317769</v>
      </c>
      <c r="L3366" s="9">
        <f>(((K3366/60)/60/24)+DATE(1970,1,1))</f>
        <v>42690.733437499999</v>
      </c>
      <c r="M3366" t="b">
        <v>0</v>
      </c>
      <c r="N3366">
        <v>16</v>
      </c>
      <c r="O3366" t="b">
        <v>0</v>
      </c>
      <c r="P3366" s="14" t="s">
        <v>8319</v>
      </c>
      <c r="Q3366" t="s">
        <v>8332</v>
      </c>
      <c r="R3366" s="12">
        <f>ROUND(E3366/D3366*100,0)</f>
        <v>3</v>
      </c>
      <c r="S3366">
        <f>IFERROR(ROUND(E3366/N3366,2),0)</f>
        <v>20.88</v>
      </c>
    </row>
    <row r="3367" spans="1:19" ht="43" hidden="1" x14ac:dyDescent="0.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 s="9">
        <f>(((I3367/60)/60/24)+DATE(1970,1,1))</f>
        <v>42195.67050925926</v>
      </c>
      <c r="K3367">
        <v>1431360332</v>
      </c>
      <c r="L3367" s="9">
        <f>(((K3367/60)/60/24)+DATE(1970,1,1))</f>
        <v>42135.67050925926</v>
      </c>
      <c r="M3367" t="b">
        <v>0</v>
      </c>
      <c r="N3367">
        <v>0</v>
      </c>
      <c r="O3367" t="b">
        <v>0</v>
      </c>
      <c r="P3367" s="14" t="s">
        <v>8322</v>
      </c>
      <c r="Q3367" t="s">
        <v>8351</v>
      </c>
      <c r="R3367" s="12">
        <f>ROUND(E3367/D3367*100,0)</f>
        <v>0</v>
      </c>
      <c r="S3367">
        <f>IFERROR(ROUND(E3367/N3367,2),0)</f>
        <v>0</v>
      </c>
    </row>
    <row r="3368" spans="1:19" ht="43" hidden="1" x14ac:dyDescent="0.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 s="9">
        <f>(((I3368/60)/60/24)+DATE(1970,1,1))</f>
        <v>42614.123865740738</v>
      </c>
      <c r="K3368">
        <v>1470106702</v>
      </c>
      <c r="L3368" s="9">
        <f>(((K3368/60)/60/24)+DATE(1970,1,1))</f>
        <v>42584.123865740738</v>
      </c>
      <c r="M3368" t="b">
        <v>0</v>
      </c>
      <c r="N3368">
        <v>0</v>
      </c>
      <c r="O3368" t="b">
        <v>0</v>
      </c>
      <c r="P3368" s="14" t="s">
        <v>8322</v>
      </c>
      <c r="Q3368" t="s">
        <v>8351</v>
      </c>
      <c r="R3368" s="12">
        <f>ROUND(E3368/D3368*100,0)</f>
        <v>0</v>
      </c>
      <c r="S3368">
        <f>IFERROR(ROUND(E3368/N3368,2),0)</f>
        <v>0</v>
      </c>
    </row>
    <row r="3369" spans="1:19" hidden="1" x14ac:dyDescent="0.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 s="9">
        <f>(((I3369/60)/60/24)+DATE(1970,1,1))</f>
        <v>42285.874305555553</v>
      </c>
      <c r="K3369">
        <v>1441750564</v>
      </c>
      <c r="L3369" s="9">
        <f>(((K3369/60)/60/24)+DATE(1970,1,1))</f>
        <v>42255.927824074075</v>
      </c>
      <c r="M3369" t="b">
        <v>0</v>
      </c>
      <c r="N3369">
        <v>0</v>
      </c>
      <c r="O3369" t="b">
        <v>0</v>
      </c>
      <c r="P3369" s="14" t="s">
        <v>8322</v>
      </c>
      <c r="Q3369" t="s">
        <v>8351</v>
      </c>
      <c r="R3369" s="12">
        <f>ROUND(E3369/D3369*100,0)</f>
        <v>0</v>
      </c>
      <c r="S3369">
        <f>IFERROR(ROUND(E3369/N3369,2),0)</f>
        <v>0</v>
      </c>
    </row>
    <row r="3370" spans="1:19" ht="43" hidden="1" x14ac:dyDescent="0.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 s="9">
        <f>(((I3370/60)/60/24)+DATE(1970,1,1))</f>
        <v>42588.004432870366</v>
      </c>
      <c r="K3370">
        <v>1468627583</v>
      </c>
      <c r="L3370" s="9">
        <f>(((K3370/60)/60/24)+DATE(1970,1,1))</f>
        <v>42567.004432870366</v>
      </c>
      <c r="M3370" t="b">
        <v>0</v>
      </c>
      <c r="N3370">
        <v>0</v>
      </c>
      <c r="O3370" t="b">
        <v>0</v>
      </c>
      <c r="P3370" s="14" t="s">
        <v>8322</v>
      </c>
      <c r="Q3370" t="s">
        <v>8351</v>
      </c>
      <c r="R3370" s="12">
        <f>ROUND(E3370/D3370*100,0)</f>
        <v>0</v>
      </c>
      <c r="S3370">
        <f>IFERROR(ROUND(E3370/N3370,2),0)</f>
        <v>0</v>
      </c>
    </row>
    <row r="3371" spans="1:19" ht="43" hidden="1" x14ac:dyDescent="0.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 s="9">
        <f>(((I3371/60)/60/24)+DATE(1970,1,1))</f>
        <v>41989.369988425926</v>
      </c>
      <c r="K3371">
        <v>1416127967</v>
      </c>
      <c r="L3371" s="9">
        <f>(((K3371/60)/60/24)+DATE(1970,1,1))</f>
        <v>41959.369988425926</v>
      </c>
      <c r="M3371" t="b">
        <v>0</v>
      </c>
      <c r="N3371">
        <v>0</v>
      </c>
      <c r="O3371" t="b">
        <v>0</v>
      </c>
      <c r="P3371" s="14" t="s">
        <v>8322</v>
      </c>
      <c r="Q3371" t="s">
        <v>8351</v>
      </c>
      <c r="R3371" s="12">
        <f>ROUND(E3371/D3371*100,0)</f>
        <v>0</v>
      </c>
      <c r="S3371">
        <f>IFERROR(ROUND(E3371/N3371,2),0)</f>
        <v>0</v>
      </c>
    </row>
    <row r="3372" spans="1:19" ht="43" hidden="1" x14ac:dyDescent="0.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 s="9">
        <f>(((I3372/60)/60/24)+DATE(1970,1,1))</f>
        <v>42195.922858796301</v>
      </c>
      <c r="K3372">
        <v>1433974135</v>
      </c>
      <c r="L3372" s="9">
        <f>(((K3372/60)/60/24)+DATE(1970,1,1))</f>
        <v>42165.922858796301</v>
      </c>
      <c r="M3372" t="b">
        <v>0</v>
      </c>
      <c r="N3372">
        <v>0</v>
      </c>
      <c r="O3372" t="b">
        <v>0</v>
      </c>
      <c r="P3372" s="14" t="s">
        <v>8322</v>
      </c>
      <c r="Q3372" t="s">
        <v>8351</v>
      </c>
      <c r="R3372" s="12">
        <f>ROUND(E3372/D3372*100,0)</f>
        <v>0</v>
      </c>
      <c r="S3372">
        <f>IFERROR(ROUND(E3372/N3372,2),0)</f>
        <v>0</v>
      </c>
    </row>
    <row r="3373" spans="1:19" ht="28.7" hidden="1" x14ac:dyDescent="0.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 s="9">
        <f>(((I3373/60)/60/24)+DATE(1970,1,1))</f>
        <v>42476.839351851857</v>
      </c>
      <c r="K3373">
        <v>1455656920</v>
      </c>
      <c r="L3373" s="9">
        <f>(((K3373/60)/60/24)+DATE(1970,1,1))</f>
        <v>42416.881018518514</v>
      </c>
      <c r="M3373" t="b">
        <v>0</v>
      </c>
      <c r="N3373">
        <v>1</v>
      </c>
      <c r="O3373" t="b">
        <v>0</v>
      </c>
      <c r="P3373" s="14" t="s">
        <v>8322</v>
      </c>
      <c r="Q3373" t="s">
        <v>8351</v>
      </c>
      <c r="R3373" s="12">
        <f>ROUND(E3373/D3373*100,0)</f>
        <v>0</v>
      </c>
      <c r="S3373">
        <f>IFERROR(ROUND(E3373/N3373,2),0)</f>
        <v>1</v>
      </c>
    </row>
    <row r="3374" spans="1:19" ht="43" hidden="1" x14ac:dyDescent="0.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 s="9">
        <f>(((I3374/60)/60/24)+DATE(1970,1,1))</f>
        <v>42232.587974537033</v>
      </c>
      <c r="K3374">
        <v>1437142547</v>
      </c>
      <c r="L3374" s="9">
        <f>(((K3374/60)/60/24)+DATE(1970,1,1))</f>
        <v>42202.594293981485</v>
      </c>
      <c r="M3374" t="b">
        <v>0</v>
      </c>
      <c r="N3374">
        <v>1</v>
      </c>
      <c r="O3374" t="b">
        <v>0</v>
      </c>
      <c r="P3374" s="14" t="s">
        <v>8322</v>
      </c>
      <c r="Q3374" t="s">
        <v>8351</v>
      </c>
      <c r="R3374" s="12">
        <f>ROUND(E3374/D3374*100,0)</f>
        <v>0</v>
      </c>
      <c r="S3374">
        <f>IFERROR(ROUND(E3374/N3374,2),0)</f>
        <v>20</v>
      </c>
    </row>
    <row r="3375" spans="1:19" ht="43" hidden="1" x14ac:dyDescent="0.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 s="9">
        <f>(((I3375/60)/60/24)+DATE(1970,1,1))</f>
        <v>42069.64061342593</v>
      </c>
      <c r="K3375">
        <v>1420471349</v>
      </c>
      <c r="L3375" s="9">
        <f>(((K3375/60)/60/24)+DATE(1970,1,1))</f>
        <v>42009.64061342593</v>
      </c>
      <c r="M3375" t="b">
        <v>0</v>
      </c>
      <c r="N3375">
        <v>1</v>
      </c>
      <c r="O3375" t="b">
        <v>0</v>
      </c>
      <c r="P3375" s="14" t="s">
        <v>8322</v>
      </c>
      <c r="Q3375" t="s">
        <v>8351</v>
      </c>
      <c r="R3375" s="12">
        <f>ROUND(E3375/D3375*100,0)</f>
        <v>0</v>
      </c>
      <c r="S3375">
        <f>IFERROR(ROUND(E3375/N3375,2),0)</f>
        <v>1</v>
      </c>
    </row>
    <row r="3376" spans="1:19" ht="43" hidden="1" x14ac:dyDescent="0.5">
      <c r="A3376">
        <v>2946</v>
      </c>
      <c r="B3376" s="3" t="s">
        <v>2946</v>
      </c>
      <c r="C3376" s="3" t="s">
        <v>7056</v>
      </c>
      <c r="D3376" s="6">
        <v>2000</v>
      </c>
      <c r="E3376" s="8">
        <v>2</v>
      </c>
      <c r="F3376" t="s">
        <v>8220</v>
      </c>
      <c r="G3376" t="s">
        <v>8224</v>
      </c>
      <c r="H3376" t="s">
        <v>8246</v>
      </c>
      <c r="I3376">
        <v>1471265092</v>
      </c>
      <c r="J3376" s="9">
        <f>(((I3376/60)/60/24)+DATE(1970,1,1))</f>
        <v>42597.531157407408</v>
      </c>
      <c r="K3376">
        <v>1468673092</v>
      </c>
      <c r="L3376" s="9">
        <f>(((K3376/60)/60/24)+DATE(1970,1,1))</f>
        <v>42567.531157407408</v>
      </c>
      <c r="M3376" t="b">
        <v>0</v>
      </c>
      <c r="N3376">
        <v>2</v>
      </c>
      <c r="O3376" t="b">
        <v>0</v>
      </c>
      <c r="P3376" s="14" t="s">
        <v>8319</v>
      </c>
      <c r="Q3376" t="s">
        <v>8332</v>
      </c>
      <c r="R3376" s="12">
        <f>ROUND(E3376/D3376*100,0)</f>
        <v>0</v>
      </c>
      <c r="S3376">
        <f>IFERROR(ROUND(E3376/N3376,2),0)</f>
        <v>1</v>
      </c>
    </row>
    <row r="3377" spans="1:19" hidden="1" x14ac:dyDescent="0.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 s="9">
        <f>(((I3377/60)/60/24)+DATE(1970,1,1))</f>
        <v>42091.79587962963</v>
      </c>
      <c r="K3377">
        <v>1422389164</v>
      </c>
      <c r="L3377" s="9">
        <f>(((K3377/60)/60/24)+DATE(1970,1,1))</f>
        <v>42031.837546296301</v>
      </c>
      <c r="M3377" t="b">
        <v>0</v>
      </c>
      <c r="N3377">
        <v>0</v>
      </c>
      <c r="O3377" t="b">
        <v>0</v>
      </c>
      <c r="P3377" s="14" t="s">
        <v>8322</v>
      </c>
      <c r="Q3377" t="s">
        <v>8351</v>
      </c>
      <c r="R3377" s="12">
        <f>ROUND(E3377/D3377*100,0)</f>
        <v>0</v>
      </c>
      <c r="S3377">
        <f>IFERROR(ROUND(E3377/N3377,2),0)</f>
        <v>0</v>
      </c>
    </row>
    <row r="3378" spans="1:19" ht="43" hidden="1" x14ac:dyDescent="0.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 s="9">
        <f>(((I3378/60)/60/24)+DATE(1970,1,1))</f>
        <v>42512.045138888891</v>
      </c>
      <c r="K3378">
        <v>1461287350</v>
      </c>
      <c r="L3378" s="9">
        <f>(((K3378/60)/60/24)+DATE(1970,1,1))</f>
        <v>42482.048032407409</v>
      </c>
      <c r="M3378" t="b">
        <v>0</v>
      </c>
      <c r="N3378">
        <v>0</v>
      </c>
      <c r="O3378" t="b">
        <v>0</v>
      </c>
      <c r="P3378" s="14" t="s">
        <v>8322</v>
      </c>
      <c r="Q3378" t="s">
        <v>8351</v>
      </c>
      <c r="R3378" s="12">
        <f>ROUND(E3378/D3378*100,0)</f>
        <v>0</v>
      </c>
      <c r="S3378">
        <f>IFERROR(ROUND(E3378/N3378,2),0)</f>
        <v>0</v>
      </c>
    </row>
    <row r="3379" spans="1:19" ht="43" hidden="1" x14ac:dyDescent="0.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 s="9">
        <f>(((I3379/60)/60/24)+DATE(1970,1,1))</f>
        <v>42195.235254629632</v>
      </c>
      <c r="K3379">
        <v>1431322726</v>
      </c>
      <c r="L3379" s="9">
        <f>(((K3379/60)/60/24)+DATE(1970,1,1))</f>
        <v>42135.235254629632</v>
      </c>
      <c r="M3379" t="b">
        <v>0</v>
      </c>
      <c r="N3379">
        <v>0</v>
      </c>
      <c r="O3379" t="b">
        <v>0</v>
      </c>
      <c r="P3379" s="14" t="s">
        <v>8322</v>
      </c>
      <c r="Q3379" t="s">
        <v>8351</v>
      </c>
      <c r="R3379" s="12">
        <f>ROUND(E3379/D3379*100,0)</f>
        <v>0</v>
      </c>
      <c r="S3379">
        <f>IFERROR(ROUND(E3379/N3379,2),0)</f>
        <v>0</v>
      </c>
    </row>
    <row r="3380" spans="1:19" ht="43" hidden="1" x14ac:dyDescent="0.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 s="9">
        <f>(((I3380/60)/60/24)+DATE(1970,1,1))</f>
        <v>42468.919606481482</v>
      </c>
      <c r="K3380">
        <v>1457564654</v>
      </c>
      <c r="L3380" s="9">
        <f>(((K3380/60)/60/24)+DATE(1970,1,1))</f>
        <v>42438.961273148147</v>
      </c>
      <c r="M3380" t="b">
        <v>0</v>
      </c>
      <c r="N3380">
        <v>0</v>
      </c>
      <c r="O3380" t="b">
        <v>0</v>
      </c>
      <c r="P3380" s="14" t="s">
        <v>8322</v>
      </c>
      <c r="Q3380" t="s">
        <v>8351</v>
      </c>
      <c r="R3380" s="12">
        <f>ROUND(E3380/D3380*100,0)</f>
        <v>0</v>
      </c>
      <c r="S3380">
        <f>IFERROR(ROUND(E3380/N3380,2),0)</f>
        <v>0</v>
      </c>
    </row>
    <row r="3381" spans="1:19" ht="43" hidden="1" x14ac:dyDescent="0.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 s="9">
        <f>(((I3381/60)/60/24)+DATE(1970,1,1))</f>
        <v>42194.893993055557</v>
      </c>
      <c r="K3381">
        <v>1433885241</v>
      </c>
      <c r="L3381" s="9">
        <f>(((K3381/60)/60/24)+DATE(1970,1,1))</f>
        <v>42164.893993055557</v>
      </c>
      <c r="M3381" t="b">
        <v>0</v>
      </c>
      <c r="N3381">
        <v>0</v>
      </c>
      <c r="O3381" t="b">
        <v>0</v>
      </c>
      <c r="P3381" s="14" t="s">
        <v>8322</v>
      </c>
      <c r="Q3381" t="s">
        <v>8351</v>
      </c>
      <c r="R3381" s="12">
        <f>ROUND(E3381/D3381*100,0)</f>
        <v>0</v>
      </c>
      <c r="S3381">
        <f>IFERROR(ROUND(E3381/N3381,2),0)</f>
        <v>0</v>
      </c>
    </row>
    <row r="3382" spans="1:19" ht="43" hidden="1" x14ac:dyDescent="0.5">
      <c r="A3382">
        <v>2959</v>
      </c>
      <c r="B3382" s="3" t="s">
        <v>2959</v>
      </c>
      <c r="C3382" s="3" t="s">
        <v>7069</v>
      </c>
      <c r="D3382" s="6">
        <v>10000</v>
      </c>
      <c r="E3382" s="8">
        <v>0</v>
      </c>
      <c r="F3382" t="s">
        <v>8219</v>
      </c>
      <c r="G3382" t="s">
        <v>8224</v>
      </c>
      <c r="H3382" t="s">
        <v>8246</v>
      </c>
      <c r="I3382">
        <v>1465258325</v>
      </c>
      <c r="J3382" s="9">
        <f>(((I3382/60)/60/24)+DATE(1970,1,1))</f>
        <v>42528.008391203708</v>
      </c>
      <c r="K3382">
        <v>1462666325</v>
      </c>
      <c r="L3382" s="9">
        <f>(((K3382/60)/60/24)+DATE(1970,1,1))</f>
        <v>42498.008391203708</v>
      </c>
      <c r="M3382" t="b">
        <v>0</v>
      </c>
      <c r="N3382">
        <v>0</v>
      </c>
      <c r="O3382" t="b">
        <v>0</v>
      </c>
      <c r="P3382" s="14" t="s">
        <v>8319</v>
      </c>
      <c r="Q3382" t="s">
        <v>8332</v>
      </c>
      <c r="R3382" s="12">
        <f>ROUND(E3382/D3382*100,0)</f>
        <v>0</v>
      </c>
      <c r="S3382">
        <f>IFERROR(ROUND(E3382/N3382,2),0)</f>
        <v>0</v>
      </c>
    </row>
    <row r="3383" spans="1:19" ht="43" hidden="1" x14ac:dyDescent="0.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 s="9">
        <f>(((I3383/60)/60/24)+DATE(1970,1,1))</f>
        <v>42413.933993055558</v>
      </c>
      <c r="K3383">
        <v>1452810297</v>
      </c>
      <c r="L3383" s="9">
        <f>(((K3383/60)/60/24)+DATE(1970,1,1))</f>
        <v>42383.933993055558</v>
      </c>
      <c r="M3383" t="b">
        <v>0</v>
      </c>
      <c r="N3383">
        <v>0</v>
      </c>
      <c r="O3383" t="b">
        <v>0</v>
      </c>
      <c r="P3383" s="14" t="s">
        <v>8322</v>
      </c>
      <c r="Q3383" t="s">
        <v>8351</v>
      </c>
      <c r="R3383" s="12">
        <f>ROUND(E3383/D3383*100,0)</f>
        <v>0</v>
      </c>
      <c r="S3383">
        <f>IFERROR(ROUND(E3383/N3383,2),0)</f>
        <v>0</v>
      </c>
    </row>
    <row r="3384" spans="1:19" ht="43" hidden="1" x14ac:dyDescent="0.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 s="9">
        <f>(((I3384/60)/60/24)+DATE(1970,1,1))</f>
        <v>42159.777210648142</v>
      </c>
      <c r="K3384">
        <v>1430851151</v>
      </c>
      <c r="L3384" s="9">
        <f>(((K3384/60)/60/24)+DATE(1970,1,1))</f>
        <v>42129.777210648142</v>
      </c>
      <c r="M3384" t="b">
        <v>0</v>
      </c>
      <c r="N3384">
        <v>2</v>
      </c>
      <c r="O3384" t="b">
        <v>0</v>
      </c>
      <c r="P3384" s="14" t="s">
        <v>8322</v>
      </c>
      <c r="Q3384" t="s">
        <v>8351</v>
      </c>
      <c r="R3384" s="12">
        <f>ROUND(E3384/D3384*100,0)</f>
        <v>0</v>
      </c>
      <c r="S3384">
        <f>IFERROR(ROUND(E3384/N3384,2),0)</f>
        <v>30</v>
      </c>
    </row>
    <row r="3385" spans="1:19" ht="43" hidden="1" x14ac:dyDescent="0.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 s="9">
        <f>(((I3385/60)/60/24)+DATE(1970,1,1))</f>
        <v>42371.958923611113</v>
      </c>
      <c r="K3385">
        <v>1449183651</v>
      </c>
      <c r="L3385" s="9">
        <f>(((K3385/60)/60/24)+DATE(1970,1,1))</f>
        <v>42341.958923611113</v>
      </c>
      <c r="M3385" t="b">
        <v>0</v>
      </c>
      <c r="N3385">
        <v>0</v>
      </c>
      <c r="O3385" t="b">
        <v>0</v>
      </c>
      <c r="P3385" s="14" t="s">
        <v>8322</v>
      </c>
      <c r="Q3385" t="s">
        <v>8351</v>
      </c>
      <c r="R3385" s="12">
        <f>ROUND(E3385/D3385*100,0)</f>
        <v>0</v>
      </c>
      <c r="S3385">
        <f>IFERROR(ROUND(E3385/N3385,2),0)</f>
        <v>0</v>
      </c>
    </row>
    <row r="3386" spans="1:19" ht="43" hidden="1" x14ac:dyDescent="0.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 s="9">
        <f>(((I3386/60)/60/24)+DATE(1970,1,1))</f>
        <v>42642.911712962959</v>
      </c>
      <c r="K3386">
        <v>1472593972</v>
      </c>
      <c r="L3386" s="9">
        <f>(((K3386/60)/60/24)+DATE(1970,1,1))</f>
        <v>42612.911712962959</v>
      </c>
      <c r="M3386" t="b">
        <v>0</v>
      </c>
      <c r="N3386">
        <v>0</v>
      </c>
      <c r="O3386" t="b">
        <v>0</v>
      </c>
      <c r="P3386" s="14" t="s">
        <v>8322</v>
      </c>
      <c r="Q3386" t="s">
        <v>8351</v>
      </c>
      <c r="R3386" s="12">
        <f>ROUND(E3386/D3386*100,0)</f>
        <v>0</v>
      </c>
      <c r="S3386">
        <f>IFERROR(ROUND(E3386/N3386,2),0)</f>
        <v>0</v>
      </c>
    </row>
    <row r="3387" spans="1:19" ht="43" hidden="1" x14ac:dyDescent="0.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 s="9">
        <f>(((I3387/60)/60/24)+DATE(1970,1,1))</f>
        <v>42194.908530092594</v>
      </c>
      <c r="K3387">
        <v>1433886497</v>
      </c>
      <c r="L3387" s="9">
        <f>(((K3387/60)/60/24)+DATE(1970,1,1))</f>
        <v>42164.908530092594</v>
      </c>
      <c r="M3387" t="b">
        <v>0</v>
      </c>
      <c r="N3387">
        <v>0</v>
      </c>
      <c r="O3387" t="b">
        <v>0</v>
      </c>
      <c r="P3387" s="14" t="s">
        <v>8322</v>
      </c>
      <c r="Q3387" t="s">
        <v>8351</v>
      </c>
      <c r="R3387" s="12">
        <f>ROUND(E3387/D3387*100,0)</f>
        <v>0</v>
      </c>
      <c r="S3387">
        <f>IFERROR(ROUND(E3387/N3387,2),0)</f>
        <v>0</v>
      </c>
    </row>
    <row r="3388" spans="1:19" ht="43" hidden="1" x14ac:dyDescent="0.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 s="9">
        <f>(((I3388/60)/60/24)+DATE(1970,1,1))</f>
        <v>42374</v>
      </c>
      <c r="K3388">
        <v>1447380099</v>
      </c>
      <c r="L3388" s="9">
        <f>(((K3388/60)/60/24)+DATE(1970,1,1))</f>
        <v>42321.08447916666</v>
      </c>
      <c r="M3388" t="b">
        <v>0</v>
      </c>
      <c r="N3388">
        <v>0</v>
      </c>
      <c r="O3388" t="b">
        <v>0</v>
      </c>
      <c r="P3388" s="14" t="s">
        <v>8322</v>
      </c>
      <c r="Q3388" t="s">
        <v>8351</v>
      </c>
      <c r="R3388" s="12">
        <f>ROUND(E3388/D3388*100,0)</f>
        <v>0</v>
      </c>
      <c r="S3388">
        <f>IFERROR(ROUND(E3388/N3388,2),0)</f>
        <v>0</v>
      </c>
    </row>
    <row r="3389" spans="1:19" hidden="1" x14ac:dyDescent="0.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 s="9">
        <f>(((I3389/60)/60/24)+DATE(1970,1,1))</f>
        <v>42437.577187499999</v>
      </c>
      <c r="K3389">
        <v>1452261069</v>
      </c>
      <c r="L3389" s="9">
        <f>(((K3389/60)/60/24)+DATE(1970,1,1))</f>
        <v>42377.577187499999</v>
      </c>
      <c r="M3389" t="b">
        <v>0</v>
      </c>
      <c r="N3389">
        <v>1</v>
      </c>
      <c r="O3389" t="b">
        <v>0</v>
      </c>
      <c r="P3389" s="14" t="s">
        <v>8322</v>
      </c>
      <c r="Q3389" t="s">
        <v>8351</v>
      </c>
      <c r="R3389" s="12">
        <f>ROUND(E3389/D3389*100,0)</f>
        <v>0</v>
      </c>
      <c r="S3389">
        <f>IFERROR(ROUND(E3389/N3389,2),0)</f>
        <v>50</v>
      </c>
    </row>
    <row r="3390" spans="1:19" ht="43" hidden="1" x14ac:dyDescent="0.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 s="9">
        <f>(((I3390/60)/60/24)+DATE(1970,1,1))</f>
        <v>42734.375</v>
      </c>
      <c r="K3390">
        <v>1481324760</v>
      </c>
      <c r="L3390" s="9">
        <f>(((K3390/60)/60/24)+DATE(1970,1,1))</f>
        <v>42713.962499999994</v>
      </c>
      <c r="M3390" t="b">
        <v>0</v>
      </c>
      <c r="N3390">
        <v>0</v>
      </c>
      <c r="O3390" t="b">
        <v>0</v>
      </c>
      <c r="P3390" s="14" t="s">
        <v>8322</v>
      </c>
      <c r="Q3390" t="s">
        <v>8351</v>
      </c>
      <c r="R3390" s="12">
        <f>ROUND(E3390/D3390*100,0)</f>
        <v>0</v>
      </c>
      <c r="S3390">
        <f>IFERROR(ROUND(E3390/N3390,2),0)</f>
        <v>0</v>
      </c>
    </row>
    <row r="3391" spans="1:19" ht="43" hidden="1" x14ac:dyDescent="0.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 s="9">
        <f>(((I3391/60)/60/24)+DATE(1970,1,1))</f>
        <v>41712.194803240738</v>
      </c>
      <c r="K3391">
        <v>1392183631</v>
      </c>
      <c r="L3391" s="9">
        <f>(((K3391/60)/60/24)+DATE(1970,1,1))</f>
        <v>41682.23646990741</v>
      </c>
      <c r="M3391" t="b">
        <v>0</v>
      </c>
      <c r="N3391">
        <v>3</v>
      </c>
      <c r="O3391" t="b">
        <v>0</v>
      </c>
      <c r="P3391" s="14" t="s">
        <v>8322</v>
      </c>
      <c r="Q3391" t="s">
        <v>8349</v>
      </c>
      <c r="R3391" s="12">
        <f>ROUND(E3391/D3391*100,0)</f>
        <v>0</v>
      </c>
      <c r="S3391">
        <f>IFERROR(ROUND(E3391/N3391,2),0)</f>
        <v>4.83</v>
      </c>
    </row>
    <row r="3392" spans="1:19" ht="43" hidden="1" x14ac:dyDescent="0.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 s="9">
        <f>(((I3392/60)/60/24)+DATE(1970,1,1))</f>
        <v>42335.902824074074</v>
      </c>
      <c r="K3392">
        <v>1443472804</v>
      </c>
      <c r="L3392" s="9">
        <f>(((K3392/60)/60/24)+DATE(1970,1,1))</f>
        <v>42275.861157407402</v>
      </c>
      <c r="M3392" t="b">
        <v>0</v>
      </c>
      <c r="N3392">
        <v>2</v>
      </c>
      <c r="O3392" t="b">
        <v>0</v>
      </c>
      <c r="P3392" s="14" t="s">
        <v>8322</v>
      </c>
      <c r="Q3392" t="s">
        <v>8349</v>
      </c>
      <c r="R3392" s="12">
        <f>ROUND(E3392/D3392*100,0)</f>
        <v>0</v>
      </c>
      <c r="S3392">
        <f>IFERROR(ROUND(E3392/N3392,2),0)</f>
        <v>3</v>
      </c>
    </row>
    <row r="3393" spans="1:19" ht="43" hidden="1" x14ac:dyDescent="0.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 s="9">
        <f>(((I3393/60)/60/24)+DATE(1970,1,1))</f>
        <v>42299.790972222225</v>
      </c>
      <c r="K3393">
        <v>1444340940</v>
      </c>
      <c r="L3393" s="9">
        <f>(((K3393/60)/60/24)+DATE(1970,1,1))</f>
        <v>42285.909027777772</v>
      </c>
      <c r="M3393" t="b">
        <v>0</v>
      </c>
      <c r="N3393">
        <v>0</v>
      </c>
      <c r="O3393" t="b">
        <v>0</v>
      </c>
      <c r="P3393" s="14" t="s">
        <v>8322</v>
      </c>
      <c r="Q3393" t="s">
        <v>8349</v>
      </c>
      <c r="R3393" s="12">
        <f>ROUND(E3393/D3393*100,0)</f>
        <v>0</v>
      </c>
      <c r="S3393">
        <f>IFERROR(ROUND(E3393/N3393,2),0)</f>
        <v>0</v>
      </c>
    </row>
    <row r="3394" spans="1:19" ht="57.35" hidden="1" x14ac:dyDescent="0.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 s="9">
        <f>(((I3394/60)/60/24)+DATE(1970,1,1))</f>
        <v>40144.207638888889</v>
      </c>
      <c r="K3394">
        <v>1252964282</v>
      </c>
      <c r="L3394" s="9">
        <f>(((K3394/60)/60/24)+DATE(1970,1,1))</f>
        <v>40070.901412037041</v>
      </c>
      <c r="M3394" t="b">
        <v>0</v>
      </c>
      <c r="N3394">
        <v>0</v>
      </c>
      <c r="O3394" t="b">
        <v>0</v>
      </c>
      <c r="P3394" s="14" t="s">
        <v>8322</v>
      </c>
      <c r="Q3394" t="s">
        <v>8349</v>
      </c>
      <c r="R3394" s="12">
        <f>ROUND(E3394/D3394*100,0)</f>
        <v>0</v>
      </c>
      <c r="S3394">
        <f>IFERROR(ROUND(E3394/N3394,2),0)</f>
        <v>0</v>
      </c>
    </row>
    <row r="3395" spans="1:19" ht="57.35" hidden="1" x14ac:dyDescent="0.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 s="9">
        <f>(((I3395/60)/60/24)+DATE(1970,1,1))</f>
        <v>42288.629884259266</v>
      </c>
      <c r="K3395">
        <v>1439392022</v>
      </c>
      <c r="L3395" s="9">
        <f>(((K3395/60)/60/24)+DATE(1970,1,1))</f>
        <v>42228.629884259266</v>
      </c>
      <c r="M3395" t="b">
        <v>0</v>
      </c>
      <c r="N3395">
        <v>0</v>
      </c>
      <c r="O3395" t="b">
        <v>0</v>
      </c>
      <c r="P3395" s="14" t="s">
        <v>8322</v>
      </c>
      <c r="Q3395" t="s">
        <v>8349</v>
      </c>
      <c r="R3395" s="12">
        <f>ROUND(E3395/D3395*100,0)</f>
        <v>0</v>
      </c>
      <c r="S3395">
        <f>IFERROR(ROUND(E3395/N3395,2),0)</f>
        <v>0</v>
      </c>
    </row>
    <row r="3396" spans="1:19" ht="43" hidden="1" x14ac:dyDescent="0.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 s="9">
        <f>(((I3396/60)/60/24)+DATE(1970,1,1))</f>
        <v>41530.747453703705</v>
      </c>
      <c r="K3396">
        <v>1376502980</v>
      </c>
      <c r="L3396" s="9">
        <f>(((K3396/60)/60/24)+DATE(1970,1,1))</f>
        <v>41500.747453703705</v>
      </c>
      <c r="M3396" t="b">
        <v>0</v>
      </c>
      <c r="N3396">
        <v>3</v>
      </c>
      <c r="O3396" t="b">
        <v>0</v>
      </c>
      <c r="P3396" s="14" t="s">
        <v>8322</v>
      </c>
      <c r="Q3396" t="s">
        <v>8349</v>
      </c>
      <c r="R3396" s="12">
        <f>ROUND(E3396/D3396*100,0)</f>
        <v>0</v>
      </c>
      <c r="S3396">
        <f>IFERROR(ROUND(E3396/N3396,2),0)</f>
        <v>1</v>
      </c>
    </row>
    <row r="3397" spans="1:19" ht="43" hidden="1" x14ac:dyDescent="0.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 s="9">
        <f>(((I3397/60)/60/24)+DATE(1970,1,1))</f>
        <v>41486.36241898148</v>
      </c>
      <c r="K3397">
        <v>1372668113</v>
      </c>
      <c r="L3397" s="9">
        <f>(((K3397/60)/60/24)+DATE(1970,1,1))</f>
        <v>41456.36241898148</v>
      </c>
      <c r="M3397" t="b">
        <v>0</v>
      </c>
      <c r="N3397">
        <v>0</v>
      </c>
      <c r="O3397" t="b">
        <v>0</v>
      </c>
      <c r="P3397" s="14" t="s">
        <v>8322</v>
      </c>
      <c r="Q3397" t="s">
        <v>8349</v>
      </c>
      <c r="R3397" s="12">
        <f>ROUND(E3397/D3397*100,0)</f>
        <v>0</v>
      </c>
      <c r="S3397">
        <f>IFERROR(ROUND(E3397/N3397,2),0)</f>
        <v>0</v>
      </c>
    </row>
    <row r="3398" spans="1:19" ht="43" hidden="1" x14ac:dyDescent="0.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 s="9">
        <f>(((I3398/60)/60/24)+DATE(1970,1,1))</f>
        <v>42651.31858796296</v>
      </c>
      <c r="K3398">
        <v>1470728326</v>
      </c>
      <c r="L3398" s="9">
        <f>(((K3398/60)/60/24)+DATE(1970,1,1))</f>
        <v>42591.31858796296</v>
      </c>
      <c r="M3398" t="b">
        <v>0</v>
      </c>
      <c r="N3398">
        <v>0</v>
      </c>
      <c r="O3398" t="b">
        <v>0</v>
      </c>
      <c r="P3398" s="14" t="s">
        <v>8322</v>
      </c>
      <c r="Q3398" t="s">
        <v>8349</v>
      </c>
      <c r="R3398" s="12">
        <f>ROUND(E3398/D3398*100,0)</f>
        <v>0</v>
      </c>
      <c r="S3398">
        <f>IFERROR(ROUND(E3398/N3398,2),0)</f>
        <v>0</v>
      </c>
    </row>
    <row r="3399" spans="1:19" ht="43" hidden="1" x14ac:dyDescent="0.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 s="9">
        <f>(((I3399/60)/60/24)+DATE(1970,1,1))</f>
        <v>41929.761782407404</v>
      </c>
      <c r="K3399">
        <v>1412705818</v>
      </c>
      <c r="L3399" s="9">
        <f>(((K3399/60)/60/24)+DATE(1970,1,1))</f>
        <v>41919.761782407404</v>
      </c>
      <c r="M3399" t="b">
        <v>0</v>
      </c>
      <c r="N3399">
        <v>0</v>
      </c>
      <c r="O3399" t="b">
        <v>0</v>
      </c>
      <c r="P3399" s="14" t="s">
        <v>8322</v>
      </c>
      <c r="Q3399" t="s">
        <v>8349</v>
      </c>
      <c r="R3399" s="12">
        <f>ROUND(E3399/D3399*100,0)</f>
        <v>0</v>
      </c>
      <c r="S3399">
        <f>IFERROR(ROUND(E3399/N3399,2),0)</f>
        <v>0</v>
      </c>
    </row>
    <row r="3400" spans="1:19" ht="43" hidden="1" x14ac:dyDescent="0.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 s="9">
        <f>(((I3400/60)/60/24)+DATE(1970,1,1))</f>
        <v>42453.943900462968</v>
      </c>
      <c r="K3400">
        <v>1456270753</v>
      </c>
      <c r="L3400" s="9">
        <f>(((K3400/60)/60/24)+DATE(1970,1,1))</f>
        <v>42423.985567129625</v>
      </c>
      <c r="M3400" t="b">
        <v>0</v>
      </c>
      <c r="N3400">
        <v>1</v>
      </c>
      <c r="O3400" t="b">
        <v>0</v>
      </c>
      <c r="P3400" s="14" t="s">
        <v>8322</v>
      </c>
      <c r="Q3400" t="s">
        <v>8349</v>
      </c>
      <c r="R3400" s="12">
        <f>ROUND(E3400/D3400*100,0)</f>
        <v>0</v>
      </c>
      <c r="S3400">
        <f>IFERROR(ROUND(E3400/N3400,2),0)</f>
        <v>5</v>
      </c>
    </row>
    <row r="3401" spans="1:19" ht="43" hidden="1" x14ac:dyDescent="0.5">
      <c r="A3401">
        <v>3057</v>
      </c>
      <c r="B3401" s="3" t="s">
        <v>3057</v>
      </c>
      <c r="C3401" s="3" t="s">
        <v>7167</v>
      </c>
      <c r="D3401" s="6">
        <v>50000</v>
      </c>
      <c r="E3401" s="8">
        <v>0</v>
      </c>
      <c r="F3401" t="s">
        <v>8220</v>
      </c>
      <c r="G3401" t="s">
        <v>8224</v>
      </c>
      <c r="H3401" t="s">
        <v>8246</v>
      </c>
      <c r="I3401">
        <v>1459694211</v>
      </c>
      <c r="J3401" s="9">
        <f>(((I3401/60)/60/24)+DATE(1970,1,1))</f>
        <v>42463.608923611115</v>
      </c>
      <c r="K3401">
        <v>1457105811</v>
      </c>
      <c r="L3401" s="9">
        <f>(((K3401/60)/60/24)+DATE(1970,1,1))</f>
        <v>42433.650590277779</v>
      </c>
      <c r="M3401" t="b">
        <v>0</v>
      </c>
      <c r="N3401">
        <v>0</v>
      </c>
      <c r="O3401" t="b">
        <v>0</v>
      </c>
      <c r="P3401" s="14" t="s">
        <v>8319</v>
      </c>
      <c r="Q3401" t="s">
        <v>8332</v>
      </c>
      <c r="R3401" s="12">
        <f>ROUND(E3401/D3401*100,0)</f>
        <v>0</v>
      </c>
      <c r="S3401">
        <f>IFERROR(ROUND(E3401/N3401,2),0)</f>
        <v>0</v>
      </c>
    </row>
    <row r="3402" spans="1:19" ht="43" hidden="1" x14ac:dyDescent="0.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 s="9">
        <f>(((I3402/60)/60/24)+DATE(1970,1,1))</f>
        <v>41680.015057870369</v>
      </c>
      <c r="K3402">
        <v>1389399701</v>
      </c>
      <c r="L3402" s="9">
        <f>(((K3402/60)/60/24)+DATE(1970,1,1))</f>
        <v>41650.015057870369</v>
      </c>
      <c r="M3402" t="b">
        <v>0</v>
      </c>
      <c r="N3402">
        <v>2</v>
      </c>
      <c r="O3402" t="b">
        <v>0</v>
      </c>
      <c r="P3402" s="14" t="s">
        <v>8322</v>
      </c>
      <c r="Q3402" t="s">
        <v>8349</v>
      </c>
      <c r="R3402" s="12">
        <f>ROUND(E3402/D3402*100,0)</f>
        <v>0</v>
      </c>
      <c r="S3402">
        <f>IFERROR(ROUND(E3402/N3402,2),0)</f>
        <v>5</v>
      </c>
    </row>
    <row r="3403" spans="1:19" ht="43" hidden="1" x14ac:dyDescent="0.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 s="9">
        <f>(((I3403/60)/60/24)+DATE(1970,1,1))</f>
        <v>42145.335358796292</v>
      </c>
      <c r="K3403">
        <v>1430899375</v>
      </c>
      <c r="L3403" s="9">
        <f>(((K3403/60)/60/24)+DATE(1970,1,1))</f>
        <v>42130.335358796292</v>
      </c>
      <c r="M3403" t="b">
        <v>0</v>
      </c>
      <c r="N3403">
        <v>2</v>
      </c>
      <c r="O3403" t="b">
        <v>0</v>
      </c>
      <c r="P3403" s="14" t="s">
        <v>8322</v>
      </c>
      <c r="Q3403" t="s">
        <v>8349</v>
      </c>
      <c r="R3403" s="12">
        <f>ROUND(E3403/D3403*100,0)</f>
        <v>0</v>
      </c>
      <c r="S3403">
        <f>IFERROR(ROUND(E3403/N3403,2),0)</f>
        <v>1</v>
      </c>
    </row>
    <row r="3404" spans="1:19" ht="43" hidden="1" x14ac:dyDescent="0.5">
      <c r="A3404">
        <v>3117</v>
      </c>
      <c r="B3404" s="3" t="s">
        <v>3117</v>
      </c>
      <c r="C3404" s="3" t="s">
        <v>7227</v>
      </c>
      <c r="D3404" s="6">
        <v>1000</v>
      </c>
      <c r="E3404" s="8">
        <v>1</v>
      </c>
      <c r="F3404" t="s">
        <v>8220</v>
      </c>
      <c r="G3404" t="s">
        <v>8224</v>
      </c>
      <c r="H3404" t="s">
        <v>8246</v>
      </c>
      <c r="I3404">
        <v>1464354720</v>
      </c>
      <c r="J3404" s="9">
        <f>(((I3404/60)/60/24)+DATE(1970,1,1))</f>
        <v>42517.55</v>
      </c>
      <c r="K3404">
        <v>1463648360</v>
      </c>
      <c r="L3404" s="9">
        <f>(((K3404/60)/60/24)+DATE(1970,1,1))</f>
        <v>42509.374537037031</v>
      </c>
      <c r="M3404" t="b">
        <v>0</v>
      </c>
      <c r="N3404">
        <v>1</v>
      </c>
      <c r="O3404" t="b">
        <v>0</v>
      </c>
      <c r="P3404" s="14" t="s">
        <v>8319</v>
      </c>
      <c r="Q3404" t="s">
        <v>8332</v>
      </c>
      <c r="R3404" s="12">
        <f>ROUND(E3404/D3404*100,0)</f>
        <v>0</v>
      </c>
      <c r="S3404">
        <f>IFERROR(ROUND(E3404/N3404,2),0)</f>
        <v>1</v>
      </c>
    </row>
    <row r="3405" spans="1:19" ht="43" hidden="1" x14ac:dyDescent="0.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 s="9">
        <f>(((I3405/60)/60/24)+DATE(1970,1,1))</f>
        <v>41664.715173611112</v>
      </c>
      <c r="K3405">
        <v>1388077791</v>
      </c>
      <c r="L3405" s="9">
        <f>(((K3405/60)/60/24)+DATE(1970,1,1))</f>
        <v>41634.715173611112</v>
      </c>
      <c r="M3405" t="b">
        <v>0</v>
      </c>
      <c r="N3405">
        <v>0</v>
      </c>
      <c r="O3405" t="b">
        <v>0</v>
      </c>
      <c r="P3405" s="14" t="s">
        <v>8322</v>
      </c>
      <c r="Q3405" t="s">
        <v>8349</v>
      </c>
      <c r="R3405" s="12">
        <f>ROUND(E3405/D3405*100,0)</f>
        <v>0</v>
      </c>
      <c r="S3405">
        <f>IFERROR(ROUND(E3405/N3405,2),0)</f>
        <v>0</v>
      </c>
    </row>
    <row r="3406" spans="1:19" ht="43" hidden="1" x14ac:dyDescent="0.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 s="9">
        <f>(((I3406/60)/60/24)+DATE(1970,1,1))</f>
        <v>42054.824988425928</v>
      </c>
      <c r="K3406">
        <v>1422992879</v>
      </c>
      <c r="L3406" s="9">
        <f>(((K3406/60)/60/24)+DATE(1970,1,1))</f>
        <v>42038.824988425928</v>
      </c>
      <c r="M3406" t="b">
        <v>0</v>
      </c>
      <c r="N3406">
        <v>2</v>
      </c>
      <c r="O3406" t="b">
        <v>0</v>
      </c>
      <c r="P3406" s="14" t="s">
        <v>8322</v>
      </c>
      <c r="Q3406" t="s">
        <v>8349</v>
      </c>
      <c r="R3406" s="12">
        <f>ROUND(E3406/D3406*100,0)</f>
        <v>0</v>
      </c>
      <c r="S3406">
        <f>IFERROR(ROUND(E3406/N3406,2),0)</f>
        <v>13</v>
      </c>
    </row>
    <row r="3407" spans="1:19" ht="43" hidden="1" x14ac:dyDescent="0.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 s="9">
        <f>(((I3407/60)/60/24)+DATE(1970,1,1))</f>
        <v>41016.021527777775</v>
      </c>
      <c r="K3407">
        <v>1330733022</v>
      </c>
      <c r="L3407" s="9">
        <f>(((K3407/60)/60/24)+DATE(1970,1,1))</f>
        <v>40971.002569444441</v>
      </c>
      <c r="M3407" t="b">
        <v>0</v>
      </c>
      <c r="N3407">
        <v>2</v>
      </c>
      <c r="O3407" t="b">
        <v>0</v>
      </c>
      <c r="P3407" s="14" t="s">
        <v>8322</v>
      </c>
      <c r="Q3407" t="s">
        <v>8349</v>
      </c>
      <c r="R3407" s="12">
        <f>ROUND(E3407/D3407*100,0)</f>
        <v>0</v>
      </c>
      <c r="S3407">
        <f>IFERROR(ROUND(E3407/N3407,2),0)</f>
        <v>22.5</v>
      </c>
    </row>
    <row r="3408" spans="1:19" ht="43" hidden="1" x14ac:dyDescent="0.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 s="9">
        <f>(((I3408/60)/60/24)+DATE(1970,1,1))</f>
        <v>41867.767500000002</v>
      </c>
      <c r="K3408">
        <v>1405621512</v>
      </c>
      <c r="L3408" s="9">
        <f>(((K3408/60)/60/24)+DATE(1970,1,1))</f>
        <v>41837.767500000002</v>
      </c>
      <c r="M3408" t="b">
        <v>0</v>
      </c>
      <c r="N3408">
        <v>0</v>
      </c>
      <c r="O3408" t="b">
        <v>0</v>
      </c>
      <c r="P3408" s="14" t="s">
        <v>8322</v>
      </c>
      <c r="Q3408" t="s">
        <v>8349</v>
      </c>
      <c r="R3408" s="12">
        <f>ROUND(E3408/D3408*100,0)</f>
        <v>0</v>
      </c>
      <c r="S3408">
        <f>IFERROR(ROUND(E3408/N3408,2),0)</f>
        <v>0</v>
      </c>
    </row>
    <row r="3409" spans="1:19" ht="43" hidden="1" x14ac:dyDescent="0.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 s="9">
        <f>(((I3409/60)/60/24)+DATE(1970,1,1))</f>
        <v>40860.682025462964</v>
      </c>
      <c r="K3409">
        <v>1316013727</v>
      </c>
      <c r="L3409" s="9">
        <f>(((K3409/60)/60/24)+DATE(1970,1,1))</f>
        <v>40800.6403587963</v>
      </c>
      <c r="M3409" t="b">
        <v>0</v>
      </c>
      <c r="N3409">
        <v>1</v>
      </c>
      <c r="O3409" t="b">
        <v>0</v>
      </c>
      <c r="P3409" s="14" t="s">
        <v>8322</v>
      </c>
      <c r="Q3409" t="s">
        <v>8349</v>
      </c>
      <c r="R3409" s="12">
        <f>ROUND(E3409/D3409*100,0)</f>
        <v>0</v>
      </c>
      <c r="S3409">
        <f>IFERROR(ROUND(E3409/N3409,2),0)</f>
        <v>25</v>
      </c>
    </row>
    <row r="3410" spans="1:19" ht="28.7" hidden="1" x14ac:dyDescent="0.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 s="9">
        <f>(((I3410/60)/60/24)+DATE(1970,1,1))</f>
        <v>41791.166666666664</v>
      </c>
      <c r="K3410">
        <v>1398862875</v>
      </c>
      <c r="L3410" s="9">
        <f>(((K3410/60)/60/24)+DATE(1970,1,1))</f>
        <v>41759.542534722219</v>
      </c>
      <c r="M3410" t="b">
        <v>0</v>
      </c>
      <c r="N3410">
        <v>2</v>
      </c>
      <c r="O3410" t="b">
        <v>0</v>
      </c>
      <c r="P3410" s="14" t="s">
        <v>8322</v>
      </c>
      <c r="Q3410" t="s">
        <v>8349</v>
      </c>
      <c r="R3410" s="12">
        <f>ROUND(E3410/D3410*100,0)</f>
        <v>0</v>
      </c>
      <c r="S3410">
        <f>IFERROR(ROUND(E3410/N3410,2),0)</f>
        <v>12.5</v>
      </c>
    </row>
    <row r="3411" spans="1:19" ht="43" hidden="1" x14ac:dyDescent="0.5">
      <c r="A3411">
        <v>2259</v>
      </c>
      <c r="B3411" s="3" t="s">
        <v>2260</v>
      </c>
      <c r="C3411" s="3" t="s">
        <v>6369</v>
      </c>
      <c r="D3411" s="6">
        <v>1000</v>
      </c>
      <c r="E3411" s="8">
        <v>18671</v>
      </c>
      <c r="F3411" t="s">
        <v>8218</v>
      </c>
      <c r="G3411" t="s">
        <v>8224</v>
      </c>
      <c r="H3411" t="s">
        <v>8246</v>
      </c>
      <c r="I3411">
        <v>1481224736</v>
      </c>
      <c r="J3411" s="9">
        <f>(((I3411/60)/60/24)+DATE(1970,1,1))</f>
        <v>42712.804814814815</v>
      </c>
      <c r="K3411">
        <v>1480360736</v>
      </c>
      <c r="L3411" s="9">
        <f>(((K3411/60)/60/24)+DATE(1970,1,1))</f>
        <v>42702.804814814815</v>
      </c>
      <c r="M3411" t="b">
        <v>0</v>
      </c>
      <c r="N3411">
        <v>206</v>
      </c>
      <c r="O3411" t="b">
        <v>1</v>
      </c>
      <c r="P3411" s="14" t="s">
        <v>8314</v>
      </c>
      <c r="Q3411" t="s">
        <v>8315</v>
      </c>
      <c r="R3411" s="12">
        <f>ROUND(E3411/D3411*100,0)</f>
        <v>1867</v>
      </c>
      <c r="S3411">
        <f>IFERROR(ROUND(E3411/N3411,2),0)</f>
        <v>90.64</v>
      </c>
    </row>
    <row r="3412" spans="1:19" ht="43" hidden="1" x14ac:dyDescent="0.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 s="9">
        <f>(((I3412/60)/60/24)+DATE(1970,1,1))</f>
        <v>40765.126631944448</v>
      </c>
      <c r="K3412">
        <v>1307761341</v>
      </c>
      <c r="L3412" s="9">
        <f>(((K3412/60)/60/24)+DATE(1970,1,1))</f>
        <v>40705.126631944448</v>
      </c>
      <c r="M3412" t="b">
        <v>0</v>
      </c>
      <c r="N3412">
        <v>0</v>
      </c>
      <c r="O3412" t="b">
        <v>0</v>
      </c>
      <c r="P3412" s="14" t="s">
        <v>8322</v>
      </c>
      <c r="Q3412" t="s">
        <v>8349</v>
      </c>
      <c r="R3412" s="12">
        <f>ROUND(E3412/D3412*100,0)</f>
        <v>0</v>
      </c>
      <c r="S3412">
        <f>IFERROR(ROUND(E3412/N3412,2),0)</f>
        <v>0</v>
      </c>
    </row>
    <row r="3413" spans="1:19" ht="28.7" hidden="1" x14ac:dyDescent="0.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 s="9">
        <f>(((I3413/60)/60/24)+DATE(1970,1,1))</f>
        <v>42508.848784722228</v>
      </c>
      <c r="K3413">
        <v>1461874935</v>
      </c>
      <c r="L3413" s="9">
        <f>(((K3413/60)/60/24)+DATE(1970,1,1))</f>
        <v>42488.848784722228</v>
      </c>
      <c r="M3413" t="b">
        <v>0</v>
      </c>
      <c r="N3413">
        <v>1</v>
      </c>
      <c r="O3413" t="b">
        <v>0</v>
      </c>
      <c r="P3413" s="14" t="s">
        <v>8322</v>
      </c>
      <c r="Q3413" t="s">
        <v>8349</v>
      </c>
      <c r="R3413" s="12">
        <f>ROUND(E3413/D3413*100,0)</f>
        <v>0</v>
      </c>
      <c r="S3413">
        <f>IFERROR(ROUND(E3413/N3413,2),0)</f>
        <v>1</v>
      </c>
    </row>
    <row r="3414" spans="1:19" ht="43" hidden="1" x14ac:dyDescent="0.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 s="9">
        <f>(((I3414/60)/60/24)+DATE(1970,1,1))</f>
        <v>41101.160474537035</v>
      </c>
      <c r="K3414">
        <v>1336795283</v>
      </c>
      <c r="L3414" s="9">
        <f>(((K3414/60)/60/24)+DATE(1970,1,1))</f>
        <v>41041.167627314811</v>
      </c>
      <c r="M3414" t="b">
        <v>0</v>
      </c>
      <c r="N3414">
        <v>0</v>
      </c>
      <c r="O3414" t="b">
        <v>0</v>
      </c>
      <c r="P3414" s="14" t="s">
        <v>8322</v>
      </c>
      <c r="Q3414" t="s">
        <v>8349</v>
      </c>
      <c r="R3414" s="12">
        <f>ROUND(E3414/D3414*100,0)</f>
        <v>0</v>
      </c>
      <c r="S3414">
        <f>IFERROR(ROUND(E3414/N3414,2),0)</f>
        <v>0</v>
      </c>
    </row>
    <row r="3415" spans="1:19" ht="43" hidden="1" x14ac:dyDescent="0.5">
      <c r="A3415">
        <v>2185</v>
      </c>
      <c r="B3415" s="3" t="s">
        <v>2186</v>
      </c>
      <c r="C3415" s="3" t="s">
        <v>6295</v>
      </c>
      <c r="D3415" s="6">
        <v>5000</v>
      </c>
      <c r="E3415" s="8">
        <v>92848.5</v>
      </c>
      <c r="F3415" t="s">
        <v>8218</v>
      </c>
      <c r="G3415" t="s">
        <v>8224</v>
      </c>
      <c r="H3415" t="s">
        <v>8246</v>
      </c>
      <c r="I3415">
        <v>1364286239</v>
      </c>
      <c r="J3415" s="9">
        <f>(((I3415/60)/60/24)+DATE(1970,1,1))</f>
        <v>41359.349988425929</v>
      </c>
      <c r="K3415">
        <v>1360830239</v>
      </c>
      <c r="L3415" s="9">
        <f>(((K3415/60)/60/24)+DATE(1970,1,1))</f>
        <v>41319.349988425929</v>
      </c>
      <c r="M3415" t="b">
        <v>0</v>
      </c>
      <c r="N3415">
        <v>623</v>
      </c>
      <c r="O3415" t="b">
        <v>1</v>
      </c>
      <c r="P3415" s="14" t="s">
        <v>8314</v>
      </c>
      <c r="Q3415" t="s">
        <v>8315</v>
      </c>
      <c r="R3415" s="12">
        <f>ROUND(E3415/D3415*100,0)</f>
        <v>1857</v>
      </c>
      <c r="S3415">
        <f>IFERROR(ROUND(E3415/N3415,2),0)</f>
        <v>149.03</v>
      </c>
    </row>
    <row r="3416" spans="1:19" ht="43" hidden="1" x14ac:dyDescent="0.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 s="9">
        <f>(((I3416/60)/60/24)+DATE(1970,1,1))</f>
        <v>42783.329039351855</v>
      </c>
      <c r="K3416">
        <v>1484726029</v>
      </c>
      <c r="L3416" s="9">
        <f>(((K3416/60)/60/24)+DATE(1970,1,1))</f>
        <v>42753.329039351855</v>
      </c>
      <c r="M3416" t="b">
        <v>0</v>
      </c>
      <c r="N3416">
        <v>1</v>
      </c>
      <c r="O3416" t="b">
        <v>0</v>
      </c>
      <c r="P3416" s="14" t="s">
        <v>8322</v>
      </c>
      <c r="Q3416" t="s">
        <v>8349</v>
      </c>
      <c r="R3416" s="12">
        <f>ROUND(E3416/D3416*100,0)</f>
        <v>0</v>
      </c>
      <c r="S3416">
        <f>IFERROR(ROUND(E3416/N3416,2),0)</f>
        <v>1</v>
      </c>
    </row>
    <row r="3417" spans="1:19" ht="43" hidden="1" x14ac:dyDescent="0.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 s="9">
        <f>(((I3417/60)/60/24)+DATE(1970,1,1))</f>
        <v>42130.086145833338</v>
      </c>
      <c r="K3417">
        <v>1428285843</v>
      </c>
      <c r="L3417" s="9">
        <f>(((K3417/60)/60/24)+DATE(1970,1,1))</f>
        <v>42100.086145833338</v>
      </c>
      <c r="M3417" t="b">
        <v>0</v>
      </c>
      <c r="N3417">
        <v>0</v>
      </c>
      <c r="O3417" t="b">
        <v>0</v>
      </c>
      <c r="P3417" s="14" t="s">
        <v>8322</v>
      </c>
      <c r="Q3417" t="s">
        <v>8349</v>
      </c>
      <c r="R3417" s="12">
        <f>ROUND(E3417/D3417*100,0)</f>
        <v>0</v>
      </c>
      <c r="S3417">
        <f>IFERROR(ROUND(E3417/N3417,2),0)</f>
        <v>0</v>
      </c>
    </row>
    <row r="3418" spans="1:19" ht="43" hidden="1" x14ac:dyDescent="0.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 s="9">
        <f>(((I3418/60)/60/24)+DATE(1970,1,1))</f>
        <v>41047.83488425926</v>
      </c>
      <c r="K3418">
        <v>1332187334</v>
      </c>
      <c r="L3418" s="9">
        <f>(((K3418/60)/60/24)+DATE(1970,1,1))</f>
        <v>40987.83488425926</v>
      </c>
      <c r="M3418" t="b">
        <v>0</v>
      </c>
      <c r="N3418">
        <v>0</v>
      </c>
      <c r="O3418" t="b">
        <v>0</v>
      </c>
      <c r="P3418" s="14" t="s">
        <v>8322</v>
      </c>
      <c r="Q3418" t="s">
        <v>8349</v>
      </c>
      <c r="R3418" s="12">
        <f>ROUND(E3418/D3418*100,0)</f>
        <v>0</v>
      </c>
      <c r="S3418">
        <f>IFERROR(ROUND(E3418/N3418,2),0)</f>
        <v>0</v>
      </c>
    </row>
    <row r="3419" spans="1:19" ht="43" hidden="1" x14ac:dyDescent="0.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 s="9">
        <f>(((I3419/60)/60/24)+DATE(1970,1,1))</f>
        <v>42095.869317129633</v>
      </c>
      <c r="K3419">
        <v>1425333109</v>
      </c>
      <c r="L3419" s="9">
        <f>(((K3419/60)/60/24)+DATE(1970,1,1))</f>
        <v>42065.910983796297</v>
      </c>
      <c r="M3419" t="b">
        <v>0</v>
      </c>
      <c r="N3419">
        <v>0</v>
      </c>
      <c r="O3419" t="b">
        <v>0</v>
      </c>
      <c r="P3419" s="14" t="s">
        <v>8322</v>
      </c>
      <c r="Q3419" t="s">
        <v>8349</v>
      </c>
      <c r="R3419" s="12">
        <f>ROUND(E3419/D3419*100,0)</f>
        <v>0</v>
      </c>
      <c r="S3419">
        <f>IFERROR(ROUND(E3419/N3419,2),0)</f>
        <v>0</v>
      </c>
    </row>
    <row r="3420" spans="1:19" ht="43" hidden="1" x14ac:dyDescent="0.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 s="9">
        <f>(((I3420/60)/60/24)+DATE(1970,1,1))</f>
        <v>42474.606944444444</v>
      </c>
      <c r="K3420">
        <v>1458336690</v>
      </c>
      <c r="L3420" s="9">
        <f>(((K3420/60)/60/24)+DATE(1970,1,1))</f>
        <v>42447.896875000006</v>
      </c>
      <c r="M3420" t="b">
        <v>0</v>
      </c>
      <c r="N3420">
        <v>1</v>
      </c>
      <c r="O3420" t="b">
        <v>0</v>
      </c>
      <c r="P3420" s="14" t="s">
        <v>8322</v>
      </c>
      <c r="Q3420" t="s">
        <v>8349</v>
      </c>
      <c r="R3420" s="12">
        <f>ROUND(E3420/D3420*100,0)</f>
        <v>0</v>
      </c>
      <c r="S3420">
        <f>IFERROR(ROUND(E3420/N3420,2),0)</f>
        <v>10</v>
      </c>
    </row>
    <row r="3421" spans="1:19" ht="43" hidden="1" x14ac:dyDescent="0.5">
      <c r="A3421">
        <v>2192</v>
      </c>
      <c r="B3421" s="3" t="s">
        <v>2193</v>
      </c>
      <c r="C3421" s="3" t="s">
        <v>6302</v>
      </c>
      <c r="D3421" s="6">
        <v>12000</v>
      </c>
      <c r="E3421" s="8">
        <v>129748.82</v>
      </c>
      <c r="F3421" t="s">
        <v>8218</v>
      </c>
      <c r="G3421" t="s">
        <v>8224</v>
      </c>
      <c r="H3421" t="s">
        <v>8246</v>
      </c>
      <c r="I3421">
        <v>1481842800</v>
      </c>
      <c r="J3421" s="9">
        <f>(((I3421/60)/60/24)+DATE(1970,1,1))</f>
        <v>42719.958333333328</v>
      </c>
      <c r="K3421">
        <v>1479414344</v>
      </c>
      <c r="L3421" s="9">
        <f>(((K3421/60)/60/24)+DATE(1970,1,1))</f>
        <v>42691.8512037037</v>
      </c>
      <c r="M3421" t="b">
        <v>0</v>
      </c>
      <c r="N3421">
        <v>3238</v>
      </c>
      <c r="O3421" t="b">
        <v>1</v>
      </c>
      <c r="P3421" s="14" t="s">
        <v>8314</v>
      </c>
      <c r="Q3421" t="s">
        <v>8315</v>
      </c>
      <c r="R3421" s="12">
        <f>ROUND(E3421/D3421*100,0)</f>
        <v>1081</v>
      </c>
      <c r="S3421">
        <f>IFERROR(ROUND(E3421/N3421,2),0)</f>
        <v>40.07</v>
      </c>
    </row>
    <row r="3422" spans="1:19" ht="43" hidden="1" x14ac:dyDescent="0.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 s="9">
        <f>(((I3422/60)/60/24)+DATE(1970,1,1))</f>
        <v>41791.94258101852</v>
      </c>
      <c r="K3422">
        <v>1399070239</v>
      </c>
      <c r="L3422" s="9">
        <f>(((K3422/60)/60/24)+DATE(1970,1,1))</f>
        <v>41761.94258101852</v>
      </c>
      <c r="M3422" t="b">
        <v>0</v>
      </c>
      <c r="N3422">
        <v>1</v>
      </c>
      <c r="O3422" t="b">
        <v>0</v>
      </c>
      <c r="P3422" s="14" t="s">
        <v>8322</v>
      </c>
      <c r="Q3422" t="s">
        <v>8349</v>
      </c>
      <c r="R3422" s="12">
        <f>ROUND(E3422/D3422*100,0)</f>
        <v>0</v>
      </c>
      <c r="S3422">
        <f>IFERROR(ROUND(E3422/N3422,2),0)</f>
        <v>50</v>
      </c>
    </row>
    <row r="3423" spans="1:19" ht="43" hidden="1" x14ac:dyDescent="0.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 s="9">
        <f>(((I3423/60)/60/24)+DATE(1970,1,1))</f>
        <v>42729.636504629627</v>
      </c>
      <c r="K3423">
        <v>1477491394</v>
      </c>
      <c r="L3423" s="9">
        <f>(((K3423/60)/60/24)+DATE(1970,1,1))</f>
        <v>42669.594837962963</v>
      </c>
      <c r="M3423" t="b">
        <v>0</v>
      </c>
      <c r="N3423">
        <v>0</v>
      </c>
      <c r="O3423" t="b">
        <v>0</v>
      </c>
      <c r="P3423" s="14" t="s">
        <v>8322</v>
      </c>
      <c r="Q3423" t="s">
        <v>8349</v>
      </c>
      <c r="R3423" s="12">
        <f>ROUND(E3423/D3423*100,0)</f>
        <v>0</v>
      </c>
      <c r="S3423">
        <f>IFERROR(ROUND(E3423/N3423,2),0)</f>
        <v>0</v>
      </c>
    </row>
    <row r="3424" spans="1:19" ht="43" hidden="1" x14ac:dyDescent="0.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 s="9">
        <f>(((I3424/60)/60/24)+DATE(1970,1,1))</f>
        <v>42744.054398148146</v>
      </c>
      <c r="K3424">
        <v>1481332700</v>
      </c>
      <c r="L3424" s="9">
        <f>(((K3424/60)/60/24)+DATE(1970,1,1))</f>
        <v>42714.054398148146</v>
      </c>
      <c r="M3424" t="b">
        <v>0</v>
      </c>
      <c r="N3424">
        <v>0</v>
      </c>
      <c r="O3424" t="b">
        <v>0</v>
      </c>
      <c r="P3424" s="14" t="s">
        <v>8322</v>
      </c>
      <c r="Q3424" t="s">
        <v>8349</v>
      </c>
      <c r="R3424" s="12">
        <f>ROUND(E3424/D3424*100,0)</f>
        <v>0</v>
      </c>
      <c r="S3424">
        <f>IFERROR(ROUND(E3424/N3424,2),0)</f>
        <v>0</v>
      </c>
    </row>
    <row r="3425" spans="1:19" ht="43" hidden="1" x14ac:dyDescent="0.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 s="9">
        <f>(((I3425/60)/60/24)+DATE(1970,1,1))</f>
        <v>40913.481249999997</v>
      </c>
      <c r="K3425">
        <v>1323084816</v>
      </c>
      <c r="L3425" s="9">
        <f>(((K3425/60)/60/24)+DATE(1970,1,1))</f>
        <v>40882.481666666667</v>
      </c>
      <c r="M3425" t="b">
        <v>0</v>
      </c>
      <c r="N3425">
        <v>3</v>
      </c>
      <c r="O3425" t="b">
        <v>0</v>
      </c>
      <c r="P3425" s="14" t="s">
        <v>8322</v>
      </c>
      <c r="Q3425" t="s">
        <v>8349</v>
      </c>
      <c r="R3425" s="12">
        <f>ROUND(E3425/D3425*100,0)</f>
        <v>0</v>
      </c>
      <c r="S3425">
        <f>IFERROR(ROUND(E3425/N3425,2),0)</f>
        <v>71.67</v>
      </c>
    </row>
    <row r="3426" spans="1:19" hidden="1" x14ac:dyDescent="0.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 s="9">
        <f>(((I3426/60)/60/24)+DATE(1970,1,1))</f>
        <v>41143.968576388892</v>
      </c>
      <c r="K3426">
        <v>1343085285</v>
      </c>
      <c r="L3426" s="9">
        <f>(((K3426/60)/60/24)+DATE(1970,1,1))</f>
        <v>41113.968576388892</v>
      </c>
      <c r="M3426" t="b">
        <v>0</v>
      </c>
      <c r="N3426">
        <v>0</v>
      </c>
      <c r="O3426" t="b">
        <v>0</v>
      </c>
      <c r="P3426" s="14" t="s">
        <v>8322</v>
      </c>
      <c r="Q3426" t="s">
        <v>8349</v>
      </c>
      <c r="R3426" s="12">
        <f>ROUND(E3426/D3426*100,0)</f>
        <v>0</v>
      </c>
      <c r="S3426">
        <f>IFERROR(ROUND(E3426/N3426,2),0)</f>
        <v>0</v>
      </c>
    </row>
    <row r="3427" spans="1:19" ht="43" hidden="1" x14ac:dyDescent="0.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 s="9">
        <f>(((I3427/60)/60/24)+DATE(1970,1,1))</f>
        <v>42396.982627314821</v>
      </c>
      <c r="K3427">
        <v>1451345699</v>
      </c>
      <c r="L3427" s="9">
        <f>(((K3427/60)/60/24)+DATE(1970,1,1))</f>
        <v>42366.982627314821</v>
      </c>
      <c r="M3427" t="b">
        <v>0</v>
      </c>
      <c r="N3427">
        <v>0</v>
      </c>
      <c r="O3427" t="b">
        <v>0</v>
      </c>
      <c r="P3427" s="14" t="s">
        <v>8322</v>
      </c>
      <c r="Q3427" t="s">
        <v>8349</v>
      </c>
      <c r="R3427" s="12">
        <f>ROUND(E3427/D3427*100,0)</f>
        <v>0</v>
      </c>
      <c r="S3427">
        <f>IFERROR(ROUND(E3427/N3427,2),0)</f>
        <v>0</v>
      </c>
    </row>
    <row r="3428" spans="1:19" ht="43" hidden="1" x14ac:dyDescent="0.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 s="9">
        <f>(((I3428/60)/60/24)+DATE(1970,1,1))</f>
        <v>42656.03506944445</v>
      </c>
      <c r="K3428">
        <v>1471135830</v>
      </c>
      <c r="L3428" s="9">
        <f>(((K3428/60)/60/24)+DATE(1970,1,1))</f>
        <v>42596.03506944445</v>
      </c>
      <c r="M3428" t="b">
        <v>0</v>
      </c>
      <c r="N3428">
        <v>0</v>
      </c>
      <c r="O3428" t="b">
        <v>0</v>
      </c>
      <c r="P3428" s="14" t="s">
        <v>8322</v>
      </c>
      <c r="Q3428" t="s">
        <v>8349</v>
      </c>
      <c r="R3428" s="12">
        <f>ROUND(E3428/D3428*100,0)</f>
        <v>0</v>
      </c>
      <c r="S3428">
        <f>IFERROR(ROUND(E3428/N3428,2),0)</f>
        <v>0</v>
      </c>
    </row>
    <row r="3429" spans="1:19" ht="43" hidden="1" x14ac:dyDescent="0.5">
      <c r="A3429">
        <v>2225</v>
      </c>
      <c r="B3429" s="3" t="s">
        <v>2226</v>
      </c>
      <c r="C3429" s="3" t="s">
        <v>6335</v>
      </c>
      <c r="D3429" s="6">
        <v>21000</v>
      </c>
      <c r="E3429" s="8">
        <v>198415.01</v>
      </c>
      <c r="F3429" t="s">
        <v>8218</v>
      </c>
      <c r="G3429" t="s">
        <v>8224</v>
      </c>
      <c r="H3429" t="s">
        <v>8246</v>
      </c>
      <c r="I3429">
        <v>1411326015</v>
      </c>
      <c r="J3429" s="9">
        <f>(((I3429/60)/60/24)+DATE(1970,1,1))</f>
        <v>41903.79184027778</v>
      </c>
      <c r="K3429">
        <v>1408734015</v>
      </c>
      <c r="L3429" s="9">
        <f>(((K3429/60)/60/24)+DATE(1970,1,1))</f>
        <v>41873.79184027778</v>
      </c>
      <c r="M3429" t="b">
        <v>0</v>
      </c>
      <c r="N3429">
        <v>1204</v>
      </c>
      <c r="O3429" t="b">
        <v>1</v>
      </c>
      <c r="P3429" s="14" t="s">
        <v>8314</v>
      </c>
      <c r="Q3429" t="s">
        <v>8315</v>
      </c>
      <c r="R3429" s="12">
        <f>ROUND(E3429/D3429*100,0)</f>
        <v>945</v>
      </c>
      <c r="S3429">
        <f>IFERROR(ROUND(E3429/N3429,2),0)</f>
        <v>164.8</v>
      </c>
    </row>
    <row r="3430" spans="1:19" ht="43" hidden="1" x14ac:dyDescent="0.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 s="9">
        <f>(((I3430/60)/60/24)+DATE(1970,1,1))</f>
        <v>41823.125</v>
      </c>
      <c r="K3430">
        <v>1402343765</v>
      </c>
      <c r="L3430" s="9">
        <f>(((K3430/60)/60/24)+DATE(1970,1,1))</f>
        <v>41799.830613425926</v>
      </c>
      <c r="M3430" t="b">
        <v>0</v>
      </c>
      <c r="N3430">
        <v>3</v>
      </c>
      <c r="O3430" t="b">
        <v>0</v>
      </c>
      <c r="P3430" s="14" t="s">
        <v>8322</v>
      </c>
      <c r="Q3430" t="s">
        <v>8349</v>
      </c>
      <c r="R3430" s="12">
        <f>ROUND(E3430/D3430*100,0)</f>
        <v>0</v>
      </c>
      <c r="S3430">
        <f>IFERROR(ROUND(E3430/N3430,2),0)</f>
        <v>10.33</v>
      </c>
    </row>
    <row r="3431" spans="1:19" ht="43" hidden="1" x14ac:dyDescent="0.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 s="9">
        <f>(((I3431/60)/60/24)+DATE(1970,1,1))</f>
        <v>42201.827604166669</v>
      </c>
      <c r="K3431">
        <v>1434484305</v>
      </c>
      <c r="L3431" s="9">
        <f>(((K3431/60)/60/24)+DATE(1970,1,1))</f>
        <v>42171.827604166669</v>
      </c>
      <c r="M3431" t="b">
        <v>0</v>
      </c>
      <c r="N3431">
        <v>0</v>
      </c>
      <c r="O3431" t="b">
        <v>0</v>
      </c>
      <c r="P3431" s="14" t="s">
        <v>8322</v>
      </c>
      <c r="Q3431" t="s">
        <v>8349</v>
      </c>
      <c r="R3431" s="12">
        <f>ROUND(E3431/D3431*100,0)</f>
        <v>0</v>
      </c>
      <c r="S3431">
        <f>IFERROR(ROUND(E3431/N3431,2),0)</f>
        <v>0</v>
      </c>
    </row>
    <row r="3432" spans="1:19" ht="28.7" hidden="1" x14ac:dyDescent="0.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 s="9">
        <f>(((I3432/60)/60/24)+DATE(1970,1,1))</f>
        <v>41680.93141203704</v>
      </c>
      <c r="K3432">
        <v>1386886874</v>
      </c>
      <c r="L3432" s="9">
        <f>(((K3432/60)/60/24)+DATE(1970,1,1))</f>
        <v>41620.93141203704</v>
      </c>
      <c r="M3432" t="b">
        <v>0</v>
      </c>
      <c r="N3432">
        <v>1</v>
      </c>
      <c r="O3432" t="b">
        <v>0</v>
      </c>
      <c r="P3432" s="14" t="s">
        <v>8322</v>
      </c>
      <c r="Q3432" t="s">
        <v>8349</v>
      </c>
      <c r="R3432" s="12">
        <f>ROUND(E3432/D3432*100,0)</f>
        <v>0</v>
      </c>
      <c r="S3432">
        <f>IFERROR(ROUND(E3432/N3432,2),0)</f>
        <v>1</v>
      </c>
    </row>
    <row r="3433" spans="1:19" ht="43" hidden="1" x14ac:dyDescent="0.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 s="9">
        <f>(((I3433/60)/60/24)+DATE(1970,1,1))</f>
        <v>40733.234386574077</v>
      </c>
      <c r="K3433">
        <v>1307597851</v>
      </c>
      <c r="L3433" s="9">
        <f>(((K3433/60)/60/24)+DATE(1970,1,1))</f>
        <v>40703.234386574077</v>
      </c>
      <c r="M3433" t="b">
        <v>0</v>
      </c>
      <c r="N3433">
        <v>0</v>
      </c>
      <c r="O3433" t="b">
        <v>0</v>
      </c>
      <c r="P3433" s="14" t="s">
        <v>8322</v>
      </c>
      <c r="Q3433" t="s">
        <v>8349</v>
      </c>
      <c r="R3433" s="12">
        <f>ROUND(E3433/D3433*100,0)</f>
        <v>0</v>
      </c>
      <c r="S3433">
        <f>IFERROR(ROUND(E3433/N3433,2),0)</f>
        <v>0</v>
      </c>
    </row>
    <row r="3434" spans="1:19" ht="43" hidden="1" x14ac:dyDescent="0.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 s="9">
        <f>(((I3434/60)/60/24)+DATE(1970,1,1))</f>
        <v>42363.098217592589</v>
      </c>
      <c r="K3434">
        <v>1447122086</v>
      </c>
      <c r="L3434" s="9">
        <f>(((K3434/60)/60/24)+DATE(1970,1,1))</f>
        <v>42318.098217592589</v>
      </c>
      <c r="M3434" t="b">
        <v>0</v>
      </c>
      <c r="N3434">
        <v>14</v>
      </c>
      <c r="O3434" t="b">
        <v>0</v>
      </c>
      <c r="P3434" s="14" t="s">
        <v>8322</v>
      </c>
      <c r="Q3434" t="s">
        <v>8349</v>
      </c>
      <c r="R3434" s="12">
        <f>ROUND(E3434/D3434*100,0)</f>
        <v>0</v>
      </c>
      <c r="S3434">
        <f>IFERROR(ROUND(E3434/N3434,2),0)</f>
        <v>3.71</v>
      </c>
    </row>
    <row r="3435" spans="1:19" ht="43" hidden="1" x14ac:dyDescent="0.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 s="9">
        <f>(((I3435/60)/60/24)+DATE(1970,1,1))</f>
        <v>41496.552314814813</v>
      </c>
      <c r="K3435">
        <v>1373548520</v>
      </c>
      <c r="L3435" s="9">
        <f>(((K3435/60)/60/24)+DATE(1970,1,1))</f>
        <v>41466.552314814813</v>
      </c>
      <c r="M3435" t="b">
        <v>0</v>
      </c>
      <c r="N3435">
        <v>1</v>
      </c>
      <c r="O3435" t="b">
        <v>0</v>
      </c>
      <c r="P3435" s="14" t="s">
        <v>8322</v>
      </c>
      <c r="Q3435" t="s">
        <v>8349</v>
      </c>
      <c r="R3435" s="12">
        <f>ROUND(E3435/D3435*100,0)</f>
        <v>0</v>
      </c>
      <c r="S3435">
        <f>IFERROR(ROUND(E3435/N3435,2),0)</f>
        <v>250</v>
      </c>
    </row>
    <row r="3436" spans="1:19" ht="43" hidden="1" x14ac:dyDescent="0.5">
      <c r="A3436">
        <v>2241</v>
      </c>
      <c r="B3436" s="3" t="s">
        <v>2242</v>
      </c>
      <c r="C3436" s="3" t="s">
        <v>6351</v>
      </c>
      <c r="D3436" s="6">
        <v>1000</v>
      </c>
      <c r="E3436" s="8">
        <v>8064</v>
      </c>
      <c r="F3436" t="s">
        <v>8218</v>
      </c>
      <c r="G3436" t="s">
        <v>8224</v>
      </c>
      <c r="H3436" t="s">
        <v>8246</v>
      </c>
      <c r="I3436">
        <v>1488484300</v>
      </c>
      <c r="J3436" s="9">
        <f>(((I3436/60)/60/24)+DATE(1970,1,1))</f>
        <v>42796.827546296292</v>
      </c>
      <c r="K3436">
        <v>1485892300</v>
      </c>
      <c r="L3436" s="9">
        <f>(((K3436/60)/60/24)+DATE(1970,1,1))</f>
        <v>42766.827546296292</v>
      </c>
      <c r="M3436" t="b">
        <v>0</v>
      </c>
      <c r="N3436">
        <v>163</v>
      </c>
      <c r="O3436" t="b">
        <v>1</v>
      </c>
      <c r="P3436" s="14" t="s">
        <v>8314</v>
      </c>
      <c r="Q3436" t="s">
        <v>8315</v>
      </c>
      <c r="R3436" s="12">
        <f>ROUND(E3436/D3436*100,0)</f>
        <v>806</v>
      </c>
      <c r="S3436">
        <f>IFERROR(ROUND(E3436/N3436,2),0)</f>
        <v>49.47</v>
      </c>
    </row>
    <row r="3437" spans="1:19" ht="43" hidden="1" x14ac:dyDescent="0.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 s="9">
        <f>(((I3437/60)/60/24)+DATE(1970,1,1))</f>
        <v>42430.176377314812</v>
      </c>
      <c r="K3437">
        <v>1454213639</v>
      </c>
      <c r="L3437" s="9">
        <f>(((K3437/60)/60/24)+DATE(1970,1,1))</f>
        <v>42400.176377314812</v>
      </c>
      <c r="M3437" t="b">
        <v>0</v>
      </c>
      <c r="N3437">
        <v>0</v>
      </c>
      <c r="O3437" t="b">
        <v>0</v>
      </c>
      <c r="P3437" s="14" t="s">
        <v>8322</v>
      </c>
      <c r="Q3437" t="s">
        <v>8349</v>
      </c>
      <c r="R3437" s="12">
        <f>ROUND(E3437/D3437*100,0)</f>
        <v>0</v>
      </c>
      <c r="S3437">
        <f>IFERROR(ROUND(E3437/N3437,2),0)</f>
        <v>0</v>
      </c>
    </row>
    <row r="3438" spans="1:19" ht="43" hidden="1" x14ac:dyDescent="0.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 s="9">
        <f>(((I3438/60)/60/24)+DATE(1970,1,1))</f>
        <v>42694.783877314811</v>
      </c>
      <c r="K3438">
        <v>1475776127</v>
      </c>
      <c r="L3438" s="9">
        <f>(((K3438/60)/60/24)+DATE(1970,1,1))</f>
        <v>42649.742210648154</v>
      </c>
      <c r="M3438" t="b">
        <v>0</v>
      </c>
      <c r="N3438">
        <v>2</v>
      </c>
      <c r="O3438" t="b">
        <v>0</v>
      </c>
      <c r="P3438" s="14" t="s">
        <v>8322</v>
      </c>
      <c r="Q3438" t="s">
        <v>8349</v>
      </c>
      <c r="R3438" s="12">
        <f>ROUND(E3438/D3438*100,0)</f>
        <v>0</v>
      </c>
      <c r="S3438">
        <f>IFERROR(ROUND(E3438/N3438,2),0)</f>
        <v>5.5</v>
      </c>
    </row>
    <row r="3439" spans="1:19" ht="43" hidden="1" x14ac:dyDescent="0.5">
      <c r="A3439">
        <v>2257</v>
      </c>
      <c r="B3439" s="3" t="s">
        <v>2258</v>
      </c>
      <c r="C3439" s="3" t="s">
        <v>6367</v>
      </c>
      <c r="D3439" s="6">
        <v>2500</v>
      </c>
      <c r="E3439" s="8">
        <v>15903.5</v>
      </c>
      <c r="F3439" t="s">
        <v>8218</v>
      </c>
      <c r="G3439" t="s">
        <v>8224</v>
      </c>
      <c r="H3439" t="s">
        <v>8246</v>
      </c>
      <c r="I3439">
        <v>1466377200</v>
      </c>
      <c r="J3439" s="9">
        <f>(((I3439/60)/60/24)+DATE(1970,1,1))</f>
        <v>42540.958333333328</v>
      </c>
      <c r="K3439">
        <v>1463351329</v>
      </c>
      <c r="L3439" s="9">
        <f>(((K3439/60)/60/24)+DATE(1970,1,1))</f>
        <v>42505.936678240745</v>
      </c>
      <c r="M3439" t="b">
        <v>0</v>
      </c>
      <c r="N3439">
        <v>169</v>
      </c>
      <c r="O3439" t="b">
        <v>1</v>
      </c>
      <c r="P3439" s="14" t="s">
        <v>8314</v>
      </c>
      <c r="Q3439" t="s">
        <v>8315</v>
      </c>
      <c r="R3439" s="12">
        <f>ROUND(E3439/D3439*100,0)</f>
        <v>636</v>
      </c>
      <c r="S3439">
        <f>IFERROR(ROUND(E3439/N3439,2),0)</f>
        <v>94.1</v>
      </c>
    </row>
    <row r="3440" spans="1:19" ht="43" hidden="1" x14ac:dyDescent="0.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 s="9">
        <f>(((I3440/60)/60/24)+DATE(1970,1,1))</f>
        <v>42253.615277777775</v>
      </c>
      <c r="K3440">
        <v>1438958824</v>
      </c>
      <c r="L3440" s="9">
        <f>(((K3440/60)/60/24)+DATE(1970,1,1))</f>
        <v>42223.616018518514</v>
      </c>
      <c r="M3440" t="b">
        <v>0</v>
      </c>
      <c r="N3440">
        <v>0</v>
      </c>
      <c r="O3440" t="b">
        <v>0</v>
      </c>
      <c r="P3440" s="14" t="s">
        <v>8322</v>
      </c>
      <c r="Q3440" t="s">
        <v>8349</v>
      </c>
      <c r="R3440" s="12">
        <f>ROUND(E3440/D3440*100,0)</f>
        <v>0</v>
      </c>
      <c r="S3440">
        <f>IFERROR(ROUND(E3440/N3440,2),0)</f>
        <v>0</v>
      </c>
    </row>
    <row r="3441" spans="1:19" ht="57.35" hidden="1" x14ac:dyDescent="0.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 s="9">
        <f>(((I3441/60)/60/24)+DATE(1970,1,1))</f>
        <v>42039.817199074074</v>
      </c>
      <c r="K3441">
        <v>1420486606</v>
      </c>
      <c r="L3441" s="9">
        <f>(((K3441/60)/60/24)+DATE(1970,1,1))</f>
        <v>42009.817199074074</v>
      </c>
      <c r="M3441" t="b">
        <v>0</v>
      </c>
      <c r="N3441">
        <v>1</v>
      </c>
      <c r="O3441" t="b">
        <v>0</v>
      </c>
      <c r="P3441" s="14" t="s">
        <v>8312</v>
      </c>
      <c r="Q3441" t="s">
        <v>8359</v>
      </c>
      <c r="R3441" s="12">
        <f>ROUND(E3441/D3441*100,0)</f>
        <v>0</v>
      </c>
      <c r="S3441">
        <f>IFERROR(ROUND(E3441/N3441,2),0)</f>
        <v>1</v>
      </c>
    </row>
    <row r="3442" spans="1:19" ht="43" hidden="1" x14ac:dyDescent="0.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 s="9">
        <f>(((I3442/60)/60/24)+DATE(1970,1,1))</f>
        <v>42493.695787037039</v>
      </c>
      <c r="K3442">
        <v>1457113316</v>
      </c>
      <c r="L3442" s="9">
        <f>(((K3442/60)/60/24)+DATE(1970,1,1))</f>
        <v>42433.737453703703</v>
      </c>
      <c r="M3442" t="b">
        <v>0</v>
      </c>
      <c r="N3442">
        <v>1</v>
      </c>
      <c r="O3442" t="b">
        <v>0</v>
      </c>
      <c r="P3442" s="14" t="s">
        <v>8312</v>
      </c>
      <c r="Q3442" t="s">
        <v>8359</v>
      </c>
      <c r="R3442" s="12">
        <f>ROUND(E3442/D3442*100,0)</f>
        <v>0</v>
      </c>
      <c r="S3442">
        <f>IFERROR(ROUND(E3442/N3442,2),0)</f>
        <v>1</v>
      </c>
    </row>
    <row r="3443" spans="1:19" ht="43" hidden="1" x14ac:dyDescent="0.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 s="9">
        <f>(((I3443/60)/60/24)+DATE(1970,1,1))</f>
        <v>41944.092152777775</v>
      </c>
      <c r="K3443">
        <v>1412215962</v>
      </c>
      <c r="L3443" s="9">
        <f>(((K3443/60)/60/24)+DATE(1970,1,1))</f>
        <v>41914.092152777775</v>
      </c>
      <c r="M3443" t="b">
        <v>0</v>
      </c>
      <c r="N3443">
        <v>2</v>
      </c>
      <c r="O3443" t="b">
        <v>0</v>
      </c>
      <c r="P3443" s="14" t="s">
        <v>8312</v>
      </c>
      <c r="Q3443" t="s">
        <v>8359</v>
      </c>
      <c r="R3443" s="12">
        <f>ROUND(E3443/D3443*100,0)</f>
        <v>0</v>
      </c>
      <c r="S3443">
        <f>IFERROR(ROUND(E3443/N3443,2),0)</f>
        <v>35</v>
      </c>
    </row>
    <row r="3444" spans="1:19" ht="43" hidden="1" x14ac:dyDescent="0.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 s="9">
        <f>(((I3444/60)/60/24)+DATE(1970,1,1))</f>
        <v>42294.667997685188</v>
      </c>
      <c r="K3444">
        <v>1441209715</v>
      </c>
      <c r="L3444" s="9">
        <f>(((K3444/60)/60/24)+DATE(1970,1,1))</f>
        <v>42249.667997685188</v>
      </c>
      <c r="M3444" t="b">
        <v>0</v>
      </c>
      <c r="N3444">
        <v>2</v>
      </c>
      <c r="O3444" t="b">
        <v>0</v>
      </c>
      <c r="P3444" s="14" t="s">
        <v>8312</v>
      </c>
      <c r="Q3444" t="s">
        <v>8359</v>
      </c>
      <c r="R3444" s="12">
        <f>ROUND(E3444/D3444*100,0)</f>
        <v>0</v>
      </c>
      <c r="S3444">
        <f>IFERROR(ROUND(E3444/N3444,2),0)</f>
        <v>26</v>
      </c>
    </row>
    <row r="3445" spans="1:19" ht="43" hidden="1" x14ac:dyDescent="0.5">
      <c r="A3445">
        <v>2200</v>
      </c>
      <c r="B3445" s="3" t="s">
        <v>2201</v>
      </c>
      <c r="C3445" s="3" t="s">
        <v>6310</v>
      </c>
      <c r="D3445" s="6">
        <v>2000</v>
      </c>
      <c r="E3445" s="8">
        <v>10843</v>
      </c>
      <c r="F3445" t="s">
        <v>8218</v>
      </c>
      <c r="G3445" t="s">
        <v>8224</v>
      </c>
      <c r="H3445" t="s">
        <v>8246</v>
      </c>
      <c r="I3445">
        <v>1436151600</v>
      </c>
      <c r="J3445" s="9">
        <f>(((I3445/60)/60/24)+DATE(1970,1,1))</f>
        <v>42191.125</v>
      </c>
      <c r="K3445">
        <v>1433775668</v>
      </c>
      <c r="L3445" s="9">
        <f>(((K3445/60)/60/24)+DATE(1970,1,1))</f>
        <v>42163.625787037032</v>
      </c>
      <c r="M3445" t="b">
        <v>0</v>
      </c>
      <c r="N3445">
        <v>263</v>
      </c>
      <c r="O3445" t="b">
        <v>1</v>
      </c>
      <c r="P3445" s="14" t="s">
        <v>8314</v>
      </c>
      <c r="Q3445" t="s">
        <v>8315</v>
      </c>
      <c r="R3445" s="12">
        <f>ROUND(E3445/D3445*100,0)</f>
        <v>542</v>
      </c>
      <c r="S3445">
        <f>IFERROR(ROUND(E3445/N3445,2),0)</f>
        <v>41.23</v>
      </c>
    </row>
    <row r="3446" spans="1:19" ht="43" hidden="1" x14ac:dyDescent="0.5">
      <c r="A3446">
        <v>2189</v>
      </c>
      <c r="B3446" s="3" t="s">
        <v>2190</v>
      </c>
      <c r="C3446" s="3" t="s">
        <v>6299</v>
      </c>
      <c r="D3446" s="6">
        <v>1200</v>
      </c>
      <c r="E3446" s="8">
        <v>6039</v>
      </c>
      <c r="F3446" t="s">
        <v>8218</v>
      </c>
      <c r="G3446" t="s">
        <v>8224</v>
      </c>
      <c r="H3446" t="s">
        <v>8246</v>
      </c>
      <c r="I3446">
        <v>1461276000</v>
      </c>
      <c r="J3446" s="9">
        <f>(((I3446/60)/60/24)+DATE(1970,1,1))</f>
        <v>42481.916666666672</v>
      </c>
      <c r="K3446">
        <v>1460055300</v>
      </c>
      <c r="L3446" s="9">
        <f>(((K3446/60)/60/24)+DATE(1970,1,1))</f>
        <v>42467.788194444445</v>
      </c>
      <c r="M3446" t="b">
        <v>0</v>
      </c>
      <c r="N3446">
        <v>88</v>
      </c>
      <c r="O3446" t="b">
        <v>1</v>
      </c>
      <c r="P3446" s="14" t="s">
        <v>8314</v>
      </c>
      <c r="Q3446" t="s">
        <v>8315</v>
      </c>
      <c r="R3446" s="12">
        <f>ROUND(E3446/D3446*100,0)</f>
        <v>503</v>
      </c>
      <c r="S3446">
        <f>IFERROR(ROUND(E3446/N3446,2),0)</f>
        <v>68.63</v>
      </c>
    </row>
    <row r="3447" spans="1:19" ht="43" hidden="1" x14ac:dyDescent="0.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 s="9">
        <f>(((I3447/60)/60/24)+DATE(1970,1,1))</f>
        <v>42378.616851851853</v>
      </c>
      <c r="K3447">
        <v>1447166896</v>
      </c>
      <c r="L3447" s="9">
        <f>(((K3447/60)/60/24)+DATE(1970,1,1))</f>
        <v>42318.616851851853</v>
      </c>
      <c r="M3447" t="b">
        <v>0</v>
      </c>
      <c r="N3447">
        <v>0</v>
      </c>
      <c r="O3447" t="b">
        <v>0</v>
      </c>
      <c r="P3447" s="14" t="s">
        <v>8312</v>
      </c>
      <c r="Q3447" t="s">
        <v>8359</v>
      </c>
      <c r="R3447" s="12">
        <f>ROUND(E3447/D3447*100,0)</f>
        <v>0</v>
      </c>
      <c r="S3447">
        <f>IFERROR(ROUND(E3447/N3447,2),0)</f>
        <v>0</v>
      </c>
    </row>
    <row r="3448" spans="1:19" ht="43" hidden="1" x14ac:dyDescent="0.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 s="9">
        <f>(((I3448/60)/60/24)+DATE(1970,1,1))</f>
        <v>41957.761469907404</v>
      </c>
      <c r="K3448">
        <v>1413393391</v>
      </c>
      <c r="L3448" s="9">
        <f>(((K3448/60)/60/24)+DATE(1970,1,1))</f>
        <v>41927.71980324074</v>
      </c>
      <c r="M3448" t="b">
        <v>0</v>
      </c>
      <c r="N3448">
        <v>6</v>
      </c>
      <c r="O3448" t="b">
        <v>0</v>
      </c>
      <c r="P3448" s="14" t="s">
        <v>8312</v>
      </c>
      <c r="Q3448" t="s">
        <v>8359</v>
      </c>
      <c r="R3448" s="12">
        <f>ROUND(E3448/D3448*100,0)</f>
        <v>0</v>
      </c>
      <c r="S3448">
        <f>IFERROR(ROUND(E3448/N3448,2),0)</f>
        <v>20.5</v>
      </c>
    </row>
    <row r="3449" spans="1:19" ht="43" hidden="1" x14ac:dyDescent="0.5">
      <c r="A3449">
        <v>2275</v>
      </c>
      <c r="B3449" s="3" t="s">
        <v>2276</v>
      </c>
      <c r="C3449" s="3" t="s">
        <v>6385</v>
      </c>
      <c r="D3449" s="6">
        <v>650</v>
      </c>
      <c r="E3449" s="8">
        <v>2650.5</v>
      </c>
      <c r="F3449" t="s">
        <v>8218</v>
      </c>
      <c r="G3449" t="s">
        <v>8224</v>
      </c>
      <c r="H3449" t="s">
        <v>8246</v>
      </c>
      <c r="I3449">
        <v>1419259679</v>
      </c>
      <c r="J3449" s="9">
        <f>(((I3449/60)/60/24)+DATE(1970,1,1))</f>
        <v>41995.616655092599</v>
      </c>
      <c r="K3449">
        <v>1416667679</v>
      </c>
      <c r="L3449" s="9">
        <f>(((K3449/60)/60/24)+DATE(1970,1,1))</f>
        <v>41965.616655092599</v>
      </c>
      <c r="M3449" t="b">
        <v>0</v>
      </c>
      <c r="N3449">
        <v>79</v>
      </c>
      <c r="O3449" t="b">
        <v>1</v>
      </c>
      <c r="P3449" s="14" t="s">
        <v>8314</v>
      </c>
      <c r="Q3449" t="s">
        <v>8315</v>
      </c>
      <c r="R3449" s="12">
        <f>ROUND(E3449/D3449*100,0)</f>
        <v>408</v>
      </c>
      <c r="S3449">
        <f>IFERROR(ROUND(E3449/N3449,2),0)</f>
        <v>33.549999999999997</v>
      </c>
    </row>
    <row r="3450" spans="1:19" ht="43" hidden="1" x14ac:dyDescent="0.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 s="9">
        <f>(((I3450/60)/60/24)+DATE(1970,1,1))</f>
        <v>42087.841493055559</v>
      </c>
      <c r="K3450">
        <v>1424639505</v>
      </c>
      <c r="L3450" s="9">
        <f>(((K3450/60)/60/24)+DATE(1970,1,1))</f>
        <v>42057.883159722223</v>
      </c>
      <c r="M3450" t="b">
        <v>0</v>
      </c>
      <c r="N3450">
        <v>0</v>
      </c>
      <c r="O3450" t="b">
        <v>0</v>
      </c>
      <c r="P3450" s="14" t="s">
        <v>8312</v>
      </c>
      <c r="Q3450" t="s">
        <v>8359</v>
      </c>
      <c r="R3450" s="12">
        <f>ROUND(E3450/D3450*100,0)</f>
        <v>0</v>
      </c>
      <c r="S3450">
        <f>IFERROR(ROUND(E3450/N3450,2),0)</f>
        <v>0</v>
      </c>
    </row>
    <row r="3451" spans="1:19" ht="43" hidden="1" x14ac:dyDescent="0.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 s="9">
        <f>(((I3451/60)/60/24)+DATE(1970,1,1))</f>
        <v>42351.283101851848</v>
      </c>
      <c r="K3451">
        <v>1447397260</v>
      </c>
      <c r="L3451" s="9">
        <f>(((K3451/60)/60/24)+DATE(1970,1,1))</f>
        <v>42321.283101851848</v>
      </c>
      <c r="M3451" t="b">
        <v>0</v>
      </c>
      <c r="N3451">
        <v>1</v>
      </c>
      <c r="O3451" t="b">
        <v>0</v>
      </c>
      <c r="P3451" s="14" t="s">
        <v>8312</v>
      </c>
      <c r="Q3451" t="s">
        <v>8359</v>
      </c>
      <c r="R3451" s="12">
        <f>ROUND(E3451/D3451*100,0)</f>
        <v>0</v>
      </c>
      <c r="S3451">
        <f>IFERROR(ROUND(E3451/N3451,2),0)</f>
        <v>50</v>
      </c>
    </row>
    <row r="3452" spans="1:19" ht="43" hidden="1" x14ac:dyDescent="0.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 s="9">
        <f>(((I3452/60)/60/24)+DATE(1970,1,1))</f>
        <v>41990.771354166667</v>
      </c>
      <c r="K3452">
        <v>1416249045</v>
      </c>
      <c r="L3452" s="9">
        <f>(((K3452/60)/60/24)+DATE(1970,1,1))</f>
        <v>41960.771354166667</v>
      </c>
      <c r="M3452" t="b">
        <v>0</v>
      </c>
      <c r="N3452">
        <v>3</v>
      </c>
      <c r="O3452" t="b">
        <v>0</v>
      </c>
      <c r="P3452" s="14" t="s">
        <v>8312</v>
      </c>
      <c r="Q3452" t="s">
        <v>8359</v>
      </c>
      <c r="R3452" s="12">
        <f>ROUND(E3452/D3452*100,0)</f>
        <v>0</v>
      </c>
      <c r="S3452">
        <f>IFERROR(ROUND(E3452/N3452,2),0)</f>
        <v>4</v>
      </c>
    </row>
    <row r="3453" spans="1:19" ht="43" hidden="1" x14ac:dyDescent="0.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 s="9">
        <f>(((I3453/60)/60/24)+DATE(1970,1,1))</f>
        <v>42303.658715277779</v>
      </c>
      <c r="K3453">
        <v>1442850513</v>
      </c>
      <c r="L3453" s="9">
        <f>(((K3453/60)/60/24)+DATE(1970,1,1))</f>
        <v>42268.658715277779</v>
      </c>
      <c r="M3453" t="b">
        <v>0</v>
      </c>
      <c r="N3453">
        <v>2</v>
      </c>
      <c r="O3453" t="b">
        <v>0</v>
      </c>
      <c r="P3453" s="14" t="s">
        <v>8312</v>
      </c>
      <c r="Q3453" t="s">
        <v>8359</v>
      </c>
      <c r="R3453" s="12">
        <f>ROUND(E3453/D3453*100,0)</f>
        <v>0</v>
      </c>
      <c r="S3453">
        <f>IFERROR(ROUND(E3453/N3453,2),0)</f>
        <v>27.5</v>
      </c>
    </row>
    <row r="3454" spans="1:19" ht="43" hidden="1" x14ac:dyDescent="0.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 s="9">
        <f>(((I3454/60)/60/24)+DATE(1970,1,1))</f>
        <v>42722.389062500006</v>
      </c>
      <c r="K3454">
        <v>1479460815</v>
      </c>
      <c r="L3454" s="9">
        <f>(((K3454/60)/60/24)+DATE(1970,1,1))</f>
        <v>42692.389062500006</v>
      </c>
      <c r="M3454" t="b">
        <v>0</v>
      </c>
      <c r="N3454">
        <v>0</v>
      </c>
      <c r="O3454" t="b">
        <v>0</v>
      </c>
      <c r="P3454" s="14" t="s">
        <v>8312</v>
      </c>
      <c r="Q3454" t="s">
        <v>8359</v>
      </c>
      <c r="R3454" s="12">
        <f>ROUND(E3454/D3454*100,0)</f>
        <v>0</v>
      </c>
      <c r="S3454">
        <f>IFERROR(ROUND(E3454/N3454,2),0)</f>
        <v>0</v>
      </c>
    </row>
    <row r="3455" spans="1:19" ht="43" hidden="1" x14ac:dyDescent="0.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 s="9">
        <f>(((I3455/60)/60/24)+DATE(1970,1,1))</f>
        <v>42052.069988425923</v>
      </c>
      <c r="K3455">
        <v>1421545247</v>
      </c>
      <c r="L3455" s="9">
        <f>(((K3455/60)/60/24)+DATE(1970,1,1))</f>
        <v>42022.069988425923</v>
      </c>
      <c r="M3455" t="b">
        <v>0</v>
      </c>
      <c r="N3455">
        <v>2</v>
      </c>
      <c r="O3455" t="b">
        <v>0</v>
      </c>
      <c r="P3455" s="14" t="s">
        <v>8312</v>
      </c>
      <c r="Q3455" t="s">
        <v>8359</v>
      </c>
      <c r="R3455" s="12">
        <f>ROUND(E3455/D3455*100,0)</f>
        <v>0</v>
      </c>
      <c r="S3455">
        <f>IFERROR(ROUND(E3455/N3455,2),0)</f>
        <v>34</v>
      </c>
    </row>
    <row r="3456" spans="1:19" ht="57.35" hidden="1" x14ac:dyDescent="0.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 s="9">
        <f>(((I3456/60)/60/24)+DATE(1970,1,1))</f>
        <v>42441.942997685182</v>
      </c>
      <c r="K3456">
        <v>1455230275</v>
      </c>
      <c r="L3456" s="9">
        <f>(((K3456/60)/60/24)+DATE(1970,1,1))</f>
        <v>42411.942997685182</v>
      </c>
      <c r="M3456" t="b">
        <v>0</v>
      </c>
      <c r="N3456">
        <v>1</v>
      </c>
      <c r="O3456" t="b">
        <v>0</v>
      </c>
      <c r="P3456" s="14" t="s">
        <v>8312</v>
      </c>
      <c r="Q3456" t="s">
        <v>8359</v>
      </c>
      <c r="R3456" s="12">
        <f>ROUND(E3456/D3456*100,0)</f>
        <v>0</v>
      </c>
      <c r="S3456">
        <f>IFERROR(ROUND(E3456/N3456,2),0)</f>
        <v>1</v>
      </c>
    </row>
    <row r="3457" spans="1:19" ht="43" hidden="1" x14ac:dyDescent="0.5">
      <c r="A3457">
        <v>2233</v>
      </c>
      <c r="B3457" s="3" t="s">
        <v>2234</v>
      </c>
      <c r="C3457" s="3" t="s">
        <v>6343</v>
      </c>
      <c r="D3457" s="6">
        <v>2500</v>
      </c>
      <c r="E3457" s="8">
        <v>8301</v>
      </c>
      <c r="F3457" t="s">
        <v>8218</v>
      </c>
      <c r="G3457" t="s">
        <v>8224</v>
      </c>
      <c r="H3457" t="s">
        <v>8246</v>
      </c>
      <c r="I3457">
        <v>1450051200</v>
      </c>
      <c r="J3457" s="9">
        <f>(((I3457/60)/60/24)+DATE(1970,1,1))</f>
        <v>42352</v>
      </c>
      <c r="K3457">
        <v>1448269539</v>
      </c>
      <c r="L3457" s="9">
        <f>(((K3457/60)/60/24)+DATE(1970,1,1))</f>
        <v>42331.378923611104</v>
      </c>
      <c r="M3457" t="b">
        <v>0</v>
      </c>
      <c r="N3457">
        <v>391</v>
      </c>
      <c r="O3457" t="b">
        <v>1</v>
      </c>
      <c r="P3457" s="14" t="s">
        <v>8314</v>
      </c>
      <c r="Q3457" t="s">
        <v>8315</v>
      </c>
      <c r="R3457" s="12">
        <f>ROUND(E3457/D3457*100,0)</f>
        <v>332</v>
      </c>
      <c r="S3457">
        <f>IFERROR(ROUND(E3457/N3457,2),0)</f>
        <v>21.23</v>
      </c>
    </row>
    <row r="3458" spans="1:19" ht="43" hidden="1" x14ac:dyDescent="0.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 s="9">
        <f>(((I3458/60)/60/24)+DATE(1970,1,1))</f>
        <v>42565.68440972222</v>
      </c>
      <c r="K3458">
        <v>1465921533</v>
      </c>
      <c r="L3458" s="9">
        <f>(((K3458/60)/60/24)+DATE(1970,1,1))</f>
        <v>42535.68440972222</v>
      </c>
      <c r="M3458" t="b">
        <v>0</v>
      </c>
      <c r="N3458">
        <v>1</v>
      </c>
      <c r="O3458" t="b">
        <v>0</v>
      </c>
      <c r="P3458" s="14" t="s">
        <v>8312</v>
      </c>
      <c r="Q3458" t="s">
        <v>8359</v>
      </c>
      <c r="R3458" s="12">
        <f>ROUND(E3458/D3458*100,0)</f>
        <v>0</v>
      </c>
      <c r="S3458">
        <f>IFERROR(ROUND(E3458/N3458,2),0)</f>
        <v>1</v>
      </c>
    </row>
    <row r="3459" spans="1:19" ht="43" hidden="1" x14ac:dyDescent="0.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 s="9">
        <f>(((I3459/60)/60/24)+DATE(1970,1,1))</f>
        <v>42005.842523148152</v>
      </c>
      <c r="K3459">
        <v>1417551194</v>
      </c>
      <c r="L3459" s="9">
        <f>(((K3459/60)/60/24)+DATE(1970,1,1))</f>
        <v>41975.842523148152</v>
      </c>
      <c r="M3459" t="b">
        <v>0</v>
      </c>
      <c r="N3459">
        <v>0</v>
      </c>
      <c r="O3459" t="b">
        <v>0</v>
      </c>
      <c r="P3459" s="14" t="s">
        <v>8312</v>
      </c>
      <c r="Q3459" t="s">
        <v>8359</v>
      </c>
      <c r="R3459" s="12">
        <f>ROUND(E3459/D3459*100,0)</f>
        <v>0</v>
      </c>
      <c r="S3459">
        <f>IFERROR(ROUND(E3459/N3459,2),0)</f>
        <v>0</v>
      </c>
    </row>
    <row r="3460" spans="1:19" ht="28.7" hidden="1" x14ac:dyDescent="0.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 s="9">
        <f>(((I3460/60)/60/24)+DATE(1970,1,1))</f>
        <v>42418.798252314817</v>
      </c>
      <c r="K3460">
        <v>1453230569</v>
      </c>
      <c r="L3460" s="9">
        <f>(((K3460/60)/60/24)+DATE(1970,1,1))</f>
        <v>42388.798252314817</v>
      </c>
      <c r="M3460" t="b">
        <v>0</v>
      </c>
      <c r="N3460">
        <v>1</v>
      </c>
      <c r="O3460" t="b">
        <v>0</v>
      </c>
      <c r="P3460" s="14" t="s">
        <v>8312</v>
      </c>
      <c r="Q3460" t="s">
        <v>8359</v>
      </c>
      <c r="R3460" s="12">
        <f>ROUND(E3460/D3460*100,0)</f>
        <v>0</v>
      </c>
      <c r="S3460">
        <f>IFERROR(ROUND(E3460/N3460,2),0)</f>
        <v>142</v>
      </c>
    </row>
    <row r="3461" spans="1:19" ht="43" hidden="1" x14ac:dyDescent="0.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 s="9">
        <f>(((I3461/60)/60/24)+DATE(1970,1,1))</f>
        <v>42212.165972222225</v>
      </c>
      <c r="K3461">
        <v>1436297723</v>
      </c>
      <c r="L3461" s="9">
        <f>(((K3461/60)/60/24)+DATE(1970,1,1))</f>
        <v>42192.816238425927</v>
      </c>
      <c r="M3461" t="b">
        <v>0</v>
      </c>
      <c r="N3461">
        <v>2</v>
      </c>
      <c r="O3461" t="b">
        <v>0</v>
      </c>
      <c r="P3461" s="14" t="s">
        <v>8312</v>
      </c>
      <c r="Q3461" t="s">
        <v>8359</v>
      </c>
      <c r="R3461" s="12">
        <f>ROUND(E3461/D3461*100,0)</f>
        <v>0</v>
      </c>
      <c r="S3461">
        <f>IFERROR(ROUND(E3461/N3461,2),0)</f>
        <v>53</v>
      </c>
    </row>
    <row r="3462" spans="1:19" ht="43" hidden="1" x14ac:dyDescent="0.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 s="9">
        <f>(((I3462/60)/60/24)+DATE(1970,1,1))</f>
        <v>42312.757962962962</v>
      </c>
      <c r="K3462">
        <v>1444065088</v>
      </c>
      <c r="L3462" s="9">
        <f>(((K3462/60)/60/24)+DATE(1970,1,1))</f>
        <v>42282.71629629629</v>
      </c>
      <c r="M3462" t="b">
        <v>0</v>
      </c>
      <c r="N3462">
        <v>0</v>
      </c>
      <c r="O3462" t="b">
        <v>0</v>
      </c>
      <c r="P3462" s="14" t="s">
        <v>8312</v>
      </c>
      <c r="Q3462" t="s">
        <v>8359</v>
      </c>
      <c r="R3462" s="12">
        <f>ROUND(E3462/D3462*100,0)</f>
        <v>0</v>
      </c>
      <c r="S3462">
        <f>IFERROR(ROUND(E3462/N3462,2),0)</f>
        <v>0</v>
      </c>
    </row>
    <row r="3463" spans="1:19" ht="43" hidden="1" x14ac:dyDescent="0.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 s="9">
        <f>(((I3463/60)/60/24)+DATE(1970,1,1))</f>
        <v>42022.05</v>
      </c>
      <c r="K3463">
        <v>1416445931</v>
      </c>
      <c r="L3463" s="9">
        <f>(((K3463/60)/60/24)+DATE(1970,1,1))</f>
        <v>41963.050127314811</v>
      </c>
      <c r="M3463" t="b">
        <v>0</v>
      </c>
      <c r="N3463">
        <v>9</v>
      </c>
      <c r="O3463" t="b">
        <v>0</v>
      </c>
      <c r="P3463" s="14" t="s">
        <v>8312</v>
      </c>
      <c r="Q3463" t="s">
        <v>8359</v>
      </c>
      <c r="R3463" s="12">
        <f>ROUND(E3463/D3463*100,0)</f>
        <v>0</v>
      </c>
      <c r="S3463">
        <f>IFERROR(ROUND(E3463/N3463,2),0)</f>
        <v>38.44</v>
      </c>
    </row>
    <row r="3464" spans="1:19" ht="57.35" hidden="1" x14ac:dyDescent="0.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 s="9">
        <f>(((I3464/60)/60/24)+DATE(1970,1,1))</f>
        <v>42168.692627314813</v>
      </c>
      <c r="K3464">
        <v>1431621443</v>
      </c>
      <c r="L3464" s="9">
        <f>(((K3464/60)/60/24)+DATE(1970,1,1))</f>
        <v>42138.692627314813</v>
      </c>
      <c r="M3464" t="b">
        <v>0</v>
      </c>
      <c r="N3464">
        <v>4</v>
      </c>
      <c r="O3464" t="b">
        <v>0</v>
      </c>
      <c r="P3464" s="14" t="s">
        <v>8312</v>
      </c>
      <c r="Q3464" t="s">
        <v>8359</v>
      </c>
      <c r="R3464" s="12">
        <f>ROUND(E3464/D3464*100,0)</f>
        <v>0</v>
      </c>
      <c r="S3464">
        <f>IFERROR(ROUND(E3464/N3464,2),0)</f>
        <v>64.75</v>
      </c>
    </row>
    <row r="3465" spans="1:19" ht="43" hidden="1" x14ac:dyDescent="0.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 s="9">
        <f>(((I3465/60)/60/24)+DATE(1970,1,1))</f>
        <v>42091.43</v>
      </c>
      <c r="K3465">
        <v>1422357552</v>
      </c>
      <c r="L3465" s="9">
        <f>(((K3465/60)/60/24)+DATE(1970,1,1))</f>
        <v>42031.471666666665</v>
      </c>
      <c r="M3465" t="b">
        <v>0</v>
      </c>
      <c r="N3465">
        <v>1</v>
      </c>
      <c r="O3465" t="b">
        <v>0</v>
      </c>
      <c r="P3465" s="14" t="s">
        <v>8312</v>
      </c>
      <c r="Q3465" t="s">
        <v>8359</v>
      </c>
      <c r="R3465" s="12">
        <f>ROUND(E3465/D3465*100,0)</f>
        <v>0</v>
      </c>
      <c r="S3465">
        <f>IFERROR(ROUND(E3465/N3465,2),0)</f>
        <v>1</v>
      </c>
    </row>
    <row r="3466" spans="1:19" ht="43" hidden="1" x14ac:dyDescent="0.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 s="9">
        <f>(((I3466/60)/60/24)+DATE(1970,1,1))</f>
        <v>42510.589143518519</v>
      </c>
      <c r="K3466">
        <v>1458569302</v>
      </c>
      <c r="L3466" s="9">
        <f>(((K3466/60)/60/24)+DATE(1970,1,1))</f>
        <v>42450.589143518519</v>
      </c>
      <c r="M3466" t="b">
        <v>0</v>
      </c>
      <c r="N3466">
        <v>1</v>
      </c>
      <c r="O3466" t="b">
        <v>0</v>
      </c>
      <c r="P3466" s="14" t="s">
        <v>8312</v>
      </c>
      <c r="Q3466" t="s">
        <v>8359</v>
      </c>
      <c r="R3466" s="12">
        <f>ROUND(E3466/D3466*100,0)</f>
        <v>0</v>
      </c>
      <c r="S3466">
        <f>IFERROR(ROUND(E3466/N3466,2),0)</f>
        <v>10</v>
      </c>
    </row>
    <row r="3467" spans="1:19" ht="43" hidden="1" x14ac:dyDescent="0.5">
      <c r="A3467">
        <v>2265</v>
      </c>
      <c r="B3467" s="3" t="s">
        <v>2266</v>
      </c>
      <c r="C3467" s="3" t="s">
        <v>6375</v>
      </c>
      <c r="D3467" s="6">
        <v>200</v>
      </c>
      <c r="E3467" s="8">
        <v>597</v>
      </c>
      <c r="F3467" t="s">
        <v>8218</v>
      </c>
      <c r="G3467" t="s">
        <v>8224</v>
      </c>
      <c r="H3467" t="s">
        <v>8246</v>
      </c>
      <c r="I3467">
        <v>1479846507</v>
      </c>
      <c r="J3467" s="9">
        <f>(((I3467/60)/60/24)+DATE(1970,1,1))</f>
        <v>42696.853090277778</v>
      </c>
      <c r="K3467">
        <v>1479241707</v>
      </c>
      <c r="L3467" s="9">
        <f>(((K3467/60)/60/24)+DATE(1970,1,1))</f>
        <v>42689.853090277778</v>
      </c>
      <c r="M3467" t="b">
        <v>0</v>
      </c>
      <c r="N3467">
        <v>17</v>
      </c>
      <c r="O3467" t="b">
        <v>1</v>
      </c>
      <c r="P3467" s="14" t="s">
        <v>8314</v>
      </c>
      <c r="Q3467" t="s">
        <v>8315</v>
      </c>
      <c r="R3467" s="12">
        <f>ROUND(E3467/D3467*100,0)</f>
        <v>299</v>
      </c>
      <c r="S3467">
        <f>IFERROR(ROUND(E3467/N3467,2),0)</f>
        <v>35.119999999999997</v>
      </c>
    </row>
    <row r="3468" spans="1:19" ht="43" hidden="1" x14ac:dyDescent="0.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 s="9">
        <f>(((I3468/60)/60/24)+DATE(1970,1,1))</f>
        <v>42635.908182870371</v>
      </c>
      <c r="K3468">
        <v>1471988867</v>
      </c>
      <c r="L3468" s="9">
        <f>(((K3468/60)/60/24)+DATE(1970,1,1))</f>
        <v>42605.908182870371</v>
      </c>
      <c r="M3468" t="b">
        <v>0</v>
      </c>
      <c r="N3468">
        <v>1</v>
      </c>
      <c r="O3468" t="b">
        <v>0</v>
      </c>
      <c r="P3468" s="14" t="s">
        <v>8312</v>
      </c>
      <c r="Q3468" t="s">
        <v>8359</v>
      </c>
      <c r="R3468" s="12">
        <f>ROUND(E3468/D3468*100,0)</f>
        <v>0</v>
      </c>
      <c r="S3468">
        <f>IFERROR(ROUND(E3468/N3468,2),0)</f>
        <v>1</v>
      </c>
    </row>
    <row r="3469" spans="1:19" ht="43" hidden="1" x14ac:dyDescent="0.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 s="9">
        <f>(((I3469/60)/60/24)+DATE(1970,1,1))</f>
        <v>42218.012777777782</v>
      </c>
      <c r="K3469">
        <v>1435882704</v>
      </c>
      <c r="L3469" s="9">
        <f>(((K3469/60)/60/24)+DATE(1970,1,1))</f>
        <v>42188.012777777782</v>
      </c>
      <c r="M3469" t="b">
        <v>0</v>
      </c>
      <c r="N3469">
        <v>0</v>
      </c>
      <c r="O3469" t="b">
        <v>0</v>
      </c>
      <c r="P3469" s="14" t="s">
        <v>8312</v>
      </c>
      <c r="Q3469" t="s">
        <v>8359</v>
      </c>
      <c r="R3469" s="12">
        <f>ROUND(E3469/D3469*100,0)</f>
        <v>0</v>
      </c>
      <c r="S3469">
        <f>IFERROR(ROUND(E3469/N3469,2),0)</f>
        <v>0</v>
      </c>
    </row>
    <row r="3470" spans="1:19" ht="43" hidden="1" x14ac:dyDescent="0.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 s="9">
        <f>(((I3470/60)/60/24)+DATE(1970,1,1))</f>
        <v>42078.75</v>
      </c>
      <c r="K3470">
        <v>1424454319</v>
      </c>
      <c r="L3470" s="9">
        <f>(((K3470/60)/60/24)+DATE(1970,1,1))</f>
        <v>42055.739803240736</v>
      </c>
      <c r="M3470" t="b">
        <v>0</v>
      </c>
      <c r="N3470">
        <v>0</v>
      </c>
      <c r="O3470" t="b">
        <v>0</v>
      </c>
      <c r="P3470" s="14" t="s">
        <v>8312</v>
      </c>
      <c r="Q3470" t="s">
        <v>8359</v>
      </c>
      <c r="R3470" s="12">
        <f>ROUND(E3470/D3470*100,0)</f>
        <v>0</v>
      </c>
      <c r="S3470">
        <f>IFERROR(ROUND(E3470/N3470,2),0)</f>
        <v>0</v>
      </c>
    </row>
    <row r="3471" spans="1:19" ht="43" hidden="1" x14ac:dyDescent="0.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 s="9">
        <f>(((I3471/60)/60/24)+DATE(1970,1,1))</f>
        <v>42082.896840277783</v>
      </c>
      <c r="K3471">
        <v>1424212287</v>
      </c>
      <c r="L3471" s="9">
        <f>(((K3471/60)/60/24)+DATE(1970,1,1))</f>
        <v>42052.93850694444</v>
      </c>
      <c r="M3471" t="b">
        <v>0</v>
      </c>
      <c r="N3471">
        <v>1</v>
      </c>
      <c r="O3471" t="b">
        <v>0</v>
      </c>
      <c r="P3471" s="14" t="s">
        <v>8312</v>
      </c>
      <c r="Q3471" t="s">
        <v>8359</v>
      </c>
      <c r="R3471" s="12">
        <f>ROUND(E3471/D3471*100,0)</f>
        <v>0</v>
      </c>
      <c r="S3471">
        <f>IFERROR(ROUND(E3471/N3471,2),0)</f>
        <v>1</v>
      </c>
    </row>
    <row r="3472" spans="1:19" ht="43" hidden="1" x14ac:dyDescent="0.5">
      <c r="A3472">
        <v>2256</v>
      </c>
      <c r="B3472" s="3" t="s">
        <v>2257</v>
      </c>
      <c r="C3472" s="3" t="s">
        <v>6366</v>
      </c>
      <c r="D3472" s="6">
        <v>480</v>
      </c>
      <c r="E3472" s="8">
        <v>1069</v>
      </c>
      <c r="F3472" t="s">
        <v>8218</v>
      </c>
      <c r="G3472" t="s">
        <v>8224</v>
      </c>
      <c r="H3472" t="s">
        <v>8246</v>
      </c>
      <c r="I3472">
        <v>1479811846</v>
      </c>
      <c r="J3472" s="9">
        <f>(((I3472/60)/60/24)+DATE(1970,1,1))</f>
        <v>42696.451921296291</v>
      </c>
      <c r="K3472">
        <v>1478602246</v>
      </c>
      <c r="L3472" s="9">
        <f>(((K3472/60)/60/24)+DATE(1970,1,1))</f>
        <v>42682.451921296291</v>
      </c>
      <c r="M3472" t="b">
        <v>0</v>
      </c>
      <c r="N3472">
        <v>50</v>
      </c>
      <c r="O3472" t="b">
        <v>1</v>
      </c>
      <c r="P3472" s="14" t="s">
        <v>8314</v>
      </c>
      <c r="Q3472" t="s">
        <v>8315</v>
      </c>
      <c r="R3472" s="12">
        <f>ROUND(E3472/D3472*100,0)</f>
        <v>223</v>
      </c>
      <c r="S3472">
        <f>IFERROR(ROUND(E3472/N3472,2),0)</f>
        <v>21.38</v>
      </c>
    </row>
    <row r="3473" spans="1:19" hidden="1" x14ac:dyDescent="0.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 s="9">
        <f>(((I3473/60)/60/24)+DATE(1970,1,1))</f>
        <v>42193.614571759259</v>
      </c>
      <c r="K3473">
        <v>1435070699</v>
      </c>
      <c r="L3473" s="9">
        <f>(((K3473/60)/60/24)+DATE(1970,1,1))</f>
        <v>42178.614571759259</v>
      </c>
      <c r="M3473" t="b">
        <v>0</v>
      </c>
      <c r="N3473">
        <v>1</v>
      </c>
      <c r="O3473" t="b">
        <v>0</v>
      </c>
      <c r="P3473" s="14" t="s">
        <v>8312</v>
      </c>
      <c r="Q3473" t="s">
        <v>8359</v>
      </c>
      <c r="R3473" s="12">
        <f>ROUND(E3473/D3473*100,0)</f>
        <v>0</v>
      </c>
      <c r="S3473">
        <f>IFERROR(ROUND(E3473/N3473,2),0)</f>
        <v>1</v>
      </c>
    </row>
    <row r="3474" spans="1:19" ht="43" hidden="1" x14ac:dyDescent="0.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 s="9">
        <f>(((I3474/60)/60/24)+DATE(1970,1,1))</f>
        <v>42207.543171296296</v>
      </c>
      <c r="K3474">
        <v>1434978130</v>
      </c>
      <c r="L3474" s="9">
        <f>(((K3474/60)/60/24)+DATE(1970,1,1))</f>
        <v>42177.543171296296</v>
      </c>
      <c r="M3474" t="b">
        <v>0</v>
      </c>
      <c r="N3474">
        <v>2</v>
      </c>
      <c r="O3474" t="b">
        <v>0</v>
      </c>
      <c r="P3474" s="14" t="s">
        <v>8312</v>
      </c>
      <c r="Q3474" t="s">
        <v>8359</v>
      </c>
      <c r="R3474" s="12">
        <f>ROUND(E3474/D3474*100,0)</f>
        <v>0</v>
      </c>
      <c r="S3474">
        <f>IFERROR(ROUND(E3474/N3474,2),0)</f>
        <v>30.5</v>
      </c>
    </row>
    <row r="3475" spans="1:19" ht="28.7" hidden="1" x14ac:dyDescent="0.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 s="9">
        <f>(((I3475/60)/60/24)+DATE(1970,1,1))</f>
        <v>42476.780162037037</v>
      </c>
      <c r="K3475">
        <v>1458240206</v>
      </c>
      <c r="L3475" s="9">
        <f>(((K3475/60)/60/24)+DATE(1970,1,1))</f>
        <v>42446.780162037037</v>
      </c>
      <c r="M3475" t="b">
        <v>0</v>
      </c>
      <c r="N3475">
        <v>2</v>
      </c>
      <c r="O3475" t="b">
        <v>0</v>
      </c>
      <c r="P3475" s="14" t="s">
        <v>8312</v>
      </c>
      <c r="Q3475" t="s">
        <v>8359</v>
      </c>
      <c r="R3475" s="12">
        <f>ROUND(E3475/D3475*100,0)</f>
        <v>0</v>
      </c>
      <c r="S3475">
        <f>IFERROR(ROUND(E3475/N3475,2),0)</f>
        <v>13</v>
      </c>
    </row>
    <row r="3476" spans="1:19" ht="43" hidden="1" x14ac:dyDescent="0.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 s="9">
        <f>(((I3476/60)/60/24)+DATE(1970,1,1))</f>
        <v>42128.069884259254</v>
      </c>
      <c r="K3476">
        <v>1426815638</v>
      </c>
      <c r="L3476" s="9">
        <f>(((K3476/60)/60/24)+DATE(1970,1,1))</f>
        <v>42083.069884259254</v>
      </c>
      <c r="M3476" t="b">
        <v>0</v>
      </c>
      <c r="N3476">
        <v>8</v>
      </c>
      <c r="O3476" t="b">
        <v>0</v>
      </c>
      <c r="P3476" s="14" t="s">
        <v>8312</v>
      </c>
      <c r="Q3476" t="s">
        <v>8359</v>
      </c>
      <c r="R3476" s="12">
        <f>ROUND(E3476/D3476*100,0)</f>
        <v>0</v>
      </c>
      <c r="S3476">
        <f>IFERROR(ROUND(E3476/N3476,2),0)</f>
        <v>53.25</v>
      </c>
    </row>
    <row r="3477" spans="1:19" ht="28.7" hidden="1" x14ac:dyDescent="0.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 s="9">
        <f>(((I3477/60)/60/24)+DATE(1970,1,1))</f>
        <v>42676.896898148145</v>
      </c>
      <c r="K3477">
        <v>1475530292</v>
      </c>
      <c r="L3477" s="9">
        <f>(((K3477/60)/60/24)+DATE(1970,1,1))</f>
        <v>42646.896898148145</v>
      </c>
      <c r="M3477" t="b">
        <v>0</v>
      </c>
      <c r="N3477">
        <v>2</v>
      </c>
      <c r="O3477" t="b">
        <v>0</v>
      </c>
      <c r="P3477" s="14" t="s">
        <v>8312</v>
      </c>
      <c r="Q3477" t="s">
        <v>8359</v>
      </c>
      <c r="R3477" s="12">
        <f>ROUND(E3477/D3477*100,0)</f>
        <v>0</v>
      </c>
      <c r="S3477">
        <f>IFERROR(ROUND(E3477/N3477,2),0)</f>
        <v>3</v>
      </c>
    </row>
    <row r="3478" spans="1:19" ht="43" hidden="1" x14ac:dyDescent="0.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 s="9">
        <f>(((I3478/60)/60/24)+DATE(1970,1,1))</f>
        <v>42582.666666666672</v>
      </c>
      <c r="K3478">
        <v>1466787335</v>
      </c>
      <c r="L3478" s="9">
        <f>(((K3478/60)/60/24)+DATE(1970,1,1))</f>
        <v>42545.705266203702</v>
      </c>
      <c r="M3478" t="b">
        <v>0</v>
      </c>
      <c r="N3478">
        <v>2</v>
      </c>
      <c r="O3478" t="b">
        <v>0</v>
      </c>
      <c r="P3478" s="14" t="s">
        <v>8312</v>
      </c>
      <c r="Q3478" t="s">
        <v>8359</v>
      </c>
      <c r="R3478" s="12">
        <f>ROUND(E3478/D3478*100,0)</f>
        <v>0</v>
      </c>
      <c r="S3478">
        <f>IFERROR(ROUND(E3478/N3478,2),0)</f>
        <v>10</v>
      </c>
    </row>
    <row r="3479" spans="1:19" ht="43" hidden="1" x14ac:dyDescent="0.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 s="9">
        <f>(((I3479/60)/60/24)+DATE(1970,1,1))</f>
        <v>42071.636111111111</v>
      </c>
      <c r="K3479">
        <v>1423769402</v>
      </c>
      <c r="L3479" s="9">
        <f>(((K3479/60)/60/24)+DATE(1970,1,1))</f>
        <v>42047.812523148154</v>
      </c>
      <c r="M3479" t="b">
        <v>0</v>
      </c>
      <c r="N3479">
        <v>2</v>
      </c>
      <c r="O3479" t="b">
        <v>0</v>
      </c>
      <c r="P3479" s="14" t="s">
        <v>8312</v>
      </c>
      <c r="Q3479" t="s">
        <v>8359</v>
      </c>
      <c r="R3479" s="12">
        <f>ROUND(E3479/D3479*100,0)</f>
        <v>0</v>
      </c>
      <c r="S3479">
        <f>IFERROR(ROUND(E3479/N3479,2),0)</f>
        <v>15.5</v>
      </c>
    </row>
    <row r="3480" spans="1:19" ht="43" hidden="1" x14ac:dyDescent="0.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 s="9">
        <f>(((I3480/60)/60/24)+DATE(1970,1,1))</f>
        <v>42173.79415509259</v>
      </c>
      <c r="K3480">
        <v>1432062215</v>
      </c>
      <c r="L3480" s="9">
        <f>(((K3480/60)/60/24)+DATE(1970,1,1))</f>
        <v>42143.79415509259</v>
      </c>
      <c r="M3480" t="b">
        <v>0</v>
      </c>
      <c r="N3480">
        <v>0</v>
      </c>
      <c r="O3480" t="b">
        <v>0</v>
      </c>
      <c r="P3480" s="14" t="s">
        <v>8312</v>
      </c>
      <c r="Q3480" t="s">
        <v>8359</v>
      </c>
      <c r="R3480" s="12">
        <f>ROUND(E3480/D3480*100,0)</f>
        <v>0</v>
      </c>
      <c r="S3480">
        <f>IFERROR(ROUND(E3480/N3480,2),0)</f>
        <v>0</v>
      </c>
    </row>
    <row r="3481" spans="1:19" ht="43" hidden="1" x14ac:dyDescent="0.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 s="9">
        <f>(((I3481/60)/60/24)+DATE(1970,1,1))</f>
        <v>41879.035370370373</v>
      </c>
      <c r="K3481">
        <v>1406595056</v>
      </c>
      <c r="L3481" s="9">
        <f>(((K3481/60)/60/24)+DATE(1970,1,1))</f>
        <v>41849.035370370373</v>
      </c>
      <c r="M3481" t="b">
        <v>0</v>
      </c>
      <c r="N3481">
        <v>0</v>
      </c>
      <c r="O3481" t="b">
        <v>0</v>
      </c>
      <c r="P3481" s="14" t="s">
        <v>8312</v>
      </c>
      <c r="Q3481" t="s">
        <v>8359</v>
      </c>
      <c r="R3481" s="12">
        <f>ROUND(E3481/D3481*100,0)</f>
        <v>0</v>
      </c>
      <c r="S3481">
        <f>IFERROR(ROUND(E3481/N3481,2),0)</f>
        <v>0</v>
      </c>
    </row>
    <row r="3482" spans="1:19" ht="43" hidden="1" x14ac:dyDescent="0.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 s="9">
        <f>(((I3482/60)/60/24)+DATE(1970,1,1))</f>
        <v>42148.625</v>
      </c>
      <c r="K3482">
        <v>1428507409</v>
      </c>
      <c r="L3482" s="9">
        <f>(((K3482/60)/60/24)+DATE(1970,1,1))</f>
        <v>42102.650567129633</v>
      </c>
      <c r="M3482" t="b">
        <v>0</v>
      </c>
      <c r="N3482">
        <v>1</v>
      </c>
      <c r="O3482" t="b">
        <v>0</v>
      </c>
      <c r="P3482" s="14" t="s">
        <v>8312</v>
      </c>
      <c r="Q3482" t="s">
        <v>8359</v>
      </c>
      <c r="R3482" s="12">
        <f>ROUND(E3482/D3482*100,0)</f>
        <v>0</v>
      </c>
      <c r="S3482">
        <f>IFERROR(ROUND(E3482/N3482,2),0)</f>
        <v>10</v>
      </c>
    </row>
    <row r="3483" spans="1:19" ht="43" hidden="1" x14ac:dyDescent="0.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 s="9">
        <f>(((I3483/60)/60/24)+DATE(1970,1,1))</f>
        <v>42330.867314814815</v>
      </c>
      <c r="K3483">
        <v>1445629736</v>
      </c>
      <c r="L3483" s="9">
        <f>(((K3483/60)/60/24)+DATE(1970,1,1))</f>
        <v>42300.825648148151</v>
      </c>
      <c r="M3483" t="b">
        <v>0</v>
      </c>
      <c r="N3483">
        <v>0</v>
      </c>
      <c r="O3483" t="b">
        <v>0</v>
      </c>
      <c r="P3483" s="14" t="s">
        <v>8312</v>
      </c>
      <c r="Q3483" t="s">
        <v>8359</v>
      </c>
      <c r="R3483" s="12">
        <f>ROUND(E3483/D3483*100,0)</f>
        <v>0</v>
      </c>
      <c r="S3483">
        <f>IFERROR(ROUND(E3483/N3483,2),0)</f>
        <v>0</v>
      </c>
    </row>
    <row r="3484" spans="1:19" ht="43" hidden="1" x14ac:dyDescent="0.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 s="9">
        <f>(((I3484/60)/60/24)+DATE(1970,1,1))</f>
        <v>42116.83085648148</v>
      </c>
      <c r="K3484">
        <v>1427140586</v>
      </c>
      <c r="L3484" s="9">
        <f>(((K3484/60)/60/24)+DATE(1970,1,1))</f>
        <v>42086.83085648148</v>
      </c>
      <c r="M3484" t="b">
        <v>0</v>
      </c>
      <c r="N3484">
        <v>0</v>
      </c>
      <c r="O3484" t="b">
        <v>0</v>
      </c>
      <c r="P3484" s="14" t="s">
        <v>8312</v>
      </c>
      <c r="Q3484" t="s">
        <v>8359</v>
      </c>
      <c r="R3484" s="12">
        <f>ROUND(E3484/D3484*100,0)</f>
        <v>0</v>
      </c>
      <c r="S3484">
        <f>IFERROR(ROUND(E3484/N3484,2),0)</f>
        <v>0</v>
      </c>
    </row>
    <row r="3485" spans="1:19" ht="43" hidden="1" x14ac:dyDescent="0.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 s="9">
        <f>(((I3485/60)/60/24)+DATE(1970,1,1))</f>
        <v>42388.560613425929</v>
      </c>
      <c r="K3485">
        <v>1448026037</v>
      </c>
      <c r="L3485" s="9">
        <f>(((K3485/60)/60/24)+DATE(1970,1,1))</f>
        <v>42328.560613425929</v>
      </c>
      <c r="M3485" t="b">
        <v>0</v>
      </c>
      <c r="N3485">
        <v>0</v>
      </c>
      <c r="O3485" t="b">
        <v>0</v>
      </c>
      <c r="P3485" s="14" t="s">
        <v>8312</v>
      </c>
      <c r="Q3485" t="s">
        <v>8359</v>
      </c>
      <c r="R3485" s="12">
        <f>ROUND(E3485/D3485*100,0)</f>
        <v>0</v>
      </c>
      <c r="S3485">
        <f>IFERROR(ROUND(E3485/N3485,2),0)</f>
        <v>0</v>
      </c>
    </row>
    <row r="3486" spans="1:19" ht="28.7" hidden="1" x14ac:dyDescent="0.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 s="9">
        <f>(((I3486/60)/60/24)+DATE(1970,1,1))</f>
        <v>42615.031782407401</v>
      </c>
      <c r="K3486">
        <v>1470185146</v>
      </c>
      <c r="L3486" s="9">
        <f>(((K3486/60)/60/24)+DATE(1970,1,1))</f>
        <v>42585.031782407401</v>
      </c>
      <c r="M3486" t="b">
        <v>0</v>
      </c>
      <c r="N3486">
        <v>0</v>
      </c>
      <c r="O3486" t="b">
        <v>0</v>
      </c>
      <c r="P3486" s="14" t="s">
        <v>8312</v>
      </c>
      <c r="Q3486" t="s">
        <v>8359</v>
      </c>
      <c r="R3486" s="12">
        <f>ROUND(E3486/D3486*100,0)</f>
        <v>0</v>
      </c>
      <c r="S3486">
        <f>IFERROR(ROUND(E3486/N3486,2),0)</f>
        <v>0</v>
      </c>
    </row>
    <row r="3487" spans="1:19" ht="43" hidden="1" x14ac:dyDescent="0.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 s="9">
        <f>(((I3487/60)/60/24)+DATE(1970,1,1))</f>
        <v>42545.061805555553</v>
      </c>
      <c r="K3487">
        <v>1464139740</v>
      </c>
      <c r="L3487" s="9">
        <f>(((K3487/60)/60/24)+DATE(1970,1,1))</f>
        <v>42515.061805555553</v>
      </c>
      <c r="M3487" t="b">
        <v>0</v>
      </c>
      <c r="N3487">
        <v>0</v>
      </c>
      <c r="O3487" t="b">
        <v>0</v>
      </c>
      <c r="P3487" s="14" t="s">
        <v>8312</v>
      </c>
      <c r="Q3487" t="s">
        <v>8359</v>
      </c>
      <c r="R3487" s="12">
        <f>ROUND(E3487/D3487*100,0)</f>
        <v>0</v>
      </c>
      <c r="S3487">
        <f>IFERROR(ROUND(E3487/N3487,2),0)</f>
        <v>0</v>
      </c>
    </row>
    <row r="3488" spans="1:19" ht="43" hidden="1" x14ac:dyDescent="0.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 s="9">
        <f>(((I3488/60)/60/24)+DATE(1970,1,1))</f>
        <v>42272.122210648144</v>
      </c>
      <c r="K3488">
        <v>1440557759</v>
      </c>
      <c r="L3488" s="9">
        <f>(((K3488/60)/60/24)+DATE(1970,1,1))</f>
        <v>42242.122210648144</v>
      </c>
      <c r="M3488" t="b">
        <v>0</v>
      </c>
      <c r="N3488">
        <v>0</v>
      </c>
      <c r="O3488" t="b">
        <v>0</v>
      </c>
      <c r="P3488" s="14" t="s">
        <v>8312</v>
      </c>
      <c r="Q3488" t="s">
        <v>8359</v>
      </c>
      <c r="R3488" s="12">
        <f>ROUND(E3488/D3488*100,0)</f>
        <v>0</v>
      </c>
      <c r="S3488">
        <f>IFERROR(ROUND(E3488/N3488,2),0)</f>
        <v>0</v>
      </c>
    </row>
    <row r="3489" spans="1:19" ht="43" hidden="1" x14ac:dyDescent="0.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 s="9">
        <f>(((I3489/60)/60/24)+DATE(1970,1,1))</f>
        <v>42791.376238425932</v>
      </c>
      <c r="K3489">
        <v>1485421307</v>
      </c>
      <c r="L3489" s="9">
        <f>(((K3489/60)/60/24)+DATE(1970,1,1))</f>
        <v>42761.376238425932</v>
      </c>
      <c r="M3489" t="b">
        <v>0</v>
      </c>
      <c r="N3489">
        <v>0</v>
      </c>
      <c r="O3489" t="b">
        <v>0</v>
      </c>
      <c r="P3489" s="14" t="s">
        <v>8312</v>
      </c>
      <c r="Q3489" t="s">
        <v>8359</v>
      </c>
      <c r="R3489" s="12">
        <f>ROUND(E3489/D3489*100,0)</f>
        <v>0</v>
      </c>
      <c r="S3489">
        <f>IFERROR(ROUND(E3489/N3489,2),0)</f>
        <v>0</v>
      </c>
    </row>
    <row r="3490" spans="1:19" ht="43" hidden="1" x14ac:dyDescent="0.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 s="9">
        <f>(((I3490/60)/60/24)+DATE(1970,1,1))</f>
        <v>42347.810219907406</v>
      </c>
      <c r="K3490">
        <v>1447097203</v>
      </c>
      <c r="L3490" s="9">
        <f>(((K3490/60)/60/24)+DATE(1970,1,1))</f>
        <v>42317.810219907406</v>
      </c>
      <c r="M3490" t="b">
        <v>0</v>
      </c>
      <c r="N3490">
        <v>0</v>
      </c>
      <c r="O3490" t="b">
        <v>0</v>
      </c>
      <c r="P3490" s="14" t="s">
        <v>8312</v>
      </c>
      <c r="Q3490" t="s">
        <v>8359</v>
      </c>
      <c r="R3490" s="12">
        <f>ROUND(E3490/D3490*100,0)</f>
        <v>0</v>
      </c>
      <c r="S3490">
        <f>IFERROR(ROUND(E3490/N3490,2),0)</f>
        <v>0</v>
      </c>
    </row>
    <row r="3491" spans="1:19" ht="28.7" hidden="1" x14ac:dyDescent="0.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 s="9">
        <f>(((I3491/60)/60/24)+DATE(1970,1,1))</f>
        <v>41968.692013888889</v>
      </c>
      <c r="K3491">
        <v>1411745790</v>
      </c>
      <c r="L3491" s="9">
        <f>(((K3491/60)/60/24)+DATE(1970,1,1))</f>
        <v>41908.650347222225</v>
      </c>
      <c r="M3491" t="b">
        <v>0</v>
      </c>
      <c r="N3491">
        <v>1</v>
      </c>
      <c r="O3491" t="b">
        <v>0</v>
      </c>
      <c r="P3491" s="14" t="s">
        <v>8312</v>
      </c>
      <c r="Q3491" t="s">
        <v>8359</v>
      </c>
      <c r="R3491" s="12">
        <f>ROUND(E3491/D3491*100,0)</f>
        <v>0</v>
      </c>
      <c r="S3491">
        <f>IFERROR(ROUND(E3491/N3491,2),0)</f>
        <v>1</v>
      </c>
    </row>
    <row r="3492" spans="1:19" ht="43" hidden="1" x14ac:dyDescent="0.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 s="9">
        <f>(((I3492/60)/60/24)+DATE(1970,1,1))</f>
        <v>42152.009224537032</v>
      </c>
      <c r="K3492">
        <v>1430179997</v>
      </c>
      <c r="L3492" s="9">
        <f>(((K3492/60)/60/24)+DATE(1970,1,1))</f>
        <v>42122.009224537032</v>
      </c>
      <c r="M3492" t="b">
        <v>0</v>
      </c>
      <c r="N3492">
        <v>0</v>
      </c>
      <c r="O3492" t="b">
        <v>0</v>
      </c>
      <c r="P3492" s="14" t="s">
        <v>8312</v>
      </c>
      <c r="Q3492" t="s">
        <v>8359</v>
      </c>
      <c r="R3492" s="12">
        <f>ROUND(E3492/D3492*100,0)</f>
        <v>0</v>
      </c>
      <c r="S3492">
        <f>IFERROR(ROUND(E3492/N3492,2),0)</f>
        <v>0</v>
      </c>
    </row>
    <row r="3493" spans="1:19" ht="43" hidden="1" x14ac:dyDescent="0.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 s="9">
        <f>(((I3493/60)/60/24)+DATE(1970,1,1))</f>
        <v>42138.988900462966</v>
      </c>
      <c r="K3493">
        <v>1429055041</v>
      </c>
      <c r="L3493" s="9">
        <f>(((K3493/60)/60/24)+DATE(1970,1,1))</f>
        <v>42108.988900462966</v>
      </c>
      <c r="M3493" t="b">
        <v>0</v>
      </c>
      <c r="N3493">
        <v>0</v>
      </c>
      <c r="O3493" t="b">
        <v>0</v>
      </c>
      <c r="P3493" s="14" t="s">
        <v>8312</v>
      </c>
      <c r="Q3493" t="s">
        <v>8359</v>
      </c>
      <c r="R3493" s="12">
        <f>ROUND(E3493/D3493*100,0)</f>
        <v>0</v>
      </c>
      <c r="S3493">
        <f>IFERROR(ROUND(E3493/N3493,2),0)</f>
        <v>0</v>
      </c>
    </row>
    <row r="3494" spans="1:19" ht="43" hidden="1" x14ac:dyDescent="0.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 s="9">
        <f>(((I3494/60)/60/24)+DATE(1970,1,1))</f>
        <v>42820.853900462964</v>
      </c>
      <c r="K3494">
        <v>1487971777</v>
      </c>
      <c r="L3494" s="9">
        <f>(((K3494/60)/60/24)+DATE(1970,1,1))</f>
        <v>42790.895567129628</v>
      </c>
      <c r="M3494" t="b">
        <v>0</v>
      </c>
      <c r="N3494">
        <v>0</v>
      </c>
      <c r="O3494" t="b">
        <v>0</v>
      </c>
      <c r="P3494" s="14" t="s">
        <v>8312</v>
      </c>
      <c r="Q3494" t="s">
        <v>8359</v>
      </c>
      <c r="R3494" s="12">
        <f>ROUND(E3494/D3494*100,0)</f>
        <v>0</v>
      </c>
      <c r="S3494">
        <f>IFERROR(ROUND(E3494/N3494,2),0)</f>
        <v>0</v>
      </c>
    </row>
    <row r="3495" spans="1:19" ht="43" hidden="1" x14ac:dyDescent="0.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 s="9">
        <f>(((I3495/60)/60/24)+DATE(1970,1,1))</f>
        <v>42443.958333333328</v>
      </c>
      <c r="K3495">
        <v>1452842511</v>
      </c>
      <c r="L3495" s="9">
        <f>(((K3495/60)/60/24)+DATE(1970,1,1))</f>
        <v>42384.306840277779</v>
      </c>
      <c r="M3495" t="b">
        <v>0</v>
      </c>
      <c r="N3495">
        <v>1</v>
      </c>
      <c r="O3495" t="b">
        <v>0</v>
      </c>
      <c r="P3495" s="14" t="s">
        <v>8312</v>
      </c>
      <c r="Q3495" t="s">
        <v>8359</v>
      </c>
      <c r="R3495" s="12">
        <f>ROUND(E3495/D3495*100,0)</f>
        <v>0</v>
      </c>
      <c r="S3495">
        <f>IFERROR(ROUND(E3495/N3495,2),0)</f>
        <v>90</v>
      </c>
    </row>
    <row r="3496" spans="1:19" ht="43" hidden="1" x14ac:dyDescent="0.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 s="9">
        <f>(((I3496/60)/60/24)+DATE(1970,1,1))</f>
        <v>41833.692789351851</v>
      </c>
      <c r="K3496">
        <v>1402677457</v>
      </c>
      <c r="L3496" s="9">
        <f>(((K3496/60)/60/24)+DATE(1970,1,1))</f>
        <v>41803.692789351851</v>
      </c>
      <c r="M3496" t="b">
        <v>0</v>
      </c>
      <c r="N3496">
        <v>0</v>
      </c>
      <c r="O3496" t="b">
        <v>0</v>
      </c>
      <c r="P3496" s="14" t="s">
        <v>8312</v>
      </c>
      <c r="Q3496" t="s">
        <v>8359</v>
      </c>
      <c r="R3496" s="12">
        <f>ROUND(E3496/D3496*100,0)</f>
        <v>0</v>
      </c>
      <c r="S3496">
        <f>IFERROR(ROUND(E3496/N3496,2),0)</f>
        <v>0</v>
      </c>
    </row>
    <row r="3497" spans="1:19" ht="43" hidden="1" x14ac:dyDescent="0.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 s="9">
        <f>(((I3497/60)/60/24)+DATE(1970,1,1))</f>
        <v>42504.637824074074</v>
      </c>
      <c r="K3497">
        <v>1460647108</v>
      </c>
      <c r="L3497" s="9">
        <f>(((K3497/60)/60/24)+DATE(1970,1,1))</f>
        <v>42474.637824074074</v>
      </c>
      <c r="M3497" t="b">
        <v>0</v>
      </c>
      <c r="N3497">
        <v>3</v>
      </c>
      <c r="O3497" t="b">
        <v>0</v>
      </c>
      <c r="P3497" s="14" t="s">
        <v>8312</v>
      </c>
      <c r="Q3497" t="s">
        <v>8359</v>
      </c>
      <c r="R3497" s="12">
        <f>ROUND(E3497/D3497*100,0)</f>
        <v>0</v>
      </c>
      <c r="S3497">
        <f>IFERROR(ROUND(E3497/N3497,2),0)</f>
        <v>116.67</v>
      </c>
    </row>
    <row r="3498" spans="1:19" ht="43" hidden="1" x14ac:dyDescent="0.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 s="9">
        <f>(((I3498/60)/60/24)+DATE(1970,1,1))</f>
        <v>42253.215277777781</v>
      </c>
      <c r="K3498">
        <v>1438959121</v>
      </c>
      <c r="L3498" s="9">
        <f>(((K3498/60)/60/24)+DATE(1970,1,1))</f>
        <v>42223.619456018518</v>
      </c>
      <c r="M3498" t="b">
        <v>0</v>
      </c>
      <c r="N3498">
        <v>1</v>
      </c>
      <c r="O3498" t="b">
        <v>0</v>
      </c>
      <c r="P3498" s="14" t="s">
        <v>8312</v>
      </c>
      <c r="Q3498" t="s">
        <v>8359</v>
      </c>
      <c r="R3498" s="12">
        <f>ROUND(E3498/D3498*100,0)</f>
        <v>0</v>
      </c>
      <c r="S3498">
        <f>IFERROR(ROUND(E3498/N3498,2),0)</f>
        <v>10</v>
      </c>
    </row>
    <row r="3499" spans="1:19" ht="28.7" hidden="1" x14ac:dyDescent="0.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 s="9">
        <f>(((I3499/60)/60/24)+DATE(1970,1,1))</f>
        <v>42333.700983796298</v>
      </c>
      <c r="K3499">
        <v>1445874565</v>
      </c>
      <c r="L3499" s="9">
        <f>(((K3499/60)/60/24)+DATE(1970,1,1))</f>
        <v>42303.659317129626</v>
      </c>
      <c r="M3499" t="b">
        <v>0</v>
      </c>
      <c r="N3499">
        <v>0</v>
      </c>
      <c r="O3499" t="b">
        <v>0</v>
      </c>
      <c r="P3499" s="14" t="s">
        <v>8312</v>
      </c>
      <c r="Q3499" t="s">
        <v>8359</v>
      </c>
      <c r="R3499" s="12">
        <f>ROUND(E3499/D3499*100,0)</f>
        <v>0</v>
      </c>
      <c r="S3499">
        <f>IFERROR(ROUND(E3499/N3499,2),0)</f>
        <v>0</v>
      </c>
    </row>
    <row r="3500" spans="1:19" ht="28.7" hidden="1" x14ac:dyDescent="0.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 s="9">
        <f>(((I3500/60)/60/24)+DATE(1970,1,1))</f>
        <v>42061.928576388891</v>
      </c>
      <c r="K3500">
        <v>1422397029</v>
      </c>
      <c r="L3500" s="9">
        <f>(((K3500/60)/60/24)+DATE(1970,1,1))</f>
        <v>42031.928576388891</v>
      </c>
      <c r="M3500" t="b">
        <v>0</v>
      </c>
      <c r="N3500">
        <v>1</v>
      </c>
      <c r="O3500" t="b">
        <v>0</v>
      </c>
      <c r="P3500" s="14" t="s">
        <v>8312</v>
      </c>
      <c r="Q3500" t="s">
        <v>8359</v>
      </c>
      <c r="R3500" s="12">
        <f>ROUND(E3500/D3500*100,0)</f>
        <v>0</v>
      </c>
      <c r="S3500">
        <f>IFERROR(ROUND(E3500/N3500,2),0)</f>
        <v>1</v>
      </c>
    </row>
    <row r="3501" spans="1:19" ht="28.7" hidden="1" x14ac:dyDescent="0.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 s="9">
        <f>(((I3501/60)/60/24)+DATE(1970,1,1))</f>
        <v>42106.092152777783</v>
      </c>
      <c r="K3501">
        <v>1426212762</v>
      </c>
      <c r="L3501" s="9">
        <f>(((K3501/60)/60/24)+DATE(1970,1,1))</f>
        <v>42076.092152777783</v>
      </c>
      <c r="M3501" t="b">
        <v>0</v>
      </c>
      <c r="N3501">
        <v>1</v>
      </c>
      <c r="O3501" t="b">
        <v>0</v>
      </c>
      <c r="P3501" s="14" t="s">
        <v>8312</v>
      </c>
      <c r="Q3501" t="s">
        <v>8359</v>
      </c>
      <c r="R3501" s="12">
        <f>ROUND(E3501/D3501*100,0)</f>
        <v>0</v>
      </c>
      <c r="S3501">
        <f>IFERROR(ROUND(E3501/N3501,2),0)</f>
        <v>2</v>
      </c>
    </row>
    <row r="3502" spans="1:19" ht="43" hidden="1" x14ac:dyDescent="0.5">
      <c r="A3502">
        <v>2227</v>
      </c>
      <c r="B3502" s="3" t="s">
        <v>2228</v>
      </c>
      <c r="C3502" s="3" t="s">
        <v>6337</v>
      </c>
      <c r="D3502" s="6">
        <v>13000</v>
      </c>
      <c r="E3502" s="8">
        <v>20459</v>
      </c>
      <c r="F3502" t="s">
        <v>8218</v>
      </c>
      <c r="G3502" t="s">
        <v>8224</v>
      </c>
      <c r="H3502" t="s">
        <v>8246</v>
      </c>
      <c r="I3502">
        <v>1384374155</v>
      </c>
      <c r="J3502" s="9">
        <f>(((I3502/60)/60/24)+DATE(1970,1,1))</f>
        <v>41591.849016203705</v>
      </c>
      <c r="K3502">
        <v>1381778555</v>
      </c>
      <c r="L3502" s="9">
        <f>(((K3502/60)/60/24)+DATE(1970,1,1))</f>
        <v>41561.807349537034</v>
      </c>
      <c r="M3502" t="b">
        <v>0</v>
      </c>
      <c r="N3502">
        <v>301</v>
      </c>
      <c r="O3502" t="b">
        <v>1</v>
      </c>
      <c r="P3502" s="14" t="s">
        <v>8314</v>
      </c>
      <c r="Q3502" t="s">
        <v>8315</v>
      </c>
      <c r="R3502" s="12">
        <f>ROUND(E3502/D3502*100,0)</f>
        <v>157</v>
      </c>
      <c r="S3502">
        <f>IFERROR(ROUND(E3502/N3502,2),0)</f>
        <v>67.97</v>
      </c>
    </row>
    <row r="3503" spans="1:19" ht="43" hidden="1" x14ac:dyDescent="0.5">
      <c r="A3503">
        <v>2191</v>
      </c>
      <c r="B3503" s="3" t="s">
        <v>2192</v>
      </c>
      <c r="C3503" s="3" t="s">
        <v>6301</v>
      </c>
      <c r="D3503" s="6">
        <v>750</v>
      </c>
      <c r="E3503" s="8">
        <v>898</v>
      </c>
      <c r="F3503" t="s">
        <v>8218</v>
      </c>
      <c r="G3503" t="s">
        <v>8224</v>
      </c>
      <c r="H3503" t="s">
        <v>8246</v>
      </c>
      <c r="I3503">
        <v>1487102427</v>
      </c>
      <c r="J3503" s="9">
        <f>(((I3503/60)/60/24)+DATE(1970,1,1))</f>
        <v>42780.833645833336</v>
      </c>
      <c r="K3503">
        <v>1486065627</v>
      </c>
      <c r="L3503" s="9">
        <f>(((K3503/60)/60/24)+DATE(1970,1,1))</f>
        <v>42768.833645833336</v>
      </c>
      <c r="M3503" t="b">
        <v>0</v>
      </c>
      <c r="N3503">
        <v>25</v>
      </c>
      <c r="O3503" t="b">
        <v>1</v>
      </c>
      <c r="P3503" s="14" t="s">
        <v>8314</v>
      </c>
      <c r="Q3503" t="s">
        <v>8315</v>
      </c>
      <c r="R3503" s="12">
        <f>ROUND(E3503/D3503*100,0)</f>
        <v>120</v>
      </c>
      <c r="S3503">
        <f>IFERROR(ROUND(E3503/N3503,2),0)</f>
        <v>35.92</v>
      </c>
    </row>
    <row r="3504" spans="1:19" hidden="1" x14ac:dyDescent="0.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 s="9">
        <f>(((I3504/60)/60/24)+DATE(1970,1,1))</f>
        <v>42819.55164351852</v>
      </c>
      <c r="K3504">
        <v>1485267262</v>
      </c>
      <c r="L3504" s="9">
        <f>(((K3504/60)/60/24)+DATE(1970,1,1))</f>
        <v>42759.593310185184</v>
      </c>
      <c r="M3504" t="b">
        <v>0</v>
      </c>
      <c r="N3504">
        <v>6</v>
      </c>
      <c r="O3504" t="b">
        <v>0</v>
      </c>
      <c r="P3504" s="14" t="s">
        <v>8312</v>
      </c>
      <c r="Q3504" t="s">
        <v>8359</v>
      </c>
      <c r="R3504" s="12">
        <f>ROUND(E3504/D3504*100,0)</f>
        <v>0</v>
      </c>
      <c r="S3504">
        <f>IFERROR(ROUND(E3504/N3504,2),0)</f>
        <v>3</v>
      </c>
    </row>
    <row r="3505" spans="1:19" ht="28.7" hidden="1" x14ac:dyDescent="0.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 s="9">
        <f>(((I3505/60)/60/24)+DATE(1970,1,1))</f>
        <v>41925.583275462966</v>
      </c>
      <c r="K3505">
        <v>1408024795</v>
      </c>
      <c r="L3505" s="9">
        <f>(((K3505/60)/60/24)+DATE(1970,1,1))</f>
        <v>41865.583275462966</v>
      </c>
      <c r="M3505" t="b">
        <v>0</v>
      </c>
      <c r="N3505">
        <v>1</v>
      </c>
      <c r="O3505" t="b">
        <v>0</v>
      </c>
      <c r="P3505" s="14" t="s">
        <v>8312</v>
      </c>
      <c r="Q3505" t="s">
        <v>8359</v>
      </c>
      <c r="R3505" s="12">
        <f>ROUND(E3505/D3505*100,0)</f>
        <v>0</v>
      </c>
      <c r="S3505">
        <f>IFERROR(ROUND(E3505/N3505,2),0)</f>
        <v>1</v>
      </c>
    </row>
    <row r="3506" spans="1:19" ht="43" hidden="1" x14ac:dyDescent="0.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 s="9">
        <f>(((I3506/60)/60/24)+DATE(1970,1,1))</f>
        <v>42020.438043981485</v>
      </c>
      <c r="K3506">
        <v>1418812247</v>
      </c>
      <c r="L3506" s="9">
        <f>(((K3506/60)/60/24)+DATE(1970,1,1))</f>
        <v>41990.438043981485</v>
      </c>
      <c r="M3506" t="b">
        <v>0</v>
      </c>
      <c r="N3506">
        <v>4</v>
      </c>
      <c r="O3506" t="b">
        <v>0</v>
      </c>
      <c r="P3506" s="14" t="s">
        <v>8312</v>
      </c>
      <c r="Q3506" t="s">
        <v>8318</v>
      </c>
      <c r="R3506" s="12">
        <f>ROUND(E3506/D3506*100,0)</f>
        <v>0</v>
      </c>
      <c r="S3506">
        <f>IFERROR(ROUND(E3506/N3506,2),0)</f>
        <v>39</v>
      </c>
    </row>
    <row r="3507" spans="1:19" ht="43" hidden="1" x14ac:dyDescent="0.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 s="9">
        <f>(((I3507/60)/60/24)+DATE(1970,1,1))</f>
        <v>42203.843240740738</v>
      </c>
      <c r="K3507">
        <v>1434658456</v>
      </c>
      <c r="L3507" s="9">
        <f>(((K3507/60)/60/24)+DATE(1970,1,1))</f>
        <v>42173.843240740738</v>
      </c>
      <c r="M3507" t="b">
        <v>0</v>
      </c>
      <c r="N3507">
        <v>7</v>
      </c>
      <c r="O3507" t="b">
        <v>0</v>
      </c>
      <c r="P3507" s="14" t="s">
        <v>8312</v>
      </c>
      <c r="Q3507" t="s">
        <v>8318</v>
      </c>
      <c r="R3507" s="12">
        <f>ROUND(E3507/D3507*100,0)</f>
        <v>0</v>
      </c>
      <c r="S3507">
        <f>IFERROR(ROUND(E3507/N3507,2),0)</f>
        <v>100</v>
      </c>
    </row>
    <row r="3508" spans="1:19" ht="43" hidden="1" x14ac:dyDescent="0.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 s="9">
        <f>(((I3508/60)/60/24)+DATE(1970,1,1))</f>
        <v>41868.832152777781</v>
      </c>
      <c r="K3508">
        <v>1405713498</v>
      </c>
      <c r="L3508" s="9">
        <f>(((K3508/60)/60/24)+DATE(1970,1,1))</f>
        <v>41838.832152777781</v>
      </c>
      <c r="M3508" t="b">
        <v>0</v>
      </c>
      <c r="N3508">
        <v>4</v>
      </c>
      <c r="O3508" t="b">
        <v>0</v>
      </c>
      <c r="P3508" s="14" t="s">
        <v>8312</v>
      </c>
      <c r="Q3508" t="s">
        <v>8318</v>
      </c>
      <c r="R3508" s="12">
        <f>ROUND(E3508/D3508*100,0)</f>
        <v>0</v>
      </c>
      <c r="S3508">
        <f>IFERROR(ROUND(E3508/N3508,2),0)</f>
        <v>2</v>
      </c>
    </row>
    <row r="3509" spans="1:19" ht="43" hidden="1" x14ac:dyDescent="0.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 s="9">
        <f>(((I3509/60)/60/24)+DATE(1970,1,1))</f>
        <v>41883.840474537035</v>
      </c>
      <c r="K3509">
        <v>1405714217</v>
      </c>
      <c r="L3509" s="9">
        <f>(((K3509/60)/60/24)+DATE(1970,1,1))</f>
        <v>41838.840474537035</v>
      </c>
      <c r="M3509" t="b">
        <v>0</v>
      </c>
      <c r="N3509">
        <v>3</v>
      </c>
      <c r="O3509" t="b">
        <v>0</v>
      </c>
      <c r="P3509" s="14" t="s">
        <v>8312</v>
      </c>
      <c r="Q3509" t="s">
        <v>8318</v>
      </c>
      <c r="R3509" s="12">
        <f>ROUND(E3509/D3509*100,0)</f>
        <v>0</v>
      </c>
      <c r="S3509">
        <f>IFERROR(ROUND(E3509/N3509,2),0)</f>
        <v>68.33</v>
      </c>
    </row>
    <row r="3510" spans="1:19" ht="28.7" hidden="1" x14ac:dyDescent="0.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 s="9">
        <f>(((I3510/60)/60/24)+DATE(1970,1,1))</f>
        <v>41863.116053240738</v>
      </c>
      <c r="K3510">
        <v>1402627627</v>
      </c>
      <c r="L3510" s="9">
        <f>(((K3510/60)/60/24)+DATE(1970,1,1))</f>
        <v>41803.116053240738</v>
      </c>
      <c r="M3510" t="b">
        <v>0</v>
      </c>
      <c r="N3510">
        <v>2</v>
      </c>
      <c r="O3510" t="b">
        <v>0</v>
      </c>
      <c r="P3510" s="14" t="s">
        <v>8312</v>
      </c>
      <c r="Q3510" t="s">
        <v>8318</v>
      </c>
      <c r="R3510" s="12">
        <f>ROUND(E3510/D3510*100,0)</f>
        <v>0</v>
      </c>
      <c r="S3510">
        <f>IFERROR(ROUND(E3510/N3510,2),0)</f>
        <v>7.5</v>
      </c>
    </row>
    <row r="3511" spans="1:19" ht="43" hidden="1" x14ac:dyDescent="0.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 s="9">
        <f>(((I3511/60)/60/24)+DATE(1970,1,1))</f>
        <v>42669.805601851855</v>
      </c>
      <c r="K3511">
        <v>1474917604</v>
      </c>
      <c r="L3511" s="9">
        <f>(((K3511/60)/60/24)+DATE(1970,1,1))</f>
        <v>42639.805601851855</v>
      </c>
      <c r="M3511" t="b">
        <v>0</v>
      </c>
      <c r="N3511">
        <v>1</v>
      </c>
      <c r="O3511" t="b">
        <v>0</v>
      </c>
      <c r="P3511" s="14" t="s">
        <v>8312</v>
      </c>
      <c r="Q3511" t="s">
        <v>8318</v>
      </c>
      <c r="R3511" s="12">
        <f>ROUND(E3511/D3511*100,0)</f>
        <v>0</v>
      </c>
      <c r="S3511">
        <f>IFERROR(ROUND(E3511/N3511,2),0)</f>
        <v>1</v>
      </c>
    </row>
    <row r="3512" spans="1:19" ht="43" hidden="1" x14ac:dyDescent="0.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 s="9">
        <f>(((I3512/60)/60/24)+DATE(1970,1,1))</f>
        <v>42808.723634259266</v>
      </c>
      <c r="K3512">
        <v>1486923722</v>
      </c>
      <c r="L3512" s="9">
        <f>(((K3512/60)/60/24)+DATE(1970,1,1))</f>
        <v>42778.765300925923</v>
      </c>
      <c r="M3512" t="b">
        <v>0</v>
      </c>
      <c r="N3512">
        <v>4</v>
      </c>
      <c r="O3512" t="b">
        <v>0</v>
      </c>
      <c r="P3512" s="14" t="s">
        <v>8312</v>
      </c>
      <c r="Q3512" t="s">
        <v>8318</v>
      </c>
      <c r="R3512" s="12">
        <f>ROUND(E3512/D3512*100,0)</f>
        <v>0</v>
      </c>
      <c r="S3512">
        <f>IFERROR(ROUND(E3512/N3512,2),0)</f>
        <v>13.25</v>
      </c>
    </row>
    <row r="3513" spans="1:19" ht="57.35" hidden="1" x14ac:dyDescent="0.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 s="9">
        <f>(((I3513/60)/60/24)+DATE(1970,1,1))</f>
        <v>42219.673263888893</v>
      </c>
      <c r="K3513">
        <v>1436026170</v>
      </c>
      <c r="L3513" s="9">
        <f>(((K3513/60)/60/24)+DATE(1970,1,1))</f>
        <v>42189.673263888893</v>
      </c>
      <c r="M3513" t="b">
        <v>0</v>
      </c>
      <c r="N3513">
        <v>0</v>
      </c>
      <c r="O3513" t="b">
        <v>0</v>
      </c>
      <c r="P3513" s="14" t="s">
        <v>8312</v>
      </c>
      <c r="Q3513" t="s">
        <v>8318</v>
      </c>
      <c r="R3513" s="12">
        <f>ROUND(E3513/D3513*100,0)</f>
        <v>0</v>
      </c>
      <c r="S3513">
        <f>IFERROR(ROUND(E3513/N3513,2),0)</f>
        <v>0</v>
      </c>
    </row>
    <row r="3514" spans="1:19" ht="43" hidden="1" x14ac:dyDescent="0.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 s="9">
        <f>(((I3514/60)/60/24)+DATE(1970,1,1))</f>
        <v>42767.663877314815</v>
      </c>
      <c r="K3514">
        <v>1483372559</v>
      </c>
      <c r="L3514" s="9">
        <f>(((K3514/60)/60/24)+DATE(1970,1,1))</f>
        <v>42737.663877314815</v>
      </c>
      <c r="M3514" t="b">
        <v>0</v>
      </c>
      <c r="N3514">
        <v>7</v>
      </c>
      <c r="O3514" t="b">
        <v>0</v>
      </c>
      <c r="P3514" s="14" t="s">
        <v>8312</v>
      </c>
      <c r="Q3514" t="s">
        <v>8318</v>
      </c>
      <c r="R3514" s="12">
        <f>ROUND(E3514/D3514*100,0)</f>
        <v>0</v>
      </c>
      <c r="S3514">
        <f>IFERROR(ROUND(E3514/N3514,2),0)</f>
        <v>84.29</v>
      </c>
    </row>
    <row r="3515" spans="1:19" ht="28.7" hidden="1" x14ac:dyDescent="0.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 s="9">
        <f>(((I3515/60)/60/24)+DATE(1970,1,1))</f>
        <v>41845.927106481482</v>
      </c>
      <c r="K3515">
        <v>1403734502</v>
      </c>
      <c r="L3515" s="9">
        <f>(((K3515/60)/60/24)+DATE(1970,1,1))</f>
        <v>41815.927106481482</v>
      </c>
      <c r="M3515" t="b">
        <v>0</v>
      </c>
      <c r="N3515">
        <v>1</v>
      </c>
      <c r="O3515" t="b">
        <v>0</v>
      </c>
      <c r="P3515" s="14" t="s">
        <v>8312</v>
      </c>
      <c r="Q3515" t="s">
        <v>8318</v>
      </c>
      <c r="R3515" s="12">
        <f>ROUND(E3515/D3515*100,0)</f>
        <v>0</v>
      </c>
      <c r="S3515">
        <f>IFERROR(ROUND(E3515/N3515,2),0)</f>
        <v>1</v>
      </c>
    </row>
    <row r="3516" spans="1:19" ht="43" hidden="1" x14ac:dyDescent="0.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 s="9">
        <f>(((I3516/60)/60/24)+DATE(1970,1,1))</f>
        <v>42718.777083333334</v>
      </c>
      <c r="K3516">
        <v>1478130783</v>
      </c>
      <c r="L3516" s="9">
        <f>(((K3516/60)/60/24)+DATE(1970,1,1))</f>
        <v>42676.995173611111</v>
      </c>
      <c r="M3516" t="b">
        <v>0</v>
      </c>
      <c r="N3516">
        <v>0</v>
      </c>
      <c r="O3516" t="b">
        <v>0</v>
      </c>
      <c r="P3516" s="14" t="s">
        <v>8312</v>
      </c>
      <c r="Q3516" t="s">
        <v>8318</v>
      </c>
      <c r="R3516" s="12">
        <f>ROUND(E3516/D3516*100,0)</f>
        <v>0</v>
      </c>
      <c r="S3516">
        <f>IFERROR(ROUND(E3516/N3516,2),0)</f>
        <v>0</v>
      </c>
    </row>
    <row r="3517" spans="1:19" ht="28.7" hidden="1" x14ac:dyDescent="0.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 s="9">
        <f>(((I3517/60)/60/24)+DATE(1970,1,1))</f>
        <v>41978.041192129633</v>
      </c>
      <c r="K3517">
        <v>1415149159</v>
      </c>
      <c r="L3517" s="9">
        <f>(((K3517/60)/60/24)+DATE(1970,1,1))</f>
        <v>41948.041192129633</v>
      </c>
      <c r="M3517" t="b">
        <v>0</v>
      </c>
      <c r="N3517">
        <v>2</v>
      </c>
      <c r="O3517" t="b">
        <v>0</v>
      </c>
      <c r="P3517" s="14" t="s">
        <v>8312</v>
      </c>
      <c r="Q3517" t="s">
        <v>8318</v>
      </c>
      <c r="R3517" s="12">
        <f>ROUND(E3517/D3517*100,0)</f>
        <v>0</v>
      </c>
      <c r="S3517">
        <f>IFERROR(ROUND(E3517/N3517,2),0)</f>
        <v>30.5</v>
      </c>
    </row>
    <row r="3518" spans="1:19" ht="28.7" hidden="1" x14ac:dyDescent="0.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 s="9">
        <f>(((I3518/60)/60/24)+DATE(1970,1,1))</f>
        <v>41871.030555555553</v>
      </c>
      <c r="K3518">
        <v>1405640302</v>
      </c>
      <c r="L3518" s="9">
        <f>(((K3518/60)/60/24)+DATE(1970,1,1))</f>
        <v>41837.984976851854</v>
      </c>
      <c r="M3518" t="b">
        <v>0</v>
      </c>
      <c r="N3518">
        <v>0</v>
      </c>
      <c r="O3518" t="b">
        <v>0</v>
      </c>
      <c r="P3518" s="14" t="s">
        <v>8312</v>
      </c>
      <c r="Q3518" t="s">
        <v>8318</v>
      </c>
      <c r="R3518" s="12">
        <f>ROUND(E3518/D3518*100,0)</f>
        <v>0</v>
      </c>
      <c r="S3518">
        <f>IFERROR(ROUND(E3518/N3518,2),0)</f>
        <v>0</v>
      </c>
    </row>
    <row r="3519" spans="1:19" ht="43" hidden="1" x14ac:dyDescent="0.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 s="9">
        <f>(((I3519/60)/60/24)+DATE(1970,1,1))</f>
        <v>42414.680925925932</v>
      </c>
      <c r="K3519">
        <v>1452874832</v>
      </c>
      <c r="L3519" s="9">
        <f>(((K3519/60)/60/24)+DATE(1970,1,1))</f>
        <v>42384.680925925932</v>
      </c>
      <c r="M3519" t="b">
        <v>0</v>
      </c>
      <c r="N3519">
        <v>4</v>
      </c>
      <c r="O3519" t="b">
        <v>0</v>
      </c>
      <c r="P3519" s="14" t="s">
        <v>8312</v>
      </c>
      <c r="Q3519" t="s">
        <v>8318</v>
      </c>
      <c r="R3519" s="12">
        <f>ROUND(E3519/D3519*100,0)</f>
        <v>0</v>
      </c>
      <c r="S3519">
        <f>IFERROR(ROUND(E3519/N3519,2),0)</f>
        <v>26.25</v>
      </c>
    </row>
    <row r="3520" spans="1:19" hidden="1" x14ac:dyDescent="0.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 s="9">
        <f>(((I3520/60)/60/24)+DATE(1970,1,1))</f>
        <v>41887.854189814818</v>
      </c>
      <c r="K3520">
        <v>1407357002</v>
      </c>
      <c r="L3520" s="9">
        <f>(((K3520/60)/60/24)+DATE(1970,1,1))</f>
        <v>41857.854189814818</v>
      </c>
      <c r="M3520" t="b">
        <v>0</v>
      </c>
      <c r="N3520">
        <v>4</v>
      </c>
      <c r="O3520" t="b">
        <v>0</v>
      </c>
      <c r="P3520" s="14" t="s">
        <v>8312</v>
      </c>
      <c r="Q3520" t="s">
        <v>8318</v>
      </c>
      <c r="R3520" s="12">
        <f>ROUND(E3520/D3520*100,0)</f>
        <v>0</v>
      </c>
      <c r="S3520">
        <f>IFERROR(ROUND(E3520/N3520,2),0)</f>
        <v>76.25</v>
      </c>
    </row>
    <row r="3521" spans="1:19" ht="43" hidden="1" x14ac:dyDescent="0.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 s="9">
        <f>(((I3521/60)/60/24)+DATE(1970,1,1))</f>
        <v>42700.805706018517</v>
      </c>
      <c r="K3521">
        <v>1477592413</v>
      </c>
      <c r="L3521" s="9">
        <f>(((K3521/60)/60/24)+DATE(1970,1,1))</f>
        <v>42670.764039351852</v>
      </c>
      <c r="M3521" t="b">
        <v>0</v>
      </c>
      <c r="N3521">
        <v>0</v>
      </c>
      <c r="O3521" t="b">
        <v>0</v>
      </c>
      <c r="P3521" s="14" t="s">
        <v>8325</v>
      </c>
      <c r="Q3521" t="s">
        <v>8347</v>
      </c>
      <c r="R3521" s="12">
        <f>ROUND(E3521/D3521*100,0)</f>
        <v>0</v>
      </c>
      <c r="S3521">
        <f>IFERROR(ROUND(E3521/N3521,2),0)</f>
        <v>0</v>
      </c>
    </row>
    <row r="3522" spans="1:19" ht="43" hidden="1" x14ac:dyDescent="0.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 s="9">
        <f>(((I3522/60)/60/24)+DATE(1970,1,1))</f>
        <v>42708.25</v>
      </c>
      <c r="K3522">
        <v>1479328570</v>
      </c>
      <c r="L3522" s="9">
        <f>(((K3522/60)/60/24)+DATE(1970,1,1))</f>
        <v>42690.858449074076</v>
      </c>
      <c r="M3522" t="b">
        <v>0</v>
      </c>
      <c r="N3522">
        <v>0</v>
      </c>
      <c r="O3522" t="b">
        <v>0</v>
      </c>
      <c r="P3522" s="14" t="s">
        <v>8325</v>
      </c>
      <c r="Q3522" t="s">
        <v>8347</v>
      </c>
      <c r="R3522" s="12">
        <f>ROUND(E3522/D3522*100,0)</f>
        <v>0</v>
      </c>
      <c r="S3522">
        <f>IFERROR(ROUND(E3522/N3522,2),0)</f>
        <v>0</v>
      </c>
    </row>
    <row r="3523" spans="1:19" ht="43" hidden="1" x14ac:dyDescent="0.5">
      <c r="A3523">
        <v>2248</v>
      </c>
      <c r="B3523" s="3" t="s">
        <v>2249</v>
      </c>
      <c r="C3523" s="3" t="s">
        <v>6358</v>
      </c>
      <c r="D3523" s="6">
        <v>7000</v>
      </c>
      <c r="E3523" s="8">
        <v>7505</v>
      </c>
      <c r="F3523" t="s">
        <v>8218</v>
      </c>
      <c r="G3523" t="s">
        <v>8224</v>
      </c>
      <c r="H3523" t="s">
        <v>8246</v>
      </c>
      <c r="I3523">
        <v>1481749278</v>
      </c>
      <c r="J3523" s="9">
        <f>(((I3523/60)/60/24)+DATE(1970,1,1))</f>
        <v>42718.875902777778</v>
      </c>
      <c r="K3523">
        <v>1479157278</v>
      </c>
      <c r="L3523" s="9">
        <f>(((K3523/60)/60/24)+DATE(1970,1,1))</f>
        <v>42688.875902777778</v>
      </c>
      <c r="M3523" t="b">
        <v>0</v>
      </c>
      <c r="N3523">
        <v>128</v>
      </c>
      <c r="O3523" t="b">
        <v>1</v>
      </c>
      <c r="P3523" s="14" t="s">
        <v>8314</v>
      </c>
      <c r="Q3523" t="s">
        <v>8315</v>
      </c>
      <c r="R3523" s="12">
        <f>ROUND(E3523/D3523*100,0)</f>
        <v>107</v>
      </c>
      <c r="S3523">
        <f>IFERROR(ROUND(E3523/N3523,2),0)</f>
        <v>58.63</v>
      </c>
    </row>
    <row r="3524" spans="1:19" ht="43" hidden="1" x14ac:dyDescent="0.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 s="9">
        <f>(((I3524/60)/60/24)+DATE(1970,1,1))</f>
        <v>42257.173159722224</v>
      </c>
      <c r="K3524">
        <v>1439266161</v>
      </c>
      <c r="L3524" s="9">
        <f>(((K3524/60)/60/24)+DATE(1970,1,1))</f>
        <v>42227.173159722224</v>
      </c>
      <c r="M3524" t="b">
        <v>0</v>
      </c>
      <c r="N3524">
        <v>0</v>
      </c>
      <c r="O3524" t="b">
        <v>0</v>
      </c>
      <c r="P3524" s="14" t="s">
        <v>8325</v>
      </c>
      <c r="Q3524" t="s">
        <v>8347</v>
      </c>
      <c r="R3524" s="12">
        <f>ROUND(E3524/D3524*100,0)</f>
        <v>0</v>
      </c>
      <c r="S3524">
        <f>IFERROR(ROUND(E3524/N3524,2),0)</f>
        <v>0</v>
      </c>
    </row>
    <row r="3525" spans="1:19" ht="43" hidden="1" x14ac:dyDescent="0.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 s="9">
        <f>(((I3525/60)/60/24)+DATE(1970,1,1))</f>
        <v>42051.783368055556</v>
      </c>
      <c r="K3525">
        <v>1421520483</v>
      </c>
      <c r="L3525" s="9">
        <f>(((K3525/60)/60/24)+DATE(1970,1,1))</f>
        <v>42021.783368055556</v>
      </c>
      <c r="M3525" t="b">
        <v>0</v>
      </c>
      <c r="N3525">
        <v>0</v>
      </c>
      <c r="O3525" t="b">
        <v>0</v>
      </c>
      <c r="P3525" s="14" t="s">
        <v>8325</v>
      </c>
      <c r="Q3525" t="s">
        <v>8347</v>
      </c>
      <c r="R3525" s="12">
        <f>ROUND(E3525/D3525*100,0)</f>
        <v>0</v>
      </c>
      <c r="S3525">
        <f>IFERROR(ROUND(E3525/N3525,2),0)</f>
        <v>0</v>
      </c>
    </row>
    <row r="3526" spans="1:19" ht="43" hidden="1" x14ac:dyDescent="0.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 s="9">
        <f>(((I3526/60)/60/24)+DATE(1970,1,1))</f>
        <v>41624.207060185188</v>
      </c>
      <c r="K3526">
        <v>1384577890</v>
      </c>
      <c r="L3526" s="9">
        <f>(((K3526/60)/60/24)+DATE(1970,1,1))</f>
        <v>41594.207060185188</v>
      </c>
      <c r="M3526" t="b">
        <v>0</v>
      </c>
      <c r="N3526">
        <v>0</v>
      </c>
      <c r="O3526" t="b">
        <v>0</v>
      </c>
      <c r="P3526" s="14" t="s">
        <v>8325</v>
      </c>
      <c r="Q3526" t="s">
        <v>8347</v>
      </c>
      <c r="R3526" s="12">
        <f>ROUND(E3526/D3526*100,0)</f>
        <v>0</v>
      </c>
      <c r="S3526">
        <f>IFERROR(ROUND(E3526/N3526,2),0)</f>
        <v>0</v>
      </c>
    </row>
    <row r="3527" spans="1:19" ht="43" hidden="1" x14ac:dyDescent="0.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 s="9">
        <f>(((I3527/60)/60/24)+DATE(1970,1,1))</f>
        <v>41329.999641203707</v>
      </c>
      <c r="K3527">
        <v>1358294369</v>
      </c>
      <c r="L3527" s="9">
        <f>(((K3527/60)/60/24)+DATE(1970,1,1))</f>
        <v>41289.999641203707</v>
      </c>
      <c r="M3527" t="b">
        <v>0</v>
      </c>
      <c r="N3527">
        <v>0</v>
      </c>
      <c r="O3527" t="b">
        <v>0</v>
      </c>
      <c r="P3527" s="14" t="s">
        <v>8325</v>
      </c>
      <c r="Q3527" t="s">
        <v>8347</v>
      </c>
      <c r="R3527" s="12">
        <f>ROUND(E3527/D3527*100,0)</f>
        <v>0</v>
      </c>
      <c r="S3527">
        <f>IFERROR(ROUND(E3527/N3527,2),0)</f>
        <v>0</v>
      </c>
    </row>
    <row r="3528" spans="1:19" ht="43" hidden="1" x14ac:dyDescent="0.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 s="9">
        <f>(((I3528/60)/60/24)+DATE(1970,1,1))</f>
        <v>42399.824097222227</v>
      </c>
      <c r="K3528">
        <v>1449863202</v>
      </c>
      <c r="L3528" s="9">
        <f>(((K3528/60)/60/24)+DATE(1970,1,1))</f>
        <v>42349.824097222227</v>
      </c>
      <c r="M3528" t="b">
        <v>0</v>
      </c>
      <c r="N3528">
        <v>1</v>
      </c>
      <c r="O3528" t="b">
        <v>0</v>
      </c>
      <c r="P3528" s="14" t="s">
        <v>8325</v>
      </c>
      <c r="Q3528" t="s">
        <v>8347</v>
      </c>
      <c r="R3528" s="12">
        <f>ROUND(E3528/D3528*100,0)</f>
        <v>0</v>
      </c>
      <c r="S3528">
        <f>IFERROR(ROUND(E3528/N3528,2),0)</f>
        <v>10</v>
      </c>
    </row>
    <row r="3529" spans="1:19" ht="43" hidden="1" x14ac:dyDescent="0.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 s="9">
        <f>(((I3529/60)/60/24)+DATE(1970,1,1))</f>
        <v>41759.702314814815</v>
      </c>
      <c r="K3529">
        <v>1396284680</v>
      </c>
      <c r="L3529" s="9">
        <f>(((K3529/60)/60/24)+DATE(1970,1,1))</f>
        <v>41729.702314814815</v>
      </c>
      <c r="M3529" t="b">
        <v>0</v>
      </c>
      <c r="N3529">
        <v>1</v>
      </c>
      <c r="O3529" t="b">
        <v>0</v>
      </c>
      <c r="P3529" s="14" t="s">
        <v>8325</v>
      </c>
      <c r="Q3529" t="s">
        <v>8347</v>
      </c>
      <c r="R3529" s="12">
        <f>ROUND(E3529/D3529*100,0)</f>
        <v>0</v>
      </c>
      <c r="S3529">
        <f>IFERROR(ROUND(E3529/N3529,2),0)</f>
        <v>2</v>
      </c>
    </row>
    <row r="3530" spans="1:19" ht="43" hidden="1" x14ac:dyDescent="0.5">
      <c r="A3530">
        <v>2246</v>
      </c>
      <c r="B3530" s="3" t="s">
        <v>2247</v>
      </c>
      <c r="C3530" s="3" t="s">
        <v>6356</v>
      </c>
      <c r="D3530" s="6">
        <v>2500</v>
      </c>
      <c r="E3530" s="8">
        <v>2503</v>
      </c>
      <c r="F3530" t="s">
        <v>8218</v>
      </c>
      <c r="G3530" t="s">
        <v>8224</v>
      </c>
      <c r="H3530" t="s">
        <v>8246</v>
      </c>
      <c r="I3530">
        <v>1441393210</v>
      </c>
      <c r="J3530" s="9">
        <f>(((I3530/60)/60/24)+DATE(1970,1,1))</f>
        <v>42251.79178240741</v>
      </c>
      <c r="K3530">
        <v>1438801210</v>
      </c>
      <c r="L3530" s="9">
        <f>(((K3530/60)/60/24)+DATE(1970,1,1))</f>
        <v>42221.79178240741</v>
      </c>
      <c r="M3530" t="b">
        <v>0</v>
      </c>
      <c r="N3530">
        <v>57</v>
      </c>
      <c r="O3530" t="b">
        <v>1</v>
      </c>
      <c r="P3530" s="14" t="s">
        <v>8314</v>
      </c>
      <c r="Q3530" t="s">
        <v>8315</v>
      </c>
      <c r="R3530" s="12">
        <f>ROUND(E3530/D3530*100,0)</f>
        <v>100</v>
      </c>
      <c r="S3530">
        <f>IFERROR(ROUND(E3530/N3530,2),0)</f>
        <v>43.91</v>
      </c>
    </row>
    <row r="3531" spans="1:19" ht="57.35" hidden="1" x14ac:dyDescent="0.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 s="9">
        <f>(((I3531/60)/60/24)+DATE(1970,1,1))</f>
        <v>41646.027754629627</v>
      </c>
      <c r="K3531">
        <v>1386463198</v>
      </c>
      <c r="L3531" s="9">
        <f>(((K3531/60)/60/24)+DATE(1970,1,1))</f>
        <v>41616.027754629627</v>
      </c>
      <c r="M3531" t="b">
        <v>0</v>
      </c>
      <c r="N3531">
        <v>1</v>
      </c>
      <c r="O3531" t="b">
        <v>0</v>
      </c>
      <c r="P3531" s="14" t="s">
        <v>8316</v>
      </c>
      <c r="Q3531" t="s">
        <v>8348</v>
      </c>
      <c r="R3531" s="12">
        <f>ROUND(E3531/D3531*100,0)</f>
        <v>0</v>
      </c>
      <c r="S3531">
        <f>IFERROR(ROUND(E3531/N3531,2),0)</f>
        <v>50</v>
      </c>
    </row>
    <row r="3532" spans="1:19" ht="43" hidden="1" x14ac:dyDescent="0.5">
      <c r="A3532">
        <v>39</v>
      </c>
      <c r="B3532" s="3" t="s">
        <v>41</v>
      </c>
      <c r="C3532" s="3" t="s">
        <v>4150</v>
      </c>
      <c r="D3532" s="6">
        <v>25000</v>
      </c>
      <c r="E3532" s="8">
        <v>32745</v>
      </c>
      <c r="F3532" t="s">
        <v>8218</v>
      </c>
      <c r="G3532" t="s">
        <v>8224</v>
      </c>
      <c r="H3532" t="s">
        <v>8246</v>
      </c>
      <c r="I3532">
        <v>1401058740</v>
      </c>
      <c r="J3532" s="9">
        <f>(((I3532/60)/60/24)+DATE(1970,1,1))</f>
        <v>41784.957638888889</v>
      </c>
      <c r="K3532">
        <v>1398388068</v>
      </c>
      <c r="L3532" s="9">
        <f>(((K3532/60)/60/24)+DATE(1970,1,1))</f>
        <v>41754.047083333331</v>
      </c>
      <c r="M3532" t="b">
        <v>0</v>
      </c>
      <c r="N3532">
        <v>217</v>
      </c>
      <c r="O3532" t="b">
        <v>1</v>
      </c>
      <c r="P3532" s="14" t="s">
        <v>8322</v>
      </c>
      <c r="Q3532" t="s">
        <v>8336</v>
      </c>
      <c r="R3532" s="12">
        <f>ROUND(E3532/D3532*100,0)</f>
        <v>131</v>
      </c>
      <c r="S3532">
        <f>IFERROR(ROUND(E3532/N3532,2),0)</f>
        <v>150.9</v>
      </c>
    </row>
    <row r="3533" spans="1:19" ht="57.35" hidden="1" x14ac:dyDescent="0.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 s="9">
        <f>(((I3533/60)/60/24)+DATE(1970,1,1))</f>
        <v>42268.723738425921</v>
      </c>
      <c r="K3533">
        <v>1441128131</v>
      </c>
      <c r="L3533" s="9">
        <f>(((K3533/60)/60/24)+DATE(1970,1,1))</f>
        <v>42248.723738425921</v>
      </c>
      <c r="M3533" t="b">
        <v>0</v>
      </c>
      <c r="N3533">
        <v>0</v>
      </c>
      <c r="O3533" t="b">
        <v>0</v>
      </c>
      <c r="P3533" s="14" t="s">
        <v>8316</v>
      </c>
      <c r="Q3533" t="s">
        <v>8348</v>
      </c>
      <c r="R3533" s="12">
        <f>ROUND(E3533/D3533*100,0)</f>
        <v>0</v>
      </c>
      <c r="S3533">
        <f>IFERROR(ROUND(E3533/N3533,2),0)</f>
        <v>0</v>
      </c>
    </row>
    <row r="3534" spans="1:19" ht="43" hidden="1" x14ac:dyDescent="0.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 s="9">
        <f>(((I3534/60)/60/24)+DATE(1970,1,1))</f>
        <v>41056.958969907406</v>
      </c>
      <c r="K3534">
        <v>1335567655</v>
      </c>
      <c r="L3534" s="9">
        <f>(((K3534/60)/60/24)+DATE(1970,1,1))</f>
        <v>41026.958969907406</v>
      </c>
      <c r="M3534" t="b">
        <v>0</v>
      </c>
      <c r="N3534">
        <v>0</v>
      </c>
      <c r="O3534" t="b">
        <v>0</v>
      </c>
      <c r="P3534" s="14" t="s">
        <v>8316</v>
      </c>
      <c r="Q3534" t="s">
        <v>8333</v>
      </c>
      <c r="R3534" s="12">
        <f>ROUND(E3534/D3534*100,0)</f>
        <v>0</v>
      </c>
      <c r="S3534">
        <f>IFERROR(ROUND(E3534/N3534,2),0)</f>
        <v>0</v>
      </c>
    </row>
    <row r="3535" spans="1:19" ht="43" hidden="1" x14ac:dyDescent="0.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 s="9">
        <f>(((I3535/60)/60/24)+DATE(1970,1,1))</f>
        <v>41241.730416666665</v>
      </c>
      <c r="K3535">
        <v>1351528308</v>
      </c>
      <c r="L3535" s="9">
        <f>(((K3535/60)/60/24)+DATE(1970,1,1))</f>
        <v>41211.688750000001</v>
      </c>
      <c r="M3535" t="b">
        <v>0</v>
      </c>
      <c r="N3535">
        <v>0</v>
      </c>
      <c r="O3535" t="b">
        <v>0</v>
      </c>
      <c r="P3535" s="14" t="s">
        <v>8316</v>
      </c>
      <c r="Q3535" t="s">
        <v>8333</v>
      </c>
      <c r="R3535" s="12">
        <f>ROUND(E3535/D3535*100,0)</f>
        <v>0</v>
      </c>
      <c r="S3535">
        <f>IFERROR(ROUND(E3535/N3535,2),0)</f>
        <v>0</v>
      </c>
    </row>
    <row r="3536" spans="1:19" ht="28.7" hidden="1" x14ac:dyDescent="0.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 s="9">
        <f>(((I3536/60)/60/24)+DATE(1970,1,1))</f>
        <v>42459.807893518519</v>
      </c>
      <c r="K3536">
        <v>1456777402</v>
      </c>
      <c r="L3536" s="9">
        <f>(((K3536/60)/60/24)+DATE(1970,1,1))</f>
        <v>42429.84956018519</v>
      </c>
      <c r="M3536" t="b">
        <v>0</v>
      </c>
      <c r="N3536">
        <v>2</v>
      </c>
      <c r="O3536" t="b">
        <v>0</v>
      </c>
      <c r="P3536" s="14" t="s">
        <v>8316</v>
      </c>
      <c r="Q3536" t="s">
        <v>8348</v>
      </c>
      <c r="R3536" s="12">
        <f>ROUND(E3536/D3536*100,0)</f>
        <v>0</v>
      </c>
      <c r="S3536">
        <f>IFERROR(ROUND(E3536/N3536,2),0)</f>
        <v>10.5</v>
      </c>
    </row>
    <row r="3537" spans="1:19" ht="57.35" hidden="1" x14ac:dyDescent="0.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 s="9">
        <f>(((I3537/60)/60/24)+DATE(1970,1,1))</f>
        <v>40337.799305555556</v>
      </c>
      <c r="K3537">
        <v>1272050914</v>
      </c>
      <c r="L3537" s="9">
        <f>(((K3537/60)/60/24)+DATE(1970,1,1))</f>
        <v>40291.81150462963</v>
      </c>
      <c r="M3537" t="b">
        <v>0</v>
      </c>
      <c r="N3537">
        <v>0</v>
      </c>
      <c r="O3537" t="b">
        <v>0</v>
      </c>
      <c r="P3537" s="14" t="s">
        <v>8316</v>
      </c>
      <c r="Q3537" t="s">
        <v>8348</v>
      </c>
      <c r="R3537" s="12">
        <f>ROUND(E3537/D3537*100,0)</f>
        <v>0</v>
      </c>
      <c r="S3537">
        <f>IFERROR(ROUND(E3537/N3537,2),0)</f>
        <v>0</v>
      </c>
    </row>
    <row r="3538" spans="1:19" ht="57.35" hidden="1" x14ac:dyDescent="0.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 s="9">
        <f>(((I3538/60)/60/24)+DATE(1970,1,1))</f>
        <v>41881.645833333336</v>
      </c>
      <c r="K3538">
        <v>1404947422</v>
      </c>
      <c r="L3538" s="9">
        <f>(((K3538/60)/60/24)+DATE(1970,1,1))</f>
        <v>41829.965532407405</v>
      </c>
      <c r="M3538" t="b">
        <v>0</v>
      </c>
      <c r="N3538">
        <v>3</v>
      </c>
      <c r="O3538" t="b">
        <v>0</v>
      </c>
      <c r="P3538" s="14" t="s">
        <v>8316</v>
      </c>
      <c r="Q3538" t="s">
        <v>8348</v>
      </c>
      <c r="R3538" s="12">
        <f>ROUND(E3538/D3538*100,0)</f>
        <v>0</v>
      </c>
      <c r="S3538">
        <f>IFERROR(ROUND(E3538/N3538,2),0)</f>
        <v>30</v>
      </c>
    </row>
    <row r="3539" spans="1:19" ht="43" hidden="1" x14ac:dyDescent="0.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 s="9">
        <f>(((I3539/60)/60/24)+DATE(1970,1,1))</f>
        <v>42372.080289351856</v>
      </c>
      <c r="K3539">
        <v>1449194137</v>
      </c>
      <c r="L3539" s="9">
        <f>(((K3539/60)/60/24)+DATE(1970,1,1))</f>
        <v>42342.080289351856</v>
      </c>
      <c r="M3539" t="b">
        <v>0</v>
      </c>
      <c r="N3539">
        <v>3</v>
      </c>
      <c r="O3539" t="b">
        <v>0</v>
      </c>
      <c r="P3539" s="14" t="s">
        <v>8316</v>
      </c>
      <c r="Q3539" t="s">
        <v>8348</v>
      </c>
      <c r="R3539" s="12">
        <f>ROUND(E3539/D3539*100,0)</f>
        <v>0</v>
      </c>
      <c r="S3539">
        <f>IFERROR(ROUND(E3539/N3539,2),0)</f>
        <v>50.33</v>
      </c>
    </row>
    <row r="3540" spans="1:19" ht="28.7" hidden="1" x14ac:dyDescent="0.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 s="9">
        <f>(((I3540/60)/60/24)+DATE(1970,1,1))</f>
        <v>41711.148032407407</v>
      </c>
      <c r="K3540">
        <v>1392093190</v>
      </c>
      <c r="L3540" s="9">
        <f>(((K3540/60)/60/24)+DATE(1970,1,1))</f>
        <v>41681.189699074072</v>
      </c>
      <c r="M3540" t="b">
        <v>0</v>
      </c>
      <c r="N3540">
        <v>0</v>
      </c>
      <c r="O3540" t="b">
        <v>0</v>
      </c>
      <c r="P3540" s="14" t="s">
        <v>8316</v>
      </c>
      <c r="Q3540" t="s">
        <v>8348</v>
      </c>
      <c r="R3540" s="12">
        <f>ROUND(E3540/D3540*100,0)</f>
        <v>0</v>
      </c>
      <c r="S3540">
        <f>IFERROR(ROUND(E3540/N3540,2),0)</f>
        <v>0</v>
      </c>
    </row>
    <row r="3541" spans="1:19" ht="28.7" hidden="1" x14ac:dyDescent="0.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 s="9">
        <f>(((I3541/60)/60/24)+DATE(1970,1,1))</f>
        <v>40797.192395833335</v>
      </c>
      <c r="K3541">
        <v>1313123823</v>
      </c>
      <c r="L3541" s="9">
        <f>(((K3541/60)/60/24)+DATE(1970,1,1))</f>
        <v>40767.192395833335</v>
      </c>
      <c r="M3541" t="b">
        <v>0</v>
      </c>
      <c r="N3541">
        <v>0</v>
      </c>
      <c r="O3541" t="b">
        <v>0</v>
      </c>
      <c r="P3541" s="14" t="s">
        <v>8316</v>
      </c>
      <c r="Q3541" t="s">
        <v>8348</v>
      </c>
      <c r="R3541" s="12">
        <f>ROUND(E3541/D3541*100,0)</f>
        <v>0</v>
      </c>
      <c r="S3541">
        <f>IFERROR(ROUND(E3541/N3541,2),0)</f>
        <v>0</v>
      </c>
    </row>
    <row r="3542" spans="1:19" ht="43" hidden="1" x14ac:dyDescent="0.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 s="9">
        <f>(((I3542/60)/60/24)+DATE(1970,1,1))</f>
        <v>40386.207638888889</v>
      </c>
      <c r="K3542">
        <v>1276283655</v>
      </c>
      <c r="L3542" s="9">
        <f>(((K3542/60)/60/24)+DATE(1970,1,1))</f>
        <v>40340.801562499997</v>
      </c>
      <c r="M3542" t="b">
        <v>0</v>
      </c>
      <c r="N3542">
        <v>0</v>
      </c>
      <c r="O3542" t="b">
        <v>0</v>
      </c>
      <c r="P3542" s="14" t="s">
        <v>8316</v>
      </c>
      <c r="Q3542" t="s">
        <v>8348</v>
      </c>
      <c r="R3542" s="12">
        <f>ROUND(E3542/D3542*100,0)</f>
        <v>0</v>
      </c>
      <c r="S3542">
        <f>IFERROR(ROUND(E3542/N3542,2),0)</f>
        <v>0</v>
      </c>
    </row>
    <row r="3543" spans="1:19" ht="43" hidden="1" x14ac:dyDescent="0.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 s="9">
        <f>(((I3543/60)/60/24)+DATE(1970,1,1))</f>
        <v>41663.005150462966</v>
      </c>
      <c r="K3543">
        <v>1388707645</v>
      </c>
      <c r="L3543" s="9">
        <f>(((K3543/60)/60/24)+DATE(1970,1,1))</f>
        <v>41642.005150462966</v>
      </c>
      <c r="M3543" t="b">
        <v>0</v>
      </c>
      <c r="N3543">
        <v>0</v>
      </c>
      <c r="O3543" t="b">
        <v>0</v>
      </c>
      <c r="P3543" s="14" t="s">
        <v>8316</v>
      </c>
      <c r="Q3543" t="s">
        <v>8348</v>
      </c>
      <c r="R3543" s="12">
        <f>ROUND(E3543/D3543*100,0)</f>
        <v>0</v>
      </c>
      <c r="S3543">
        <f>IFERROR(ROUND(E3543/N3543,2),0)</f>
        <v>0</v>
      </c>
    </row>
    <row r="3544" spans="1:19" ht="43" hidden="1" x14ac:dyDescent="0.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 s="9">
        <f>(((I3544/60)/60/24)+DATE(1970,1,1))</f>
        <v>41146.763275462967</v>
      </c>
      <c r="K3544">
        <v>1343326747</v>
      </c>
      <c r="L3544" s="9">
        <f>(((K3544/60)/60/24)+DATE(1970,1,1))</f>
        <v>41116.763275462967</v>
      </c>
      <c r="M3544" t="b">
        <v>0</v>
      </c>
      <c r="N3544">
        <v>0</v>
      </c>
      <c r="O3544" t="b">
        <v>0</v>
      </c>
      <c r="P3544" s="14" t="s">
        <v>8316</v>
      </c>
      <c r="Q3544" t="s">
        <v>8348</v>
      </c>
      <c r="R3544" s="12">
        <f>ROUND(E3544/D3544*100,0)</f>
        <v>0</v>
      </c>
      <c r="S3544">
        <f>IFERROR(ROUND(E3544/N3544,2),0)</f>
        <v>0</v>
      </c>
    </row>
    <row r="3545" spans="1:19" ht="43" hidden="1" x14ac:dyDescent="0.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 s="9">
        <f>(((I3545/60)/60/24)+DATE(1970,1,1))</f>
        <v>40473.208333333336</v>
      </c>
      <c r="K3545">
        <v>1284409734</v>
      </c>
      <c r="L3545" s="9">
        <f>(((K3545/60)/60/24)+DATE(1970,1,1))</f>
        <v>40434.853402777779</v>
      </c>
      <c r="M3545" t="b">
        <v>0</v>
      </c>
      <c r="N3545">
        <v>0</v>
      </c>
      <c r="O3545" t="b">
        <v>0</v>
      </c>
      <c r="P3545" s="14" t="s">
        <v>8316</v>
      </c>
      <c r="Q3545" t="s">
        <v>8348</v>
      </c>
      <c r="R3545" s="12">
        <f>ROUND(E3545/D3545*100,0)</f>
        <v>0</v>
      </c>
      <c r="S3545">
        <f>IFERROR(ROUND(E3545/N3545,2),0)</f>
        <v>0</v>
      </c>
    </row>
    <row r="3546" spans="1:19" ht="43" hidden="1" x14ac:dyDescent="0.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 s="9">
        <f>(((I3546/60)/60/24)+DATE(1970,1,1))</f>
        <v>41592.713217592594</v>
      </c>
      <c r="K3546">
        <v>1381853222</v>
      </c>
      <c r="L3546" s="9">
        <f>(((K3546/60)/60/24)+DATE(1970,1,1))</f>
        <v>41562.67155092593</v>
      </c>
      <c r="M3546" t="b">
        <v>0</v>
      </c>
      <c r="N3546">
        <v>0</v>
      </c>
      <c r="O3546" t="b">
        <v>0</v>
      </c>
      <c r="P3546" s="14" t="s">
        <v>8316</v>
      </c>
      <c r="Q3546" t="s">
        <v>8348</v>
      </c>
      <c r="R3546" s="12">
        <f>ROUND(E3546/D3546*100,0)</f>
        <v>0</v>
      </c>
      <c r="S3546">
        <f>IFERROR(ROUND(E3546/N3546,2),0)</f>
        <v>0</v>
      </c>
    </row>
    <row r="3547" spans="1:19" ht="57.35" hidden="1" x14ac:dyDescent="0.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 s="9">
        <f>(((I3547/60)/60/24)+DATE(1970,1,1))</f>
        <v>40367.944444444445</v>
      </c>
      <c r="K3547">
        <v>1276043330</v>
      </c>
      <c r="L3547" s="9">
        <f>(((K3547/60)/60/24)+DATE(1970,1,1))</f>
        <v>40338.02002314815</v>
      </c>
      <c r="M3547" t="b">
        <v>0</v>
      </c>
      <c r="N3547">
        <v>0</v>
      </c>
      <c r="O3547" t="b">
        <v>0</v>
      </c>
      <c r="P3547" s="14" t="s">
        <v>8316</v>
      </c>
      <c r="Q3547" t="s">
        <v>8348</v>
      </c>
      <c r="R3547" s="12">
        <f>ROUND(E3547/D3547*100,0)</f>
        <v>0</v>
      </c>
      <c r="S3547">
        <f>IFERROR(ROUND(E3547/N3547,2),0)</f>
        <v>0</v>
      </c>
    </row>
    <row r="3548" spans="1:19" ht="28.7" hidden="1" x14ac:dyDescent="0.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 s="9">
        <f>(((I3548/60)/60/24)+DATE(1970,1,1))</f>
        <v>41043.822858796295</v>
      </c>
      <c r="K3548">
        <v>1334432695</v>
      </c>
      <c r="L3548" s="9">
        <f>(((K3548/60)/60/24)+DATE(1970,1,1))</f>
        <v>41013.822858796295</v>
      </c>
      <c r="M3548" t="b">
        <v>0</v>
      </c>
      <c r="N3548">
        <v>0</v>
      </c>
      <c r="O3548" t="b">
        <v>0</v>
      </c>
      <c r="P3548" s="14" t="s">
        <v>8316</v>
      </c>
      <c r="Q3548" t="s">
        <v>8348</v>
      </c>
      <c r="R3548" s="12">
        <f>ROUND(E3548/D3548*100,0)</f>
        <v>0</v>
      </c>
      <c r="S3548">
        <f>IFERROR(ROUND(E3548/N3548,2),0)</f>
        <v>0</v>
      </c>
    </row>
    <row r="3549" spans="1:19" ht="43" hidden="1" x14ac:dyDescent="0.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 s="9">
        <f>(((I3549/60)/60/24)+DATE(1970,1,1))</f>
        <v>41008.196400462963</v>
      </c>
      <c r="K3549">
        <v>1331358169</v>
      </c>
      <c r="L3549" s="9">
        <f>(((K3549/60)/60/24)+DATE(1970,1,1))</f>
        <v>40978.238067129627</v>
      </c>
      <c r="M3549" t="b">
        <v>0</v>
      </c>
      <c r="N3549">
        <v>0</v>
      </c>
      <c r="O3549" t="b">
        <v>0</v>
      </c>
      <c r="P3549" s="14" t="s">
        <v>8316</v>
      </c>
      <c r="Q3549" t="s">
        <v>8348</v>
      </c>
      <c r="R3549" s="12">
        <f>ROUND(E3549/D3549*100,0)</f>
        <v>0</v>
      </c>
      <c r="S3549">
        <f>IFERROR(ROUND(E3549/N3549,2),0)</f>
        <v>0</v>
      </c>
    </row>
    <row r="3550" spans="1:19" ht="43" hidden="1" x14ac:dyDescent="0.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 s="9">
        <f>(((I3550/60)/60/24)+DATE(1970,1,1))</f>
        <v>40926.833333333336</v>
      </c>
      <c r="K3550">
        <v>1323131689</v>
      </c>
      <c r="L3550" s="9">
        <f>(((K3550/60)/60/24)+DATE(1970,1,1))</f>
        <v>40883.024178240739</v>
      </c>
      <c r="M3550" t="b">
        <v>0</v>
      </c>
      <c r="N3550">
        <v>0</v>
      </c>
      <c r="O3550" t="b">
        <v>0</v>
      </c>
      <c r="P3550" s="14" t="s">
        <v>8316</v>
      </c>
      <c r="Q3550" t="s">
        <v>8348</v>
      </c>
      <c r="R3550" s="12">
        <f>ROUND(E3550/D3550*100,0)</f>
        <v>0</v>
      </c>
      <c r="S3550">
        <f>IFERROR(ROUND(E3550/N3550,2),0)</f>
        <v>0</v>
      </c>
    </row>
    <row r="3551" spans="1:19" ht="43" hidden="1" x14ac:dyDescent="0.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 s="9">
        <f>(((I3551/60)/60/24)+DATE(1970,1,1))</f>
        <v>41154.479722222226</v>
      </c>
      <c r="K3551">
        <v>1343993448</v>
      </c>
      <c r="L3551" s="9">
        <f>(((K3551/60)/60/24)+DATE(1970,1,1))</f>
        <v>41124.479722222226</v>
      </c>
      <c r="M3551" t="b">
        <v>0</v>
      </c>
      <c r="N3551">
        <v>1</v>
      </c>
      <c r="O3551" t="b">
        <v>0</v>
      </c>
      <c r="P3551" s="14" t="s">
        <v>8316</v>
      </c>
      <c r="Q3551" t="s">
        <v>8348</v>
      </c>
      <c r="R3551" s="12">
        <f>ROUND(E3551/D3551*100,0)</f>
        <v>0</v>
      </c>
      <c r="S3551">
        <f>IFERROR(ROUND(E3551/N3551,2),0)</f>
        <v>25</v>
      </c>
    </row>
    <row r="3552" spans="1:19" ht="43" hidden="1" x14ac:dyDescent="0.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 s="9">
        <f>(((I3552/60)/60/24)+DATE(1970,1,1))</f>
        <v>42551.781319444446</v>
      </c>
      <c r="K3552">
        <v>1462128306</v>
      </c>
      <c r="L3552" s="9">
        <f>(((K3552/60)/60/24)+DATE(1970,1,1))</f>
        <v>42491.781319444446</v>
      </c>
      <c r="M3552" t="b">
        <v>0</v>
      </c>
      <c r="N3552">
        <v>0</v>
      </c>
      <c r="O3552" t="b">
        <v>0</v>
      </c>
      <c r="P3552" s="14" t="s">
        <v>8312</v>
      </c>
      <c r="Q3552" t="s">
        <v>8318</v>
      </c>
      <c r="R3552" s="12">
        <f>ROUND(E3552/D3552*100,0)</f>
        <v>0</v>
      </c>
      <c r="S3552">
        <f>IFERROR(ROUND(E3552/N3552,2),0)</f>
        <v>0</v>
      </c>
    </row>
    <row r="3553" spans="1:19" ht="43" hidden="1" x14ac:dyDescent="0.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 s="9">
        <f>(((I3553/60)/60/24)+DATE(1970,1,1))</f>
        <v>42156.709027777775</v>
      </c>
      <c r="K3553">
        <v>1429290060</v>
      </c>
      <c r="L3553" s="9">
        <f>(((K3553/60)/60/24)+DATE(1970,1,1))</f>
        <v>42111.709027777775</v>
      </c>
      <c r="M3553" t="b">
        <v>0</v>
      </c>
      <c r="N3553">
        <v>5</v>
      </c>
      <c r="O3553" t="b">
        <v>0</v>
      </c>
      <c r="P3553" s="14" t="s">
        <v>8312</v>
      </c>
      <c r="Q3553" t="s">
        <v>8318</v>
      </c>
      <c r="R3553" s="12">
        <f>ROUND(E3553/D3553*100,0)</f>
        <v>0</v>
      </c>
      <c r="S3553">
        <f>IFERROR(ROUND(E3553/N3553,2),0)</f>
        <v>45.2</v>
      </c>
    </row>
    <row r="3554" spans="1:19" ht="43" hidden="1" x14ac:dyDescent="0.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 s="9">
        <f>(((I3554/60)/60/24)+DATE(1970,1,1))</f>
        <v>41860.947013888886</v>
      </c>
      <c r="K3554">
        <v>1405032222</v>
      </c>
      <c r="L3554" s="9">
        <f>(((K3554/60)/60/24)+DATE(1970,1,1))</f>
        <v>41830.947013888886</v>
      </c>
      <c r="M3554" t="b">
        <v>0</v>
      </c>
      <c r="N3554">
        <v>4</v>
      </c>
      <c r="O3554" t="b">
        <v>0</v>
      </c>
      <c r="P3554" s="14" t="s">
        <v>8312</v>
      </c>
      <c r="Q3554" t="s">
        <v>8318</v>
      </c>
      <c r="R3554" s="12">
        <f>ROUND(E3554/D3554*100,0)</f>
        <v>0</v>
      </c>
      <c r="S3554">
        <f>IFERROR(ROUND(E3554/N3554,2),0)</f>
        <v>2.75</v>
      </c>
    </row>
    <row r="3555" spans="1:19" ht="28.7" hidden="1" x14ac:dyDescent="0.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 s="9">
        <f>(((I3555/60)/60/24)+DATE(1970,1,1))</f>
        <v>42645.753310185188</v>
      </c>
      <c r="K3555">
        <v>1472839486</v>
      </c>
      <c r="L3555" s="9">
        <f>(((K3555/60)/60/24)+DATE(1970,1,1))</f>
        <v>42615.753310185188</v>
      </c>
      <c r="M3555" t="b">
        <v>0</v>
      </c>
      <c r="N3555">
        <v>3</v>
      </c>
      <c r="O3555" t="b">
        <v>0</v>
      </c>
      <c r="P3555" s="14" t="s">
        <v>8312</v>
      </c>
      <c r="Q3555" t="s">
        <v>8318</v>
      </c>
      <c r="R3555" s="12">
        <f>ROUND(E3555/D3555*100,0)</f>
        <v>0</v>
      </c>
      <c r="S3555">
        <f>IFERROR(ROUND(E3555/N3555,2),0)</f>
        <v>1</v>
      </c>
    </row>
    <row r="3556" spans="1:19" ht="57.35" hidden="1" x14ac:dyDescent="0.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 s="9">
        <f>(((I3556/60)/60/24)+DATE(1970,1,1))</f>
        <v>42644.356770833328</v>
      </c>
      <c r="K3556">
        <v>1472718825</v>
      </c>
      <c r="L3556" s="9">
        <f>(((K3556/60)/60/24)+DATE(1970,1,1))</f>
        <v>42614.356770833328</v>
      </c>
      <c r="M3556" t="b">
        <v>0</v>
      </c>
      <c r="N3556">
        <v>0</v>
      </c>
      <c r="O3556" t="b">
        <v>0</v>
      </c>
      <c r="P3556" s="14" t="s">
        <v>8312</v>
      </c>
      <c r="Q3556" t="s">
        <v>8318</v>
      </c>
      <c r="R3556" s="12">
        <f>ROUND(E3556/D3556*100,0)</f>
        <v>0</v>
      </c>
      <c r="S3556">
        <f>IFERROR(ROUND(E3556/N3556,2),0)</f>
        <v>0</v>
      </c>
    </row>
    <row r="3557" spans="1:19" ht="43" hidden="1" x14ac:dyDescent="0.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 s="9">
        <f>(((I3557/60)/60/24)+DATE(1970,1,1))</f>
        <v>41885.784305555557</v>
      </c>
      <c r="K3557">
        <v>1407178164</v>
      </c>
      <c r="L3557" s="9">
        <f>(((K3557/60)/60/24)+DATE(1970,1,1))</f>
        <v>41855.784305555557</v>
      </c>
      <c r="M3557" t="b">
        <v>0</v>
      </c>
      <c r="N3557">
        <v>2</v>
      </c>
      <c r="O3557" t="b">
        <v>0</v>
      </c>
      <c r="P3557" s="14" t="s">
        <v>8312</v>
      </c>
      <c r="Q3557" t="s">
        <v>8318</v>
      </c>
      <c r="R3557" s="12">
        <f>ROUND(E3557/D3557*100,0)</f>
        <v>0</v>
      </c>
      <c r="S3557">
        <f>IFERROR(ROUND(E3557/N3557,2),0)</f>
        <v>13</v>
      </c>
    </row>
    <row r="3558" spans="1:19" ht="43" hidden="1" x14ac:dyDescent="0.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 s="9">
        <f>(((I3558/60)/60/24)+DATE(1970,1,1))</f>
        <v>42497.883321759262</v>
      </c>
      <c r="K3558">
        <v>1457475119</v>
      </c>
      <c r="L3558" s="9">
        <f>(((K3558/60)/60/24)+DATE(1970,1,1))</f>
        <v>42437.924988425926</v>
      </c>
      <c r="M3558" t="b">
        <v>0</v>
      </c>
      <c r="N3558">
        <v>4</v>
      </c>
      <c r="O3558" t="b">
        <v>0</v>
      </c>
      <c r="P3558" s="14" t="s">
        <v>8312</v>
      </c>
      <c r="Q3558" t="s">
        <v>8318</v>
      </c>
      <c r="R3558" s="12">
        <f>ROUND(E3558/D3558*100,0)</f>
        <v>0</v>
      </c>
      <c r="S3558">
        <f>IFERROR(ROUND(E3558/N3558,2),0)</f>
        <v>116.75</v>
      </c>
    </row>
    <row r="3559" spans="1:19" ht="43" hidden="1" x14ac:dyDescent="0.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 s="9">
        <f>(((I3559/60)/60/24)+DATE(1970,1,1))</f>
        <v>42732.809201388889</v>
      </c>
      <c r="K3559">
        <v>1480361115</v>
      </c>
      <c r="L3559" s="9">
        <f>(((K3559/60)/60/24)+DATE(1970,1,1))</f>
        <v>42702.809201388889</v>
      </c>
      <c r="M3559" t="b">
        <v>0</v>
      </c>
      <c r="N3559">
        <v>1</v>
      </c>
      <c r="O3559" t="b">
        <v>0</v>
      </c>
      <c r="P3559" s="14" t="s">
        <v>8312</v>
      </c>
      <c r="Q3559" t="s">
        <v>8318</v>
      </c>
      <c r="R3559" s="12">
        <f>ROUND(E3559/D3559*100,0)</f>
        <v>0</v>
      </c>
      <c r="S3559">
        <f>IFERROR(ROUND(E3559/N3559,2),0)</f>
        <v>250</v>
      </c>
    </row>
    <row r="3560" spans="1:19" ht="43" hidden="1" x14ac:dyDescent="0.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 s="9">
        <f>(((I3560/60)/60/24)+DATE(1970,1,1))</f>
        <v>42618.124305555553</v>
      </c>
      <c r="K3560">
        <v>1468180462</v>
      </c>
      <c r="L3560" s="9">
        <f>(((K3560/60)/60/24)+DATE(1970,1,1))</f>
        <v>42561.829421296294</v>
      </c>
      <c r="M3560" t="b">
        <v>0</v>
      </c>
      <c r="N3560">
        <v>4</v>
      </c>
      <c r="O3560" t="b">
        <v>0</v>
      </c>
      <c r="P3560" s="14" t="s">
        <v>8312</v>
      </c>
      <c r="Q3560" t="s">
        <v>8318</v>
      </c>
      <c r="R3560" s="12">
        <f>ROUND(E3560/D3560*100,0)</f>
        <v>0</v>
      </c>
      <c r="S3560">
        <f>IFERROR(ROUND(E3560/N3560,2),0)</f>
        <v>55</v>
      </c>
    </row>
    <row r="3561" spans="1:19" ht="43" hidden="1" x14ac:dyDescent="0.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 s="9">
        <f>(((I3561/60)/60/24)+DATE(1970,1,1))</f>
        <v>41991.898090277777</v>
      </c>
      <c r="K3561">
        <v>1415050395</v>
      </c>
      <c r="L3561" s="9">
        <f>(((K3561/60)/60/24)+DATE(1970,1,1))</f>
        <v>41946.898090277777</v>
      </c>
      <c r="M3561" t="b">
        <v>0</v>
      </c>
      <c r="N3561">
        <v>1</v>
      </c>
      <c r="O3561" t="b">
        <v>0</v>
      </c>
      <c r="P3561" s="14" t="s">
        <v>8312</v>
      </c>
      <c r="Q3561" t="s">
        <v>8318</v>
      </c>
      <c r="R3561" s="12">
        <f>ROUND(E3561/D3561*100,0)</f>
        <v>0</v>
      </c>
      <c r="S3561">
        <f>IFERROR(ROUND(E3561/N3561,2),0)</f>
        <v>75</v>
      </c>
    </row>
    <row r="3562" spans="1:19" ht="43" hidden="1" x14ac:dyDescent="0.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 s="9">
        <f>(((I3562/60)/60/24)+DATE(1970,1,1))</f>
        <v>42609.708437499998</v>
      </c>
      <c r="K3562">
        <v>1469725209</v>
      </c>
      <c r="L3562" s="9">
        <f>(((K3562/60)/60/24)+DATE(1970,1,1))</f>
        <v>42579.708437499998</v>
      </c>
      <c r="M3562" t="b">
        <v>0</v>
      </c>
      <c r="N3562">
        <v>1</v>
      </c>
      <c r="O3562" t="b">
        <v>0</v>
      </c>
      <c r="P3562" s="14" t="s">
        <v>8343</v>
      </c>
      <c r="Q3562" t="s">
        <v>8344</v>
      </c>
      <c r="R3562" s="12">
        <f>ROUND(E3562/D3562*100,0)</f>
        <v>0</v>
      </c>
      <c r="S3562">
        <f>IFERROR(ROUND(E3562/N3562,2),0)</f>
        <v>250</v>
      </c>
    </row>
    <row r="3563" spans="1:19" ht="43" hidden="1" x14ac:dyDescent="0.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 s="9">
        <f>(((I3563/60)/60/24)+DATE(1970,1,1))</f>
        <v>41851.060092592597</v>
      </c>
      <c r="K3563">
        <v>1405041992</v>
      </c>
      <c r="L3563" s="9">
        <f>(((K3563/60)/60/24)+DATE(1970,1,1))</f>
        <v>41831.060092592597</v>
      </c>
      <c r="M3563" t="b">
        <v>0</v>
      </c>
      <c r="N3563">
        <v>0</v>
      </c>
      <c r="O3563" t="b">
        <v>0</v>
      </c>
      <c r="P3563" s="14" t="s">
        <v>8343</v>
      </c>
      <c r="Q3563" t="s">
        <v>8344</v>
      </c>
      <c r="R3563" s="12">
        <f>ROUND(E3563/D3563*100,0)</f>
        <v>0</v>
      </c>
      <c r="S3563">
        <f>IFERROR(ROUND(E3563/N3563,2),0)</f>
        <v>0</v>
      </c>
    </row>
    <row r="3564" spans="1:19" ht="43" hidden="1" x14ac:dyDescent="0.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 s="9">
        <f>(((I3564/60)/60/24)+DATE(1970,1,1))</f>
        <v>42068.852083333331</v>
      </c>
      <c r="K3564">
        <v>1420668801</v>
      </c>
      <c r="L3564" s="9">
        <f>(((K3564/60)/60/24)+DATE(1970,1,1))</f>
        <v>42011.925937499997</v>
      </c>
      <c r="M3564" t="b">
        <v>0</v>
      </c>
      <c r="N3564">
        <v>2</v>
      </c>
      <c r="O3564" t="b">
        <v>0</v>
      </c>
      <c r="P3564" s="14" t="s">
        <v>8343</v>
      </c>
      <c r="Q3564" t="s">
        <v>8344</v>
      </c>
      <c r="R3564" s="12">
        <f>ROUND(E3564/D3564*100,0)</f>
        <v>0</v>
      </c>
      <c r="S3564">
        <f>IFERROR(ROUND(E3564/N3564,2),0)</f>
        <v>3</v>
      </c>
    </row>
    <row r="3565" spans="1:19" ht="43" hidden="1" x14ac:dyDescent="0.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 s="9">
        <f>(((I3565/60)/60/24)+DATE(1970,1,1))</f>
        <v>42364.851388888885</v>
      </c>
      <c r="K3565">
        <v>1447273560</v>
      </c>
      <c r="L3565" s="9">
        <f>(((K3565/60)/60/24)+DATE(1970,1,1))</f>
        <v>42319.851388888885</v>
      </c>
      <c r="M3565" t="b">
        <v>0</v>
      </c>
      <c r="N3565">
        <v>0</v>
      </c>
      <c r="O3565" t="b">
        <v>0</v>
      </c>
      <c r="P3565" s="14" t="s">
        <v>8343</v>
      </c>
      <c r="Q3565" t="s">
        <v>8344</v>
      </c>
      <c r="R3565" s="12">
        <f>ROUND(E3565/D3565*100,0)</f>
        <v>0</v>
      </c>
      <c r="S3565">
        <f>IFERROR(ROUND(E3565/N3565,2),0)</f>
        <v>0</v>
      </c>
    </row>
    <row r="3566" spans="1:19" ht="43" hidden="1" x14ac:dyDescent="0.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 s="9">
        <f>(((I3566/60)/60/24)+DATE(1970,1,1))</f>
        <v>41948.860127314816</v>
      </c>
      <c r="K3566">
        <v>1412624315</v>
      </c>
      <c r="L3566" s="9">
        <f>(((K3566/60)/60/24)+DATE(1970,1,1))</f>
        <v>41918.818460648145</v>
      </c>
      <c r="M3566" t="b">
        <v>0</v>
      </c>
      <c r="N3566">
        <v>1</v>
      </c>
      <c r="O3566" t="b">
        <v>0</v>
      </c>
      <c r="P3566" s="14" t="s">
        <v>8343</v>
      </c>
      <c r="Q3566" t="s">
        <v>8344</v>
      </c>
      <c r="R3566" s="12">
        <f>ROUND(E3566/D3566*100,0)</f>
        <v>0</v>
      </c>
      <c r="S3566">
        <f>IFERROR(ROUND(E3566/N3566,2),0)</f>
        <v>1</v>
      </c>
    </row>
    <row r="3567" spans="1:19" hidden="1" x14ac:dyDescent="0.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 s="9">
        <f>(((I3567/60)/60/24)+DATE(1970,1,1))</f>
        <v>42412.431076388893</v>
      </c>
      <c r="K3567">
        <v>1452680445</v>
      </c>
      <c r="L3567" s="9">
        <f>(((K3567/60)/60/24)+DATE(1970,1,1))</f>
        <v>42382.431076388893</v>
      </c>
      <c r="M3567" t="b">
        <v>0</v>
      </c>
      <c r="N3567">
        <v>0</v>
      </c>
      <c r="O3567" t="b">
        <v>0</v>
      </c>
      <c r="P3567" s="14" t="s">
        <v>8343</v>
      </c>
      <c r="Q3567" t="s">
        <v>8344</v>
      </c>
      <c r="R3567" s="12">
        <f>ROUND(E3567/D3567*100,0)</f>
        <v>0</v>
      </c>
      <c r="S3567">
        <f>IFERROR(ROUND(E3567/N3567,2),0)</f>
        <v>0</v>
      </c>
    </row>
    <row r="3568" spans="1:19" ht="28.7" hidden="1" x14ac:dyDescent="0.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 s="9">
        <f>(((I3568/60)/60/24)+DATE(1970,1,1))</f>
        <v>42261.7971875</v>
      </c>
      <c r="K3568">
        <v>1439665677</v>
      </c>
      <c r="L3568" s="9">
        <f>(((K3568/60)/60/24)+DATE(1970,1,1))</f>
        <v>42231.7971875</v>
      </c>
      <c r="M3568" t="b">
        <v>0</v>
      </c>
      <c r="N3568">
        <v>0</v>
      </c>
      <c r="O3568" t="b">
        <v>0</v>
      </c>
      <c r="P3568" s="14" t="s">
        <v>8343</v>
      </c>
      <c r="Q3568" t="s">
        <v>8344</v>
      </c>
      <c r="R3568" s="12">
        <f>ROUND(E3568/D3568*100,0)</f>
        <v>0</v>
      </c>
      <c r="S3568">
        <f>IFERROR(ROUND(E3568/N3568,2),0)</f>
        <v>0</v>
      </c>
    </row>
    <row r="3569" spans="1:19" ht="43" hidden="1" x14ac:dyDescent="0.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 s="9">
        <f>(((I3569/60)/60/24)+DATE(1970,1,1))</f>
        <v>41878.014178240745</v>
      </c>
      <c r="K3569">
        <v>1406679625</v>
      </c>
      <c r="L3569" s="9">
        <f>(((K3569/60)/60/24)+DATE(1970,1,1))</f>
        <v>41850.014178240745</v>
      </c>
      <c r="M3569" t="b">
        <v>0</v>
      </c>
      <c r="N3569">
        <v>0</v>
      </c>
      <c r="O3569" t="b">
        <v>0</v>
      </c>
      <c r="P3569" s="14" t="s">
        <v>8343</v>
      </c>
      <c r="Q3569" t="s">
        <v>8344</v>
      </c>
      <c r="R3569" s="12">
        <f>ROUND(E3569/D3569*100,0)</f>
        <v>0</v>
      </c>
      <c r="S3569">
        <f>IFERROR(ROUND(E3569/N3569,2),0)</f>
        <v>0</v>
      </c>
    </row>
    <row r="3570" spans="1:19" ht="57.35" hidden="1" x14ac:dyDescent="0.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 s="9">
        <f>(((I3570/60)/60/24)+DATE(1970,1,1))</f>
        <v>42527.839583333334</v>
      </c>
      <c r="K3570">
        <v>1461438495</v>
      </c>
      <c r="L3570" s="9">
        <f>(((K3570/60)/60/24)+DATE(1970,1,1))</f>
        <v>42483.797395833331</v>
      </c>
      <c r="M3570" t="b">
        <v>0</v>
      </c>
      <c r="N3570">
        <v>0</v>
      </c>
      <c r="O3570" t="b">
        <v>0</v>
      </c>
      <c r="P3570" s="14" t="s">
        <v>8343</v>
      </c>
      <c r="Q3570" t="s">
        <v>8344</v>
      </c>
      <c r="R3570" s="12">
        <f>ROUND(E3570/D3570*100,0)</f>
        <v>0</v>
      </c>
      <c r="S3570">
        <f>IFERROR(ROUND(E3570/N3570,2),0)</f>
        <v>0</v>
      </c>
    </row>
    <row r="3571" spans="1:19" ht="43" hidden="1" x14ac:dyDescent="0.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 s="9">
        <f>(((I3571/60)/60/24)+DATE(1970,1,1))</f>
        <v>41861.916666666664</v>
      </c>
      <c r="K3571">
        <v>1405110399</v>
      </c>
      <c r="L3571" s="9">
        <f>(((K3571/60)/60/24)+DATE(1970,1,1))</f>
        <v>41831.851840277777</v>
      </c>
      <c r="M3571" t="b">
        <v>0</v>
      </c>
      <c r="N3571">
        <v>0</v>
      </c>
      <c r="O3571" t="b">
        <v>0</v>
      </c>
      <c r="P3571" s="14" t="s">
        <v>8343</v>
      </c>
      <c r="Q3571" t="s">
        <v>8344</v>
      </c>
      <c r="R3571" s="12">
        <f>ROUND(E3571/D3571*100,0)</f>
        <v>0</v>
      </c>
      <c r="S3571">
        <f>IFERROR(ROUND(E3571/N3571,2),0)</f>
        <v>0</v>
      </c>
    </row>
    <row r="3572" spans="1:19" ht="43" hidden="1" x14ac:dyDescent="0.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 s="9">
        <f>(((I3572/60)/60/24)+DATE(1970,1,1))</f>
        <v>42436.992418981477</v>
      </c>
      <c r="K3572">
        <v>1454802545</v>
      </c>
      <c r="L3572" s="9">
        <f>(((K3572/60)/60/24)+DATE(1970,1,1))</f>
        <v>42406.992418981477</v>
      </c>
      <c r="M3572" t="b">
        <v>0</v>
      </c>
      <c r="N3572">
        <v>0</v>
      </c>
      <c r="O3572" t="b">
        <v>0</v>
      </c>
      <c r="P3572" s="14" t="s">
        <v>8343</v>
      </c>
      <c r="Q3572" t="s">
        <v>8344</v>
      </c>
      <c r="R3572" s="12">
        <f>ROUND(E3572/D3572*100,0)</f>
        <v>0</v>
      </c>
      <c r="S3572">
        <f>IFERROR(ROUND(E3572/N3572,2),0)</f>
        <v>0</v>
      </c>
    </row>
    <row r="3573" spans="1:19" ht="43" hidden="1" x14ac:dyDescent="0.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 s="9">
        <f>(((I3573/60)/60/24)+DATE(1970,1,1))</f>
        <v>42118.677974537044</v>
      </c>
      <c r="K3573">
        <v>1424711777</v>
      </c>
      <c r="L3573" s="9">
        <f>(((K3573/60)/60/24)+DATE(1970,1,1))</f>
        <v>42058.719641203701</v>
      </c>
      <c r="M3573" t="b">
        <v>0</v>
      </c>
      <c r="N3573">
        <v>0</v>
      </c>
      <c r="O3573" t="b">
        <v>0</v>
      </c>
      <c r="P3573" s="14" t="s">
        <v>8343</v>
      </c>
      <c r="Q3573" t="s">
        <v>8344</v>
      </c>
      <c r="R3573" s="12">
        <f>ROUND(E3573/D3573*100,0)</f>
        <v>0</v>
      </c>
      <c r="S3573">
        <f>IFERROR(ROUND(E3573/N3573,2),0)</f>
        <v>0</v>
      </c>
    </row>
    <row r="3574" spans="1:19" ht="43" hidden="1" x14ac:dyDescent="0.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 s="9">
        <f>(((I3574/60)/60/24)+DATE(1970,1,1))</f>
        <v>42708.912997685184</v>
      </c>
      <c r="K3574">
        <v>1478292883</v>
      </c>
      <c r="L3574" s="9">
        <f>(((K3574/60)/60/24)+DATE(1970,1,1))</f>
        <v>42678.871331018512</v>
      </c>
      <c r="M3574" t="b">
        <v>0</v>
      </c>
      <c r="N3574">
        <v>0</v>
      </c>
      <c r="O3574" t="b">
        <v>0</v>
      </c>
      <c r="P3574" s="14" t="s">
        <v>8343</v>
      </c>
      <c r="Q3574" t="s">
        <v>8344</v>
      </c>
      <c r="R3574" s="12">
        <f>ROUND(E3574/D3574*100,0)</f>
        <v>0</v>
      </c>
      <c r="S3574">
        <f>IFERROR(ROUND(E3574/N3574,2),0)</f>
        <v>0</v>
      </c>
    </row>
    <row r="3575" spans="1:19" ht="43" hidden="1" x14ac:dyDescent="0.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 s="9">
        <f>(((I3575/60)/60/24)+DATE(1970,1,1))</f>
        <v>42089</v>
      </c>
      <c r="K3575">
        <v>1423777043</v>
      </c>
      <c r="L3575" s="9">
        <f>(((K3575/60)/60/24)+DATE(1970,1,1))</f>
        <v>42047.900960648149</v>
      </c>
      <c r="M3575" t="b">
        <v>0</v>
      </c>
      <c r="N3575">
        <v>0</v>
      </c>
      <c r="O3575" t="b">
        <v>0</v>
      </c>
      <c r="P3575" s="14" t="s">
        <v>8343</v>
      </c>
      <c r="Q3575" t="s">
        <v>8344</v>
      </c>
      <c r="R3575" s="12">
        <f>ROUND(E3575/D3575*100,0)</f>
        <v>0</v>
      </c>
      <c r="S3575">
        <f>IFERROR(ROUND(E3575/N3575,2),0)</f>
        <v>0</v>
      </c>
    </row>
    <row r="3576" spans="1:19" hidden="1" x14ac:dyDescent="0.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 s="9">
        <f>(((I3576/60)/60/24)+DATE(1970,1,1))</f>
        <v>42076.748333333337</v>
      </c>
      <c r="K3576">
        <v>1423681056</v>
      </c>
      <c r="L3576" s="9">
        <f>(((K3576/60)/60/24)+DATE(1970,1,1))</f>
        <v>42046.79</v>
      </c>
      <c r="M3576" t="b">
        <v>0</v>
      </c>
      <c r="N3576">
        <v>0</v>
      </c>
      <c r="O3576" t="b">
        <v>0</v>
      </c>
      <c r="P3576" s="14" t="s">
        <v>8343</v>
      </c>
      <c r="Q3576" t="s">
        <v>8344</v>
      </c>
      <c r="R3576" s="12">
        <f>ROUND(E3576/D3576*100,0)</f>
        <v>0</v>
      </c>
      <c r="S3576">
        <f>IFERROR(ROUND(E3576/N3576,2),0)</f>
        <v>0</v>
      </c>
    </row>
    <row r="3577" spans="1:19" ht="28.7" hidden="1" x14ac:dyDescent="0.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 s="9">
        <f>(((I3577/60)/60/24)+DATE(1970,1,1))</f>
        <v>42492.041666666672</v>
      </c>
      <c r="K3577">
        <v>1456987108</v>
      </c>
      <c r="L3577" s="9">
        <f>(((K3577/60)/60/24)+DATE(1970,1,1))</f>
        <v>42432.276712962965</v>
      </c>
      <c r="M3577" t="b">
        <v>0</v>
      </c>
      <c r="N3577">
        <v>0</v>
      </c>
      <c r="O3577" t="b">
        <v>0</v>
      </c>
      <c r="P3577" s="14" t="s">
        <v>8343</v>
      </c>
      <c r="Q3577" t="s">
        <v>8344</v>
      </c>
      <c r="R3577" s="12">
        <f>ROUND(E3577/D3577*100,0)</f>
        <v>0</v>
      </c>
      <c r="S3577">
        <f>IFERROR(ROUND(E3577/N3577,2),0)</f>
        <v>0</v>
      </c>
    </row>
    <row r="3578" spans="1:19" ht="43" hidden="1" x14ac:dyDescent="0.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 s="9">
        <f>(((I3578/60)/60/24)+DATE(1970,1,1))</f>
        <v>42613.030810185184</v>
      </c>
      <c r="K3578">
        <v>1470012262</v>
      </c>
      <c r="L3578" s="9">
        <f>(((K3578/60)/60/24)+DATE(1970,1,1))</f>
        <v>42583.030810185184</v>
      </c>
      <c r="M3578" t="b">
        <v>0</v>
      </c>
      <c r="N3578">
        <v>0</v>
      </c>
      <c r="O3578" t="b">
        <v>0</v>
      </c>
      <c r="P3578" s="14" t="s">
        <v>8343</v>
      </c>
      <c r="Q3578" t="s">
        <v>8344</v>
      </c>
      <c r="R3578" s="12">
        <f>ROUND(E3578/D3578*100,0)</f>
        <v>0</v>
      </c>
      <c r="S3578">
        <f>IFERROR(ROUND(E3578/N3578,2),0)</f>
        <v>0</v>
      </c>
    </row>
    <row r="3579" spans="1:19" ht="43" hidden="1" x14ac:dyDescent="0.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 s="9">
        <f>(((I3579/60)/60/24)+DATE(1970,1,1))</f>
        <v>42470.329444444447</v>
      </c>
      <c r="K3579">
        <v>1457686464</v>
      </c>
      <c r="L3579" s="9">
        <f>(((K3579/60)/60/24)+DATE(1970,1,1))</f>
        <v>42440.371111111104</v>
      </c>
      <c r="M3579" t="b">
        <v>0</v>
      </c>
      <c r="N3579">
        <v>4</v>
      </c>
      <c r="O3579" t="b">
        <v>0</v>
      </c>
      <c r="P3579" s="14" t="s">
        <v>8314</v>
      </c>
      <c r="Q3579" t="s">
        <v>8350</v>
      </c>
      <c r="R3579" s="12">
        <f>ROUND(E3579/D3579*100,0)</f>
        <v>0</v>
      </c>
      <c r="S3579">
        <f>IFERROR(ROUND(E3579/N3579,2),0)</f>
        <v>11.25</v>
      </c>
    </row>
    <row r="3580" spans="1:19" ht="43" hidden="1" x14ac:dyDescent="0.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 s="9">
        <f>(((I3580/60)/60/24)+DATE(1970,1,1))</f>
        <v>42325.795057870375</v>
      </c>
      <c r="K3580">
        <v>1445191493</v>
      </c>
      <c r="L3580" s="9">
        <f>(((K3580/60)/60/24)+DATE(1970,1,1))</f>
        <v>42295.753391203703</v>
      </c>
      <c r="M3580" t="b">
        <v>0</v>
      </c>
      <c r="N3580">
        <v>0</v>
      </c>
      <c r="O3580" t="b">
        <v>0</v>
      </c>
      <c r="P3580" s="14" t="s">
        <v>8314</v>
      </c>
      <c r="Q3580" t="s">
        <v>8350</v>
      </c>
      <c r="R3580" s="12">
        <f>ROUND(E3580/D3580*100,0)</f>
        <v>0</v>
      </c>
      <c r="S3580">
        <f>IFERROR(ROUND(E3580/N3580,2),0)</f>
        <v>0</v>
      </c>
    </row>
    <row r="3581" spans="1:19" ht="43" hidden="1" x14ac:dyDescent="0.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 s="9">
        <f>(((I3581/60)/60/24)+DATE(1970,1,1))</f>
        <v>41675.832141203704</v>
      </c>
      <c r="K3581">
        <v>1389038297</v>
      </c>
      <c r="L3581" s="9">
        <f>(((K3581/60)/60/24)+DATE(1970,1,1))</f>
        <v>41645.832141203704</v>
      </c>
      <c r="M3581" t="b">
        <v>0</v>
      </c>
      <c r="N3581">
        <v>4</v>
      </c>
      <c r="O3581" t="b">
        <v>0</v>
      </c>
      <c r="P3581" s="14" t="s">
        <v>8314</v>
      </c>
      <c r="Q3581" t="s">
        <v>8350</v>
      </c>
      <c r="R3581" s="12">
        <f>ROUND(E3581/D3581*100,0)</f>
        <v>0</v>
      </c>
      <c r="S3581">
        <f>IFERROR(ROUND(E3581/N3581,2),0)</f>
        <v>12.75</v>
      </c>
    </row>
    <row r="3582" spans="1:19" ht="43" hidden="1" x14ac:dyDescent="0.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 s="9">
        <f>(((I3582/60)/60/24)+DATE(1970,1,1))</f>
        <v>42032.926990740743</v>
      </c>
      <c r="K3582">
        <v>1419891292</v>
      </c>
      <c r="L3582" s="9">
        <f>(((K3582/60)/60/24)+DATE(1970,1,1))</f>
        <v>42002.926990740743</v>
      </c>
      <c r="M3582" t="b">
        <v>0</v>
      </c>
      <c r="N3582">
        <v>4</v>
      </c>
      <c r="O3582" t="b">
        <v>0</v>
      </c>
      <c r="P3582" s="14" t="s">
        <v>8314</v>
      </c>
      <c r="Q3582" t="s">
        <v>8350</v>
      </c>
      <c r="R3582" s="12">
        <f>ROUND(E3582/D3582*100,0)</f>
        <v>0</v>
      </c>
      <c r="S3582">
        <f>IFERROR(ROUND(E3582/N3582,2),0)</f>
        <v>3</v>
      </c>
    </row>
    <row r="3583" spans="1:19" hidden="1" x14ac:dyDescent="0.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 s="9">
        <f>(((I3583/60)/60/24)+DATE(1970,1,1))</f>
        <v>41859.912083333329</v>
      </c>
      <c r="K3583">
        <v>1404942804</v>
      </c>
      <c r="L3583" s="9">
        <f>(((K3583/60)/60/24)+DATE(1970,1,1))</f>
        <v>41829.912083333329</v>
      </c>
      <c r="M3583" t="b">
        <v>0</v>
      </c>
      <c r="N3583">
        <v>0</v>
      </c>
      <c r="O3583" t="b">
        <v>0</v>
      </c>
      <c r="P3583" s="14" t="s">
        <v>8314</v>
      </c>
      <c r="Q3583" t="s">
        <v>8350</v>
      </c>
      <c r="R3583" s="12">
        <f>ROUND(E3583/D3583*100,0)</f>
        <v>0</v>
      </c>
      <c r="S3583">
        <f>IFERROR(ROUND(E3583/N3583,2),0)</f>
        <v>0</v>
      </c>
    </row>
    <row r="3584" spans="1:19" hidden="1" x14ac:dyDescent="0.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 s="9">
        <f>(((I3584/60)/60/24)+DATE(1970,1,1))</f>
        <v>41875.866793981484</v>
      </c>
      <c r="K3584">
        <v>1406321291</v>
      </c>
      <c r="L3584" s="9">
        <f>(((K3584/60)/60/24)+DATE(1970,1,1))</f>
        <v>41845.866793981484</v>
      </c>
      <c r="M3584" t="b">
        <v>0</v>
      </c>
      <c r="N3584">
        <v>2</v>
      </c>
      <c r="O3584" t="b">
        <v>0</v>
      </c>
      <c r="P3584" s="14" t="s">
        <v>8314</v>
      </c>
      <c r="Q3584" t="s">
        <v>8350</v>
      </c>
      <c r="R3584" s="12">
        <f>ROUND(E3584/D3584*100,0)</f>
        <v>0</v>
      </c>
      <c r="S3584">
        <f>IFERROR(ROUND(E3584/N3584,2),0)</f>
        <v>7.5</v>
      </c>
    </row>
    <row r="3585" spans="1:19" ht="43" hidden="1" x14ac:dyDescent="0.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 s="9">
        <f>(((I3585/60)/60/24)+DATE(1970,1,1))</f>
        <v>41805.713969907411</v>
      </c>
      <c r="K3585">
        <v>1400260087</v>
      </c>
      <c r="L3585" s="9">
        <f>(((K3585/60)/60/24)+DATE(1970,1,1))</f>
        <v>41775.713969907411</v>
      </c>
      <c r="M3585" t="b">
        <v>0</v>
      </c>
      <c r="N3585">
        <v>0</v>
      </c>
      <c r="O3585" t="b">
        <v>0</v>
      </c>
      <c r="P3585" s="14" t="s">
        <v>8314</v>
      </c>
      <c r="Q3585" t="s">
        <v>8350</v>
      </c>
      <c r="R3585" s="12">
        <f>ROUND(E3585/D3585*100,0)</f>
        <v>0</v>
      </c>
      <c r="S3585">
        <f>IFERROR(ROUND(E3585/N3585,2),0)</f>
        <v>0</v>
      </c>
    </row>
    <row r="3586" spans="1:19" ht="43" hidden="1" x14ac:dyDescent="0.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 s="9">
        <f>(((I3586/60)/60/24)+DATE(1970,1,1))</f>
        <v>42153.185798611114</v>
      </c>
      <c r="K3586">
        <v>1430281653</v>
      </c>
      <c r="L3586" s="9">
        <f>(((K3586/60)/60/24)+DATE(1970,1,1))</f>
        <v>42123.185798611114</v>
      </c>
      <c r="M3586" t="b">
        <v>0</v>
      </c>
      <c r="N3586">
        <v>1</v>
      </c>
      <c r="O3586" t="b">
        <v>0</v>
      </c>
      <c r="P3586" s="14" t="s">
        <v>8314</v>
      </c>
      <c r="Q3586" t="s">
        <v>8350</v>
      </c>
      <c r="R3586" s="12">
        <f>ROUND(E3586/D3586*100,0)</f>
        <v>0</v>
      </c>
      <c r="S3586">
        <f>IFERROR(ROUND(E3586/N3586,2),0)</f>
        <v>5</v>
      </c>
    </row>
    <row r="3587" spans="1:19" ht="43" hidden="1" x14ac:dyDescent="0.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 s="9">
        <f>(((I3587/60)/60/24)+DATE(1970,1,1))</f>
        <v>41700.792557870373</v>
      </c>
      <c r="K3587">
        <v>1390330877</v>
      </c>
      <c r="L3587" s="9">
        <f>(((K3587/60)/60/24)+DATE(1970,1,1))</f>
        <v>41660.792557870373</v>
      </c>
      <c r="M3587" t="b">
        <v>0</v>
      </c>
      <c r="N3587">
        <v>7</v>
      </c>
      <c r="O3587" t="b">
        <v>0</v>
      </c>
      <c r="P3587" s="14" t="s">
        <v>8314</v>
      </c>
      <c r="Q3587" t="s">
        <v>8350</v>
      </c>
      <c r="R3587" s="12">
        <f>ROUND(E3587/D3587*100,0)</f>
        <v>0</v>
      </c>
      <c r="S3587">
        <f>IFERROR(ROUND(E3587/N3587,2),0)</f>
        <v>6.71</v>
      </c>
    </row>
    <row r="3588" spans="1:19" ht="28.7" hidden="1" x14ac:dyDescent="0.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 s="9">
        <f>(((I3588/60)/60/24)+DATE(1970,1,1))</f>
        <v>42565.758333333331</v>
      </c>
      <c r="K3588">
        <v>1466188338</v>
      </c>
      <c r="L3588" s="9">
        <f>(((K3588/60)/60/24)+DATE(1970,1,1))</f>
        <v>42538.77243055556</v>
      </c>
      <c r="M3588" t="b">
        <v>0</v>
      </c>
      <c r="N3588">
        <v>6</v>
      </c>
      <c r="O3588" t="b">
        <v>0</v>
      </c>
      <c r="P3588" s="14" t="s">
        <v>8314</v>
      </c>
      <c r="Q3588" t="s">
        <v>8350</v>
      </c>
      <c r="R3588" s="12">
        <f>ROUND(E3588/D3588*100,0)</f>
        <v>0</v>
      </c>
      <c r="S3588">
        <f>IFERROR(ROUND(E3588/N3588,2),0)</f>
        <v>6.83</v>
      </c>
    </row>
    <row r="3589" spans="1:19" ht="43" hidden="1" x14ac:dyDescent="0.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 s="9">
        <f>(((I3589/60)/60/24)+DATE(1970,1,1))</f>
        <v>41722.0940625</v>
      </c>
      <c r="K3589">
        <v>1393038927</v>
      </c>
      <c r="L3589" s="9">
        <f>(((K3589/60)/60/24)+DATE(1970,1,1))</f>
        <v>41692.135729166665</v>
      </c>
      <c r="M3589" t="b">
        <v>0</v>
      </c>
      <c r="N3589">
        <v>20</v>
      </c>
      <c r="O3589" t="b">
        <v>0</v>
      </c>
      <c r="P3589" s="14" t="s">
        <v>8314</v>
      </c>
      <c r="Q3589" t="s">
        <v>8350</v>
      </c>
      <c r="R3589" s="12">
        <f>ROUND(E3589/D3589*100,0)</f>
        <v>0</v>
      </c>
      <c r="S3589">
        <f>IFERROR(ROUND(E3589/N3589,2),0)</f>
        <v>71.55</v>
      </c>
    </row>
    <row r="3590" spans="1:19" ht="57.35" hidden="1" x14ac:dyDescent="0.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 s="9">
        <f>(((I3590/60)/60/24)+DATE(1970,1,1))</f>
        <v>41843.861388888887</v>
      </c>
      <c r="K3590">
        <v>1403556024</v>
      </c>
      <c r="L3590" s="9">
        <f>(((K3590/60)/60/24)+DATE(1970,1,1))</f>
        <v>41813.861388888887</v>
      </c>
      <c r="M3590" t="b">
        <v>0</v>
      </c>
      <c r="N3590">
        <v>0</v>
      </c>
      <c r="O3590" t="b">
        <v>0</v>
      </c>
      <c r="P3590" s="14" t="s">
        <v>8314</v>
      </c>
      <c r="Q3590" t="s">
        <v>8350</v>
      </c>
      <c r="R3590" s="12">
        <f>ROUND(E3590/D3590*100,0)</f>
        <v>0</v>
      </c>
      <c r="S3590">
        <f>IFERROR(ROUND(E3590/N3590,2),0)</f>
        <v>0</v>
      </c>
    </row>
    <row r="3591" spans="1:19" ht="43" hidden="1" x14ac:dyDescent="0.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 s="9">
        <f>(((I3591/60)/60/24)+DATE(1970,1,1))</f>
        <v>42692.793865740736</v>
      </c>
      <c r="K3591">
        <v>1476900190</v>
      </c>
      <c r="L3591" s="9">
        <f>(((K3591/60)/60/24)+DATE(1970,1,1))</f>
        <v>42662.752199074079</v>
      </c>
      <c r="M3591" t="b">
        <v>0</v>
      </c>
      <c r="N3591">
        <v>3</v>
      </c>
      <c r="O3591" t="b">
        <v>0</v>
      </c>
      <c r="P3591" s="14" t="s">
        <v>8314</v>
      </c>
      <c r="Q3591" t="s">
        <v>8350</v>
      </c>
      <c r="R3591" s="12">
        <f>ROUND(E3591/D3591*100,0)</f>
        <v>0</v>
      </c>
      <c r="S3591">
        <f>IFERROR(ROUND(E3591/N3591,2),0)</f>
        <v>15</v>
      </c>
    </row>
    <row r="3592" spans="1:19" ht="43" hidden="1" x14ac:dyDescent="0.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 s="9">
        <f>(((I3592/60)/60/24)+DATE(1970,1,1))</f>
        <v>42377.203587962969</v>
      </c>
      <c r="K3592">
        <v>1449636790</v>
      </c>
      <c r="L3592" s="9">
        <f>(((K3592/60)/60/24)+DATE(1970,1,1))</f>
        <v>42347.203587962969</v>
      </c>
      <c r="M3592" t="b">
        <v>0</v>
      </c>
      <c r="N3592">
        <v>1</v>
      </c>
      <c r="O3592" t="b">
        <v>0</v>
      </c>
      <c r="P3592" s="14" t="s">
        <v>8314</v>
      </c>
      <c r="Q3592" t="s">
        <v>8350</v>
      </c>
      <c r="R3592" s="12">
        <f>ROUND(E3592/D3592*100,0)</f>
        <v>0</v>
      </c>
      <c r="S3592">
        <f>IFERROR(ROUND(E3592/N3592,2),0)</f>
        <v>1</v>
      </c>
    </row>
    <row r="3593" spans="1:19" ht="43" hidden="1" x14ac:dyDescent="0.5">
      <c r="A3593">
        <v>29</v>
      </c>
      <c r="B3593" s="3" t="s">
        <v>31</v>
      </c>
      <c r="C3593" s="3" t="s">
        <v>4140</v>
      </c>
      <c r="D3593" s="6">
        <v>3000</v>
      </c>
      <c r="E3593" s="8">
        <v>3700</v>
      </c>
      <c r="F3593" t="s">
        <v>8218</v>
      </c>
      <c r="G3593" t="s">
        <v>8224</v>
      </c>
      <c r="H3593" t="s">
        <v>8246</v>
      </c>
      <c r="I3593">
        <v>1406045368</v>
      </c>
      <c r="J3593" s="9">
        <f>(((I3593/60)/60/24)+DATE(1970,1,1))</f>
        <v>41842.67324074074</v>
      </c>
      <c r="K3593">
        <v>1403453368</v>
      </c>
      <c r="L3593" s="9">
        <f>(((K3593/60)/60/24)+DATE(1970,1,1))</f>
        <v>41812.67324074074</v>
      </c>
      <c r="M3593" t="b">
        <v>0</v>
      </c>
      <c r="N3593">
        <v>117</v>
      </c>
      <c r="O3593" t="b">
        <v>1</v>
      </c>
      <c r="P3593" s="14" t="s">
        <v>8322</v>
      </c>
      <c r="Q3593" t="s">
        <v>8336</v>
      </c>
      <c r="R3593" s="12">
        <f>ROUND(E3593/D3593*100,0)</f>
        <v>123</v>
      </c>
      <c r="S3593">
        <f>IFERROR(ROUND(E3593/N3593,2),0)</f>
        <v>31.62</v>
      </c>
    </row>
    <row r="3594" spans="1:19" ht="43" hidden="1" x14ac:dyDescent="0.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 s="9">
        <f>(((I3594/60)/60/24)+DATE(1970,1,1))</f>
        <v>42459.653877314813</v>
      </c>
      <c r="K3594">
        <v>1456764095</v>
      </c>
      <c r="L3594" s="9">
        <f>(((K3594/60)/60/24)+DATE(1970,1,1))</f>
        <v>42429.695543981477</v>
      </c>
      <c r="M3594" t="b">
        <v>0</v>
      </c>
      <c r="N3594">
        <v>4</v>
      </c>
      <c r="O3594" t="b">
        <v>0</v>
      </c>
      <c r="P3594" s="14" t="s">
        <v>8314</v>
      </c>
      <c r="Q3594" t="s">
        <v>8350</v>
      </c>
      <c r="R3594" s="12">
        <f>ROUND(E3594/D3594*100,0)</f>
        <v>0</v>
      </c>
      <c r="S3594">
        <f>IFERROR(ROUND(E3594/N3594,2),0)</f>
        <v>13.25</v>
      </c>
    </row>
    <row r="3595" spans="1:19" ht="28.7" hidden="1" x14ac:dyDescent="0.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 s="9">
        <f>(((I3595/60)/60/24)+DATE(1970,1,1))</f>
        <v>41069.847314814811</v>
      </c>
      <c r="K3595">
        <v>1334089208</v>
      </c>
      <c r="L3595" s="9">
        <f>(((K3595/60)/60/24)+DATE(1970,1,1))</f>
        <v>41009.847314814811</v>
      </c>
      <c r="M3595" t="b">
        <v>0</v>
      </c>
      <c r="N3595">
        <v>10</v>
      </c>
      <c r="O3595" t="b">
        <v>0</v>
      </c>
      <c r="P3595" s="14" t="s">
        <v>8314</v>
      </c>
      <c r="Q3595" t="s">
        <v>8350</v>
      </c>
      <c r="R3595" s="12">
        <f>ROUND(E3595/D3595*100,0)</f>
        <v>0</v>
      </c>
      <c r="S3595">
        <f>IFERROR(ROUND(E3595/N3595,2),0)</f>
        <v>17.850000000000001</v>
      </c>
    </row>
    <row r="3596" spans="1:19" ht="43" hidden="1" x14ac:dyDescent="0.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 s="9">
        <f>(((I3596/60)/60/24)+DATE(1970,1,1))</f>
        <v>41735.792407407411</v>
      </c>
      <c r="K3596">
        <v>1395687664</v>
      </c>
      <c r="L3596" s="9">
        <f>(((K3596/60)/60/24)+DATE(1970,1,1))</f>
        <v>41722.792407407411</v>
      </c>
      <c r="M3596" t="b">
        <v>0</v>
      </c>
      <c r="N3596">
        <v>1</v>
      </c>
      <c r="O3596" t="b">
        <v>0</v>
      </c>
      <c r="P3596" s="14" t="s">
        <v>8314</v>
      </c>
      <c r="Q3596" t="s">
        <v>8350</v>
      </c>
      <c r="R3596" s="12">
        <f>ROUND(E3596/D3596*100,0)</f>
        <v>0</v>
      </c>
      <c r="S3596">
        <f>IFERROR(ROUND(E3596/N3596,2),0)</f>
        <v>5</v>
      </c>
    </row>
    <row r="3597" spans="1:19" ht="28.7" hidden="1" x14ac:dyDescent="0.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 s="9">
        <f>(((I3597/60)/60/24)+DATE(1970,1,1))</f>
        <v>40844.872685185182</v>
      </c>
      <c r="K3597">
        <v>1315947400</v>
      </c>
      <c r="L3597" s="9">
        <f>(((K3597/60)/60/24)+DATE(1970,1,1))</f>
        <v>40799.872685185182</v>
      </c>
      <c r="M3597" t="b">
        <v>0</v>
      </c>
      <c r="N3597">
        <v>0</v>
      </c>
      <c r="O3597" t="b">
        <v>0</v>
      </c>
      <c r="P3597" s="14" t="s">
        <v>8314</v>
      </c>
      <c r="Q3597" t="s">
        <v>8350</v>
      </c>
      <c r="R3597" s="12">
        <f>ROUND(E3597/D3597*100,0)</f>
        <v>0</v>
      </c>
      <c r="S3597">
        <f>IFERROR(ROUND(E3597/N3597,2),0)</f>
        <v>0</v>
      </c>
    </row>
    <row r="3598" spans="1:19" ht="43" hidden="1" x14ac:dyDescent="0.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 s="9">
        <f>(((I3598/60)/60/24)+DATE(1970,1,1))</f>
        <v>42442.892546296294</v>
      </c>
      <c r="K3598">
        <v>1455315916</v>
      </c>
      <c r="L3598" s="9">
        <f>(((K3598/60)/60/24)+DATE(1970,1,1))</f>
        <v>42412.934212962966</v>
      </c>
      <c r="M3598" t="b">
        <v>0</v>
      </c>
      <c r="N3598">
        <v>5</v>
      </c>
      <c r="O3598" t="b">
        <v>0</v>
      </c>
      <c r="P3598" s="14" t="s">
        <v>8314</v>
      </c>
      <c r="Q3598" t="s">
        <v>8350</v>
      </c>
      <c r="R3598" s="12">
        <f>ROUND(E3598/D3598*100,0)</f>
        <v>0</v>
      </c>
      <c r="S3598">
        <f>IFERROR(ROUND(E3598/N3598,2),0)</f>
        <v>5.8</v>
      </c>
    </row>
    <row r="3599" spans="1:19" ht="43" hidden="1" x14ac:dyDescent="0.5">
      <c r="A3599">
        <v>48</v>
      </c>
      <c r="B3599" s="3" t="s">
        <v>50</v>
      </c>
      <c r="C3599" s="3" t="s">
        <v>4159</v>
      </c>
      <c r="D3599" s="6">
        <v>2000</v>
      </c>
      <c r="E3599" s="8">
        <v>2159</v>
      </c>
      <c r="F3599" t="s">
        <v>8218</v>
      </c>
      <c r="G3599" t="s">
        <v>8224</v>
      </c>
      <c r="H3599" t="s">
        <v>8246</v>
      </c>
      <c r="I3599">
        <v>1425211200</v>
      </c>
      <c r="J3599" s="9">
        <f>(((I3599/60)/60/24)+DATE(1970,1,1))</f>
        <v>42064.5</v>
      </c>
      <c r="K3599">
        <v>1422534260</v>
      </c>
      <c r="L3599" s="9">
        <f>(((K3599/60)/60/24)+DATE(1970,1,1))</f>
        <v>42033.516898148147</v>
      </c>
      <c r="M3599" t="b">
        <v>0</v>
      </c>
      <c r="N3599">
        <v>38</v>
      </c>
      <c r="O3599" t="b">
        <v>1</v>
      </c>
      <c r="P3599" s="14" t="s">
        <v>8322</v>
      </c>
      <c r="Q3599" t="s">
        <v>8336</v>
      </c>
      <c r="R3599" s="12">
        <f>ROUND(E3599/D3599*100,0)</f>
        <v>108</v>
      </c>
      <c r="S3599">
        <f>IFERROR(ROUND(E3599/N3599,2),0)</f>
        <v>56.82</v>
      </c>
    </row>
    <row r="3600" spans="1:19" ht="43" hidden="1" x14ac:dyDescent="0.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 s="9">
        <f>(((I3600/60)/60/24)+DATE(1970,1,1))</f>
        <v>41748.5237037037</v>
      </c>
      <c r="K3600">
        <v>1395318848</v>
      </c>
      <c r="L3600" s="9">
        <f>(((K3600/60)/60/24)+DATE(1970,1,1))</f>
        <v>41718.5237037037</v>
      </c>
      <c r="M3600" t="b">
        <v>0</v>
      </c>
      <c r="N3600">
        <v>3</v>
      </c>
      <c r="O3600" t="b">
        <v>0</v>
      </c>
      <c r="P3600" s="14" t="s">
        <v>8314</v>
      </c>
      <c r="Q3600" t="s">
        <v>8350</v>
      </c>
      <c r="R3600" s="12">
        <f>ROUND(E3600/D3600*100,0)</f>
        <v>0</v>
      </c>
      <c r="S3600">
        <f>IFERROR(ROUND(E3600/N3600,2),0)</f>
        <v>3.67</v>
      </c>
    </row>
    <row r="3601" spans="1:19" ht="43" hidden="1" x14ac:dyDescent="0.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 s="9">
        <f>(((I3601/60)/60/24)+DATE(1970,1,1))</f>
        <v>42124.667256944449</v>
      </c>
      <c r="K3601">
        <v>1427817651</v>
      </c>
      <c r="L3601" s="9">
        <f>(((K3601/60)/60/24)+DATE(1970,1,1))</f>
        <v>42094.667256944449</v>
      </c>
      <c r="M3601" t="b">
        <v>0</v>
      </c>
      <c r="N3601">
        <v>7</v>
      </c>
      <c r="O3601" t="b">
        <v>0</v>
      </c>
      <c r="P3601" s="14" t="s">
        <v>8314</v>
      </c>
      <c r="Q3601" t="s">
        <v>8346</v>
      </c>
      <c r="R3601" s="12">
        <f>ROUND(E3601/D3601*100,0)</f>
        <v>0</v>
      </c>
      <c r="S3601">
        <f>IFERROR(ROUND(E3601/N3601,2),0)</f>
        <v>60.71</v>
      </c>
    </row>
    <row r="3602" spans="1:19" ht="28.7" hidden="1" x14ac:dyDescent="0.5">
      <c r="A3602">
        <v>56</v>
      </c>
      <c r="B3602" s="3" t="s">
        <v>58</v>
      </c>
      <c r="C3602" s="3" t="s">
        <v>4167</v>
      </c>
      <c r="D3602" s="6">
        <v>8000</v>
      </c>
      <c r="E3602" s="8">
        <v>8581</v>
      </c>
      <c r="F3602" t="s">
        <v>8218</v>
      </c>
      <c r="G3602" t="s">
        <v>8224</v>
      </c>
      <c r="H3602" t="s">
        <v>8246</v>
      </c>
      <c r="I3602">
        <v>1433779200</v>
      </c>
      <c r="J3602" s="9">
        <f>(((I3602/60)/60/24)+DATE(1970,1,1))</f>
        <v>42163.666666666672</v>
      </c>
      <c r="K3602">
        <v>1432559424</v>
      </c>
      <c r="L3602" s="9">
        <f>(((K3602/60)/60/24)+DATE(1970,1,1))</f>
        <v>42149.548888888887</v>
      </c>
      <c r="M3602" t="b">
        <v>0</v>
      </c>
      <c r="N3602">
        <v>174</v>
      </c>
      <c r="O3602" t="b">
        <v>1</v>
      </c>
      <c r="P3602" s="14" t="s">
        <v>8322</v>
      </c>
      <c r="Q3602" t="s">
        <v>8336</v>
      </c>
      <c r="R3602" s="12">
        <f>ROUND(E3602/D3602*100,0)</f>
        <v>107</v>
      </c>
      <c r="S3602">
        <f>IFERROR(ROUND(E3602/N3602,2),0)</f>
        <v>49.32</v>
      </c>
    </row>
    <row r="3603" spans="1:19" ht="43" hidden="1" x14ac:dyDescent="0.5">
      <c r="A3603">
        <v>2</v>
      </c>
      <c r="B3603" s="3" t="s">
        <v>4</v>
      </c>
      <c r="C3603" s="3" t="s">
        <v>4113</v>
      </c>
      <c r="D3603" s="6">
        <v>500</v>
      </c>
      <c r="E3603" s="8">
        <v>525</v>
      </c>
      <c r="F3603" t="s">
        <v>8218</v>
      </c>
      <c r="G3603" t="s">
        <v>8224</v>
      </c>
      <c r="H3603" t="s">
        <v>8246</v>
      </c>
      <c r="I3603">
        <v>1455555083</v>
      </c>
      <c r="J3603" s="9">
        <f>(((I3603/60)/60/24)+DATE(1970,1,1))</f>
        <v>42415.702349537038</v>
      </c>
      <c r="K3603">
        <v>1454691083</v>
      </c>
      <c r="L3603" s="9">
        <f>(((K3603/60)/60/24)+DATE(1970,1,1))</f>
        <v>42405.702349537038</v>
      </c>
      <c r="M3603" t="b">
        <v>0</v>
      </c>
      <c r="N3603">
        <v>35</v>
      </c>
      <c r="O3603" t="b">
        <v>1</v>
      </c>
      <c r="P3603" s="14" t="s">
        <v>8322</v>
      </c>
      <c r="Q3603" t="s">
        <v>8336</v>
      </c>
      <c r="R3603" s="12">
        <f>ROUND(E3603/D3603*100,0)</f>
        <v>105</v>
      </c>
      <c r="S3603">
        <f>IFERROR(ROUND(E3603/N3603,2),0)</f>
        <v>15</v>
      </c>
    </row>
    <row r="3604" spans="1:19" ht="43" hidden="1" x14ac:dyDescent="0.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 s="9">
        <f>(((I3604/60)/60/24)+DATE(1970,1,1))</f>
        <v>42526.264965277776</v>
      </c>
      <c r="K3604">
        <v>1462515693</v>
      </c>
      <c r="L3604" s="9">
        <f>(((K3604/60)/60/24)+DATE(1970,1,1))</f>
        <v>42496.264965277776</v>
      </c>
      <c r="M3604" t="b">
        <v>0</v>
      </c>
      <c r="N3604">
        <v>2</v>
      </c>
      <c r="O3604" t="b">
        <v>0</v>
      </c>
      <c r="P3604" s="14" t="s">
        <v>8314</v>
      </c>
      <c r="Q3604" t="s">
        <v>8346</v>
      </c>
      <c r="R3604" s="12">
        <f>ROUND(E3604/D3604*100,0)</f>
        <v>0</v>
      </c>
      <c r="S3604">
        <f>IFERROR(ROUND(E3604/N3604,2),0)</f>
        <v>10.5</v>
      </c>
    </row>
    <row r="3605" spans="1:19" ht="43" hidden="1" x14ac:dyDescent="0.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 s="9">
        <f>(((I3605/60)/60/24)+DATE(1970,1,1))</f>
        <v>41969.038194444445</v>
      </c>
      <c r="K3605">
        <v>1411775700</v>
      </c>
      <c r="L3605" s="9">
        <f>(((K3605/60)/60/24)+DATE(1970,1,1))</f>
        <v>41908.996527777781</v>
      </c>
      <c r="M3605" t="b">
        <v>0</v>
      </c>
      <c r="N3605">
        <v>3</v>
      </c>
      <c r="O3605" t="b">
        <v>0</v>
      </c>
      <c r="P3605" s="14" t="s">
        <v>8314</v>
      </c>
      <c r="Q3605" t="s">
        <v>8346</v>
      </c>
      <c r="R3605" s="12">
        <f>ROUND(E3605/D3605*100,0)</f>
        <v>0</v>
      </c>
      <c r="S3605">
        <f>IFERROR(ROUND(E3605/N3605,2),0)</f>
        <v>3.67</v>
      </c>
    </row>
    <row r="3606" spans="1:19" ht="43" hidden="1" x14ac:dyDescent="0.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 s="9">
        <f>(((I3606/60)/60/24)+DATE(1970,1,1))</f>
        <v>42362.908194444448</v>
      </c>
      <c r="K3606">
        <v>1448401668</v>
      </c>
      <c r="L3606" s="9">
        <f>(((K3606/60)/60/24)+DATE(1970,1,1))</f>
        <v>42332.908194444448</v>
      </c>
      <c r="M3606" t="b">
        <v>0</v>
      </c>
      <c r="N3606">
        <v>0</v>
      </c>
      <c r="O3606" t="b">
        <v>0</v>
      </c>
      <c r="P3606" s="14" t="s">
        <v>8314</v>
      </c>
      <c r="Q3606" t="s">
        <v>8346</v>
      </c>
      <c r="R3606" s="12">
        <f>ROUND(E3606/D3606*100,0)</f>
        <v>0</v>
      </c>
      <c r="S3606">
        <f>IFERROR(ROUND(E3606/N3606,2),0)</f>
        <v>0</v>
      </c>
    </row>
    <row r="3607" spans="1:19" ht="43" hidden="1" x14ac:dyDescent="0.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 s="9">
        <f>(((I3607/60)/60/24)+DATE(1970,1,1))</f>
        <v>41972.189583333333</v>
      </c>
      <c r="K3607">
        <v>1416034228</v>
      </c>
      <c r="L3607" s="9">
        <f>(((K3607/60)/60/24)+DATE(1970,1,1))</f>
        <v>41958.285046296296</v>
      </c>
      <c r="M3607" t="b">
        <v>0</v>
      </c>
      <c r="N3607">
        <v>1</v>
      </c>
      <c r="O3607" t="b">
        <v>0</v>
      </c>
      <c r="P3607" s="14" t="s">
        <v>8314</v>
      </c>
      <c r="Q3607" t="s">
        <v>8346</v>
      </c>
      <c r="R3607" s="12">
        <f>ROUND(E3607/D3607*100,0)</f>
        <v>0</v>
      </c>
      <c r="S3607">
        <f>IFERROR(ROUND(E3607/N3607,2),0)</f>
        <v>1</v>
      </c>
    </row>
    <row r="3608" spans="1:19" ht="43" hidden="1" x14ac:dyDescent="0.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 s="9">
        <f>(((I3608/60)/60/24)+DATE(1970,1,1))</f>
        <v>42756.9066087963</v>
      </c>
      <c r="K3608">
        <v>1483307131</v>
      </c>
      <c r="L3608" s="9">
        <f>(((K3608/60)/60/24)+DATE(1970,1,1))</f>
        <v>42736.9066087963</v>
      </c>
      <c r="M3608" t="b">
        <v>0</v>
      </c>
      <c r="N3608">
        <v>4</v>
      </c>
      <c r="O3608" t="b">
        <v>0</v>
      </c>
      <c r="P3608" s="14" t="s">
        <v>8314</v>
      </c>
      <c r="Q3608" t="s">
        <v>8346</v>
      </c>
      <c r="R3608" s="12">
        <f>ROUND(E3608/D3608*100,0)</f>
        <v>0</v>
      </c>
      <c r="S3608">
        <f>IFERROR(ROUND(E3608/N3608,2),0)</f>
        <v>31.25</v>
      </c>
    </row>
    <row r="3609" spans="1:19" ht="43" hidden="1" x14ac:dyDescent="0.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 s="9">
        <f>(((I3609/60)/60/24)+DATE(1970,1,1))</f>
        <v>42005.347523148142</v>
      </c>
      <c r="K3609">
        <v>1417508426</v>
      </c>
      <c r="L3609" s="9">
        <f>(((K3609/60)/60/24)+DATE(1970,1,1))</f>
        <v>41975.347523148142</v>
      </c>
      <c r="M3609" t="b">
        <v>0</v>
      </c>
      <c r="N3609">
        <v>1</v>
      </c>
      <c r="O3609" t="b">
        <v>0</v>
      </c>
      <c r="P3609" s="14" t="s">
        <v>8314</v>
      </c>
      <c r="Q3609" t="s">
        <v>8346</v>
      </c>
      <c r="R3609" s="12">
        <f>ROUND(E3609/D3609*100,0)</f>
        <v>0</v>
      </c>
      <c r="S3609">
        <f>IFERROR(ROUND(E3609/N3609,2),0)</f>
        <v>5</v>
      </c>
    </row>
    <row r="3610" spans="1:19" ht="43" hidden="1" x14ac:dyDescent="0.5">
      <c r="A3610">
        <v>17</v>
      </c>
      <c r="B3610" s="3" t="s">
        <v>19</v>
      </c>
      <c r="C3610" s="3" t="s">
        <v>4128</v>
      </c>
      <c r="D3610" s="6">
        <v>1500</v>
      </c>
      <c r="E3610" s="8">
        <v>1510</v>
      </c>
      <c r="F3610" t="s">
        <v>8218</v>
      </c>
      <c r="G3610" t="s">
        <v>8224</v>
      </c>
      <c r="H3610" t="s">
        <v>8246</v>
      </c>
      <c r="I3610">
        <v>1415126022</v>
      </c>
      <c r="J3610" s="9">
        <f>(((I3610/60)/60/24)+DATE(1970,1,1))</f>
        <v>41947.773402777777</v>
      </c>
      <c r="K3610">
        <v>1412530422</v>
      </c>
      <c r="L3610" s="9">
        <f>(((K3610/60)/60/24)+DATE(1970,1,1))</f>
        <v>41917.731736111113</v>
      </c>
      <c r="M3610" t="b">
        <v>0</v>
      </c>
      <c r="N3610">
        <v>36</v>
      </c>
      <c r="O3610" t="b">
        <v>1</v>
      </c>
      <c r="P3610" s="14" t="s">
        <v>8322</v>
      </c>
      <c r="Q3610" t="s">
        <v>8336</v>
      </c>
      <c r="R3610" s="12">
        <f>ROUND(E3610/D3610*100,0)</f>
        <v>101</v>
      </c>
      <c r="S3610">
        <f>IFERROR(ROUND(E3610/N3610,2),0)</f>
        <v>41.94</v>
      </c>
    </row>
    <row r="3611" spans="1:19" hidden="1" x14ac:dyDescent="0.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 s="9">
        <f>(((I3611/60)/60/24)+DATE(1970,1,1))</f>
        <v>42194.699652777781</v>
      </c>
      <c r="K3611">
        <v>1433868450</v>
      </c>
      <c r="L3611" s="9">
        <f>(((K3611/60)/60/24)+DATE(1970,1,1))</f>
        <v>42164.699652777781</v>
      </c>
      <c r="M3611" t="b">
        <v>0</v>
      </c>
      <c r="N3611">
        <v>0</v>
      </c>
      <c r="O3611" t="b">
        <v>0</v>
      </c>
      <c r="P3611" s="14" t="s">
        <v>8314</v>
      </c>
      <c r="Q3611" t="s">
        <v>8346</v>
      </c>
      <c r="R3611" s="12">
        <f>ROUND(E3611/D3611*100,0)</f>
        <v>0</v>
      </c>
      <c r="S3611">
        <f>IFERROR(ROUND(E3611/N3611,2),0)</f>
        <v>0</v>
      </c>
    </row>
    <row r="3612" spans="1:19" ht="43" hidden="1" x14ac:dyDescent="0.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 s="9">
        <f>(((I3612/60)/60/24)+DATE(1970,1,1))</f>
        <v>42052.006099537044</v>
      </c>
      <c r="K3612">
        <v>1421539727</v>
      </c>
      <c r="L3612" s="9">
        <f>(((K3612/60)/60/24)+DATE(1970,1,1))</f>
        <v>42022.006099537044</v>
      </c>
      <c r="M3612" t="b">
        <v>0</v>
      </c>
      <c r="N3612">
        <v>0</v>
      </c>
      <c r="O3612" t="b">
        <v>0</v>
      </c>
      <c r="P3612" s="14" t="s">
        <v>8314</v>
      </c>
      <c r="Q3612" t="s">
        <v>8346</v>
      </c>
      <c r="R3612" s="12">
        <f>ROUND(E3612/D3612*100,0)</f>
        <v>0</v>
      </c>
      <c r="S3612">
        <f>IFERROR(ROUND(E3612/N3612,2),0)</f>
        <v>0</v>
      </c>
    </row>
    <row r="3613" spans="1:19" ht="43" hidden="1" x14ac:dyDescent="0.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 s="9">
        <f>(((I3613/60)/60/24)+DATE(1970,1,1))</f>
        <v>42355.19358796296</v>
      </c>
      <c r="K3613">
        <v>1447735126</v>
      </c>
      <c r="L3613" s="9">
        <f>(((K3613/60)/60/24)+DATE(1970,1,1))</f>
        <v>42325.19358796296</v>
      </c>
      <c r="M3613" t="b">
        <v>0</v>
      </c>
      <c r="N3613">
        <v>8</v>
      </c>
      <c r="O3613" t="b">
        <v>0</v>
      </c>
      <c r="P3613" s="14" t="s">
        <v>8314</v>
      </c>
      <c r="Q3613" t="s">
        <v>8346</v>
      </c>
      <c r="R3613" s="12">
        <f>ROUND(E3613/D3613*100,0)</f>
        <v>0</v>
      </c>
      <c r="S3613">
        <f>IFERROR(ROUND(E3613/N3613,2),0)</f>
        <v>23.25</v>
      </c>
    </row>
    <row r="3614" spans="1:19" ht="43" hidden="1" x14ac:dyDescent="0.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 s="9">
        <f>(((I3614/60)/60/24)+DATE(1970,1,1))</f>
        <v>42123.181944444441</v>
      </c>
      <c r="K3614">
        <v>1427689320</v>
      </c>
      <c r="L3614" s="9">
        <f>(((K3614/60)/60/24)+DATE(1970,1,1))</f>
        <v>42093.181944444441</v>
      </c>
      <c r="M3614" t="b">
        <v>0</v>
      </c>
      <c r="N3614">
        <v>0</v>
      </c>
      <c r="O3614" t="b">
        <v>0</v>
      </c>
      <c r="P3614" s="14" t="s">
        <v>8330</v>
      </c>
      <c r="Q3614" t="s">
        <v>8358</v>
      </c>
      <c r="R3614" s="12">
        <f>ROUND(E3614/D3614*100,0)</f>
        <v>0</v>
      </c>
      <c r="S3614">
        <f>IFERROR(ROUND(E3614/N3614,2),0)</f>
        <v>0</v>
      </c>
    </row>
    <row r="3615" spans="1:19" ht="43" hidden="1" x14ac:dyDescent="0.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 s="9">
        <f>(((I3615/60)/60/24)+DATE(1970,1,1))</f>
        <v>41914.747592592597</v>
      </c>
      <c r="K3615">
        <v>1407088592</v>
      </c>
      <c r="L3615" s="9">
        <f>(((K3615/60)/60/24)+DATE(1970,1,1))</f>
        <v>41854.747592592597</v>
      </c>
      <c r="M3615" t="b">
        <v>0</v>
      </c>
      <c r="N3615">
        <v>1</v>
      </c>
      <c r="O3615" t="b">
        <v>0</v>
      </c>
      <c r="P3615" s="14" t="s">
        <v>8330</v>
      </c>
      <c r="Q3615" t="s">
        <v>8358</v>
      </c>
      <c r="R3615" s="12">
        <f>ROUND(E3615/D3615*100,0)</f>
        <v>0</v>
      </c>
      <c r="S3615">
        <f>IFERROR(ROUND(E3615/N3615,2),0)</f>
        <v>100</v>
      </c>
    </row>
    <row r="3616" spans="1:19" ht="43" hidden="1" x14ac:dyDescent="0.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 s="9">
        <f>(((I3616/60)/60/24)+DATE(1970,1,1))</f>
        <v>41931.972025462965</v>
      </c>
      <c r="K3616">
        <v>1408576783</v>
      </c>
      <c r="L3616" s="9">
        <f>(((K3616/60)/60/24)+DATE(1970,1,1))</f>
        <v>41871.972025462965</v>
      </c>
      <c r="M3616" t="b">
        <v>0</v>
      </c>
      <c r="N3616">
        <v>0</v>
      </c>
      <c r="O3616" t="b">
        <v>0</v>
      </c>
      <c r="P3616" s="14" t="s">
        <v>8330</v>
      </c>
      <c r="Q3616" t="s">
        <v>8358</v>
      </c>
      <c r="R3616" s="12">
        <f>ROUND(E3616/D3616*100,0)</f>
        <v>0</v>
      </c>
      <c r="S3616">
        <f>IFERROR(ROUND(E3616/N3616,2),0)</f>
        <v>0</v>
      </c>
    </row>
    <row r="3617" spans="1:19" ht="28.7" hidden="1" x14ac:dyDescent="0.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 s="9">
        <f>(((I3617/60)/60/24)+DATE(1970,1,1))</f>
        <v>42705.212743055556</v>
      </c>
      <c r="K3617">
        <v>1477973181</v>
      </c>
      <c r="L3617" s="9">
        <f>(((K3617/60)/60/24)+DATE(1970,1,1))</f>
        <v>42675.171076388884</v>
      </c>
      <c r="M3617" t="b">
        <v>0</v>
      </c>
      <c r="N3617">
        <v>3</v>
      </c>
      <c r="O3617" t="b">
        <v>0</v>
      </c>
      <c r="P3617" s="14" t="s">
        <v>8330</v>
      </c>
      <c r="Q3617" t="s">
        <v>8358</v>
      </c>
      <c r="R3617" s="12">
        <f>ROUND(E3617/D3617*100,0)</f>
        <v>0</v>
      </c>
      <c r="S3617">
        <f>IFERROR(ROUND(E3617/N3617,2),0)</f>
        <v>24.33</v>
      </c>
    </row>
    <row r="3618" spans="1:19" ht="28.7" hidden="1" x14ac:dyDescent="0.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 s="9">
        <f>(((I3618/60)/60/24)+DATE(1970,1,1))</f>
        <v>42537.71025462963</v>
      </c>
      <c r="K3618">
        <v>1463504566</v>
      </c>
      <c r="L3618" s="9">
        <f>(((K3618/60)/60/24)+DATE(1970,1,1))</f>
        <v>42507.71025462963</v>
      </c>
      <c r="M3618" t="b">
        <v>0</v>
      </c>
      <c r="N3618">
        <v>2</v>
      </c>
      <c r="O3618" t="b">
        <v>0</v>
      </c>
      <c r="P3618" s="14" t="s">
        <v>8330</v>
      </c>
      <c r="Q3618" t="s">
        <v>8358</v>
      </c>
      <c r="R3618" s="12">
        <f>ROUND(E3618/D3618*100,0)</f>
        <v>0</v>
      </c>
      <c r="S3618">
        <f>IFERROR(ROUND(E3618/N3618,2),0)</f>
        <v>37.5</v>
      </c>
    </row>
    <row r="3619" spans="1:19" ht="43" hidden="1" x14ac:dyDescent="0.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 s="9">
        <f>(((I3619/60)/60/24)+DATE(1970,1,1))</f>
        <v>42254.102581018517</v>
      </c>
      <c r="K3619">
        <v>1439000863</v>
      </c>
      <c r="L3619" s="9">
        <f>(((K3619/60)/60/24)+DATE(1970,1,1))</f>
        <v>42224.102581018517</v>
      </c>
      <c r="M3619" t="b">
        <v>0</v>
      </c>
      <c r="N3619">
        <v>0</v>
      </c>
      <c r="O3619" t="b">
        <v>0</v>
      </c>
      <c r="P3619" s="14" t="s">
        <v>8330</v>
      </c>
      <c r="Q3619" t="s">
        <v>8358</v>
      </c>
      <c r="R3619" s="12">
        <f>ROUND(E3619/D3619*100,0)</f>
        <v>0</v>
      </c>
      <c r="S3619">
        <f>IFERROR(ROUND(E3619/N3619,2),0)</f>
        <v>0</v>
      </c>
    </row>
    <row r="3620" spans="1:19" ht="43" hidden="1" x14ac:dyDescent="0.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 s="9">
        <f>(((I3620/60)/60/24)+DATE(1970,1,1))</f>
        <v>42059.07131944444</v>
      </c>
      <c r="K3620">
        <v>1422150162</v>
      </c>
      <c r="L3620" s="9">
        <f>(((K3620/60)/60/24)+DATE(1970,1,1))</f>
        <v>42029.07131944444</v>
      </c>
      <c r="M3620" t="b">
        <v>0</v>
      </c>
      <c r="N3620">
        <v>0</v>
      </c>
      <c r="O3620" t="b">
        <v>0</v>
      </c>
      <c r="P3620" s="14" t="s">
        <v>8330</v>
      </c>
      <c r="Q3620" t="s">
        <v>8358</v>
      </c>
      <c r="R3620" s="12">
        <f>ROUND(E3620/D3620*100,0)</f>
        <v>0</v>
      </c>
      <c r="S3620">
        <f>IFERROR(ROUND(E3620/N3620,2),0)</f>
        <v>0</v>
      </c>
    </row>
    <row r="3621" spans="1:19" ht="43" hidden="1" x14ac:dyDescent="0.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 s="9">
        <f>(((I3621/60)/60/24)+DATE(1970,1,1))</f>
        <v>41982.09175925926</v>
      </c>
      <c r="K3621">
        <v>1415499128</v>
      </c>
      <c r="L3621" s="9">
        <f>(((K3621/60)/60/24)+DATE(1970,1,1))</f>
        <v>41952.09175925926</v>
      </c>
      <c r="M3621" t="b">
        <v>0</v>
      </c>
      <c r="N3621">
        <v>3</v>
      </c>
      <c r="O3621" t="b">
        <v>0</v>
      </c>
      <c r="P3621" s="14" t="s">
        <v>8330</v>
      </c>
      <c r="Q3621" t="s">
        <v>8358</v>
      </c>
      <c r="R3621" s="12">
        <f>ROUND(E3621/D3621*100,0)</f>
        <v>0</v>
      </c>
      <c r="S3621">
        <f>IFERROR(ROUND(E3621/N3621,2),0)</f>
        <v>11.67</v>
      </c>
    </row>
    <row r="3622" spans="1:19" ht="43" hidden="1" x14ac:dyDescent="0.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 s="9">
        <f>(((I3622/60)/60/24)+DATE(1970,1,1))</f>
        <v>42185.65625</v>
      </c>
      <c r="K3622">
        <v>1433006765</v>
      </c>
      <c r="L3622" s="9">
        <f>(((K3622/60)/60/24)+DATE(1970,1,1))</f>
        <v>42154.726446759261</v>
      </c>
      <c r="M3622" t="b">
        <v>0</v>
      </c>
      <c r="N3622">
        <v>0</v>
      </c>
      <c r="O3622" t="b">
        <v>0</v>
      </c>
      <c r="P3622" s="14" t="s">
        <v>8330</v>
      </c>
      <c r="Q3622" t="s">
        <v>8358</v>
      </c>
      <c r="R3622" s="12">
        <f>ROUND(E3622/D3622*100,0)</f>
        <v>0</v>
      </c>
      <c r="S3622">
        <f>IFERROR(ROUND(E3622/N3622,2),0)</f>
        <v>0</v>
      </c>
    </row>
    <row r="3623" spans="1:19" ht="43" hidden="1" x14ac:dyDescent="0.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 s="9">
        <f>(((I3623/60)/60/24)+DATE(1970,1,1))</f>
        <v>42143.629502314812</v>
      </c>
      <c r="K3623">
        <v>1430233589</v>
      </c>
      <c r="L3623" s="9">
        <f>(((K3623/60)/60/24)+DATE(1970,1,1))</f>
        <v>42122.629502314812</v>
      </c>
      <c r="M3623" t="b">
        <v>0</v>
      </c>
      <c r="N3623">
        <v>0</v>
      </c>
      <c r="O3623" t="b">
        <v>0</v>
      </c>
      <c r="P3623" s="14" t="s">
        <v>8330</v>
      </c>
      <c r="Q3623" t="s">
        <v>8358</v>
      </c>
      <c r="R3623" s="12">
        <f>ROUND(E3623/D3623*100,0)</f>
        <v>0</v>
      </c>
      <c r="S3623">
        <f>IFERROR(ROUND(E3623/N3623,2),0)</f>
        <v>0</v>
      </c>
    </row>
    <row r="3624" spans="1:19" ht="43" hidden="1" x14ac:dyDescent="0.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 s="9">
        <f>(((I3624/60)/60/24)+DATE(1970,1,1))</f>
        <v>41907.683611111112</v>
      </c>
      <c r="K3624">
        <v>1408983864</v>
      </c>
      <c r="L3624" s="9">
        <f>(((K3624/60)/60/24)+DATE(1970,1,1))</f>
        <v>41876.683611111112</v>
      </c>
      <c r="M3624" t="b">
        <v>0</v>
      </c>
      <c r="N3624">
        <v>2</v>
      </c>
      <c r="O3624" t="b">
        <v>0</v>
      </c>
      <c r="P3624" s="14" t="s">
        <v>8330</v>
      </c>
      <c r="Q3624" t="s">
        <v>8358</v>
      </c>
      <c r="R3624" s="12">
        <f>ROUND(E3624/D3624*100,0)</f>
        <v>0</v>
      </c>
      <c r="S3624">
        <f>IFERROR(ROUND(E3624/N3624,2),0)</f>
        <v>17.5</v>
      </c>
    </row>
    <row r="3625" spans="1:19" ht="43" hidden="1" x14ac:dyDescent="0.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 s="9">
        <f>(((I3625/60)/60/24)+DATE(1970,1,1))</f>
        <v>41860.723611111112</v>
      </c>
      <c r="K3625">
        <v>1405012920</v>
      </c>
      <c r="L3625" s="9">
        <f>(((K3625/60)/60/24)+DATE(1970,1,1))</f>
        <v>41830.723611111112</v>
      </c>
      <c r="M3625" t="b">
        <v>0</v>
      </c>
      <c r="N3625">
        <v>0</v>
      </c>
      <c r="O3625" t="b">
        <v>0</v>
      </c>
      <c r="P3625" s="14" t="s">
        <v>8330</v>
      </c>
      <c r="Q3625" t="s">
        <v>8358</v>
      </c>
      <c r="R3625" s="12">
        <f>ROUND(E3625/D3625*100,0)</f>
        <v>0</v>
      </c>
      <c r="S3625">
        <f>IFERROR(ROUND(E3625/N3625,2),0)</f>
        <v>0</v>
      </c>
    </row>
    <row r="3626" spans="1:19" ht="57.35" hidden="1" x14ac:dyDescent="0.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 s="9">
        <f>(((I3626/60)/60/24)+DATE(1970,1,1))</f>
        <v>42539.724328703705</v>
      </c>
      <c r="K3626">
        <v>1463678582</v>
      </c>
      <c r="L3626" s="9">
        <f>(((K3626/60)/60/24)+DATE(1970,1,1))</f>
        <v>42509.724328703705</v>
      </c>
      <c r="M3626" t="b">
        <v>0</v>
      </c>
      <c r="N3626">
        <v>0</v>
      </c>
      <c r="O3626" t="b">
        <v>0</v>
      </c>
      <c r="P3626" s="14" t="s">
        <v>8330</v>
      </c>
      <c r="Q3626" t="s">
        <v>8358</v>
      </c>
      <c r="R3626" s="12">
        <f>ROUND(E3626/D3626*100,0)</f>
        <v>0</v>
      </c>
      <c r="S3626">
        <f>IFERROR(ROUND(E3626/N3626,2),0)</f>
        <v>0</v>
      </c>
    </row>
    <row r="3627" spans="1:19" ht="43" hidden="1" x14ac:dyDescent="0.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 s="9">
        <f>(((I3627/60)/60/24)+DATE(1970,1,1))</f>
        <v>42057.353738425925</v>
      </c>
      <c r="K3627">
        <v>1422001763</v>
      </c>
      <c r="L3627" s="9">
        <f>(((K3627/60)/60/24)+DATE(1970,1,1))</f>
        <v>42027.353738425925</v>
      </c>
      <c r="M3627" t="b">
        <v>0</v>
      </c>
      <c r="N3627">
        <v>3</v>
      </c>
      <c r="O3627" t="b">
        <v>0</v>
      </c>
      <c r="P3627" s="14" t="s">
        <v>8330</v>
      </c>
      <c r="Q3627" t="s">
        <v>8358</v>
      </c>
      <c r="R3627" s="12">
        <f>ROUND(E3627/D3627*100,0)</f>
        <v>0</v>
      </c>
      <c r="S3627">
        <f>IFERROR(ROUND(E3627/N3627,2),0)</f>
        <v>5.67</v>
      </c>
    </row>
    <row r="3628" spans="1:19" ht="43" hidden="1" x14ac:dyDescent="0.5">
      <c r="A3628">
        <v>50</v>
      </c>
      <c r="B3628" s="3" t="s">
        <v>52</v>
      </c>
      <c r="C3628" s="3" t="s">
        <v>4161</v>
      </c>
      <c r="D3628" s="6">
        <v>600</v>
      </c>
      <c r="E3628" s="8">
        <v>600</v>
      </c>
      <c r="F3628" t="s">
        <v>8218</v>
      </c>
      <c r="G3628" t="s">
        <v>8224</v>
      </c>
      <c r="H3628" t="s">
        <v>8246</v>
      </c>
      <c r="I3628">
        <v>1422637200</v>
      </c>
      <c r="J3628" s="9">
        <f>(((I3628/60)/60/24)+DATE(1970,1,1))</f>
        <v>42034.708333333328</v>
      </c>
      <c r="K3628">
        <v>1419271458</v>
      </c>
      <c r="L3628" s="9">
        <f>(((K3628/60)/60/24)+DATE(1970,1,1))</f>
        <v>41995.752986111111</v>
      </c>
      <c r="M3628" t="b">
        <v>0</v>
      </c>
      <c r="N3628">
        <v>22</v>
      </c>
      <c r="O3628" t="b">
        <v>1</v>
      </c>
      <c r="P3628" s="14" t="s">
        <v>8322</v>
      </c>
      <c r="Q3628" t="s">
        <v>8336</v>
      </c>
      <c r="R3628" s="12">
        <f>ROUND(E3628/D3628*100,0)</f>
        <v>100</v>
      </c>
      <c r="S3628">
        <f>IFERROR(ROUND(E3628/N3628,2),0)</f>
        <v>27.27</v>
      </c>
    </row>
    <row r="3629" spans="1:19" ht="28.7" hidden="1" x14ac:dyDescent="0.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 s="9">
        <f>(((I3629/60)/60/24)+DATE(1970,1,1))</f>
        <v>41956.846377314811</v>
      </c>
      <c r="K3629">
        <v>1414351127</v>
      </c>
      <c r="L3629" s="9">
        <f>(((K3629/60)/60/24)+DATE(1970,1,1))</f>
        <v>41938.804710648146</v>
      </c>
      <c r="M3629" t="b">
        <v>0</v>
      </c>
      <c r="N3629">
        <v>1</v>
      </c>
      <c r="O3629" t="b">
        <v>0</v>
      </c>
      <c r="P3629" s="14" t="s">
        <v>8330</v>
      </c>
      <c r="Q3629" t="s">
        <v>8358</v>
      </c>
      <c r="R3629" s="12">
        <f>ROUND(E3629/D3629*100,0)</f>
        <v>0</v>
      </c>
      <c r="S3629">
        <f>IFERROR(ROUND(E3629/N3629,2),0)</f>
        <v>25</v>
      </c>
    </row>
    <row r="3630" spans="1:19" hidden="1" x14ac:dyDescent="0.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 s="9">
        <f>(((I3630/60)/60/24)+DATE(1970,1,1))</f>
        <v>41871.682314814818</v>
      </c>
      <c r="K3630">
        <v>1405959752</v>
      </c>
      <c r="L3630" s="9">
        <f>(((K3630/60)/60/24)+DATE(1970,1,1))</f>
        <v>41841.682314814818</v>
      </c>
      <c r="M3630" t="b">
        <v>0</v>
      </c>
      <c r="N3630">
        <v>0</v>
      </c>
      <c r="O3630" t="b">
        <v>0</v>
      </c>
      <c r="P3630" s="14" t="s">
        <v>8330</v>
      </c>
      <c r="Q3630" t="s">
        <v>8358</v>
      </c>
      <c r="R3630" s="12">
        <f>ROUND(E3630/D3630*100,0)</f>
        <v>0</v>
      </c>
      <c r="S3630">
        <f>IFERROR(ROUND(E3630/N3630,2),0)</f>
        <v>0</v>
      </c>
    </row>
    <row r="3631" spans="1:19" ht="43" hidden="1" x14ac:dyDescent="0.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 s="9">
        <f>(((I3631/60)/60/24)+DATE(1970,1,1))</f>
        <v>42219.185844907406</v>
      </c>
      <c r="K3631">
        <v>1435552057</v>
      </c>
      <c r="L3631" s="9">
        <f>(((K3631/60)/60/24)+DATE(1970,1,1))</f>
        <v>42184.185844907406</v>
      </c>
      <c r="M3631" t="b">
        <v>0</v>
      </c>
      <c r="N3631">
        <v>1</v>
      </c>
      <c r="O3631" t="b">
        <v>0</v>
      </c>
      <c r="P3631" s="14" t="s">
        <v>8330</v>
      </c>
      <c r="Q3631" t="s">
        <v>8358</v>
      </c>
      <c r="R3631" s="12">
        <f>ROUND(E3631/D3631*100,0)</f>
        <v>0</v>
      </c>
      <c r="S3631">
        <f>IFERROR(ROUND(E3631/N3631,2),0)</f>
        <v>30</v>
      </c>
    </row>
    <row r="3632" spans="1:19" ht="57.35" hidden="1" x14ac:dyDescent="0.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 s="9">
        <f>(((I3632/60)/60/24)+DATE(1970,1,1))</f>
        <v>42800.541666666672</v>
      </c>
      <c r="K3632">
        <v>1484094498</v>
      </c>
      <c r="L3632" s="9">
        <f>(((K3632/60)/60/24)+DATE(1970,1,1))</f>
        <v>42746.019652777773</v>
      </c>
      <c r="M3632" t="b">
        <v>0</v>
      </c>
      <c r="N3632">
        <v>1</v>
      </c>
      <c r="O3632" t="b">
        <v>0</v>
      </c>
      <c r="P3632" s="14" t="s">
        <v>8330</v>
      </c>
      <c r="Q3632" t="s">
        <v>8358</v>
      </c>
      <c r="R3632" s="12">
        <f>ROUND(E3632/D3632*100,0)</f>
        <v>0</v>
      </c>
      <c r="S3632">
        <f>IFERROR(ROUND(E3632/N3632,2),0)</f>
        <v>10</v>
      </c>
    </row>
    <row r="3633" spans="1:19" ht="43" hidden="1" x14ac:dyDescent="0.5">
      <c r="A3633">
        <v>1408</v>
      </c>
      <c r="B3633" s="3" t="s">
        <v>1409</v>
      </c>
      <c r="C3633" s="3" t="s">
        <v>5518</v>
      </c>
      <c r="D3633" s="6">
        <v>1000</v>
      </c>
      <c r="E3633" s="8">
        <v>72</v>
      </c>
      <c r="F3633" t="s">
        <v>8220</v>
      </c>
      <c r="G3633" t="s">
        <v>8224</v>
      </c>
      <c r="H3633" t="s">
        <v>8246</v>
      </c>
      <c r="I3633">
        <v>1447451756</v>
      </c>
      <c r="J3633" s="9">
        <f>(((I3633/60)/60/24)+DATE(1970,1,1))</f>
        <v>42321.913842592592</v>
      </c>
      <c r="K3633">
        <v>1444856156</v>
      </c>
      <c r="L3633" s="9">
        <f>(((K3633/60)/60/24)+DATE(1970,1,1))</f>
        <v>42291.872175925921</v>
      </c>
      <c r="M3633" t="b">
        <v>0</v>
      </c>
      <c r="N3633">
        <v>6</v>
      </c>
      <c r="O3633" t="b">
        <v>0</v>
      </c>
      <c r="P3633" s="14" t="s">
        <v>8325</v>
      </c>
      <c r="Q3633" t="s">
        <v>8360</v>
      </c>
      <c r="R3633" s="12">
        <f>ROUND(E3633/D3633*100,0)</f>
        <v>7</v>
      </c>
      <c r="S3633">
        <f>IFERROR(ROUND(E3633/N3633,2),0)</f>
        <v>12</v>
      </c>
    </row>
    <row r="3634" spans="1:19" ht="43" hidden="1" x14ac:dyDescent="0.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 s="9">
        <f>(((I3634/60)/60/24)+DATE(1970,1,1))</f>
        <v>41867.905694444446</v>
      </c>
      <c r="K3634">
        <v>1405633452</v>
      </c>
      <c r="L3634" s="9">
        <f>(((K3634/60)/60/24)+DATE(1970,1,1))</f>
        <v>41837.905694444446</v>
      </c>
      <c r="M3634" t="b">
        <v>0</v>
      </c>
      <c r="N3634">
        <v>1</v>
      </c>
      <c r="O3634" t="b">
        <v>0</v>
      </c>
      <c r="P3634" s="14" t="s">
        <v>8330</v>
      </c>
      <c r="Q3634" t="s">
        <v>8358</v>
      </c>
      <c r="R3634" s="12">
        <f>ROUND(E3634/D3634*100,0)</f>
        <v>0</v>
      </c>
      <c r="S3634">
        <f>IFERROR(ROUND(E3634/N3634,2),0)</f>
        <v>5</v>
      </c>
    </row>
    <row r="3635" spans="1:19" hidden="1" x14ac:dyDescent="0.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 s="9">
        <f>(((I3635/60)/60/24)+DATE(1970,1,1))</f>
        <v>42064.339363425926</v>
      </c>
      <c r="K3635">
        <v>1422605321</v>
      </c>
      <c r="L3635" s="9">
        <f>(((K3635/60)/60/24)+DATE(1970,1,1))</f>
        <v>42034.339363425926</v>
      </c>
      <c r="M3635" t="b">
        <v>0</v>
      </c>
      <c r="N3635">
        <v>3</v>
      </c>
      <c r="O3635" t="b">
        <v>0</v>
      </c>
      <c r="P3635" s="14" t="s">
        <v>8330</v>
      </c>
      <c r="Q3635" t="s">
        <v>8358</v>
      </c>
      <c r="R3635" s="12">
        <f>ROUND(E3635/D3635*100,0)</f>
        <v>0</v>
      </c>
      <c r="S3635">
        <f>IFERROR(ROUND(E3635/N3635,2),0)</f>
        <v>1.33</v>
      </c>
    </row>
    <row r="3636" spans="1:19" ht="43" hidden="1" x14ac:dyDescent="0.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 s="9">
        <f>(((I3636/60)/60/24)+DATE(1970,1,1))</f>
        <v>41858.291666666664</v>
      </c>
      <c r="K3636">
        <v>1404770616</v>
      </c>
      <c r="L3636" s="9">
        <f>(((K3636/60)/60/24)+DATE(1970,1,1))</f>
        <v>41827.919166666667</v>
      </c>
      <c r="M3636" t="b">
        <v>0</v>
      </c>
      <c r="N3636">
        <v>0</v>
      </c>
      <c r="O3636" t="b">
        <v>0</v>
      </c>
      <c r="P3636" s="14" t="s">
        <v>8316</v>
      </c>
      <c r="Q3636" t="s">
        <v>8354</v>
      </c>
      <c r="R3636" s="12">
        <f>ROUND(E3636/D3636*100,0)</f>
        <v>0</v>
      </c>
      <c r="S3636">
        <f>IFERROR(ROUND(E3636/N3636,2),0)</f>
        <v>0</v>
      </c>
    </row>
    <row r="3637" spans="1:19" ht="43" hidden="1" x14ac:dyDescent="0.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 s="9">
        <f>(((I3637/60)/60/24)+DATE(1970,1,1))</f>
        <v>40598.972569444442</v>
      </c>
      <c r="K3637">
        <v>1295997630</v>
      </c>
      <c r="L3637" s="9">
        <f>(((K3637/60)/60/24)+DATE(1970,1,1))</f>
        <v>40568.972569444442</v>
      </c>
      <c r="M3637" t="b">
        <v>0</v>
      </c>
      <c r="N3637">
        <v>0</v>
      </c>
      <c r="O3637" t="b">
        <v>0</v>
      </c>
      <c r="P3637" s="14" t="s">
        <v>8316</v>
      </c>
      <c r="Q3637" t="s">
        <v>8354</v>
      </c>
      <c r="R3637" s="12">
        <f>ROUND(E3637/D3637*100,0)</f>
        <v>0</v>
      </c>
      <c r="S3637">
        <f>IFERROR(ROUND(E3637/N3637,2),0)</f>
        <v>0</v>
      </c>
    </row>
    <row r="3638" spans="1:19" ht="43" hidden="1" x14ac:dyDescent="0.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 s="9">
        <f>(((I3638/60)/60/24)+DATE(1970,1,1))</f>
        <v>42244.041666666672</v>
      </c>
      <c r="K3638">
        <v>1436394968</v>
      </c>
      <c r="L3638" s="9">
        <f>(((K3638/60)/60/24)+DATE(1970,1,1))</f>
        <v>42193.941759259258</v>
      </c>
      <c r="M3638" t="b">
        <v>0</v>
      </c>
      <c r="N3638">
        <v>0</v>
      </c>
      <c r="O3638" t="b">
        <v>0</v>
      </c>
      <c r="P3638" s="14" t="s">
        <v>8316</v>
      </c>
      <c r="Q3638" t="s">
        <v>8354</v>
      </c>
      <c r="R3638" s="12">
        <f>ROUND(E3638/D3638*100,0)</f>
        <v>0</v>
      </c>
      <c r="S3638">
        <f>IFERROR(ROUND(E3638/N3638,2),0)</f>
        <v>0</v>
      </c>
    </row>
    <row r="3639" spans="1:19" ht="43" hidden="1" x14ac:dyDescent="0.5">
      <c r="A3639">
        <v>1404</v>
      </c>
      <c r="B3639" s="3" t="s">
        <v>1405</v>
      </c>
      <c r="C3639" s="3" t="s">
        <v>5514</v>
      </c>
      <c r="D3639" s="6">
        <v>14500</v>
      </c>
      <c r="E3639" s="8">
        <v>241</v>
      </c>
      <c r="F3639" t="s">
        <v>8220</v>
      </c>
      <c r="G3639" t="s">
        <v>8224</v>
      </c>
      <c r="H3639" t="s">
        <v>8246</v>
      </c>
      <c r="I3639">
        <v>1424607285</v>
      </c>
      <c r="J3639" s="9">
        <f>(((I3639/60)/60/24)+DATE(1970,1,1))</f>
        <v>42057.510243055556</v>
      </c>
      <c r="K3639">
        <v>1422447285</v>
      </c>
      <c r="L3639" s="9">
        <f>(((K3639/60)/60/24)+DATE(1970,1,1))</f>
        <v>42032.510243055556</v>
      </c>
      <c r="M3639" t="b">
        <v>1</v>
      </c>
      <c r="N3639">
        <v>5</v>
      </c>
      <c r="O3639" t="b">
        <v>0</v>
      </c>
      <c r="P3639" s="14" t="s">
        <v>8325</v>
      </c>
      <c r="Q3639" t="s">
        <v>8360</v>
      </c>
      <c r="R3639" s="12">
        <f>ROUND(E3639/D3639*100,0)</f>
        <v>2</v>
      </c>
      <c r="S3639">
        <f>IFERROR(ROUND(E3639/N3639,2),0)</f>
        <v>48.2</v>
      </c>
    </row>
    <row r="3640" spans="1:19" hidden="1" x14ac:dyDescent="0.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 s="9">
        <f>(((I3640/60)/60/24)+DATE(1970,1,1))</f>
        <v>41118.666666666664</v>
      </c>
      <c r="K3640">
        <v>1342801164</v>
      </c>
      <c r="L3640" s="9">
        <f>(((K3640/60)/60/24)+DATE(1970,1,1))</f>
        <v>41110.680138888885</v>
      </c>
      <c r="M3640" t="b">
        <v>0</v>
      </c>
      <c r="N3640">
        <v>0</v>
      </c>
      <c r="O3640" t="b">
        <v>0</v>
      </c>
      <c r="P3640" s="14" t="s">
        <v>8316</v>
      </c>
      <c r="Q3640" t="s">
        <v>8354</v>
      </c>
      <c r="R3640" s="12">
        <f>ROUND(E3640/D3640*100,0)</f>
        <v>0</v>
      </c>
      <c r="S3640">
        <f>IFERROR(ROUND(E3640/N3640,2),0)</f>
        <v>0</v>
      </c>
    </row>
    <row r="3641" spans="1:19" ht="43" hidden="1" x14ac:dyDescent="0.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 s="9">
        <f>(((I3641/60)/60/24)+DATE(1970,1,1))</f>
        <v>41145.283159722225</v>
      </c>
      <c r="K3641">
        <v>1344062865</v>
      </c>
      <c r="L3641" s="9">
        <f>(((K3641/60)/60/24)+DATE(1970,1,1))</f>
        <v>41125.283159722225</v>
      </c>
      <c r="M3641" t="b">
        <v>0</v>
      </c>
      <c r="N3641">
        <v>0</v>
      </c>
      <c r="O3641" t="b">
        <v>0</v>
      </c>
      <c r="P3641" s="14" t="s">
        <v>8316</v>
      </c>
      <c r="Q3641" t="s">
        <v>8354</v>
      </c>
      <c r="R3641" s="12">
        <f>ROUND(E3641/D3641*100,0)</f>
        <v>0</v>
      </c>
      <c r="S3641">
        <f>IFERROR(ROUND(E3641/N3641,2),0)</f>
        <v>0</v>
      </c>
    </row>
    <row r="3642" spans="1:19" ht="28.7" hidden="1" x14ac:dyDescent="0.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 s="9">
        <f>(((I3642/60)/60/24)+DATE(1970,1,1))</f>
        <v>40913.962581018517</v>
      </c>
      <c r="K3642">
        <v>1323212767</v>
      </c>
      <c r="L3642" s="9">
        <f>(((K3642/60)/60/24)+DATE(1970,1,1))</f>
        <v>40883.962581018517</v>
      </c>
      <c r="M3642" t="b">
        <v>0</v>
      </c>
      <c r="N3642">
        <v>0</v>
      </c>
      <c r="O3642" t="b">
        <v>0</v>
      </c>
      <c r="P3642" s="14" t="s">
        <v>8316</v>
      </c>
      <c r="Q3642" t="s">
        <v>8354</v>
      </c>
      <c r="R3642" s="12">
        <f>ROUND(E3642/D3642*100,0)</f>
        <v>0</v>
      </c>
      <c r="S3642">
        <f>IFERROR(ROUND(E3642/N3642,2),0)</f>
        <v>0</v>
      </c>
    </row>
    <row r="3643" spans="1:19" ht="43" hidden="1" x14ac:dyDescent="0.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 s="9">
        <f>(((I3643/60)/60/24)+DATE(1970,1,1))</f>
        <v>42428.961909722217</v>
      </c>
      <c r="K3643">
        <v>1453676709</v>
      </c>
      <c r="L3643" s="9">
        <f>(((K3643/60)/60/24)+DATE(1970,1,1))</f>
        <v>42393.961909722217</v>
      </c>
      <c r="M3643" t="b">
        <v>0</v>
      </c>
      <c r="N3643">
        <v>1</v>
      </c>
      <c r="O3643" t="b">
        <v>0</v>
      </c>
      <c r="P3643" s="14" t="s">
        <v>8312</v>
      </c>
      <c r="Q3643" t="s">
        <v>8318</v>
      </c>
      <c r="R3643" s="12">
        <f>ROUND(E3643/D3643*100,0)</f>
        <v>0</v>
      </c>
      <c r="S3643">
        <f>IFERROR(ROUND(E3643/N3643,2),0)</f>
        <v>1</v>
      </c>
    </row>
    <row r="3644" spans="1:19" ht="43" hidden="1" x14ac:dyDescent="0.5">
      <c r="A3644">
        <v>1441</v>
      </c>
      <c r="B3644" s="3" t="s">
        <v>1442</v>
      </c>
      <c r="C3644" s="3" t="s">
        <v>5551</v>
      </c>
      <c r="D3644" s="6">
        <v>180000</v>
      </c>
      <c r="E3644" s="8">
        <v>2020</v>
      </c>
      <c r="F3644" t="s">
        <v>8220</v>
      </c>
      <c r="G3644" t="s">
        <v>8224</v>
      </c>
      <c r="H3644" t="s">
        <v>8246</v>
      </c>
      <c r="I3644">
        <v>1441995769</v>
      </c>
      <c r="J3644" s="9">
        <f>(((I3644/60)/60/24)+DATE(1970,1,1))</f>
        <v>42258.765844907408</v>
      </c>
      <c r="K3644">
        <v>1436811769</v>
      </c>
      <c r="L3644" s="9">
        <f>(((K3644/60)/60/24)+DATE(1970,1,1))</f>
        <v>42198.765844907408</v>
      </c>
      <c r="M3644" t="b">
        <v>0</v>
      </c>
      <c r="N3644">
        <v>3</v>
      </c>
      <c r="O3644" t="b">
        <v>0</v>
      </c>
      <c r="P3644" s="14" t="s">
        <v>8325</v>
      </c>
      <c r="Q3644" t="s">
        <v>8360</v>
      </c>
      <c r="R3644" s="12">
        <f>ROUND(E3644/D3644*100,0)</f>
        <v>1</v>
      </c>
      <c r="S3644">
        <f>IFERROR(ROUND(E3644/N3644,2),0)</f>
        <v>673.33</v>
      </c>
    </row>
    <row r="3645" spans="1:19" ht="43" hidden="1" x14ac:dyDescent="0.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 s="9">
        <f>(((I3645/60)/60/24)+DATE(1970,1,1))</f>
        <v>42762.060277777782</v>
      </c>
      <c r="K3645">
        <v>1482888408</v>
      </c>
      <c r="L3645" s="9">
        <f>(((K3645/60)/60/24)+DATE(1970,1,1))</f>
        <v>42732.060277777782</v>
      </c>
      <c r="M3645" t="b">
        <v>0</v>
      </c>
      <c r="N3645">
        <v>0</v>
      </c>
      <c r="O3645" t="b">
        <v>0</v>
      </c>
      <c r="P3645" s="14" t="s">
        <v>8312</v>
      </c>
      <c r="Q3645" t="s">
        <v>8318</v>
      </c>
      <c r="R3645" s="12">
        <f>ROUND(E3645/D3645*100,0)</f>
        <v>0</v>
      </c>
      <c r="S3645">
        <f>IFERROR(ROUND(E3645/N3645,2),0)</f>
        <v>0</v>
      </c>
    </row>
    <row r="3646" spans="1:19" ht="43" hidden="1" x14ac:dyDescent="0.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 s="9">
        <f>(((I3646/60)/60/24)+DATE(1970,1,1))</f>
        <v>41836.106770833336</v>
      </c>
      <c r="K3646">
        <v>1402886025</v>
      </c>
      <c r="L3646" s="9">
        <f>(((K3646/60)/60/24)+DATE(1970,1,1))</f>
        <v>41806.106770833336</v>
      </c>
      <c r="M3646" t="b">
        <v>0</v>
      </c>
      <c r="N3646">
        <v>0</v>
      </c>
      <c r="O3646" t="b">
        <v>0</v>
      </c>
      <c r="P3646" s="14" t="s">
        <v>8312</v>
      </c>
      <c r="Q3646" t="s">
        <v>8318</v>
      </c>
      <c r="R3646" s="12">
        <f>ROUND(E3646/D3646*100,0)</f>
        <v>0</v>
      </c>
      <c r="S3646">
        <f>IFERROR(ROUND(E3646/N3646,2),0)</f>
        <v>0</v>
      </c>
    </row>
    <row r="3647" spans="1:19" ht="43" hidden="1" x14ac:dyDescent="0.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 s="9">
        <f>(((I3647/60)/60/24)+DATE(1970,1,1))</f>
        <v>41866.595520833333</v>
      </c>
      <c r="K3647">
        <v>1405520253</v>
      </c>
      <c r="L3647" s="9">
        <f>(((K3647/60)/60/24)+DATE(1970,1,1))</f>
        <v>41836.595520833333</v>
      </c>
      <c r="M3647" t="b">
        <v>0</v>
      </c>
      <c r="N3647">
        <v>0</v>
      </c>
      <c r="O3647" t="b">
        <v>0</v>
      </c>
      <c r="P3647" s="14" t="s">
        <v>8312</v>
      </c>
      <c r="Q3647" t="s">
        <v>8318</v>
      </c>
      <c r="R3647" s="12">
        <f>ROUND(E3647/D3647*100,0)</f>
        <v>0</v>
      </c>
      <c r="S3647">
        <f>IFERROR(ROUND(E3647/N3647,2),0)</f>
        <v>0</v>
      </c>
    </row>
    <row r="3648" spans="1:19" ht="43" hidden="1" x14ac:dyDescent="0.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 s="9">
        <f>(((I3648/60)/60/24)+DATE(1970,1,1))</f>
        <v>42202.816423611104</v>
      </c>
      <c r="K3648">
        <v>1434569739</v>
      </c>
      <c r="L3648" s="9">
        <f>(((K3648/60)/60/24)+DATE(1970,1,1))</f>
        <v>42172.816423611104</v>
      </c>
      <c r="M3648" t="b">
        <v>0</v>
      </c>
      <c r="N3648">
        <v>1</v>
      </c>
      <c r="O3648" t="b">
        <v>0</v>
      </c>
      <c r="P3648" s="14" t="s">
        <v>8312</v>
      </c>
      <c r="Q3648" t="s">
        <v>8318</v>
      </c>
      <c r="R3648" s="12">
        <f>ROUND(E3648/D3648*100,0)</f>
        <v>0</v>
      </c>
      <c r="S3648">
        <f>IFERROR(ROUND(E3648/N3648,2),0)</f>
        <v>100</v>
      </c>
    </row>
    <row r="3649" spans="1:19" ht="28.7" hidden="1" x14ac:dyDescent="0.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 s="9">
        <f>(((I3649/60)/60/24)+DATE(1970,1,1))</f>
        <v>41971.722233796296</v>
      </c>
      <c r="K3649">
        <v>1414599601</v>
      </c>
      <c r="L3649" s="9">
        <f>(((K3649/60)/60/24)+DATE(1970,1,1))</f>
        <v>41941.680567129632</v>
      </c>
      <c r="M3649" t="b">
        <v>1</v>
      </c>
      <c r="N3649">
        <v>17</v>
      </c>
      <c r="O3649" t="b">
        <v>0</v>
      </c>
      <c r="P3649" s="14" t="s">
        <v>8325</v>
      </c>
      <c r="Q3649" t="s">
        <v>8360</v>
      </c>
      <c r="R3649" s="12">
        <f>ROUND(E3649/D3649*100,0)</f>
        <v>0</v>
      </c>
      <c r="S3649">
        <f>IFERROR(ROUND(E3649/N3649,2),0)</f>
        <v>6.18</v>
      </c>
    </row>
    <row r="3650" spans="1:19" hidden="1" x14ac:dyDescent="0.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 s="9">
        <f>(((I3650/60)/60/24)+DATE(1970,1,1))</f>
        <v>42350.416666666672</v>
      </c>
      <c r="K3650">
        <v>1445336607</v>
      </c>
      <c r="L3650" s="9">
        <f>(((K3650/60)/60/24)+DATE(1970,1,1))</f>
        <v>42297.432951388888</v>
      </c>
      <c r="M3650" t="b">
        <v>0</v>
      </c>
      <c r="N3650">
        <v>3</v>
      </c>
      <c r="O3650" t="b">
        <v>0</v>
      </c>
      <c r="P3650" s="14" t="s">
        <v>8325</v>
      </c>
      <c r="Q3650" t="s">
        <v>8360</v>
      </c>
      <c r="R3650" s="12">
        <f>ROUND(E3650/D3650*100,0)</f>
        <v>0</v>
      </c>
      <c r="S3650">
        <f>IFERROR(ROUND(E3650/N3650,2),0)</f>
        <v>5</v>
      </c>
    </row>
    <row r="3651" spans="1:19" ht="43" hidden="1" x14ac:dyDescent="0.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 s="9">
        <f>(((I3651/60)/60/24)+DATE(1970,1,1))</f>
        <v>42005.175173611111</v>
      </c>
      <c r="K3651">
        <v>1414897935</v>
      </c>
      <c r="L3651" s="9">
        <f>(((K3651/60)/60/24)+DATE(1970,1,1))</f>
        <v>41945.133506944447</v>
      </c>
      <c r="M3651" t="b">
        <v>0</v>
      </c>
      <c r="N3651">
        <v>0</v>
      </c>
      <c r="O3651" t="b">
        <v>0</v>
      </c>
      <c r="P3651" s="14" t="s">
        <v>8325</v>
      </c>
      <c r="Q3651" t="s">
        <v>8360</v>
      </c>
      <c r="R3651" s="12">
        <f>ROUND(E3651/D3651*100,0)</f>
        <v>0</v>
      </c>
      <c r="S3651">
        <f>IFERROR(ROUND(E3651/N3651,2),0)</f>
        <v>0</v>
      </c>
    </row>
    <row r="3652" spans="1:19" ht="43" hidden="1" x14ac:dyDescent="0.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 s="9">
        <f>(((I3652/60)/60/24)+DATE(1970,1,1))</f>
        <v>42524.318518518514</v>
      </c>
      <c r="K3652">
        <v>1461051520</v>
      </c>
      <c r="L3652" s="9">
        <f>(((K3652/60)/60/24)+DATE(1970,1,1))</f>
        <v>42479.318518518514</v>
      </c>
      <c r="M3652" t="b">
        <v>0</v>
      </c>
      <c r="N3652">
        <v>1</v>
      </c>
      <c r="O3652" t="b">
        <v>0</v>
      </c>
      <c r="P3652" s="14" t="s">
        <v>8325</v>
      </c>
      <c r="Q3652" t="s">
        <v>8360</v>
      </c>
      <c r="R3652" s="12">
        <f>ROUND(E3652/D3652*100,0)</f>
        <v>0</v>
      </c>
      <c r="S3652">
        <f>IFERROR(ROUND(E3652/N3652,2),0)</f>
        <v>1</v>
      </c>
    </row>
    <row r="3653" spans="1:19" ht="43" hidden="1" x14ac:dyDescent="0.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 s="9">
        <f>(((I3653/60)/60/24)+DATE(1970,1,1))</f>
        <v>42041.059027777781</v>
      </c>
      <c r="K3653">
        <v>1420766700</v>
      </c>
      <c r="L3653" s="9">
        <f>(((K3653/60)/60/24)+DATE(1970,1,1))</f>
        <v>42013.059027777781</v>
      </c>
      <c r="M3653" t="b">
        <v>0</v>
      </c>
      <c r="N3653">
        <v>3</v>
      </c>
      <c r="O3653" t="b">
        <v>0</v>
      </c>
      <c r="P3653" s="14" t="s">
        <v>8325</v>
      </c>
      <c r="Q3653" t="s">
        <v>8360</v>
      </c>
      <c r="R3653" s="12">
        <f>ROUND(E3653/D3653*100,0)</f>
        <v>0</v>
      </c>
      <c r="S3653">
        <f>IFERROR(ROUND(E3653/N3653,2),0)</f>
        <v>2.33</v>
      </c>
    </row>
    <row r="3654" spans="1:19" ht="43" hidden="1" x14ac:dyDescent="0.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 s="9">
        <f>(((I3654/60)/60/24)+DATE(1970,1,1))</f>
        <v>42738.25309027778</v>
      </c>
      <c r="K3654">
        <v>1480831467</v>
      </c>
      <c r="L3654" s="9">
        <f>(((K3654/60)/60/24)+DATE(1970,1,1))</f>
        <v>42708.25309027778</v>
      </c>
      <c r="M3654" t="b">
        <v>0</v>
      </c>
      <c r="N3654">
        <v>1</v>
      </c>
      <c r="O3654" t="b">
        <v>0</v>
      </c>
      <c r="P3654" s="14" t="s">
        <v>8325</v>
      </c>
      <c r="Q3654" t="s">
        <v>8360</v>
      </c>
      <c r="R3654" s="12">
        <f>ROUND(E3654/D3654*100,0)</f>
        <v>0</v>
      </c>
      <c r="S3654">
        <f>IFERROR(ROUND(E3654/N3654,2),0)</f>
        <v>1</v>
      </c>
    </row>
    <row r="3655" spans="1:19" ht="43" hidden="1" x14ac:dyDescent="0.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 s="9">
        <f>(((I3655/60)/60/24)+DATE(1970,1,1))</f>
        <v>42329.967812499999</v>
      </c>
      <c r="K3655">
        <v>1445552019</v>
      </c>
      <c r="L3655" s="9">
        <f>(((K3655/60)/60/24)+DATE(1970,1,1))</f>
        <v>42299.926145833335</v>
      </c>
      <c r="M3655" t="b">
        <v>0</v>
      </c>
      <c r="N3655">
        <v>0</v>
      </c>
      <c r="O3655" t="b">
        <v>0</v>
      </c>
      <c r="P3655" s="14" t="s">
        <v>8325</v>
      </c>
      <c r="Q3655" t="s">
        <v>8360</v>
      </c>
      <c r="R3655" s="12">
        <f>ROUND(E3655/D3655*100,0)</f>
        <v>0</v>
      </c>
      <c r="S3655">
        <f>IFERROR(ROUND(E3655/N3655,2),0)</f>
        <v>0</v>
      </c>
    </row>
    <row r="3656" spans="1:19" ht="57.35" hidden="1" x14ac:dyDescent="0.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 s="9">
        <f>(((I3656/60)/60/24)+DATE(1970,1,1))</f>
        <v>42425.456412037034</v>
      </c>
      <c r="K3656">
        <v>1453805834</v>
      </c>
      <c r="L3656" s="9">
        <f>(((K3656/60)/60/24)+DATE(1970,1,1))</f>
        <v>42395.456412037034</v>
      </c>
      <c r="M3656" t="b">
        <v>0</v>
      </c>
      <c r="N3656">
        <v>1</v>
      </c>
      <c r="O3656" t="b">
        <v>0</v>
      </c>
      <c r="P3656" s="14" t="s">
        <v>8325</v>
      </c>
      <c r="Q3656" t="s">
        <v>8360</v>
      </c>
      <c r="R3656" s="12">
        <f>ROUND(E3656/D3656*100,0)</f>
        <v>0</v>
      </c>
      <c r="S3656">
        <f>IFERROR(ROUND(E3656/N3656,2),0)</f>
        <v>6</v>
      </c>
    </row>
    <row r="3657" spans="1:19" ht="43" hidden="1" x14ac:dyDescent="0.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 s="9">
        <f>(((I3657/60)/60/24)+DATE(1970,1,1))</f>
        <v>42043.915613425925</v>
      </c>
      <c r="K3657">
        <v>1420840709</v>
      </c>
      <c r="L3657" s="9">
        <f>(((K3657/60)/60/24)+DATE(1970,1,1))</f>
        <v>42013.915613425925</v>
      </c>
      <c r="M3657" t="b">
        <v>0</v>
      </c>
      <c r="N3657">
        <v>2</v>
      </c>
      <c r="O3657" t="b">
        <v>0</v>
      </c>
      <c r="P3657" s="14" t="s">
        <v>8325</v>
      </c>
      <c r="Q3657" t="s">
        <v>8360</v>
      </c>
      <c r="R3657" s="12">
        <f>ROUND(E3657/D3657*100,0)</f>
        <v>0</v>
      </c>
      <c r="S3657">
        <f>IFERROR(ROUND(E3657/N3657,2),0)</f>
        <v>100</v>
      </c>
    </row>
    <row r="3658" spans="1:19" ht="43" hidden="1" x14ac:dyDescent="0.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 s="9">
        <f>(((I3658/60)/60/24)+DATE(1970,1,1))</f>
        <v>42634.239629629628</v>
      </c>
      <c r="K3658">
        <v>1471844704</v>
      </c>
      <c r="L3658" s="9">
        <f>(((K3658/60)/60/24)+DATE(1970,1,1))</f>
        <v>42604.239629629628</v>
      </c>
      <c r="M3658" t="b">
        <v>0</v>
      </c>
      <c r="N3658">
        <v>2</v>
      </c>
      <c r="O3658" t="b">
        <v>0</v>
      </c>
      <c r="P3658" s="14" t="s">
        <v>8325</v>
      </c>
      <c r="Q3658" t="s">
        <v>8360</v>
      </c>
      <c r="R3658" s="12">
        <f>ROUND(E3658/D3658*100,0)</f>
        <v>0</v>
      </c>
      <c r="S3658">
        <f>IFERROR(ROUND(E3658/N3658,2),0)</f>
        <v>13</v>
      </c>
    </row>
    <row r="3659" spans="1:19" ht="43" hidden="1" x14ac:dyDescent="0.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 s="9">
        <f>(((I3659/60)/60/24)+DATE(1970,1,1))</f>
        <v>42370.360312500001</v>
      </c>
      <c r="K3659">
        <v>1449045531</v>
      </c>
      <c r="L3659" s="9">
        <f>(((K3659/60)/60/24)+DATE(1970,1,1))</f>
        <v>42340.360312500001</v>
      </c>
      <c r="M3659" t="b">
        <v>0</v>
      </c>
      <c r="N3659">
        <v>1</v>
      </c>
      <c r="O3659" t="b">
        <v>0</v>
      </c>
      <c r="P3659" s="14" t="s">
        <v>8325</v>
      </c>
      <c r="Q3659" t="s">
        <v>8360</v>
      </c>
      <c r="R3659" s="12">
        <f>ROUND(E3659/D3659*100,0)</f>
        <v>0</v>
      </c>
      <c r="S3659">
        <f>IFERROR(ROUND(E3659/N3659,2),0)</f>
        <v>100</v>
      </c>
    </row>
    <row r="3660" spans="1:19" ht="43" hidden="1" x14ac:dyDescent="0.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 s="9">
        <f>(((I3660/60)/60/24)+DATE(1970,1,1))</f>
        <v>42123.131469907406</v>
      </c>
      <c r="K3660">
        <v>1427684959</v>
      </c>
      <c r="L3660" s="9">
        <f>(((K3660/60)/60/24)+DATE(1970,1,1))</f>
        <v>42093.131469907406</v>
      </c>
      <c r="M3660" t="b">
        <v>0</v>
      </c>
      <c r="N3660">
        <v>0</v>
      </c>
      <c r="O3660" t="b">
        <v>0</v>
      </c>
      <c r="P3660" s="14" t="s">
        <v>8325</v>
      </c>
      <c r="Q3660" t="s">
        <v>8360</v>
      </c>
      <c r="R3660" s="12">
        <f>ROUND(E3660/D3660*100,0)</f>
        <v>0</v>
      </c>
      <c r="S3660">
        <f>IFERROR(ROUND(E3660/N3660,2),0)</f>
        <v>0</v>
      </c>
    </row>
    <row r="3661" spans="1:19" ht="43" hidden="1" x14ac:dyDescent="0.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 s="9">
        <f>(((I3661/60)/60/24)+DATE(1970,1,1))</f>
        <v>42240.390277777777</v>
      </c>
      <c r="K3661">
        <v>1435224120</v>
      </c>
      <c r="L3661" s="9">
        <f>(((K3661/60)/60/24)+DATE(1970,1,1))</f>
        <v>42180.390277777777</v>
      </c>
      <c r="M3661" t="b">
        <v>0</v>
      </c>
      <c r="N3661">
        <v>0</v>
      </c>
      <c r="O3661" t="b">
        <v>0</v>
      </c>
      <c r="P3661" s="14" t="s">
        <v>8325</v>
      </c>
      <c r="Q3661" t="s">
        <v>8360</v>
      </c>
      <c r="R3661" s="12">
        <f>ROUND(E3661/D3661*100,0)</f>
        <v>0</v>
      </c>
      <c r="S3661">
        <f>IFERROR(ROUND(E3661/N3661,2),0)</f>
        <v>0</v>
      </c>
    </row>
    <row r="3662" spans="1:19" ht="43" hidden="1" x14ac:dyDescent="0.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 s="9">
        <f>(((I3662/60)/60/24)+DATE(1970,1,1))</f>
        <v>42104.060671296291</v>
      </c>
      <c r="K3662">
        <v>1426037242</v>
      </c>
      <c r="L3662" s="9">
        <f>(((K3662/60)/60/24)+DATE(1970,1,1))</f>
        <v>42074.060671296291</v>
      </c>
      <c r="M3662" t="b">
        <v>0</v>
      </c>
      <c r="N3662">
        <v>0</v>
      </c>
      <c r="O3662" t="b">
        <v>0</v>
      </c>
      <c r="P3662" s="14" t="s">
        <v>8325</v>
      </c>
      <c r="Q3662" t="s">
        <v>8360</v>
      </c>
      <c r="R3662" s="12">
        <f>ROUND(E3662/D3662*100,0)</f>
        <v>0</v>
      </c>
      <c r="S3662">
        <f>IFERROR(ROUND(E3662/N3662,2),0)</f>
        <v>0</v>
      </c>
    </row>
    <row r="3663" spans="1:19" ht="43" hidden="1" x14ac:dyDescent="0.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 s="9">
        <f>(((I3663/60)/60/24)+DATE(1970,1,1))</f>
        <v>42205.780416666668</v>
      </c>
      <c r="K3663">
        <v>1434825828</v>
      </c>
      <c r="L3663" s="9">
        <f>(((K3663/60)/60/24)+DATE(1970,1,1))</f>
        <v>42175.780416666668</v>
      </c>
      <c r="M3663" t="b">
        <v>0</v>
      </c>
      <c r="N3663">
        <v>0</v>
      </c>
      <c r="O3663" t="b">
        <v>0</v>
      </c>
      <c r="P3663" s="14" t="s">
        <v>8325</v>
      </c>
      <c r="Q3663" t="s">
        <v>8360</v>
      </c>
      <c r="R3663" s="12">
        <f>ROUND(E3663/D3663*100,0)</f>
        <v>0</v>
      </c>
      <c r="S3663">
        <f>IFERROR(ROUND(E3663/N3663,2),0)</f>
        <v>0</v>
      </c>
    </row>
    <row r="3664" spans="1:19" ht="28.7" hidden="1" x14ac:dyDescent="0.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 s="9">
        <f>(((I3664/60)/60/24)+DATE(1970,1,1))</f>
        <v>42288.780324074076</v>
      </c>
      <c r="K3664">
        <v>1441997020</v>
      </c>
      <c r="L3664" s="9">
        <f>(((K3664/60)/60/24)+DATE(1970,1,1))</f>
        <v>42258.780324074076</v>
      </c>
      <c r="M3664" t="b">
        <v>0</v>
      </c>
      <c r="N3664">
        <v>2</v>
      </c>
      <c r="O3664" t="b">
        <v>0</v>
      </c>
      <c r="P3664" s="14" t="s">
        <v>8325</v>
      </c>
      <c r="Q3664" t="s">
        <v>8360</v>
      </c>
      <c r="R3664" s="12">
        <f>ROUND(E3664/D3664*100,0)</f>
        <v>0</v>
      </c>
      <c r="S3664">
        <f>IFERROR(ROUND(E3664/N3664,2),0)</f>
        <v>7.5</v>
      </c>
    </row>
    <row r="3665" spans="1:19" ht="43" hidden="1" x14ac:dyDescent="0.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 s="9">
        <f>(((I3665/60)/60/24)+DATE(1970,1,1))</f>
        <v>42516.748414351852</v>
      </c>
      <c r="K3665">
        <v>1461693463</v>
      </c>
      <c r="L3665" s="9">
        <f>(((K3665/60)/60/24)+DATE(1970,1,1))</f>
        <v>42486.748414351852</v>
      </c>
      <c r="M3665" t="b">
        <v>0</v>
      </c>
      <c r="N3665">
        <v>1</v>
      </c>
      <c r="O3665" t="b">
        <v>0</v>
      </c>
      <c r="P3665" s="14" t="s">
        <v>8325</v>
      </c>
      <c r="Q3665" t="s">
        <v>8360</v>
      </c>
      <c r="R3665" s="12">
        <f>ROUND(E3665/D3665*100,0)</f>
        <v>0</v>
      </c>
      <c r="S3665">
        <f>IFERROR(ROUND(E3665/N3665,2),0)</f>
        <v>1</v>
      </c>
    </row>
    <row r="3666" spans="1:19" ht="43" hidden="1" x14ac:dyDescent="0.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 s="9">
        <f>(((I3666/60)/60/24)+DATE(1970,1,1))</f>
        <v>42515.64534722222</v>
      </c>
      <c r="K3666">
        <v>1461598158</v>
      </c>
      <c r="L3666" s="9">
        <f>(((K3666/60)/60/24)+DATE(1970,1,1))</f>
        <v>42485.64534722222</v>
      </c>
      <c r="M3666" t="b">
        <v>0</v>
      </c>
      <c r="N3666">
        <v>0</v>
      </c>
      <c r="O3666" t="b">
        <v>0</v>
      </c>
      <c r="P3666" s="14" t="s">
        <v>8325</v>
      </c>
      <c r="Q3666" t="s">
        <v>8360</v>
      </c>
      <c r="R3666" s="12">
        <f>ROUND(E3666/D3666*100,0)</f>
        <v>0</v>
      </c>
      <c r="S3666">
        <f>IFERROR(ROUND(E3666/N3666,2),0)</f>
        <v>0</v>
      </c>
    </row>
    <row r="3667" spans="1:19" ht="43" hidden="1" x14ac:dyDescent="0.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 s="9">
        <f>(((I3667/60)/60/24)+DATE(1970,1,1))</f>
        <v>42737.926030092596</v>
      </c>
      <c r="K3667">
        <v>1480803209</v>
      </c>
      <c r="L3667" s="9">
        <f>(((K3667/60)/60/24)+DATE(1970,1,1))</f>
        <v>42707.926030092596</v>
      </c>
      <c r="M3667" t="b">
        <v>0</v>
      </c>
      <c r="N3667">
        <v>0</v>
      </c>
      <c r="O3667" t="b">
        <v>0</v>
      </c>
      <c r="P3667" s="14" t="s">
        <v>8325</v>
      </c>
      <c r="Q3667" t="s">
        <v>8360</v>
      </c>
      <c r="R3667" s="12">
        <f>ROUND(E3667/D3667*100,0)</f>
        <v>0</v>
      </c>
      <c r="S3667">
        <f>IFERROR(ROUND(E3667/N3667,2),0)</f>
        <v>0</v>
      </c>
    </row>
    <row r="3668" spans="1:19" ht="43" hidden="1" x14ac:dyDescent="0.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 s="9">
        <f>(((I3668/60)/60/24)+DATE(1970,1,1))</f>
        <v>42259.873402777783</v>
      </c>
      <c r="K3668">
        <v>1436907462</v>
      </c>
      <c r="L3668" s="9">
        <f>(((K3668/60)/60/24)+DATE(1970,1,1))</f>
        <v>42199.873402777783</v>
      </c>
      <c r="M3668" t="b">
        <v>0</v>
      </c>
      <c r="N3668">
        <v>0</v>
      </c>
      <c r="O3668" t="b">
        <v>0</v>
      </c>
      <c r="P3668" s="14" t="s">
        <v>8325</v>
      </c>
      <c r="Q3668" t="s">
        <v>8360</v>
      </c>
      <c r="R3668" s="12">
        <f>ROUND(E3668/D3668*100,0)</f>
        <v>0</v>
      </c>
      <c r="S3668">
        <f>IFERROR(ROUND(E3668/N3668,2),0)</f>
        <v>0</v>
      </c>
    </row>
    <row r="3669" spans="1:19" ht="43" hidden="1" x14ac:dyDescent="0.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 s="9">
        <f>(((I3669/60)/60/24)+DATE(1970,1,1))</f>
        <v>42169.542303240742</v>
      </c>
      <c r="K3669">
        <v>1431694855</v>
      </c>
      <c r="L3669" s="9">
        <f>(((K3669/60)/60/24)+DATE(1970,1,1))</f>
        <v>42139.542303240742</v>
      </c>
      <c r="M3669" t="b">
        <v>0</v>
      </c>
      <c r="N3669">
        <v>0</v>
      </c>
      <c r="O3669" t="b">
        <v>0</v>
      </c>
      <c r="P3669" s="14" t="s">
        <v>8325</v>
      </c>
      <c r="Q3669" t="s">
        <v>8360</v>
      </c>
      <c r="R3669" s="12">
        <f>ROUND(E3669/D3669*100,0)</f>
        <v>0</v>
      </c>
      <c r="S3669">
        <f>IFERROR(ROUND(E3669/N3669,2),0)</f>
        <v>0</v>
      </c>
    </row>
    <row r="3670" spans="1:19" ht="43" hidden="1" x14ac:dyDescent="0.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 s="9">
        <f>(((I3670/60)/60/24)+DATE(1970,1,1))</f>
        <v>42481.447662037041</v>
      </c>
      <c r="K3670">
        <v>1459507478</v>
      </c>
      <c r="L3670" s="9">
        <f>(((K3670/60)/60/24)+DATE(1970,1,1))</f>
        <v>42461.447662037041</v>
      </c>
      <c r="M3670" t="b">
        <v>0</v>
      </c>
      <c r="N3670">
        <v>0</v>
      </c>
      <c r="O3670" t="b">
        <v>0</v>
      </c>
      <c r="P3670" s="14" t="s">
        <v>8325</v>
      </c>
      <c r="Q3670" t="s">
        <v>8360</v>
      </c>
      <c r="R3670" s="12">
        <f>ROUND(E3670/D3670*100,0)</f>
        <v>0</v>
      </c>
      <c r="S3670">
        <f>IFERROR(ROUND(E3670/N3670,2),0)</f>
        <v>0</v>
      </c>
    </row>
    <row r="3671" spans="1:19" ht="28.7" hidden="1" x14ac:dyDescent="0.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 s="9">
        <f>(((I3671/60)/60/24)+DATE(1970,1,1))</f>
        <v>42559.730717592596</v>
      </c>
      <c r="K3671">
        <v>1465407134</v>
      </c>
      <c r="L3671" s="9">
        <f>(((K3671/60)/60/24)+DATE(1970,1,1))</f>
        <v>42529.730717592596</v>
      </c>
      <c r="M3671" t="b">
        <v>0</v>
      </c>
      <c r="N3671">
        <v>3</v>
      </c>
      <c r="O3671" t="b">
        <v>0</v>
      </c>
      <c r="P3671" s="14" t="s">
        <v>8325</v>
      </c>
      <c r="Q3671" t="s">
        <v>8360</v>
      </c>
      <c r="R3671" s="12">
        <f>ROUND(E3671/D3671*100,0)</f>
        <v>0</v>
      </c>
      <c r="S3671">
        <f>IFERROR(ROUND(E3671/N3671,2),0)</f>
        <v>25</v>
      </c>
    </row>
    <row r="3672" spans="1:19" ht="43" hidden="1" x14ac:dyDescent="0.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 s="9">
        <f>(((I3672/60)/60/24)+DATE(1970,1,1))</f>
        <v>42146.225694444445</v>
      </c>
      <c r="K3672">
        <v>1429655318</v>
      </c>
      <c r="L3672" s="9">
        <f>(((K3672/60)/60/24)+DATE(1970,1,1))</f>
        <v>42115.936550925922</v>
      </c>
      <c r="M3672" t="b">
        <v>0</v>
      </c>
      <c r="N3672">
        <v>0</v>
      </c>
      <c r="O3672" t="b">
        <v>0</v>
      </c>
      <c r="P3672" s="14" t="s">
        <v>8325</v>
      </c>
      <c r="Q3672" t="s">
        <v>8360</v>
      </c>
      <c r="R3672" s="12">
        <f>ROUND(E3672/D3672*100,0)</f>
        <v>0</v>
      </c>
      <c r="S3672">
        <f>IFERROR(ROUND(E3672/N3672,2),0)</f>
        <v>0</v>
      </c>
    </row>
    <row r="3673" spans="1:19" ht="43" hidden="1" x14ac:dyDescent="0.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 s="9">
        <f>(((I3673/60)/60/24)+DATE(1970,1,1))</f>
        <v>42134.811400462961</v>
      </c>
      <c r="K3673">
        <v>1427138905</v>
      </c>
      <c r="L3673" s="9">
        <f>(((K3673/60)/60/24)+DATE(1970,1,1))</f>
        <v>42086.811400462961</v>
      </c>
      <c r="M3673" t="b">
        <v>0</v>
      </c>
      <c r="N3673">
        <v>0</v>
      </c>
      <c r="O3673" t="b">
        <v>0</v>
      </c>
      <c r="P3673" s="14" t="s">
        <v>8325</v>
      </c>
      <c r="Q3673" t="s">
        <v>8360</v>
      </c>
      <c r="R3673" s="12">
        <f>ROUND(E3673/D3673*100,0)</f>
        <v>0</v>
      </c>
      <c r="S3673">
        <f>IFERROR(ROUND(E3673/N3673,2),0)</f>
        <v>0</v>
      </c>
    </row>
    <row r="3674" spans="1:19" ht="43" hidden="1" x14ac:dyDescent="0.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 s="9">
        <f>(((I3674/60)/60/24)+DATE(1970,1,1))</f>
        <v>42420.171261574069</v>
      </c>
      <c r="K3674">
        <v>1453349197</v>
      </c>
      <c r="L3674" s="9">
        <f>(((K3674/60)/60/24)+DATE(1970,1,1))</f>
        <v>42390.171261574069</v>
      </c>
      <c r="M3674" t="b">
        <v>0</v>
      </c>
      <c r="N3674">
        <v>1</v>
      </c>
      <c r="O3674" t="b">
        <v>0</v>
      </c>
      <c r="P3674" s="14" t="s">
        <v>8325</v>
      </c>
      <c r="Q3674" t="s">
        <v>8360</v>
      </c>
      <c r="R3674" s="12">
        <f>ROUND(E3674/D3674*100,0)</f>
        <v>0</v>
      </c>
      <c r="S3674">
        <f>IFERROR(ROUND(E3674/N3674,2),0)</f>
        <v>1</v>
      </c>
    </row>
    <row r="3675" spans="1:19" ht="43" hidden="1" x14ac:dyDescent="0.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 s="9">
        <f>(((I3675/60)/60/24)+DATE(1970,1,1))</f>
        <v>41962.00068287037</v>
      </c>
      <c r="K3675">
        <v>1413759659</v>
      </c>
      <c r="L3675" s="9">
        <f>(((K3675/60)/60/24)+DATE(1970,1,1))</f>
        <v>41931.959016203706</v>
      </c>
      <c r="M3675" t="b">
        <v>0</v>
      </c>
      <c r="N3675">
        <v>2</v>
      </c>
      <c r="O3675" t="b">
        <v>0</v>
      </c>
      <c r="P3675" s="14" t="s">
        <v>8325</v>
      </c>
      <c r="Q3675" t="s">
        <v>8360</v>
      </c>
      <c r="R3675" s="12">
        <f>ROUND(E3675/D3675*100,0)</f>
        <v>0</v>
      </c>
      <c r="S3675">
        <f>IFERROR(ROUND(E3675/N3675,2),0)</f>
        <v>1</v>
      </c>
    </row>
    <row r="3676" spans="1:19" ht="28.7" hidden="1" x14ac:dyDescent="0.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 s="9">
        <f>(((I3676/60)/60/24)+DATE(1970,1,1))</f>
        <v>41848.703275462962</v>
      </c>
      <c r="K3676">
        <v>1403974363</v>
      </c>
      <c r="L3676" s="9">
        <f>(((K3676/60)/60/24)+DATE(1970,1,1))</f>
        <v>41818.703275462962</v>
      </c>
      <c r="M3676" t="b">
        <v>0</v>
      </c>
      <c r="N3676">
        <v>0</v>
      </c>
      <c r="O3676" t="b">
        <v>0</v>
      </c>
      <c r="P3676" s="14" t="s">
        <v>8325</v>
      </c>
      <c r="Q3676" t="s">
        <v>8360</v>
      </c>
      <c r="R3676" s="12">
        <f>ROUND(E3676/D3676*100,0)</f>
        <v>0</v>
      </c>
      <c r="S3676">
        <f>IFERROR(ROUND(E3676/N3676,2),0)</f>
        <v>0</v>
      </c>
    </row>
    <row r="3677" spans="1:19" ht="43" hidden="1" x14ac:dyDescent="0.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 s="9">
        <f>(((I3677/60)/60/24)+DATE(1970,1,1))</f>
        <v>42840.654479166667</v>
      </c>
      <c r="K3677">
        <v>1488386547</v>
      </c>
      <c r="L3677" s="9">
        <f>(((K3677/60)/60/24)+DATE(1970,1,1))</f>
        <v>42795.696145833332</v>
      </c>
      <c r="M3677" t="b">
        <v>0</v>
      </c>
      <c r="N3677">
        <v>0</v>
      </c>
      <c r="O3677" t="b">
        <v>0</v>
      </c>
      <c r="P3677" s="14" t="s">
        <v>8325</v>
      </c>
      <c r="Q3677" t="s">
        <v>8360</v>
      </c>
      <c r="R3677" s="12">
        <f>ROUND(E3677/D3677*100,0)</f>
        <v>0</v>
      </c>
      <c r="S3677">
        <f>IFERROR(ROUND(E3677/N3677,2),0)</f>
        <v>0</v>
      </c>
    </row>
    <row r="3678" spans="1:19" ht="28.7" hidden="1" x14ac:dyDescent="0.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 s="9">
        <f>(((I3678/60)/60/24)+DATE(1970,1,1))</f>
        <v>42319.938009259262</v>
      </c>
      <c r="K3678">
        <v>1444685444</v>
      </c>
      <c r="L3678" s="9">
        <f>(((K3678/60)/60/24)+DATE(1970,1,1))</f>
        <v>42289.89634259259</v>
      </c>
      <c r="M3678" t="b">
        <v>0</v>
      </c>
      <c r="N3678">
        <v>0</v>
      </c>
      <c r="O3678" t="b">
        <v>0</v>
      </c>
      <c r="P3678" s="14" t="s">
        <v>8325</v>
      </c>
      <c r="Q3678" t="s">
        <v>8360</v>
      </c>
      <c r="R3678" s="12">
        <f>ROUND(E3678/D3678*100,0)</f>
        <v>0</v>
      </c>
      <c r="S3678">
        <f>IFERROR(ROUND(E3678/N3678,2),0)</f>
        <v>0</v>
      </c>
    </row>
    <row r="3679" spans="1:19" ht="43" hidden="1" x14ac:dyDescent="0.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 s="9">
        <f>(((I3679/60)/60/24)+DATE(1970,1,1))</f>
        <v>41862.166666666664</v>
      </c>
      <c r="K3679">
        <v>1405097760</v>
      </c>
      <c r="L3679" s="9">
        <f>(((K3679/60)/60/24)+DATE(1970,1,1))</f>
        <v>41831.705555555556</v>
      </c>
      <c r="M3679" t="b">
        <v>0</v>
      </c>
      <c r="N3679">
        <v>0</v>
      </c>
      <c r="O3679" t="b">
        <v>0</v>
      </c>
      <c r="P3679" s="14" t="s">
        <v>8325</v>
      </c>
      <c r="Q3679" t="s">
        <v>8360</v>
      </c>
      <c r="R3679" s="12">
        <f>ROUND(E3679/D3679*100,0)</f>
        <v>0</v>
      </c>
      <c r="S3679">
        <f>IFERROR(ROUND(E3679/N3679,2),0)</f>
        <v>0</v>
      </c>
    </row>
    <row r="3680" spans="1:19" ht="43" hidden="1" x14ac:dyDescent="0.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 s="9">
        <f>(((I3680/60)/60/24)+DATE(1970,1,1))</f>
        <v>42340.725694444445</v>
      </c>
      <c r="K3680">
        <v>1446612896</v>
      </c>
      <c r="L3680" s="9">
        <f>(((K3680/60)/60/24)+DATE(1970,1,1))</f>
        <v>42312.204814814817</v>
      </c>
      <c r="M3680" t="b">
        <v>0</v>
      </c>
      <c r="N3680">
        <v>0</v>
      </c>
      <c r="O3680" t="b">
        <v>0</v>
      </c>
      <c r="P3680" s="14" t="s">
        <v>8325</v>
      </c>
      <c r="Q3680" t="s">
        <v>8360</v>
      </c>
      <c r="R3680" s="12">
        <f>ROUND(E3680/D3680*100,0)</f>
        <v>0</v>
      </c>
      <c r="S3680">
        <f>IFERROR(ROUND(E3680/N3680,2),0)</f>
        <v>0</v>
      </c>
    </row>
    <row r="3681" spans="1:19" ht="43" hidden="1" x14ac:dyDescent="0.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 s="9">
        <f>(((I3681/60)/60/24)+DATE(1970,1,1))</f>
        <v>41973.989583333328</v>
      </c>
      <c r="K3681">
        <v>1412371898</v>
      </c>
      <c r="L3681" s="9">
        <f>(((K3681/60)/60/24)+DATE(1970,1,1))</f>
        <v>41915.896967592591</v>
      </c>
      <c r="M3681" t="b">
        <v>0</v>
      </c>
      <c r="N3681">
        <v>0</v>
      </c>
      <c r="O3681" t="b">
        <v>0</v>
      </c>
      <c r="P3681" s="14" t="s">
        <v>8325</v>
      </c>
      <c r="Q3681" t="s">
        <v>8360</v>
      </c>
      <c r="R3681" s="12">
        <f>ROUND(E3681/D3681*100,0)</f>
        <v>0</v>
      </c>
      <c r="S3681">
        <f>IFERROR(ROUND(E3681/N3681,2),0)</f>
        <v>0</v>
      </c>
    </row>
    <row r="3682" spans="1:19" ht="43" hidden="1" x14ac:dyDescent="0.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 s="9">
        <f>(((I3682/60)/60/24)+DATE(1970,1,1))</f>
        <v>41159.32708333333</v>
      </c>
      <c r="K3682">
        <v>1345062936</v>
      </c>
      <c r="L3682" s="9">
        <f>(((K3682/60)/60/24)+DATE(1970,1,1))</f>
        <v>41136.85805555556</v>
      </c>
      <c r="M3682" t="b">
        <v>0</v>
      </c>
      <c r="N3682">
        <v>1</v>
      </c>
      <c r="O3682" t="b">
        <v>0</v>
      </c>
      <c r="P3682" s="14" t="s">
        <v>8325</v>
      </c>
      <c r="Q3682" t="s">
        <v>8347</v>
      </c>
      <c r="R3682" s="12">
        <f>ROUND(E3682/D3682*100,0)</f>
        <v>0</v>
      </c>
      <c r="S3682">
        <f>IFERROR(ROUND(E3682/N3682,2),0)</f>
        <v>5</v>
      </c>
    </row>
    <row r="3683" spans="1:19" hidden="1" x14ac:dyDescent="0.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 s="9">
        <f>(((I3683/60)/60/24)+DATE(1970,1,1))</f>
        <v>41111.618750000001</v>
      </c>
      <c r="K3683">
        <v>1337834963</v>
      </c>
      <c r="L3683" s="9">
        <f>(((K3683/60)/60/24)+DATE(1970,1,1))</f>
        <v>41053.200960648144</v>
      </c>
      <c r="M3683" t="b">
        <v>0</v>
      </c>
      <c r="N3683">
        <v>0</v>
      </c>
      <c r="O3683" t="b">
        <v>0</v>
      </c>
      <c r="P3683" s="14" t="s">
        <v>8325</v>
      </c>
      <c r="Q3683" t="s">
        <v>8347</v>
      </c>
      <c r="R3683" s="12">
        <f>ROUND(E3683/D3683*100,0)</f>
        <v>0</v>
      </c>
      <c r="S3683">
        <f>IFERROR(ROUND(E3683/N3683,2),0)</f>
        <v>0</v>
      </c>
    </row>
    <row r="3684" spans="1:19" ht="43" hidden="1" x14ac:dyDescent="0.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 s="9">
        <f>(((I3684/60)/60/24)+DATE(1970,1,1))</f>
        <v>42062.168530092589</v>
      </c>
      <c r="K3684">
        <v>1422417761</v>
      </c>
      <c r="L3684" s="9">
        <f>(((K3684/60)/60/24)+DATE(1970,1,1))</f>
        <v>42032.168530092589</v>
      </c>
      <c r="M3684" t="b">
        <v>0</v>
      </c>
      <c r="N3684">
        <v>3</v>
      </c>
      <c r="O3684" t="b">
        <v>0</v>
      </c>
      <c r="P3684" s="14" t="s">
        <v>8325</v>
      </c>
      <c r="Q3684" t="s">
        <v>8347</v>
      </c>
      <c r="R3684" s="12">
        <f>ROUND(E3684/D3684*100,0)</f>
        <v>0</v>
      </c>
      <c r="S3684">
        <f>IFERROR(ROUND(E3684/N3684,2),0)</f>
        <v>16</v>
      </c>
    </row>
    <row r="3685" spans="1:19" ht="43" hidden="1" x14ac:dyDescent="0.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 s="9">
        <f>(((I3685/60)/60/24)+DATE(1970,1,1))</f>
        <v>42584.917488425926</v>
      </c>
      <c r="K3685">
        <v>1467583271</v>
      </c>
      <c r="L3685" s="9">
        <f>(((K3685/60)/60/24)+DATE(1970,1,1))</f>
        <v>42554.917488425926</v>
      </c>
      <c r="M3685" t="b">
        <v>0</v>
      </c>
      <c r="N3685">
        <v>0</v>
      </c>
      <c r="O3685" t="b">
        <v>0</v>
      </c>
      <c r="P3685" s="14" t="s">
        <v>8325</v>
      </c>
      <c r="Q3685" t="s">
        <v>8347</v>
      </c>
      <c r="R3685" s="12">
        <f>ROUND(E3685/D3685*100,0)</f>
        <v>0</v>
      </c>
      <c r="S3685">
        <f>IFERROR(ROUND(E3685/N3685,2),0)</f>
        <v>0</v>
      </c>
    </row>
    <row r="3686" spans="1:19" ht="43" hidden="1" x14ac:dyDescent="0.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 s="9">
        <f>(((I3686/60)/60/24)+DATE(1970,1,1))</f>
        <v>41228.653379629628</v>
      </c>
      <c r="K3686">
        <v>1350398452</v>
      </c>
      <c r="L3686" s="9">
        <f>(((K3686/60)/60/24)+DATE(1970,1,1))</f>
        <v>41198.611712962964</v>
      </c>
      <c r="M3686" t="b">
        <v>0</v>
      </c>
      <c r="N3686">
        <v>0</v>
      </c>
      <c r="O3686" t="b">
        <v>0</v>
      </c>
      <c r="P3686" s="14" t="s">
        <v>8325</v>
      </c>
      <c r="Q3686" t="s">
        <v>8347</v>
      </c>
      <c r="R3686" s="12">
        <f>ROUND(E3686/D3686*100,0)</f>
        <v>0</v>
      </c>
      <c r="S3686">
        <f>IFERROR(ROUND(E3686/N3686,2),0)</f>
        <v>0</v>
      </c>
    </row>
    <row r="3687" spans="1:19" ht="28.7" hidden="1" x14ac:dyDescent="0.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 s="9">
        <f>(((I3687/60)/60/24)+DATE(1970,1,1))</f>
        <v>41441.866608796299</v>
      </c>
      <c r="K3687">
        <v>1368823675</v>
      </c>
      <c r="L3687" s="9">
        <f>(((K3687/60)/60/24)+DATE(1970,1,1))</f>
        <v>41411.866608796299</v>
      </c>
      <c r="M3687" t="b">
        <v>0</v>
      </c>
      <c r="N3687">
        <v>0</v>
      </c>
      <c r="O3687" t="b">
        <v>0</v>
      </c>
      <c r="P3687" s="14" t="s">
        <v>8325</v>
      </c>
      <c r="Q3687" t="s">
        <v>8347</v>
      </c>
      <c r="R3687" s="12">
        <f>ROUND(E3687/D3687*100,0)</f>
        <v>0</v>
      </c>
      <c r="S3687">
        <f>IFERROR(ROUND(E3687/N3687,2),0)</f>
        <v>0</v>
      </c>
    </row>
    <row r="3688" spans="1:19" ht="28.7" hidden="1" x14ac:dyDescent="0.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 s="9">
        <f>(((I3688/60)/60/24)+DATE(1970,1,1))</f>
        <v>40782.789710648147</v>
      </c>
      <c r="K3688">
        <v>1311879431</v>
      </c>
      <c r="L3688" s="9">
        <f>(((K3688/60)/60/24)+DATE(1970,1,1))</f>
        <v>40752.789710648147</v>
      </c>
      <c r="M3688" t="b">
        <v>0</v>
      </c>
      <c r="N3688">
        <v>0</v>
      </c>
      <c r="O3688" t="b">
        <v>0</v>
      </c>
      <c r="P3688" s="14" t="s">
        <v>8325</v>
      </c>
      <c r="Q3688" t="s">
        <v>8347</v>
      </c>
      <c r="R3688" s="12">
        <f>ROUND(E3688/D3688*100,0)</f>
        <v>0</v>
      </c>
      <c r="S3688">
        <f>IFERROR(ROUND(E3688/N3688,2),0)</f>
        <v>0</v>
      </c>
    </row>
    <row r="3689" spans="1:19" ht="43" hidden="1" x14ac:dyDescent="0.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 s="9">
        <f>(((I3689/60)/60/24)+DATE(1970,1,1))</f>
        <v>41898.475219907406</v>
      </c>
      <c r="K3689">
        <v>1405682659</v>
      </c>
      <c r="L3689" s="9">
        <f>(((K3689/60)/60/24)+DATE(1970,1,1))</f>
        <v>41838.475219907406</v>
      </c>
      <c r="M3689" t="b">
        <v>0</v>
      </c>
      <c r="N3689">
        <v>0</v>
      </c>
      <c r="O3689" t="b">
        <v>0</v>
      </c>
      <c r="P3689" s="14" t="s">
        <v>8325</v>
      </c>
      <c r="Q3689" t="s">
        <v>8347</v>
      </c>
      <c r="R3689" s="12">
        <f>ROUND(E3689/D3689*100,0)</f>
        <v>0</v>
      </c>
      <c r="S3689">
        <f>IFERROR(ROUND(E3689/N3689,2),0)</f>
        <v>0</v>
      </c>
    </row>
    <row r="3690" spans="1:19" ht="43" hidden="1" x14ac:dyDescent="0.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 s="9">
        <f>(((I3690/60)/60/24)+DATE(1970,1,1))</f>
        <v>41486.821527777778</v>
      </c>
      <c r="K3690">
        <v>1371655522</v>
      </c>
      <c r="L3690" s="9">
        <f>(((K3690/60)/60/24)+DATE(1970,1,1))</f>
        <v>41444.64261574074</v>
      </c>
      <c r="M3690" t="b">
        <v>0</v>
      </c>
      <c r="N3690">
        <v>1</v>
      </c>
      <c r="O3690" t="b">
        <v>0</v>
      </c>
      <c r="P3690" s="14" t="s">
        <v>8325</v>
      </c>
      <c r="Q3690" t="s">
        <v>8347</v>
      </c>
      <c r="R3690" s="12">
        <f>ROUND(E3690/D3690*100,0)</f>
        <v>0</v>
      </c>
      <c r="S3690">
        <f>IFERROR(ROUND(E3690/N3690,2),0)</f>
        <v>1</v>
      </c>
    </row>
    <row r="3691" spans="1:19" ht="43" hidden="1" x14ac:dyDescent="0.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 s="9">
        <f>(((I3691/60)/60/24)+DATE(1970,1,1))</f>
        <v>42587.007326388892</v>
      </c>
      <c r="K3691">
        <v>1465171833</v>
      </c>
      <c r="L3691" s="9">
        <f>(((K3691/60)/60/24)+DATE(1970,1,1))</f>
        <v>42527.007326388892</v>
      </c>
      <c r="M3691" t="b">
        <v>0</v>
      </c>
      <c r="N3691">
        <v>1</v>
      </c>
      <c r="O3691" t="b">
        <v>0</v>
      </c>
      <c r="P3691" s="14" t="s">
        <v>8325</v>
      </c>
      <c r="Q3691" t="s">
        <v>8347</v>
      </c>
      <c r="R3691" s="12">
        <f>ROUND(E3691/D3691*100,0)</f>
        <v>0</v>
      </c>
      <c r="S3691">
        <f>IFERROR(ROUND(E3691/N3691,2),0)</f>
        <v>5</v>
      </c>
    </row>
    <row r="3692" spans="1:19" ht="43" hidden="1" x14ac:dyDescent="0.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 s="9">
        <f>(((I3692/60)/60/24)+DATE(1970,1,1))</f>
        <v>42004.712245370371</v>
      </c>
      <c r="K3692">
        <v>1417453538</v>
      </c>
      <c r="L3692" s="9">
        <f>(((K3692/60)/60/24)+DATE(1970,1,1))</f>
        <v>41974.712245370371</v>
      </c>
      <c r="M3692" t="b">
        <v>0</v>
      </c>
      <c r="N3692">
        <v>2</v>
      </c>
      <c r="O3692" t="b">
        <v>0</v>
      </c>
      <c r="P3692" s="14" t="s">
        <v>8327</v>
      </c>
      <c r="Q3692" t="s">
        <v>8355</v>
      </c>
      <c r="R3692" s="12">
        <f>ROUND(E3692/D3692*100,0)</f>
        <v>0</v>
      </c>
      <c r="S3692">
        <f>IFERROR(ROUND(E3692/N3692,2),0)</f>
        <v>3</v>
      </c>
    </row>
    <row r="3693" spans="1:19" ht="43" hidden="1" x14ac:dyDescent="0.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 s="9">
        <f>(((I3693/60)/60/24)+DATE(1970,1,1))</f>
        <v>41965.551319444443</v>
      </c>
      <c r="K3693">
        <v>1414066434</v>
      </c>
      <c r="L3693" s="9">
        <f>(((K3693/60)/60/24)+DATE(1970,1,1))</f>
        <v>41935.509652777779</v>
      </c>
      <c r="M3693" t="b">
        <v>0</v>
      </c>
      <c r="N3693">
        <v>1</v>
      </c>
      <c r="O3693" t="b">
        <v>0</v>
      </c>
      <c r="P3693" s="14" t="s">
        <v>8327</v>
      </c>
      <c r="Q3693" t="s">
        <v>8355</v>
      </c>
      <c r="R3693" s="12">
        <f>ROUND(E3693/D3693*100,0)</f>
        <v>0</v>
      </c>
      <c r="S3693">
        <f>IFERROR(ROUND(E3693/N3693,2),0)</f>
        <v>10</v>
      </c>
    </row>
    <row r="3694" spans="1:19" ht="43" hidden="1" x14ac:dyDescent="0.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 s="9">
        <f>(((I3694/60)/60/24)+DATE(1970,1,1))</f>
        <v>42095.012499999997</v>
      </c>
      <c r="K3694">
        <v>1424222024</v>
      </c>
      <c r="L3694" s="9">
        <f>(((K3694/60)/60/24)+DATE(1970,1,1))</f>
        <v>42053.051203703704</v>
      </c>
      <c r="M3694" t="b">
        <v>0</v>
      </c>
      <c r="N3694">
        <v>0</v>
      </c>
      <c r="O3694" t="b">
        <v>0</v>
      </c>
      <c r="P3694" s="14" t="s">
        <v>8327</v>
      </c>
      <c r="Q3694" t="s">
        <v>8355</v>
      </c>
      <c r="R3694" s="12">
        <f>ROUND(E3694/D3694*100,0)</f>
        <v>0</v>
      </c>
      <c r="S3694">
        <f>IFERROR(ROUND(E3694/N3694,2),0)</f>
        <v>0</v>
      </c>
    </row>
    <row r="3695" spans="1:19" ht="43" hidden="1" x14ac:dyDescent="0.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 s="9">
        <f>(((I3695/60)/60/24)+DATE(1970,1,1))</f>
        <v>42065.886111111111</v>
      </c>
      <c r="K3695">
        <v>1422393234</v>
      </c>
      <c r="L3695" s="9">
        <f>(((K3695/60)/60/24)+DATE(1970,1,1))</f>
        <v>42031.884652777779</v>
      </c>
      <c r="M3695" t="b">
        <v>0</v>
      </c>
      <c r="N3695">
        <v>1</v>
      </c>
      <c r="O3695" t="b">
        <v>0</v>
      </c>
      <c r="P3695" s="14" t="s">
        <v>8327</v>
      </c>
      <c r="Q3695" t="s">
        <v>8355</v>
      </c>
      <c r="R3695" s="12">
        <f>ROUND(E3695/D3695*100,0)</f>
        <v>0</v>
      </c>
      <c r="S3695">
        <f>IFERROR(ROUND(E3695/N3695,2),0)</f>
        <v>1</v>
      </c>
    </row>
    <row r="3696" spans="1:19" ht="43" hidden="1" x14ac:dyDescent="0.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 s="9">
        <f>(((I3696/60)/60/24)+DATE(1970,1,1))</f>
        <v>42789.426875000005</v>
      </c>
      <c r="K3696">
        <v>1487240082</v>
      </c>
      <c r="L3696" s="9">
        <f>(((K3696/60)/60/24)+DATE(1970,1,1))</f>
        <v>42782.426875000005</v>
      </c>
      <c r="M3696" t="b">
        <v>0</v>
      </c>
      <c r="N3696">
        <v>0</v>
      </c>
      <c r="O3696" t="b">
        <v>0</v>
      </c>
      <c r="P3696" s="14" t="s">
        <v>8327</v>
      </c>
      <c r="Q3696" t="s">
        <v>8355</v>
      </c>
      <c r="R3696" s="12">
        <f>ROUND(E3696/D3696*100,0)</f>
        <v>0</v>
      </c>
      <c r="S3696">
        <f>IFERROR(ROUND(E3696/N3696,2),0)</f>
        <v>0</v>
      </c>
    </row>
    <row r="3697" spans="1:19" ht="43" hidden="1" x14ac:dyDescent="0.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 s="9">
        <f>(((I3697/60)/60/24)+DATE(1970,1,1))</f>
        <v>42151.824525462958</v>
      </c>
      <c r="K3697">
        <v>1430164039</v>
      </c>
      <c r="L3697" s="9">
        <f>(((K3697/60)/60/24)+DATE(1970,1,1))</f>
        <v>42121.824525462958</v>
      </c>
      <c r="M3697" t="b">
        <v>0</v>
      </c>
      <c r="N3697">
        <v>0</v>
      </c>
      <c r="O3697" t="b">
        <v>0</v>
      </c>
      <c r="P3697" s="14" t="s">
        <v>8327</v>
      </c>
      <c r="Q3697" t="s">
        <v>8355</v>
      </c>
      <c r="R3697" s="12">
        <f>ROUND(E3697/D3697*100,0)</f>
        <v>0</v>
      </c>
      <c r="S3697">
        <f>IFERROR(ROUND(E3697/N3697,2),0)</f>
        <v>0</v>
      </c>
    </row>
    <row r="3698" spans="1:19" ht="43" hidden="1" x14ac:dyDescent="0.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 s="9">
        <f>(((I3698/60)/60/24)+DATE(1970,1,1))</f>
        <v>42249.282951388886</v>
      </c>
      <c r="K3698">
        <v>1438584447</v>
      </c>
      <c r="L3698" s="9">
        <f>(((K3698/60)/60/24)+DATE(1970,1,1))</f>
        <v>42219.282951388886</v>
      </c>
      <c r="M3698" t="b">
        <v>0</v>
      </c>
      <c r="N3698">
        <v>0</v>
      </c>
      <c r="O3698" t="b">
        <v>0</v>
      </c>
      <c r="P3698" s="14" t="s">
        <v>8327</v>
      </c>
      <c r="Q3698" t="s">
        <v>8355</v>
      </c>
      <c r="R3698" s="12">
        <f>ROUND(E3698/D3698*100,0)</f>
        <v>0</v>
      </c>
      <c r="S3698">
        <f>IFERROR(ROUND(E3698/N3698,2),0)</f>
        <v>0</v>
      </c>
    </row>
    <row r="3699" spans="1:19" ht="57.35" hidden="1" x14ac:dyDescent="0.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 s="9">
        <f>(((I3699/60)/60/24)+DATE(1970,1,1))</f>
        <v>42218.252199074079</v>
      </c>
      <c r="K3699">
        <v>1435903390</v>
      </c>
      <c r="L3699" s="9">
        <f>(((K3699/60)/60/24)+DATE(1970,1,1))</f>
        <v>42188.252199074079</v>
      </c>
      <c r="M3699" t="b">
        <v>0</v>
      </c>
      <c r="N3699">
        <v>0</v>
      </c>
      <c r="O3699" t="b">
        <v>0</v>
      </c>
      <c r="P3699" s="14" t="s">
        <v>8327</v>
      </c>
      <c r="Q3699" t="s">
        <v>8355</v>
      </c>
      <c r="R3699" s="12">
        <f>ROUND(E3699/D3699*100,0)</f>
        <v>0</v>
      </c>
      <c r="S3699">
        <f>IFERROR(ROUND(E3699/N3699,2),0)</f>
        <v>0</v>
      </c>
    </row>
    <row r="3700" spans="1:19" ht="43" hidden="1" x14ac:dyDescent="0.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 s="9">
        <f>(((I3700/60)/60/24)+DATE(1970,1,1))</f>
        <v>42264.708333333328</v>
      </c>
      <c r="K3700">
        <v>1440513832</v>
      </c>
      <c r="L3700" s="9">
        <f>(((K3700/60)/60/24)+DATE(1970,1,1))</f>
        <v>42241.613796296297</v>
      </c>
      <c r="M3700" t="b">
        <v>0</v>
      </c>
      <c r="N3700">
        <v>0</v>
      </c>
      <c r="O3700" t="b">
        <v>0</v>
      </c>
      <c r="P3700" s="14" t="s">
        <v>8327</v>
      </c>
      <c r="Q3700" t="s">
        <v>8355</v>
      </c>
      <c r="R3700" s="12">
        <f>ROUND(E3700/D3700*100,0)</f>
        <v>0</v>
      </c>
      <c r="S3700">
        <f>IFERROR(ROUND(E3700/N3700,2),0)</f>
        <v>0</v>
      </c>
    </row>
    <row r="3701" spans="1:19" ht="28.7" hidden="1" x14ac:dyDescent="0.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 s="9">
        <f>(((I3701/60)/60/24)+DATE(1970,1,1))</f>
        <v>42123.05322916666</v>
      </c>
      <c r="K3701">
        <v>1428974199</v>
      </c>
      <c r="L3701" s="9">
        <f>(((K3701/60)/60/24)+DATE(1970,1,1))</f>
        <v>42108.05322916666</v>
      </c>
      <c r="M3701" t="b">
        <v>0</v>
      </c>
      <c r="N3701">
        <v>1</v>
      </c>
      <c r="O3701" t="b">
        <v>0</v>
      </c>
      <c r="P3701" s="14" t="s">
        <v>8327</v>
      </c>
      <c r="Q3701" t="s">
        <v>8355</v>
      </c>
      <c r="R3701" s="12">
        <f>ROUND(E3701/D3701*100,0)</f>
        <v>0</v>
      </c>
      <c r="S3701">
        <f>IFERROR(ROUND(E3701/N3701,2),0)</f>
        <v>50</v>
      </c>
    </row>
    <row r="3702" spans="1:19" ht="43" hidden="1" x14ac:dyDescent="0.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 s="9">
        <f>(((I3702/60)/60/24)+DATE(1970,1,1))</f>
        <v>40149.034722222219</v>
      </c>
      <c r="K3702">
        <v>1253712916</v>
      </c>
      <c r="L3702" s="9">
        <f>(((K3702/60)/60/24)+DATE(1970,1,1))</f>
        <v>40079.566157407404</v>
      </c>
      <c r="M3702" t="b">
        <v>0</v>
      </c>
      <c r="N3702">
        <v>0</v>
      </c>
      <c r="O3702" t="b">
        <v>0</v>
      </c>
      <c r="P3702" s="14" t="s">
        <v>8325</v>
      </c>
      <c r="Q3702" t="s">
        <v>8357</v>
      </c>
      <c r="R3702" s="12">
        <f>ROUND(E3702/D3702*100,0)</f>
        <v>0</v>
      </c>
      <c r="S3702">
        <f>IFERROR(ROUND(E3702/N3702,2),0)</f>
        <v>0</v>
      </c>
    </row>
    <row r="3703" spans="1:19" ht="43" hidden="1" x14ac:dyDescent="0.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 s="9">
        <f>(((I3703/60)/60/24)+DATE(1970,1,1))</f>
        <v>42152.836805555555</v>
      </c>
      <c r="K3703">
        <v>1430124509</v>
      </c>
      <c r="L3703" s="9">
        <f>(((K3703/60)/60/24)+DATE(1970,1,1))</f>
        <v>42121.367002314815</v>
      </c>
      <c r="M3703" t="b">
        <v>0</v>
      </c>
      <c r="N3703">
        <v>1</v>
      </c>
      <c r="O3703" t="b">
        <v>0</v>
      </c>
      <c r="P3703" s="14" t="s">
        <v>8325</v>
      </c>
      <c r="Q3703" t="s">
        <v>8357</v>
      </c>
      <c r="R3703" s="12">
        <f>ROUND(E3703/D3703*100,0)</f>
        <v>0</v>
      </c>
      <c r="S3703">
        <f>IFERROR(ROUND(E3703/N3703,2),0)</f>
        <v>10</v>
      </c>
    </row>
    <row r="3704" spans="1:19" hidden="1" x14ac:dyDescent="0.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 s="9">
        <f>(((I3704/60)/60/24)+DATE(1970,1,1))</f>
        <v>41419.679560185185</v>
      </c>
      <c r="K3704">
        <v>1366906714</v>
      </c>
      <c r="L3704" s="9">
        <f>(((K3704/60)/60/24)+DATE(1970,1,1))</f>
        <v>41389.679560185185</v>
      </c>
      <c r="M3704" t="b">
        <v>0</v>
      </c>
      <c r="N3704">
        <v>0</v>
      </c>
      <c r="O3704" t="b">
        <v>0</v>
      </c>
      <c r="P3704" s="14" t="s">
        <v>8325</v>
      </c>
      <c r="Q3704" t="s">
        <v>8357</v>
      </c>
      <c r="R3704" s="12">
        <f>ROUND(E3704/D3704*100,0)</f>
        <v>0</v>
      </c>
      <c r="S3704">
        <f>IFERROR(ROUND(E3704/N3704,2),0)</f>
        <v>0</v>
      </c>
    </row>
    <row r="3705" spans="1:19" ht="43" hidden="1" x14ac:dyDescent="0.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 s="9">
        <f>(((I3705/60)/60/24)+DATE(1970,1,1))</f>
        <v>41050.050069444449</v>
      </c>
      <c r="K3705">
        <v>1332378726</v>
      </c>
      <c r="L3705" s="9">
        <f>(((K3705/60)/60/24)+DATE(1970,1,1))</f>
        <v>40990.050069444449</v>
      </c>
      <c r="M3705" t="b">
        <v>0</v>
      </c>
      <c r="N3705">
        <v>0</v>
      </c>
      <c r="O3705" t="b">
        <v>0</v>
      </c>
      <c r="P3705" s="14" t="s">
        <v>8325</v>
      </c>
      <c r="Q3705" t="s">
        <v>8357</v>
      </c>
      <c r="R3705" s="12">
        <f>ROUND(E3705/D3705*100,0)</f>
        <v>0</v>
      </c>
      <c r="S3705">
        <f>IFERROR(ROUND(E3705/N3705,2),0)</f>
        <v>0</v>
      </c>
    </row>
    <row r="3706" spans="1:19" ht="28.7" hidden="1" x14ac:dyDescent="0.5">
      <c r="A3706">
        <v>2127</v>
      </c>
      <c r="B3706" s="3" t="s">
        <v>2128</v>
      </c>
      <c r="C3706" s="3" t="s">
        <v>6237</v>
      </c>
      <c r="D3706" s="6">
        <v>28000</v>
      </c>
      <c r="E3706" s="8">
        <v>8076</v>
      </c>
      <c r="F3706" t="s">
        <v>8220</v>
      </c>
      <c r="G3706" t="s">
        <v>8224</v>
      </c>
      <c r="H3706" t="s">
        <v>8246</v>
      </c>
      <c r="I3706">
        <v>1426158463</v>
      </c>
      <c r="J3706" s="9">
        <f>(((I3706/60)/60/24)+DATE(1970,1,1))</f>
        <v>42075.463692129633</v>
      </c>
      <c r="K3706">
        <v>1423570063</v>
      </c>
      <c r="L3706" s="9">
        <f>(((K3706/60)/60/24)+DATE(1970,1,1))</f>
        <v>42045.50535879629</v>
      </c>
      <c r="M3706" t="b">
        <v>0</v>
      </c>
      <c r="N3706">
        <v>236</v>
      </c>
      <c r="O3706" t="b">
        <v>0</v>
      </c>
      <c r="P3706" s="14" t="s">
        <v>8314</v>
      </c>
      <c r="Q3706" t="s">
        <v>8350</v>
      </c>
      <c r="R3706" s="12">
        <f>ROUND(E3706/D3706*100,0)</f>
        <v>29</v>
      </c>
      <c r="S3706">
        <f>IFERROR(ROUND(E3706/N3706,2),0)</f>
        <v>34.22</v>
      </c>
    </row>
    <row r="3707" spans="1:19" ht="43" hidden="1" x14ac:dyDescent="0.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 s="9">
        <f>(((I3707/60)/60/24)+DATE(1970,1,1))</f>
        <v>41789.649317129632</v>
      </c>
      <c r="K3707">
        <v>1400600101</v>
      </c>
      <c r="L3707" s="9">
        <f>(((K3707/60)/60/24)+DATE(1970,1,1))</f>
        <v>41779.649317129632</v>
      </c>
      <c r="M3707" t="b">
        <v>0</v>
      </c>
      <c r="N3707">
        <v>0</v>
      </c>
      <c r="O3707" t="b">
        <v>0</v>
      </c>
      <c r="P3707" s="14" t="s">
        <v>8327</v>
      </c>
      <c r="Q3707" t="s">
        <v>8345</v>
      </c>
      <c r="R3707" s="12">
        <f>ROUND(E3707/D3707*100,0)</f>
        <v>0</v>
      </c>
      <c r="S3707">
        <f>IFERROR(ROUND(E3707/N3707,2),0)</f>
        <v>0</v>
      </c>
    </row>
    <row r="3708" spans="1:19" ht="28.7" hidden="1" x14ac:dyDescent="0.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 s="9">
        <f>(((I3708/60)/60/24)+DATE(1970,1,1))</f>
        <v>42099.062754629631</v>
      </c>
      <c r="K3708">
        <v>1425609022</v>
      </c>
      <c r="L3708" s="9">
        <f>(((K3708/60)/60/24)+DATE(1970,1,1))</f>
        <v>42069.104421296302</v>
      </c>
      <c r="M3708" t="b">
        <v>0</v>
      </c>
      <c r="N3708">
        <v>0</v>
      </c>
      <c r="O3708" t="b">
        <v>0</v>
      </c>
      <c r="P3708" s="14" t="s">
        <v>8327</v>
      </c>
      <c r="Q3708" t="s">
        <v>8345</v>
      </c>
      <c r="R3708" s="12">
        <f>ROUND(E3708/D3708*100,0)</f>
        <v>0</v>
      </c>
      <c r="S3708">
        <f>IFERROR(ROUND(E3708/N3708,2),0)</f>
        <v>0</v>
      </c>
    </row>
    <row r="3709" spans="1:19" ht="43" hidden="1" x14ac:dyDescent="0.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 s="9">
        <f>(((I3709/60)/60/24)+DATE(1970,1,1))</f>
        <v>41986.950983796298</v>
      </c>
      <c r="K3709">
        <v>1415918965</v>
      </c>
      <c r="L3709" s="9">
        <f>(((K3709/60)/60/24)+DATE(1970,1,1))</f>
        <v>41956.950983796298</v>
      </c>
      <c r="M3709" t="b">
        <v>0</v>
      </c>
      <c r="N3709">
        <v>1</v>
      </c>
      <c r="O3709" t="b">
        <v>0</v>
      </c>
      <c r="P3709" s="14" t="s">
        <v>8327</v>
      </c>
      <c r="Q3709" t="s">
        <v>8345</v>
      </c>
      <c r="R3709" s="12">
        <f>ROUND(E3709/D3709*100,0)</f>
        <v>0</v>
      </c>
      <c r="S3709">
        <f>IFERROR(ROUND(E3709/N3709,2),0)</f>
        <v>1</v>
      </c>
    </row>
    <row r="3710" spans="1:19" ht="28.7" hidden="1" x14ac:dyDescent="0.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 s="9">
        <f>(((I3710/60)/60/24)+DATE(1970,1,1))</f>
        <v>42035.841666666667</v>
      </c>
      <c r="K3710">
        <v>1420091999</v>
      </c>
      <c r="L3710" s="9">
        <f>(((K3710/60)/60/24)+DATE(1970,1,1))</f>
        <v>42005.24998842593</v>
      </c>
      <c r="M3710" t="b">
        <v>0</v>
      </c>
      <c r="N3710">
        <v>0</v>
      </c>
      <c r="O3710" t="b">
        <v>0</v>
      </c>
      <c r="P3710" s="14" t="s">
        <v>8327</v>
      </c>
      <c r="Q3710" t="s">
        <v>8345</v>
      </c>
      <c r="R3710" s="12">
        <f>ROUND(E3710/D3710*100,0)</f>
        <v>0</v>
      </c>
      <c r="S3710">
        <f>IFERROR(ROUND(E3710/N3710,2),0)</f>
        <v>0</v>
      </c>
    </row>
    <row r="3711" spans="1:19" ht="43" hidden="1" x14ac:dyDescent="0.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 s="9">
        <f>(((I3711/60)/60/24)+DATE(1970,1,1))</f>
        <v>42286.984791666662</v>
      </c>
      <c r="K3711">
        <v>1441841886</v>
      </c>
      <c r="L3711" s="9">
        <f>(((K3711/60)/60/24)+DATE(1970,1,1))</f>
        <v>42256.984791666662</v>
      </c>
      <c r="M3711" t="b">
        <v>0</v>
      </c>
      <c r="N3711">
        <v>0</v>
      </c>
      <c r="O3711" t="b">
        <v>0</v>
      </c>
      <c r="P3711" s="14" t="s">
        <v>8327</v>
      </c>
      <c r="Q3711" t="s">
        <v>8345</v>
      </c>
      <c r="R3711" s="12">
        <f>ROUND(E3711/D3711*100,0)</f>
        <v>0</v>
      </c>
      <c r="S3711">
        <f>IFERROR(ROUND(E3711/N3711,2),0)</f>
        <v>0</v>
      </c>
    </row>
    <row r="3712" spans="1:19" ht="28.7" hidden="1" x14ac:dyDescent="0.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 s="9">
        <f>(((I3712/60)/60/24)+DATE(1970,1,1))</f>
        <v>42091.031076388885</v>
      </c>
      <c r="K3712">
        <v>1423619085</v>
      </c>
      <c r="L3712" s="9">
        <f>(((K3712/60)/60/24)+DATE(1970,1,1))</f>
        <v>42046.072743055556</v>
      </c>
      <c r="M3712" t="b">
        <v>0</v>
      </c>
      <c r="N3712">
        <v>0</v>
      </c>
      <c r="O3712" t="b">
        <v>0</v>
      </c>
      <c r="P3712" s="14" t="s">
        <v>8327</v>
      </c>
      <c r="Q3712" t="s">
        <v>8345</v>
      </c>
      <c r="R3712" s="12">
        <f>ROUND(E3712/D3712*100,0)</f>
        <v>0</v>
      </c>
      <c r="S3712">
        <f>IFERROR(ROUND(E3712/N3712,2),0)</f>
        <v>0</v>
      </c>
    </row>
    <row r="3713" spans="1:19" ht="28.7" hidden="1" x14ac:dyDescent="0.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 s="9">
        <f>(((I3713/60)/60/24)+DATE(1970,1,1))</f>
        <v>42063.845543981486</v>
      </c>
      <c r="K3713">
        <v>1422562655</v>
      </c>
      <c r="L3713" s="9">
        <f>(((K3713/60)/60/24)+DATE(1970,1,1))</f>
        <v>42033.845543981486</v>
      </c>
      <c r="M3713" t="b">
        <v>0</v>
      </c>
      <c r="N3713">
        <v>3</v>
      </c>
      <c r="O3713" t="b">
        <v>0</v>
      </c>
      <c r="P3713" s="14" t="s">
        <v>8327</v>
      </c>
      <c r="Q3713" t="s">
        <v>8345</v>
      </c>
      <c r="R3713" s="12">
        <f>ROUND(E3713/D3713*100,0)</f>
        <v>0</v>
      </c>
      <c r="S3713">
        <f>IFERROR(ROUND(E3713/N3713,2),0)</f>
        <v>1</v>
      </c>
    </row>
    <row r="3714" spans="1:19" ht="43" hidden="1" x14ac:dyDescent="0.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 s="9">
        <f>(((I3714/60)/60/24)+DATE(1970,1,1))</f>
        <v>41808.842361111114</v>
      </c>
      <c r="K3714">
        <v>1400634728</v>
      </c>
      <c r="L3714" s="9">
        <f>(((K3714/60)/60/24)+DATE(1970,1,1))</f>
        <v>41780.050092592595</v>
      </c>
      <c r="M3714" t="b">
        <v>0</v>
      </c>
      <c r="N3714">
        <v>7</v>
      </c>
      <c r="O3714" t="b">
        <v>0</v>
      </c>
      <c r="P3714" s="14" t="s">
        <v>8327</v>
      </c>
      <c r="Q3714" t="s">
        <v>8345</v>
      </c>
      <c r="R3714" s="12">
        <f>ROUND(E3714/D3714*100,0)</f>
        <v>0</v>
      </c>
      <c r="S3714">
        <f>IFERROR(ROUND(E3714/N3714,2),0)</f>
        <v>40</v>
      </c>
    </row>
    <row r="3715" spans="1:19" ht="43" hidden="1" x14ac:dyDescent="0.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 s="9">
        <f>(((I3715/60)/60/24)+DATE(1970,1,1))</f>
        <v>42633.354131944448</v>
      </c>
      <c r="K3715">
        <v>1471768197</v>
      </c>
      <c r="L3715" s="9">
        <f>(((K3715/60)/60/24)+DATE(1970,1,1))</f>
        <v>42603.354131944448</v>
      </c>
      <c r="M3715" t="b">
        <v>0</v>
      </c>
      <c r="N3715">
        <v>0</v>
      </c>
      <c r="O3715" t="b">
        <v>0</v>
      </c>
      <c r="P3715" s="14" t="s">
        <v>8327</v>
      </c>
      <c r="Q3715" t="s">
        <v>8345</v>
      </c>
      <c r="R3715" s="12">
        <f>ROUND(E3715/D3715*100,0)</f>
        <v>0</v>
      </c>
      <c r="S3715">
        <f>IFERROR(ROUND(E3715/N3715,2),0)</f>
        <v>0</v>
      </c>
    </row>
    <row r="3716" spans="1:19" ht="43" hidden="1" x14ac:dyDescent="0.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 s="9">
        <f>(((I3716/60)/60/24)+DATE(1970,1,1))</f>
        <v>42211.667337962965</v>
      </c>
      <c r="K3716">
        <v>1432742458</v>
      </c>
      <c r="L3716" s="9">
        <f>(((K3716/60)/60/24)+DATE(1970,1,1))</f>
        <v>42151.667337962965</v>
      </c>
      <c r="M3716" t="b">
        <v>0</v>
      </c>
      <c r="N3716">
        <v>1</v>
      </c>
      <c r="O3716" t="b">
        <v>0</v>
      </c>
      <c r="P3716" s="14" t="s">
        <v>8327</v>
      </c>
      <c r="Q3716" t="s">
        <v>8345</v>
      </c>
      <c r="R3716" s="12">
        <f>ROUND(E3716/D3716*100,0)</f>
        <v>0</v>
      </c>
      <c r="S3716">
        <f>IFERROR(ROUND(E3716/N3716,2),0)</f>
        <v>1</v>
      </c>
    </row>
    <row r="3717" spans="1:19" ht="43" hidden="1" x14ac:dyDescent="0.5">
      <c r="A3717">
        <v>1091</v>
      </c>
      <c r="B3717" s="3" t="s">
        <v>1092</v>
      </c>
      <c r="C3717" s="3" t="s">
        <v>5201</v>
      </c>
      <c r="D3717" s="6">
        <v>200</v>
      </c>
      <c r="E3717" s="8">
        <v>25</v>
      </c>
      <c r="F3717" t="s">
        <v>8220</v>
      </c>
      <c r="G3717" t="s">
        <v>8224</v>
      </c>
      <c r="H3717" t="s">
        <v>8246</v>
      </c>
      <c r="I3717">
        <v>1460313672</v>
      </c>
      <c r="J3717" s="9">
        <f>(((I3717/60)/60/24)+DATE(1970,1,1))</f>
        <v>42470.778611111105</v>
      </c>
      <c r="K3717">
        <v>1457725272</v>
      </c>
      <c r="L3717" s="9">
        <f>(((K3717/60)/60/24)+DATE(1970,1,1))</f>
        <v>42440.820277777777</v>
      </c>
      <c r="M3717" t="b">
        <v>0</v>
      </c>
      <c r="N3717">
        <v>2</v>
      </c>
      <c r="O3717" t="b">
        <v>0</v>
      </c>
      <c r="P3717" s="14" t="s">
        <v>8314</v>
      </c>
      <c r="Q3717" t="s">
        <v>8350</v>
      </c>
      <c r="R3717" s="12">
        <f>ROUND(E3717/D3717*100,0)</f>
        <v>13</v>
      </c>
      <c r="S3717">
        <f>IFERROR(ROUND(E3717/N3717,2),0)</f>
        <v>12.5</v>
      </c>
    </row>
    <row r="3718" spans="1:19" ht="28.7" hidden="1" x14ac:dyDescent="0.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 s="9">
        <f>(((I3718/60)/60/24)+DATE(1970,1,1))</f>
        <v>42839.171990740739</v>
      </c>
      <c r="K3718">
        <v>1486962460</v>
      </c>
      <c r="L3718" s="9">
        <f>(((K3718/60)/60/24)+DATE(1970,1,1))</f>
        <v>42779.21365740741</v>
      </c>
      <c r="M3718" t="b">
        <v>0</v>
      </c>
      <c r="N3718">
        <v>0</v>
      </c>
      <c r="O3718" t="b">
        <v>0</v>
      </c>
      <c r="P3718" s="14" t="s">
        <v>8316</v>
      </c>
      <c r="Q3718" t="s">
        <v>8341</v>
      </c>
      <c r="R3718" s="12">
        <f>ROUND(E3718/D3718*100,0)</f>
        <v>0</v>
      </c>
      <c r="S3718">
        <f>IFERROR(ROUND(E3718/N3718,2),0)</f>
        <v>0</v>
      </c>
    </row>
    <row r="3719" spans="1:19" ht="43" hidden="1" x14ac:dyDescent="0.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 s="9">
        <f>(((I3719/60)/60/24)+DATE(1970,1,1))</f>
        <v>42852.802303240736</v>
      </c>
      <c r="K3719">
        <v>1488140119</v>
      </c>
      <c r="L3719" s="9">
        <f>(((K3719/60)/60/24)+DATE(1970,1,1))</f>
        <v>42792.843969907408</v>
      </c>
      <c r="M3719" t="b">
        <v>0</v>
      </c>
      <c r="N3719">
        <v>1</v>
      </c>
      <c r="O3719" t="b">
        <v>0</v>
      </c>
      <c r="P3719" s="14" t="s">
        <v>8316</v>
      </c>
      <c r="Q3719" t="s">
        <v>8341</v>
      </c>
      <c r="R3719" s="12">
        <f>ROUND(E3719/D3719*100,0)</f>
        <v>0</v>
      </c>
      <c r="S3719">
        <f>IFERROR(ROUND(E3719/N3719,2),0)</f>
        <v>18</v>
      </c>
    </row>
    <row r="3720" spans="1:19" ht="43" hidden="1" x14ac:dyDescent="0.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 s="9">
        <f>(((I3720/60)/60/24)+DATE(1970,1,1))</f>
        <v>42821.191666666666</v>
      </c>
      <c r="K3720">
        <v>1488038674</v>
      </c>
      <c r="L3720" s="9">
        <f>(((K3720/60)/60/24)+DATE(1970,1,1))</f>
        <v>42791.669837962967</v>
      </c>
      <c r="M3720" t="b">
        <v>0</v>
      </c>
      <c r="N3720">
        <v>1</v>
      </c>
      <c r="O3720" t="b">
        <v>0</v>
      </c>
      <c r="P3720" s="14" t="s">
        <v>8316</v>
      </c>
      <c r="Q3720" t="s">
        <v>8341</v>
      </c>
      <c r="R3720" s="12">
        <f>ROUND(E3720/D3720*100,0)</f>
        <v>0</v>
      </c>
      <c r="S3720">
        <f>IFERROR(ROUND(E3720/N3720,2),0)</f>
        <v>5</v>
      </c>
    </row>
    <row r="3721" spans="1:19" ht="43" hidden="1" x14ac:dyDescent="0.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 s="9">
        <f>(((I3721/60)/60/24)+DATE(1970,1,1))</f>
        <v>42826.027905092589</v>
      </c>
      <c r="K3721">
        <v>1488418811</v>
      </c>
      <c r="L3721" s="9">
        <f>(((K3721/60)/60/24)+DATE(1970,1,1))</f>
        <v>42796.069571759261</v>
      </c>
      <c r="M3721" t="b">
        <v>0</v>
      </c>
      <c r="N3721">
        <v>0</v>
      </c>
      <c r="O3721" t="b">
        <v>0</v>
      </c>
      <c r="P3721" s="14" t="s">
        <v>8316</v>
      </c>
      <c r="Q3721" t="s">
        <v>8341</v>
      </c>
      <c r="R3721" s="12">
        <f>ROUND(E3721/D3721*100,0)</f>
        <v>0</v>
      </c>
      <c r="S3721">
        <f>IFERROR(ROUND(E3721/N3721,2),0)</f>
        <v>0</v>
      </c>
    </row>
    <row r="3722" spans="1:19" ht="71.7" hidden="1" x14ac:dyDescent="0.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 s="9">
        <f>(((I3722/60)/60/24)+DATE(1970,1,1))</f>
        <v>42820.147916666669</v>
      </c>
      <c r="K3722">
        <v>1488430760</v>
      </c>
      <c r="L3722" s="9">
        <f>(((K3722/60)/60/24)+DATE(1970,1,1))</f>
        <v>42796.207870370374</v>
      </c>
      <c r="M3722" t="b">
        <v>0</v>
      </c>
      <c r="N3722">
        <v>0</v>
      </c>
      <c r="O3722" t="b">
        <v>0</v>
      </c>
      <c r="P3722" s="14" t="s">
        <v>8316</v>
      </c>
      <c r="Q3722" t="s">
        <v>8341</v>
      </c>
      <c r="R3722" s="12">
        <f>ROUND(E3722/D3722*100,0)</f>
        <v>0</v>
      </c>
      <c r="S3722">
        <f>IFERROR(ROUND(E3722/N3722,2),0)</f>
        <v>0</v>
      </c>
    </row>
    <row r="3723" spans="1:19" ht="43" hidden="1" x14ac:dyDescent="0.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 s="9">
        <f>(((I3723/60)/60/24)+DATE(1970,1,1))</f>
        <v>42019.664409722223</v>
      </c>
      <c r="K3723">
        <v>1418745405</v>
      </c>
      <c r="L3723" s="9">
        <f>(((K3723/60)/60/24)+DATE(1970,1,1))</f>
        <v>41989.664409722223</v>
      </c>
      <c r="M3723" t="b">
        <v>0</v>
      </c>
      <c r="N3723">
        <v>2</v>
      </c>
      <c r="O3723" t="b">
        <v>0</v>
      </c>
      <c r="P3723" s="14" t="s">
        <v>8316</v>
      </c>
      <c r="Q3723" t="s">
        <v>8341</v>
      </c>
      <c r="R3723" s="12">
        <f>ROUND(E3723/D3723*100,0)</f>
        <v>0</v>
      </c>
      <c r="S3723">
        <f>IFERROR(ROUND(E3723/N3723,2),0)</f>
        <v>5</v>
      </c>
    </row>
    <row r="3724" spans="1:19" hidden="1" x14ac:dyDescent="0.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 s="9">
        <f>(((I3724/60)/60/24)+DATE(1970,1,1))</f>
        <v>42093.828125</v>
      </c>
      <c r="K3724">
        <v>1425156750</v>
      </c>
      <c r="L3724" s="9">
        <f>(((K3724/60)/60/24)+DATE(1970,1,1))</f>
        <v>42063.869791666672</v>
      </c>
      <c r="M3724" t="b">
        <v>0</v>
      </c>
      <c r="N3724">
        <v>1</v>
      </c>
      <c r="O3724" t="b">
        <v>0</v>
      </c>
      <c r="P3724" s="14" t="s">
        <v>8316</v>
      </c>
      <c r="Q3724" t="s">
        <v>8341</v>
      </c>
      <c r="R3724" s="12">
        <f>ROUND(E3724/D3724*100,0)</f>
        <v>0</v>
      </c>
      <c r="S3724">
        <f>IFERROR(ROUND(E3724/N3724,2),0)</f>
        <v>1</v>
      </c>
    </row>
    <row r="3725" spans="1:19" ht="43" hidden="1" x14ac:dyDescent="0.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 s="9">
        <f>(((I3725/60)/60/24)+DATE(1970,1,1))</f>
        <v>42256.666666666672</v>
      </c>
      <c r="K3725">
        <v>1440807846</v>
      </c>
      <c r="L3725" s="9">
        <f>(((K3725/60)/60/24)+DATE(1970,1,1))</f>
        <v>42245.016736111109</v>
      </c>
      <c r="M3725" t="b">
        <v>0</v>
      </c>
      <c r="N3725">
        <v>0</v>
      </c>
      <c r="O3725" t="b">
        <v>0</v>
      </c>
      <c r="P3725" s="14" t="s">
        <v>8316</v>
      </c>
      <c r="Q3725" t="s">
        <v>8341</v>
      </c>
      <c r="R3725" s="12">
        <f>ROUND(E3725/D3725*100,0)</f>
        <v>0</v>
      </c>
      <c r="S3725">
        <f>IFERROR(ROUND(E3725/N3725,2),0)</f>
        <v>0</v>
      </c>
    </row>
    <row r="3726" spans="1:19" ht="43" hidden="1" x14ac:dyDescent="0.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 s="9">
        <f>(((I3726/60)/60/24)+DATE(1970,1,1))</f>
        <v>42239.306388888886</v>
      </c>
      <c r="K3726">
        <v>1435130472</v>
      </c>
      <c r="L3726" s="9">
        <f>(((K3726/60)/60/24)+DATE(1970,1,1))</f>
        <v>42179.306388888886</v>
      </c>
      <c r="M3726" t="b">
        <v>0</v>
      </c>
      <c r="N3726">
        <v>0</v>
      </c>
      <c r="O3726" t="b">
        <v>0</v>
      </c>
      <c r="P3726" s="14" t="s">
        <v>8316</v>
      </c>
      <c r="Q3726" t="s">
        <v>8341</v>
      </c>
      <c r="R3726" s="12">
        <f>ROUND(E3726/D3726*100,0)</f>
        <v>0</v>
      </c>
      <c r="S3726">
        <f>IFERROR(ROUND(E3726/N3726,2),0)</f>
        <v>0</v>
      </c>
    </row>
    <row r="3727" spans="1:19" ht="43" hidden="1" x14ac:dyDescent="0.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 s="9">
        <f>(((I3727/60)/60/24)+DATE(1970,1,1))</f>
        <v>42491.866967592592</v>
      </c>
      <c r="K3727">
        <v>1458679706</v>
      </c>
      <c r="L3727" s="9">
        <f>(((K3727/60)/60/24)+DATE(1970,1,1))</f>
        <v>42451.866967592592</v>
      </c>
      <c r="M3727" t="b">
        <v>0</v>
      </c>
      <c r="N3727">
        <v>0</v>
      </c>
      <c r="O3727" t="b">
        <v>0</v>
      </c>
      <c r="P3727" s="14" t="s">
        <v>8316</v>
      </c>
      <c r="Q3727" t="s">
        <v>8341</v>
      </c>
      <c r="R3727" s="12">
        <f>ROUND(E3727/D3727*100,0)</f>
        <v>0</v>
      </c>
      <c r="S3727">
        <f>IFERROR(ROUND(E3727/N3727,2),0)</f>
        <v>0</v>
      </c>
    </row>
    <row r="3728" spans="1:19" ht="43" hidden="1" x14ac:dyDescent="0.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 s="9">
        <f>(((I3728/60)/60/24)+DATE(1970,1,1))</f>
        <v>42185.913807870369</v>
      </c>
      <c r="K3728">
        <v>1430517353</v>
      </c>
      <c r="L3728" s="9">
        <f>(((K3728/60)/60/24)+DATE(1970,1,1))</f>
        <v>42125.913807870369</v>
      </c>
      <c r="M3728" t="b">
        <v>0</v>
      </c>
      <c r="N3728">
        <v>0</v>
      </c>
      <c r="O3728" t="b">
        <v>0</v>
      </c>
      <c r="P3728" s="14" t="s">
        <v>8316</v>
      </c>
      <c r="Q3728" t="s">
        <v>8341</v>
      </c>
      <c r="R3728" s="12">
        <f>ROUND(E3728/D3728*100,0)</f>
        <v>0</v>
      </c>
      <c r="S3728">
        <f>IFERROR(ROUND(E3728/N3728,2),0)</f>
        <v>0</v>
      </c>
    </row>
    <row r="3729" spans="1:19" ht="43" hidden="1" x14ac:dyDescent="0.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 s="9">
        <f>(((I3729/60)/60/24)+DATE(1970,1,1))</f>
        <v>42094.140277777777</v>
      </c>
      <c r="K3729">
        <v>1425186785</v>
      </c>
      <c r="L3729" s="9">
        <f>(((K3729/60)/60/24)+DATE(1970,1,1))</f>
        <v>42064.217418981483</v>
      </c>
      <c r="M3729" t="b">
        <v>0</v>
      </c>
      <c r="N3729">
        <v>2</v>
      </c>
      <c r="O3729" t="b">
        <v>0</v>
      </c>
      <c r="P3729" s="14" t="s">
        <v>8316</v>
      </c>
      <c r="Q3729" t="s">
        <v>8341</v>
      </c>
      <c r="R3729" s="12">
        <f>ROUND(E3729/D3729*100,0)</f>
        <v>0</v>
      </c>
      <c r="S3729">
        <f>IFERROR(ROUND(E3729/N3729,2),0)</f>
        <v>5.5</v>
      </c>
    </row>
    <row r="3730" spans="1:19" hidden="1" x14ac:dyDescent="0.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 s="9">
        <f>(((I3730/60)/60/24)+DATE(1970,1,1))</f>
        <v>42504.207638888889</v>
      </c>
      <c r="K3730">
        <v>1459435149</v>
      </c>
      <c r="L3730" s="9">
        <f>(((K3730/60)/60/24)+DATE(1970,1,1))</f>
        <v>42460.610520833332</v>
      </c>
      <c r="M3730" t="b">
        <v>0</v>
      </c>
      <c r="N3730">
        <v>2</v>
      </c>
      <c r="O3730" t="b">
        <v>0</v>
      </c>
      <c r="P3730" s="14" t="s">
        <v>8316</v>
      </c>
      <c r="Q3730" t="s">
        <v>8341</v>
      </c>
      <c r="R3730" s="12">
        <f>ROUND(E3730/D3730*100,0)</f>
        <v>0</v>
      </c>
      <c r="S3730">
        <f>IFERROR(ROUND(E3730/N3730,2),0)</f>
        <v>37.5</v>
      </c>
    </row>
    <row r="3731" spans="1:19" ht="43" hidden="1" x14ac:dyDescent="0.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 s="9">
        <f>(((I3731/60)/60/24)+DATE(1970,1,1))</f>
        <v>42349.461377314816</v>
      </c>
      <c r="K3731">
        <v>1447239863</v>
      </c>
      <c r="L3731" s="9">
        <f>(((K3731/60)/60/24)+DATE(1970,1,1))</f>
        <v>42319.461377314816</v>
      </c>
      <c r="M3731" t="b">
        <v>0</v>
      </c>
      <c r="N3731">
        <v>0</v>
      </c>
      <c r="O3731" t="b">
        <v>0</v>
      </c>
      <c r="P3731" s="14" t="s">
        <v>8316</v>
      </c>
      <c r="Q3731" t="s">
        <v>8341</v>
      </c>
      <c r="R3731" s="12">
        <f>ROUND(E3731/D3731*100,0)</f>
        <v>0</v>
      </c>
      <c r="S3731">
        <f>IFERROR(ROUND(E3731/N3731,2),0)</f>
        <v>0</v>
      </c>
    </row>
    <row r="3732" spans="1:19" ht="43" hidden="1" x14ac:dyDescent="0.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 s="9">
        <f>(((I3732/60)/60/24)+DATE(1970,1,1))</f>
        <v>42463.006944444445</v>
      </c>
      <c r="K3732">
        <v>1456441429</v>
      </c>
      <c r="L3732" s="9">
        <f>(((K3732/60)/60/24)+DATE(1970,1,1))</f>
        <v>42425.960983796293</v>
      </c>
      <c r="M3732" t="b">
        <v>0</v>
      </c>
      <c r="N3732">
        <v>1</v>
      </c>
      <c r="O3732" t="b">
        <v>0</v>
      </c>
      <c r="P3732" s="14" t="s">
        <v>8316</v>
      </c>
      <c r="Q3732" t="s">
        <v>8341</v>
      </c>
      <c r="R3732" s="12">
        <f>ROUND(E3732/D3732*100,0)</f>
        <v>0</v>
      </c>
      <c r="S3732">
        <f>IFERROR(ROUND(E3732/N3732,2),0)</f>
        <v>1</v>
      </c>
    </row>
    <row r="3733" spans="1:19" ht="28.7" hidden="1" x14ac:dyDescent="0.5">
      <c r="A3733">
        <v>2138</v>
      </c>
      <c r="B3733" s="3" t="s">
        <v>2139</v>
      </c>
      <c r="C3733" s="3" t="s">
        <v>6248</v>
      </c>
      <c r="D3733" s="6">
        <v>1000</v>
      </c>
      <c r="E3733" s="8">
        <v>128</v>
      </c>
      <c r="F3733" t="s">
        <v>8220</v>
      </c>
      <c r="G3733" t="s">
        <v>8224</v>
      </c>
      <c r="H3733" t="s">
        <v>8246</v>
      </c>
      <c r="I3733">
        <v>1383959939</v>
      </c>
      <c r="J3733" s="9">
        <f>(((I3733/60)/60/24)+DATE(1970,1,1))</f>
        <v>41587.054849537039</v>
      </c>
      <c r="K3733">
        <v>1381364339</v>
      </c>
      <c r="L3733" s="9">
        <f>(((K3733/60)/60/24)+DATE(1970,1,1))</f>
        <v>41557.013182870374</v>
      </c>
      <c r="M3733" t="b">
        <v>0</v>
      </c>
      <c r="N3733">
        <v>12</v>
      </c>
      <c r="O3733" t="b">
        <v>0</v>
      </c>
      <c r="P3733" s="14" t="s">
        <v>8314</v>
      </c>
      <c r="Q3733" t="s">
        <v>8350</v>
      </c>
      <c r="R3733" s="12">
        <f>ROUND(E3733/D3733*100,0)</f>
        <v>13</v>
      </c>
      <c r="S3733">
        <f>IFERROR(ROUND(E3733/N3733,2),0)</f>
        <v>10.67</v>
      </c>
    </row>
    <row r="3734" spans="1:19" ht="43" hidden="1" x14ac:dyDescent="0.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 s="9">
        <f>(((I3734/60)/60/24)+DATE(1970,1,1))</f>
        <v>42531.052152777775</v>
      </c>
      <c r="K3734">
        <v>1460337306</v>
      </c>
      <c r="L3734" s="9">
        <f>(((K3734/60)/60/24)+DATE(1970,1,1))</f>
        <v>42471.052152777775</v>
      </c>
      <c r="M3734" t="b">
        <v>0</v>
      </c>
      <c r="N3734">
        <v>0</v>
      </c>
      <c r="O3734" t="b">
        <v>0</v>
      </c>
      <c r="P3734" s="14" t="s">
        <v>8316</v>
      </c>
      <c r="Q3734" t="s">
        <v>8341</v>
      </c>
      <c r="R3734" s="12">
        <f>ROUND(E3734/D3734*100,0)</f>
        <v>0</v>
      </c>
      <c r="S3734">
        <f>IFERROR(ROUND(E3734/N3734,2),0)</f>
        <v>0</v>
      </c>
    </row>
    <row r="3735" spans="1:19" ht="43" hidden="1" x14ac:dyDescent="0.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 s="9">
        <f>(((I3735/60)/60/24)+DATE(1970,1,1))</f>
        <v>42302.087766203709</v>
      </c>
      <c r="K3735">
        <v>1443146783</v>
      </c>
      <c r="L3735" s="9">
        <f>(((K3735/60)/60/24)+DATE(1970,1,1))</f>
        <v>42272.087766203709</v>
      </c>
      <c r="M3735" t="b">
        <v>0</v>
      </c>
      <c r="N3735">
        <v>0</v>
      </c>
      <c r="O3735" t="b">
        <v>0</v>
      </c>
      <c r="P3735" s="14" t="s">
        <v>8316</v>
      </c>
      <c r="Q3735" t="s">
        <v>8341</v>
      </c>
      <c r="R3735" s="12">
        <f>ROUND(E3735/D3735*100,0)</f>
        <v>0</v>
      </c>
      <c r="S3735">
        <f>IFERROR(ROUND(E3735/N3735,2),0)</f>
        <v>0</v>
      </c>
    </row>
    <row r="3736" spans="1:19" ht="28.7" hidden="1" x14ac:dyDescent="0.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 s="9">
        <f>(((I3736/60)/60/24)+DATE(1970,1,1))</f>
        <v>42166.625</v>
      </c>
      <c r="K3736">
        <v>1432849552</v>
      </c>
      <c r="L3736" s="9">
        <f>(((K3736/60)/60/24)+DATE(1970,1,1))</f>
        <v>42152.906851851847</v>
      </c>
      <c r="M3736" t="b">
        <v>0</v>
      </c>
      <c r="N3736">
        <v>0</v>
      </c>
      <c r="O3736" t="b">
        <v>0</v>
      </c>
      <c r="P3736" s="14" t="s">
        <v>8316</v>
      </c>
      <c r="Q3736" t="s">
        <v>8341</v>
      </c>
      <c r="R3736" s="12">
        <f>ROUND(E3736/D3736*100,0)</f>
        <v>0</v>
      </c>
      <c r="S3736">
        <f>IFERROR(ROUND(E3736/N3736,2),0)</f>
        <v>0</v>
      </c>
    </row>
    <row r="3737" spans="1:19" ht="43" hidden="1" x14ac:dyDescent="0.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 s="9">
        <f>(((I3737/60)/60/24)+DATE(1970,1,1))</f>
        <v>42385.208333333328</v>
      </c>
      <c r="K3737">
        <v>1447777481</v>
      </c>
      <c r="L3737" s="9">
        <f>(((K3737/60)/60/24)+DATE(1970,1,1))</f>
        <v>42325.683807870373</v>
      </c>
      <c r="M3737" t="b">
        <v>0</v>
      </c>
      <c r="N3737">
        <v>0</v>
      </c>
      <c r="O3737" t="b">
        <v>0</v>
      </c>
      <c r="P3737" s="14" t="s">
        <v>8316</v>
      </c>
      <c r="Q3737" t="s">
        <v>8341</v>
      </c>
      <c r="R3737" s="12">
        <f>ROUND(E3737/D3737*100,0)</f>
        <v>0</v>
      </c>
      <c r="S3737">
        <f>IFERROR(ROUND(E3737/N3737,2),0)</f>
        <v>0</v>
      </c>
    </row>
    <row r="3738" spans="1:19" ht="43" hidden="1" x14ac:dyDescent="0.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 s="9">
        <f>(((I3738/60)/60/24)+DATE(1970,1,1))</f>
        <v>42626.895833333328</v>
      </c>
      <c r="K3738">
        <v>1472746374</v>
      </c>
      <c r="L3738" s="9">
        <f>(((K3738/60)/60/24)+DATE(1970,1,1))</f>
        <v>42614.675625000003</v>
      </c>
      <c r="M3738" t="b">
        <v>0</v>
      </c>
      <c r="N3738">
        <v>0</v>
      </c>
      <c r="O3738" t="b">
        <v>0</v>
      </c>
      <c r="P3738" s="14" t="s">
        <v>8316</v>
      </c>
      <c r="Q3738" t="s">
        <v>8341</v>
      </c>
      <c r="R3738" s="12">
        <f>ROUND(E3738/D3738*100,0)</f>
        <v>0</v>
      </c>
      <c r="S3738">
        <f>IFERROR(ROUND(E3738/N3738,2),0)</f>
        <v>0</v>
      </c>
    </row>
    <row r="3739" spans="1:19" ht="43" hidden="1" x14ac:dyDescent="0.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 s="9">
        <f>(((I3739/60)/60/24)+DATE(1970,1,1))</f>
        <v>42132.036527777775</v>
      </c>
      <c r="K3739">
        <v>1428454356</v>
      </c>
      <c r="L3739" s="9">
        <f>(((K3739/60)/60/24)+DATE(1970,1,1))</f>
        <v>42102.036527777775</v>
      </c>
      <c r="M3739" t="b">
        <v>0</v>
      </c>
      <c r="N3739">
        <v>1</v>
      </c>
      <c r="O3739" t="b">
        <v>0</v>
      </c>
      <c r="P3739" s="14" t="s">
        <v>8316</v>
      </c>
      <c r="Q3739" t="s">
        <v>8341</v>
      </c>
      <c r="R3739" s="12">
        <f>ROUND(E3739/D3739*100,0)</f>
        <v>0</v>
      </c>
      <c r="S3739">
        <f>IFERROR(ROUND(E3739/N3739,2),0)</f>
        <v>1</v>
      </c>
    </row>
    <row r="3740" spans="1:19" ht="28.7" hidden="1" x14ac:dyDescent="0.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 s="9">
        <f>(((I3740/60)/60/24)+DATE(1970,1,1))</f>
        <v>41914.874328703707</v>
      </c>
      <c r="K3740">
        <v>1409691542</v>
      </c>
      <c r="L3740" s="9">
        <f>(((K3740/60)/60/24)+DATE(1970,1,1))</f>
        <v>41884.874328703707</v>
      </c>
      <c r="M3740" t="b">
        <v>0</v>
      </c>
      <c r="N3740">
        <v>1</v>
      </c>
      <c r="O3740" t="b">
        <v>0</v>
      </c>
      <c r="P3740" s="14" t="s">
        <v>8316</v>
      </c>
      <c r="Q3740" t="s">
        <v>8341</v>
      </c>
      <c r="R3740" s="12">
        <f>ROUND(E3740/D3740*100,0)</f>
        <v>0</v>
      </c>
      <c r="S3740">
        <f>IFERROR(ROUND(E3740/N3740,2),0)</f>
        <v>20</v>
      </c>
    </row>
    <row r="3741" spans="1:19" ht="43" hidden="1" x14ac:dyDescent="0.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 s="9">
        <f>(((I3741/60)/60/24)+DATE(1970,1,1))</f>
        <v>42494.832546296297</v>
      </c>
      <c r="K3741">
        <v>1457297932</v>
      </c>
      <c r="L3741" s="9">
        <f>(((K3741/60)/60/24)+DATE(1970,1,1))</f>
        <v>42435.874212962968</v>
      </c>
      <c r="M3741" t="b">
        <v>0</v>
      </c>
      <c r="N3741">
        <v>1</v>
      </c>
      <c r="O3741" t="b">
        <v>0</v>
      </c>
      <c r="P3741" s="14" t="s">
        <v>8316</v>
      </c>
      <c r="Q3741" t="s">
        <v>8341</v>
      </c>
      <c r="R3741" s="12">
        <f>ROUND(E3741/D3741*100,0)</f>
        <v>0</v>
      </c>
      <c r="S3741">
        <f>IFERROR(ROUND(E3741/N3741,2),0)</f>
        <v>1</v>
      </c>
    </row>
    <row r="3742" spans="1:19" ht="43" hidden="1" x14ac:dyDescent="0.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 s="9">
        <f>(((I3742/60)/60/24)+DATE(1970,1,1))</f>
        <v>42201.817384259266</v>
      </c>
      <c r="K3742">
        <v>1434483422</v>
      </c>
      <c r="L3742" s="9">
        <f>(((K3742/60)/60/24)+DATE(1970,1,1))</f>
        <v>42171.817384259266</v>
      </c>
      <c r="M3742" t="b">
        <v>0</v>
      </c>
      <c r="N3742">
        <v>0</v>
      </c>
      <c r="O3742" t="b">
        <v>0</v>
      </c>
      <c r="P3742" s="14" t="s">
        <v>8316</v>
      </c>
      <c r="Q3742" t="s">
        <v>8341</v>
      </c>
      <c r="R3742" s="12">
        <f>ROUND(E3742/D3742*100,0)</f>
        <v>0</v>
      </c>
      <c r="S3742">
        <f>IFERROR(ROUND(E3742/N3742,2),0)</f>
        <v>0</v>
      </c>
    </row>
    <row r="3743" spans="1:19" ht="28.7" hidden="1" x14ac:dyDescent="0.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 s="9">
        <f>(((I3743/60)/60/24)+DATE(1970,1,1))</f>
        <v>41876.859814814816</v>
      </c>
      <c r="K3743">
        <v>1407184688</v>
      </c>
      <c r="L3743" s="9">
        <f>(((K3743/60)/60/24)+DATE(1970,1,1))</f>
        <v>41855.859814814816</v>
      </c>
      <c r="M3743" t="b">
        <v>1</v>
      </c>
      <c r="N3743">
        <v>0</v>
      </c>
      <c r="O3743" t="b">
        <v>0</v>
      </c>
      <c r="P3743" s="14" t="s">
        <v>8327</v>
      </c>
      <c r="Q3743" t="s">
        <v>8328</v>
      </c>
      <c r="R3743" s="12">
        <f>ROUND(E3743/D3743*100,0)</f>
        <v>0</v>
      </c>
      <c r="S3743">
        <f>IFERROR(ROUND(E3743/N3743,2),0)</f>
        <v>0</v>
      </c>
    </row>
    <row r="3744" spans="1:19" ht="43" hidden="1" x14ac:dyDescent="0.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 s="9">
        <f>(((I3744/60)/60/24)+DATE(1970,1,1))</f>
        <v>41936.166666666664</v>
      </c>
      <c r="K3744">
        <v>1408962270</v>
      </c>
      <c r="L3744" s="9">
        <f>(((K3744/60)/60/24)+DATE(1970,1,1))</f>
        <v>41876.433680555558</v>
      </c>
      <c r="M3744" t="b">
        <v>0</v>
      </c>
      <c r="N3744">
        <v>26</v>
      </c>
      <c r="O3744" t="b">
        <v>0</v>
      </c>
      <c r="P3744" s="14" t="s">
        <v>8327</v>
      </c>
      <c r="Q3744" t="s">
        <v>8328</v>
      </c>
      <c r="R3744" s="12">
        <f>ROUND(E3744/D3744*100,0)</f>
        <v>0</v>
      </c>
      <c r="S3744">
        <f>IFERROR(ROUND(E3744/N3744,2),0)</f>
        <v>1.54</v>
      </c>
    </row>
    <row r="3745" spans="1:19" ht="43" hidden="1" x14ac:dyDescent="0.5">
      <c r="A3745">
        <v>1104</v>
      </c>
      <c r="B3745" s="3" t="s">
        <v>1105</v>
      </c>
      <c r="C3745" s="3" t="s">
        <v>5214</v>
      </c>
      <c r="D3745" s="6">
        <v>60000</v>
      </c>
      <c r="E3745" s="8">
        <v>2971</v>
      </c>
      <c r="F3745" t="s">
        <v>8220</v>
      </c>
      <c r="G3745" t="s">
        <v>8224</v>
      </c>
      <c r="H3745" t="s">
        <v>8246</v>
      </c>
      <c r="I3745">
        <v>1402480221</v>
      </c>
      <c r="J3745" s="9">
        <f>(((I3745/60)/60/24)+DATE(1970,1,1))</f>
        <v>41801.40996527778</v>
      </c>
      <c r="K3745">
        <v>1399888221</v>
      </c>
      <c r="L3745" s="9">
        <f>(((K3745/60)/60/24)+DATE(1970,1,1))</f>
        <v>41771.40996527778</v>
      </c>
      <c r="M3745" t="b">
        <v>0</v>
      </c>
      <c r="N3745">
        <v>37</v>
      </c>
      <c r="O3745" t="b">
        <v>0</v>
      </c>
      <c r="P3745" s="14" t="s">
        <v>8314</v>
      </c>
      <c r="Q3745" t="s">
        <v>8350</v>
      </c>
      <c r="R3745" s="12">
        <f>ROUND(E3745/D3745*100,0)</f>
        <v>5</v>
      </c>
      <c r="S3745">
        <f>IFERROR(ROUND(E3745/N3745,2),0)</f>
        <v>80.3</v>
      </c>
    </row>
    <row r="3746" spans="1:19" ht="43" hidden="1" x14ac:dyDescent="0.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 s="9">
        <f>(((I3746/60)/60/24)+DATE(1970,1,1))</f>
        <v>42186.906678240746</v>
      </c>
      <c r="K3746">
        <v>1434577537</v>
      </c>
      <c r="L3746" s="9">
        <f>(((K3746/60)/60/24)+DATE(1970,1,1))</f>
        <v>42172.906678240746</v>
      </c>
      <c r="M3746" t="b">
        <v>0</v>
      </c>
      <c r="N3746">
        <v>0</v>
      </c>
      <c r="O3746" t="b">
        <v>0</v>
      </c>
      <c r="P3746" s="14" t="s">
        <v>8327</v>
      </c>
      <c r="Q3746" t="s">
        <v>8328</v>
      </c>
      <c r="R3746" s="12">
        <f>ROUND(E3746/D3746*100,0)</f>
        <v>0</v>
      </c>
      <c r="S3746">
        <f>IFERROR(ROUND(E3746/N3746,2),0)</f>
        <v>0</v>
      </c>
    </row>
    <row r="3747" spans="1:19" ht="28.7" hidden="1" x14ac:dyDescent="0.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 s="9">
        <f>(((I3747/60)/60/24)+DATE(1970,1,1))</f>
        <v>42097.192708333328</v>
      </c>
      <c r="K3747">
        <v>1425447450</v>
      </c>
      <c r="L3747" s="9">
        <f>(((K3747/60)/60/24)+DATE(1970,1,1))</f>
        <v>42067.234375</v>
      </c>
      <c r="M3747" t="b">
        <v>0</v>
      </c>
      <c r="N3747">
        <v>0</v>
      </c>
      <c r="O3747" t="b">
        <v>0</v>
      </c>
      <c r="P3747" s="14" t="s">
        <v>8327</v>
      </c>
      <c r="Q3747" t="s">
        <v>8328</v>
      </c>
      <c r="R3747" s="12">
        <f>ROUND(E3747/D3747*100,0)</f>
        <v>0</v>
      </c>
      <c r="S3747">
        <f>IFERROR(ROUND(E3747/N3747,2),0)</f>
        <v>0</v>
      </c>
    </row>
    <row r="3748" spans="1:19" ht="43" hidden="1" x14ac:dyDescent="0.5">
      <c r="A3748">
        <v>2148</v>
      </c>
      <c r="B3748" s="3" t="s">
        <v>2149</v>
      </c>
      <c r="C3748" s="3" t="s">
        <v>6258</v>
      </c>
      <c r="D3748" s="6">
        <v>100</v>
      </c>
      <c r="E3748" s="8">
        <v>2</v>
      </c>
      <c r="F3748" t="s">
        <v>8220</v>
      </c>
      <c r="G3748" t="s">
        <v>8224</v>
      </c>
      <c r="H3748" t="s">
        <v>8246</v>
      </c>
      <c r="I3748">
        <v>1427992582</v>
      </c>
      <c r="J3748" s="9">
        <f>(((I3748/60)/60/24)+DATE(1970,1,1))</f>
        <v>42096.691921296297</v>
      </c>
      <c r="K3748">
        <v>1425404182</v>
      </c>
      <c r="L3748" s="9">
        <f>(((K3748/60)/60/24)+DATE(1970,1,1))</f>
        <v>42066.733587962968</v>
      </c>
      <c r="M3748" t="b">
        <v>0</v>
      </c>
      <c r="N3748">
        <v>2</v>
      </c>
      <c r="O3748" t="b">
        <v>0</v>
      </c>
      <c r="P3748" s="14" t="s">
        <v>8314</v>
      </c>
      <c r="Q3748" t="s">
        <v>8350</v>
      </c>
      <c r="R3748" s="12">
        <f>ROUND(E3748/D3748*100,0)</f>
        <v>2</v>
      </c>
      <c r="S3748">
        <f>IFERROR(ROUND(E3748/N3748,2),0)</f>
        <v>1</v>
      </c>
    </row>
    <row r="3749" spans="1:19" ht="43" hidden="1" x14ac:dyDescent="0.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 s="9">
        <f>(((I3749/60)/60/24)+DATE(1970,1,1))</f>
        <v>41802.797280092593</v>
      </c>
      <c r="K3749">
        <v>1400008085</v>
      </c>
      <c r="L3749" s="9">
        <f>(((K3749/60)/60/24)+DATE(1970,1,1))</f>
        <v>41772.797280092593</v>
      </c>
      <c r="M3749" t="b">
        <v>0</v>
      </c>
      <c r="N3749">
        <v>2</v>
      </c>
      <c r="O3749" t="b">
        <v>0</v>
      </c>
      <c r="P3749" s="14" t="s">
        <v>8314</v>
      </c>
      <c r="Q3749" t="s">
        <v>8346</v>
      </c>
      <c r="R3749" s="12">
        <f>ROUND(E3749/D3749*100,0)</f>
        <v>0</v>
      </c>
      <c r="S3749">
        <f>IFERROR(ROUND(E3749/N3749,2),0)</f>
        <v>5</v>
      </c>
    </row>
    <row r="3750" spans="1:19" ht="43" hidden="1" x14ac:dyDescent="0.5">
      <c r="A3750">
        <v>2155</v>
      </c>
      <c r="B3750" s="3" t="s">
        <v>2156</v>
      </c>
      <c r="C3750" s="3" t="s">
        <v>6265</v>
      </c>
      <c r="D3750" s="6">
        <v>5000</v>
      </c>
      <c r="E3750" s="8">
        <v>115</v>
      </c>
      <c r="F3750" t="s">
        <v>8220</v>
      </c>
      <c r="G3750" t="s">
        <v>8224</v>
      </c>
      <c r="H3750" t="s">
        <v>8246</v>
      </c>
      <c r="I3750">
        <v>1459443385</v>
      </c>
      <c r="J3750" s="9">
        <f>(((I3750/60)/60/24)+DATE(1970,1,1))</f>
        <v>42460.70584490741</v>
      </c>
      <c r="K3750">
        <v>1456854985</v>
      </c>
      <c r="L3750" s="9">
        <f>(((K3750/60)/60/24)+DATE(1970,1,1))</f>
        <v>42430.747511574074</v>
      </c>
      <c r="M3750" t="b">
        <v>0</v>
      </c>
      <c r="N3750">
        <v>5</v>
      </c>
      <c r="O3750" t="b">
        <v>0</v>
      </c>
      <c r="P3750" s="14" t="s">
        <v>8314</v>
      </c>
      <c r="Q3750" t="s">
        <v>8350</v>
      </c>
      <c r="R3750" s="12">
        <f>ROUND(E3750/D3750*100,0)</f>
        <v>2</v>
      </c>
      <c r="S3750">
        <f>IFERROR(ROUND(E3750/N3750,2),0)</f>
        <v>23</v>
      </c>
    </row>
    <row r="3751" spans="1:19" ht="43" hidden="1" x14ac:dyDescent="0.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 s="9">
        <f>(((I3751/60)/60/24)+DATE(1970,1,1))</f>
        <v>42679.924907407403</v>
      </c>
      <c r="K3751">
        <v>1475791912</v>
      </c>
      <c r="L3751" s="9">
        <f>(((K3751/60)/60/24)+DATE(1970,1,1))</f>
        <v>42649.924907407403</v>
      </c>
      <c r="M3751" t="b">
        <v>0</v>
      </c>
      <c r="N3751">
        <v>1</v>
      </c>
      <c r="O3751" t="b">
        <v>0</v>
      </c>
      <c r="P3751" s="14" t="s">
        <v>8314</v>
      </c>
      <c r="Q3751" t="s">
        <v>8346</v>
      </c>
      <c r="R3751" s="12">
        <f>ROUND(E3751/D3751*100,0)</f>
        <v>0</v>
      </c>
      <c r="S3751">
        <f>IFERROR(ROUND(E3751/N3751,2),0)</f>
        <v>10</v>
      </c>
    </row>
    <row r="3752" spans="1:19" ht="43" hidden="1" x14ac:dyDescent="0.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 s="9">
        <f>(((I3752/60)/60/24)+DATE(1970,1,1))</f>
        <v>42739.002881944441</v>
      </c>
      <c r="K3752">
        <v>1480896249</v>
      </c>
      <c r="L3752" s="9">
        <f>(((K3752/60)/60/24)+DATE(1970,1,1))</f>
        <v>42709.002881944441</v>
      </c>
      <c r="M3752" t="b">
        <v>0</v>
      </c>
      <c r="N3752">
        <v>0</v>
      </c>
      <c r="O3752" t="b">
        <v>0</v>
      </c>
      <c r="P3752" s="14" t="s">
        <v>8314</v>
      </c>
      <c r="Q3752" t="s">
        <v>8346</v>
      </c>
      <c r="R3752" s="12">
        <f>ROUND(E3752/D3752*100,0)</f>
        <v>0</v>
      </c>
      <c r="S3752">
        <f>IFERROR(ROUND(E3752/N3752,2),0)</f>
        <v>0</v>
      </c>
    </row>
    <row r="3753" spans="1:19" ht="43" hidden="1" x14ac:dyDescent="0.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 s="9">
        <f>(((I3753/60)/60/24)+DATE(1970,1,1))</f>
        <v>42193.697916666672</v>
      </c>
      <c r="K3753">
        <v>1433861210</v>
      </c>
      <c r="L3753" s="9">
        <f>(((K3753/60)/60/24)+DATE(1970,1,1))</f>
        <v>42164.615856481483</v>
      </c>
      <c r="M3753" t="b">
        <v>0</v>
      </c>
      <c r="N3753">
        <v>2</v>
      </c>
      <c r="O3753" t="b">
        <v>0</v>
      </c>
      <c r="P3753" s="14" t="s">
        <v>8314</v>
      </c>
      <c r="Q3753" t="s">
        <v>8346</v>
      </c>
      <c r="R3753" s="12">
        <f>ROUND(E3753/D3753*100,0)</f>
        <v>0</v>
      </c>
      <c r="S3753">
        <f>IFERROR(ROUND(E3753/N3753,2),0)</f>
        <v>18</v>
      </c>
    </row>
    <row r="3754" spans="1:19" ht="57.35" hidden="1" x14ac:dyDescent="0.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 s="9">
        <f>(((I3754/60)/60/24)+DATE(1970,1,1))</f>
        <v>42549.969131944439</v>
      </c>
      <c r="K3754">
        <v>1465427733</v>
      </c>
      <c r="L3754" s="9">
        <f>(((K3754/60)/60/24)+DATE(1970,1,1))</f>
        <v>42529.969131944439</v>
      </c>
      <c r="M3754" t="b">
        <v>0</v>
      </c>
      <c r="N3754">
        <v>2</v>
      </c>
      <c r="O3754" t="b">
        <v>0</v>
      </c>
      <c r="P3754" s="14" t="s">
        <v>8314</v>
      </c>
      <c r="Q3754" t="s">
        <v>8346</v>
      </c>
      <c r="R3754" s="12">
        <f>ROUND(E3754/D3754*100,0)</f>
        <v>0</v>
      </c>
      <c r="S3754">
        <f>IFERROR(ROUND(E3754/N3754,2),0)</f>
        <v>13</v>
      </c>
    </row>
    <row r="3755" spans="1:19" ht="43" hidden="1" x14ac:dyDescent="0.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 s="9">
        <f>(((I3755/60)/60/24)+DATE(1970,1,1))</f>
        <v>41806.284780092588</v>
      </c>
      <c r="K3755">
        <v>1400309405</v>
      </c>
      <c r="L3755" s="9">
        <f>(((K3755/60)/60/24)+DATE(1970,1,1))</f>
        <v>41776.284780092588</v>
      </c>
      <c r="M3755" t="b">
        <v>0</v>
      </c>
      <c r="N3755">
        <v>0</v>
      </c>
      <c r="O3755" t="b">
        <v>0</v>
      </c>
      <c r="P3755" s="14" t="s">
        <v>8314</v>
      </c>
      <c r="Q3755" t="s">
        <v>8346</v>
      </c>
      <c r="R3755" s="12">
        <f>ROUND(E3755/D3755*100,0)</f>
        <v>0</v>
      </c>
      <c r="S3755">
        <f>IFERROR(ROUND(E3755/N3755,2),0)</f>
        <v>0</v>
      </c>
    </row>
    <row r="3756" spans="1:19" ht="28.7" hidden="1" x14ac:dyDescent="0.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 s="9">
        <f>(((I3756/60)/60/24)+DATE(1970,1,1))</f>
        <v>42064.029224537036</v>
      </c>
      <c r="K3756">
        <v>1422664925</v>
      </c>
      <c r="L3756" s="9">
        <f>(((K3756/60)/60/24)+DATE(1970,1,1))</f>
        <v>42035.029224537036</v>
      </c>
      <c r="M3756" t="b">
        <v>0</v>
      </c>
      <c r="N3756">
        <v>0</v>
      </c>
      <c r="O3756" t="b">
        <v>0</v>
      </c>
      <c r="P3756" s="14" t="s">
        <v>8314</v>
      </c>
      <c r="Q3756" t="s">
        <v>8346</v>
      </c>
      <c r="R3756" s="12">
        <f>ROUND(E3756/D3756*100,0)</f>
        <v>0</v>
      </c>
      <c r="S3756">
        <f>IFERROR(ROUND(E3756/N3756,2),0)</f>
        <v>0</v>
      </c>
    </row>
    <row r="3757" spans="1:19" ht="43" hidden="1" x14ac:dyDescent="0.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 s="9">
        <f>(((I3757/60)/60/24)+DATE(1970,1,1))</f>
        <v>41803.008738425924</v>
      </c>
      <c r="K3757">
        <v>1400026355</v>
      </c>
      <c r="L3757" s="9">
        <f>(((K3757/60)/60/24)+DATE(1970,1,1))</f>
        <v>41773.008738425924</v>
      </c>
      <c r="M3757" t="b">
        <v>0</v>
      </c>
      <c r="N3757">
        <v>0</v>
      </c>
      <c r="O3757" t="b">
        <v>0</v>
      </c>
      <c r="P3757" s="14" t="s">
        <v>8314</v>
      </c>
      <c r="Q3757" t="s">
        <v>8346</v>
      </c>
      <c r="R3757" s="12">
        <f>ROUND(E3757/D3757*100,0)</f>
        <v>0</v>
      </c>
      <c r="S3757">
        <f>IFERROR(ROUND(E3757/N3757,2),0)</f>
        <v>0</v>
      </c>
    </row>
    <row r="3758" spans="1:19" ht="43" hidden="1" x14ac:dyDescent="0.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 s="9">
        <f>(((I3758/60)/60/24)+DATE(1970,1,1))</f>
        <v>42443.607974537037</v>
      </c>
      <c r="K3758">
        <v>1455377729</v>
      </c>
      <c r="L3758" s="9">
        <f>(((K3758/60)/60/24)+DATE(1970,1,1))</f>
        <v>42413.649641203709</v>
      </c>
      <c r="M3758" t="b">
        <v>0</v>
      </c>
      <c r="N3758">
        <v>2</v>
      </c>
      <c r="O3758" t="b">
        <v>0</v>
      </c>
      <c r="P3758" s="14" t="s">
        <v>8314</v>
      </c>
      <c r="Q3758" t="s">
        <v>8346</v>
      </c>
      <c r="R3758" s="12">
        <f>ROUND(E3758/D3758*100,0)</f>
        <v>0</v>
      </c>
      <c r="S3758">
        <f>IFERROR(ROUND(E3758/N3758,2),0)</f>
        <v>3</v>
      </c>
    </row>
    <row r="3759" spans="1:19" ht="43" hidden="1" x14ac:dyDescent="0.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 s="9">
        <f>(((I3759/60)/60/24)+DATE(1970,1,1))</f>
        <v>42371.685428240744</v>
      </c>
      <c r="K3759">
        <v>1447864021</v>
      </c>
      <c r="L3759" s="9">
        <f>(((K3759/60)/60/24)+DATE(1970,1,1))</f>
        <v>42326.685428240744</v>
      </c>
      <c r="M3759" t="b">
        <v>0</v>
      </c>
      <c r="N3759">
        <v>2</v>
      </c>
      <c r="O3759" t="b">
        <v>0</v>
      </c>
      <c r="P3759" s="14" t="s">
        <v>8312</v>
      </c>
      <c r="Q3759" t="s">
        <v>8352</v>
      </c>
      <c r="R3759" s="12">
        <f>ROUND(E3759/D3759*100,0)</f>
        <v>0</v>
      </c>
      <c r="S3759">
        <f>IFERROR(ROUND(E3759/N3759,2),0)</f>
        <v>25</v>
      </c>
    </row>
    <row r="3760" spans="1:19" ht="43" hidden="1" x14ac:dyDescent="0.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 s="9">
        <f>(((I3760/60)/60/24)+DATE(1970,1,1))</f>
        <v>41889.925856481481</v>
      </c>
      <c r="K3760">
        <v>1407535994</v>
      </c>
      <c r="L3760" s="9">
        <f>(((K3760/60)/60/24)+DATE(1970,1,1))</f>
        <v>41859.925856481481</v>
      </c>
      <c r="M3760" t="b">
        <v>0</v>
      </c>
      <c r="N3760">
        <v>4</v>
      </c>
      <c r="O3760" t="b">
        <v>0</v>
      </c>
      <c r="P3760" s="14" t="s">
        <v>8312</v>
      </c>
      <c r="Q3760" t="s">
        <v>8352</v>
      </c>
      <c r="R3760" s="12">
        <f>ROUND(E3760/D3760*100,0)</f>
        <v>0</v>
      </c>
      <c r="S3760">
        <f>IFERROR(ROUND(E3760/N3760,2),0)</f>
        <v>10.5</v>
      </c>
    </row>
    <row r="3761" spans="1:19" ht="43" hidden="1" x14ac:dyDescent="0.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 s="9">
        <f>(((I3761/60)/60/24)+DATE(1970,1,1))</f>
        <v>41782.587094907409</v>
      </c>
      <c r="K3761">
        <v>1399557925</v>
      </c>
      <c r="L3761" s="9">
        <f>(((K3761/60)/60/24)+DATE(1970,1,1))</f>
        <v>41767.587094907409</v>
      </c>
      <c r="M3761" t="b">
        <v>0</v>
      </c>
      <c r="N3761">
        <v>4</v>
      </c>
      <c r="O3761" t="b">
        <v>0</v>
      </c>
      <c r="P3761" s="14" t="s">
        <v>8312</v>
      </c>
      <c r="Q3761" t="s">
        <v>8352</v>
      </c>
      <c r="R3761" s="12">
        <f>ROUND(E3761/D3761*100,0)</f>
        <v>0</v>
      </c>
      <c r="S3761">
        <f>IFERROR(ROUND(E3761/N3761,2),0)</f>
        <v>21.25</v>
      </c>
    </row>
    <row r="3762" spans="1:19" ht="43" hidden="1" x14ac:dyDescent="0.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 s="9">
        <f>(((I3762/60)/60/24)+DATE(1970,1,1))</f>
        <v>41860.033958333333</v>
      </c>
      <c r="K3762">
        <v>1404953334</v>
      </c>
      <c r="L3762" s="9">
        <f>(((K3762/60)/60/24)+DATE(1970,1,1))</f>
        <v>41830.033958333333</v>
      </c>
      <c r="M3762" t="b">
        <v>0</v>
      </c>
      <c r="N3762">
        <v>1</v>
      </c>
      <c r="O3762" t="b">
        <v>0</v>
      </c>
      <c r="P3762" s="14" t="s">
        <v>8312</v>
      </c>
      <c r="Q3762" t="s">
        <v>8352</v>
      </c>
      <c r="R3762" s="12">
        <f>ROUND(E3762/D3762*100,0)</f>
        <v>0</v>
      </c>
      <c r="S3762">
        <f>IFERROR(ROUND(E3762/N3762,2),0)</f>
        <v>10</v>
      </c>
    </row>
    <row r="3763" spans="1:19" ht="43" hidden="1" x14ac:dyDescent="0.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 s="9">
        <f>(((I3763/60)/60/24)+DATE(1970,1,1))</f>
        <v>42708.628321759257</v>
      </c>
      <c r="K3763">
        <v>1478268287</v>
      </c>
      <c r="L3763" s="9">
        <f>(((K3763/60)/60/24)+DATE(1970,1,1))</f>
        <v>42678.586655092593</v>
      </c>
      <c r="M3763" t="b">
        <v>0</v>
      </c>
      <c r="N3763">
        <v>0</v>
      </c>
      <c r="O3763" t="b">
        <v>0</v>
      </c>
      <c r="P3763" s="14" t="s">
        <v>8327</v>
      </c>
      <c r="Q3763" t="s">
        <v>8356</v>
      </c>
      <c r="R3763" s="12">
        <f>ROUND(E3763/D3763*100,0)</f>
        <v>0</v>
      </c>
      <c r="S3763">
        <f>IFERROR(ROUND(E3763/N3763,2),0)</f>
        <v>0</v>
      </c>
    </row>
    <row r="3764" spans="1:19" ht="43" hidden="1" x14ac:dyDescent="0.5">
      <c r="A3764">
        <v>1099</v>
      </c>
      <c r="B3764" s="3" t="s">
        <v>1100</v>
      </c>
      <c r="C3764" s="3" t="s">
        <v>5209</v>
      </c>
      <c r="D3764" s="6">
        <v>5000</v>
      </c>
      <c r="E3764" s="8">
        <v>25</v>
      </c>
      <c r="F3764" t="s">
        <v>8220</v>
      </c>
      <c r="G3764" t="s">
        <v>8224</v>
      </c>
      <c r="H3764" t="s">
        <v>8246</v>
      </c>
      <c r="I3764">
        <v>1431547468</v>
      </c>
      <c r="J3764" s="9">
        <f>(((I3764/60)/60/24)+DATE(1970,1,1))</f>
        <v>42137.836435185185</v>
      </c>
      <c r="K3764">
        <v>1428955468</v>
      </c>
      <c r="L3764" s="9">
        <f>(((K3764/60)/60/24)+DATE(1970,1,1))</f>
        <v>42107.836435185185</v>
      </c>
      <c r="M3764" t="b">
        <v>0</v>
      </c>
      <c r="N3764">
        <v>1</v>
      </c>
      <c r="O3764" t="b">
        <v>0</v>
      </c>
      <c r="P3764" s="14" t="s">
        <v>8314</v>
      </c>
      <c r="Q3764" t="s">
        <v>8350</v>
      </c>
      <c r="R3764" s="12">
        <f>ROUND(E3764/D3764*100,0)</f>
        <v>1</v>
      </c>
      <c r="S3764">
        <f>IFERROR(ROUND(E3764/N3764,2),0)</f>
        <v>25</v>
      </c>
    </row>
    <row r="3765" spans="1:19" hidden="1" x14ac:dyDescent="0.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 s="9">
        <f>(((I3765/60)/60/24)+DATE(1970,1,1))</f>
        <v>42236.763217592597</v>
      </c>
      <c r="K3765">
        <v>1437502742</v>
      </c>
      <c r="L3765" s="9">
        <f>(((K3765/60)/60/24)+DATE(1970,1,1))</f>
        <v>42206.763217592597</v>
      </c>
      <c r="M3765" t="b">
        <v>0</v>
      </c>
      <c r="N3765">
        <v>1</v>
      </c>
      <c r="O3765" t="b">
        <v>0</v>
      </c>
      <c r="P3765" s="14" t="s">
        <v>8327</v>
      </c>
      <c r="Q3765" t="s">
        <v>8356</v>
      </c>
      <c r="R3765" s="12">
        <f>ROUND(E3765/D3765*100,0)</f>
        <v>0</v>
      </c>
      <c r="S3765">
        <f>IFERROR(ROUND(E3765/N3765,2),0)</f>
        <v>25</v>
      </c>
    </row>
    <row r="3766" spans="1:19" ht="28.7" hidden="1" x14ac:dyDescent="0.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 s="9">
        <f>(((I3766/60)/60/24)+DATE(1970,1,1))</f>
        <v>42053.143414351856</v>
      </c>
      <c r="K3766">
        <v>1421637991</v>
      </c>
      <c r="L3766" s="9">
        <f>(((K3766/60)/60/24)+DATE(1970,1,1))</f>
        <v>42023.143414351856</v>
      </c>
      <c r="M3766" t="b">
        <v>0</v>
      </c>
      <c r="N3766">
        <v>2</v>
      </c>
      <c r="O3766" t="b">
        <v>0</v>
      </c>
      <c r="P3766" s="14" t="s">
        <v>8327</v>
      </c>
      <c r="Q3766" t="s">
        <v>8356</v>
      </c>
      <c r="R3766" s="12">
        <f>ROUND(E3766/D3766*100,0)</f>
        <v>0</v>
      </c>
      <c r="S3766">
        <f>IFERROR(ROUND(E3766/N3766,2),0)</f>
        <v>1</v>
      </c>
    </row>
    <row r="3767" spans="1:19" ht="43" hidden="1" x14ac:dyDescent="0.5">
      <c r="A3767">
        <v>1113</v>
      </c>
      <c r="B3767" s="3" t="s">
        <v>1114</v>
      </c>
      <c r="C3767" s="3" t="s">
        <v>5223</v>
      </c>
      <c r="D3767" s="6">
        <v>1000</v>
      </c>
      <c r="E3767" s="8">
        <v>5</v>
      </c>
      <c r="F3767" t="s">
        <v>8220</v>
      </c>
      <c r="G3767" t="s">
        <v>8224</v>
      </c>
      <c r="H3767" t="s">
        <v>8246</v>
      </c>
      <c r="I3767">
        <v>1408058820</v>
      </c>
      <c r="J3767" s="9">
        <f>(((I3767/60)/60/24)+DATE(1970,1,1))</f>
        <v>41865.977083333331</v>
      </c>
      <c r="K3767">
        <v>1405466820</v>
      </c>
      <c r="L3767" s="9">
        <f>(((K3767/60)/60/24)+DATE(1970,1,1))</f>
        <v>41835.977083333331</v>
      </c>
      <c r="M3767" t="b">
        <v>0</v>
      </c>
      <c r="N3767">
        <v>1</v>
      </c>
      <c r="O3767" t="b">
        <v>0</v>
      </c>
      <c r="P3767" s="14" t="s">
        <v>8314</v>
      </c>
      <c r="Q3767" t="s">
        <v>8350</v>
      </c>
      <c r="R3767" s="12">
        <f>ROUND(E3767/D3767*100,0)</f>
        <v>1</v>
      </c>
      <c r="S3767">
        <f>IFERROR(ROUND(E3767/N3767,2),0)</f>
        <v>5</v>
      </c>
    </row>
    <row r="3768" spans="1:19" ht="57.35" hidden="1" x14ac:dyDescent="0.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 s="9">
        <f>(((I3768/60)/60/24)+DATE(1970,1,1))</f>
        <v>42711.047939814816</v>
      </c>
      <c r="K3768">
        <v>1475885342</v>
      </c>
      <c r="L3768" s="9">
        <f>(((K3768/60)/60/24)+DATE(1970,1,1))</f>
        <v>42651.006273148145</v>
      </c>
      <c r="M3768" t="b">
        <v>0</v>
      </c>
      <c r="N3768">
        <v>0</v>
      </c>
      <c r="O3768" t="b">
        <v>0</v>
      </c>
      <c r="P3768" s="14" t="s">
        <v>8327</v>
      </c>
      <c r="Q3768" t="s">
        <v>8356</v>
      </c>
      <c r="R3768" s="12">
        <f>ROUND(E3768/D3768*100,0)</f>
        <v>0</v>
      </c>
      <c r="S3768">
        <f>IFERROR(ROUND(E3768/N3768,2),0)</f>
        <v>0</v>
      </c>
    </row>
    <row r="3769" spans="1:19" ht="43" hidden="1" x14ac:dyDescent="0.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 s="9">
        <f>(((I3769/60)/60/24)+DATE(1970,1,1))</f>
        <v>41830.819571759261</v>
      </c>
      <c r="K3769">
        <v>1402429211</v>
      </c>
      <c r="L3769" s="9">
        <f>(((K3769/60)/60/24)+DATE(1970,1,1))</f>
        <v>41800.819571759261</v>
      </c>
      <c r="M3769" t="b">
        <v>0</v>
      </c>
      <c r="N3769">
        <v>0</v>
      </c>
      <c r="O3769" t="b">
        <v>0</v>
      </c>
      <c r="P3769" s="14" t="s">
        <v>8327</v>
      </c>
      <c r="Q3769" t="s">
        <v>8356</v>
      </c>
      <c r="R3769" s="12">
        <f>ROUND(E3769/D3769*100,0)</f>
        <v>0</v>
      </c>
      <c r="S3769">
        <f>IFERROR(ROUND(E3769/N3769,2),0)</f>
        <v>0</v>
      </c>
    </row>
    <row r="3770" spans="1:19" ht="43" hidden="1" x14ac:dyDescent="0.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 s="9">
        <f>(((I3770/60)/60/24)+DATE(1970,1,1))</f>
        <v>41877.930694444447</v>
      </c>
      <c r="K3770">
        <v>1406499612</v>
      </c>
      <c r="L3770" s="9">
        <f>(((K3770/60)/60/24)+DATE(1970,1,1))</f>
        <v>41847.930694444447</v>
      </c>
      <c r="M3770" t="b">
        <v>0</v>
      </c>
      <c r="N3770">
        <v>0</v>
      </c>
      <c r="O3770" t="b">
        <v>0</v>
      </c>
      <c r="P3770" s="14" t="s">
        <v>8327</v>
      </c>
      <c r="Q3770" t="s">
        <v>8356</v>
      </c>
      <c r="R3770" s="12">
        <f>ROUND(E3770/D3770*100,0)</f>
        <v>0</v>
      </c>
      <c r="S3770">
        <f>IFERROR(ROUND(E3770/N3770,2),0)</f>
        <v>0</v>
      </c>
    </row>
    <row r="3771" spans="1:19" ht="43" hidden="1" x14ac:dyDescent="0.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 s="9">
        <f>(((I3771/60)/60/24)+DATE(1970,1,1))</f>
        <v>42742.300567129627</v>
      </c>
      <c r="K3771">
        <v>1481181169</v>
      </c>
      <c r="L3771" s="9">
        <f>(((K3771/60)/60/24)+DATE(1970,1,1))</f>
        <v>42712.300567129627</v>
      </c>
      <c r="M3771" t="b">
        <v>0</v>
      </c>
      <c r="N3771">
        <v>3</v>
      </c>
      <c r="O3771" t="b">
        <v>0</v>
      </c>
      <c r="P3771" s="14" t="s">
        <v>8314</v>
      </c>
      <c r="Q3771" t="s">
        <v>8350</v>
      </c>
      <c r="R3771" s="12">
        <f>ROUND(E3771/D3771*100,0)</f>
        <v>0</v>
      </c>
      <c r="S3771">
        <f>IFERROR(ROUND(E3771/N3771,2),0)</f>
        <v>103.33</v>
      </c>
    </row>
    <row r="3772" spans="1:19" ht="43" hidden="1" x14ac:dyDescent="0.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 s="9">
        <f>(((I3772/60)/60/24)+DATE(1970,1,1))</f>
        <v>41981.973229166666</v>
      </c>
      <c r="K3772">
        <v>1415488887</v>
      </c>
      <c r="L3772" s="9">
        <f>(((K3772/60)/60/24)+DATE(1970,1,1))</f>
        <v>41951.973229166666</v>
      </c>
      <c r="M3772" t="b">
        <v>0</v>
      </c>
      <c r="N3772">
        <v>2</v>
      </c>
      <c r="O3772" t="b">
        <v>0</v>
      </c>
      <c r="P3772" s="14" t="s">
        <v>8314</v>
      </c>
      <c r="Q3772" t="s">
        <v>8350</v>
      </c>
      <c r="R3772" s="12">
        <f>ROUND(E3772/D3772*100,0)</f>
        <v>0</v>
      </c>
      <c r="S3772">
        <f>IFERROR(ROUND(E3772/N3772,2),0)</f>
        <v>5</v>
      </c>
    </row>
    <row r="3773" spans="1:19" ht="43" hidden="1" x14ac:dyDescent="0.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 s="9">
        <f>(((I3773/60)/60/24)+DATE(1970,1,1))</f>
        <v>41903.772789351853</v>
      </c>
      <c r="K3773">
        <v>1406140369</v>
      </c>
      <c r="L3773" s="9">
        <f>(((K3773/60)/60/24)+DATE(1970,1,1))</f>
        <v>41843.772789351853</v>
      </c>
      <c r="M3773" t="b">
        <v>0</v>
      </c>
      <c r="N3773">
        <v>1</v>
      </c>
      <c r="O3773" t="b">
        <v>0</v>
      </c>
      <c r="P3773" s="14" t="s">
        <v>8314</v>
      </c>
      <c r="Q3773" t="s">
        <v>8350</v>
      </c>
      <c r="R3773" s="12">
        <f>ROUND(E3773/D3773*100,0)</f>
        <v>0</v>
      </c>
      <c r="S3773">
        <f>IFERROR(ROUND(E3773/N3773,2),0)</f>
        <v>25</v>
      </c>
    </row>
    <row r="3774" spans="1:19" ht="28.7" hidden="1" x14ac:dyDescent="0.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 s="9">
        <f>(((I3774/60)/60/24)+DATE(1970,1,1))</f>
        <v>41867.086377314816</v>
      </c>
      <c r="K3774">
        <v>1405130663</v>
      </c>
      <c r="L3774" s="9">
        <f>(((K3774/60)/60/24)+DATE(1970,1,1))</f>
        <v>41832.086377314816</v>
      </c>
      <c r="M3774" t="b">
        <v>0</v>
      </c>
      <c r="N3774">
        <v>4</v>
      </c>
      <c r="O3774" t="b">
        <v>0</v>
      </c>
      <c r="P3774" s="14" t="s">
        <v>8314</v>
      </c>
      <c r="Q3774" t="s">
        <v>8350</v>
      </c>
      <c r="R3774" s="12">
        <f>ROUND(E3774/D3774*100,0)</f>
        <v>0</v>
      </c>
      <c r="S3774">
        <f>IFERROR(ROUND(E3774/N3774,2),0)</f>
        <v>21.25</v>
      </c>
    </row>
    <row r="3775" spans="1:19" ht="43" hidden="1" x14ac:dyDescent="0.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 s="9">
        <f>(((I3775/60)/60/24)+DATE(1970,1,1))</f>
        <v>41566.509097222224</v>
      </c>
      <c r="K3775">
        <v>1379592786</v>
      </c>
      <c r="L3775" s="9">
        <f>(((K3775/60)/60/24)+DATE(1970,1,1))</f>
        <v>41536.509097222224</v>
      </c>
      <c r="M3775" t="b">
        <v>0</v>
      </c>
      <c r="N3775">
        <v>4</v>
      </c>
      <c r="O3775" t="b">
        <v>0</v>
      </c>
      <c r="P3775" s="14" t="s">
        <v>8314</v>
      </c>
      <c r="Q3775" t="s">
        <v>8350</v>
      </c>
      <c r="R3775" s="12">
        <f>ROUND(E3775/D3775*100,0)</f>
        <v>0</v>
      </c>
      <c r="S3775">
        <f>IFERROR(ROUND(E3775/N3775,2),0)</f>
        <v>11.92</v>
      </c>
    </row>
    <row r="3776" spans="1:19" ht="43" hidden="1" x14ac:dyDescent="0.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 s="9">
        <f>(((I3776/60)/60/24)+DATE(1970,1,1))</f>
        <v>41285.833611111113</v>
      </c>
      <c r="K3776">
        <v>1355342424</v>
      </c>
      <c r="L3776" s="9">
        <f>(((K3776/60)/60/24)+DATE(1970,1,1))</f>
        <v>41255.833611111113</v>
      </c>
      <c r="M3776" t="b">
        <v>0</v>
      </c>
      <c r="N3776">
        <v>11</v>
      </c>
      <c r="O3776" t="b">
        <v>0</v>
      </c>
      <c r="P3776" s="14" t="s">
        <v>8314</v>
      </c>
      <c r="Q3776" t="s">
        <v>8350</v>
      </c>
      <c r="R3776" s="12">
        <f>ROUND(E3776/D3776*100,0)</f>
        <v>0</v>
      </c>
      <c r="S3776">
        <f>IFERROR(ROUND(E3776/N3776,2),0)</f>
        <v>50.91</v>
      </c>
    </row>
    <row r="3777" spans="1:19" ht="43" hidden="1" x14ac:dyDescent="0.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 s="9">
        <f>(((I3777/60)/60/24)+DATE(1970,1,1))</f>
        <v>41957.277303240742</v>
      </c>
      <c r="K3777">
        <v>1413351559</v>
      </c>
      <c r="L3777" s="9">
        <f>(((K3777/60)/60/24)+DATE(1970,1,1))</f>
        <v>41927.235636574071</v>
      </c>
      <c r="M3777" t="b">
        <v>0</v>
      </c>
      <c r="N3777">
        <v>0</v>
      </c>
      <c r="O3777" t="b">
        <v>0</v>
      </c>
      <c r="P3777" s="14" t="s">
        <v>8314</v>
      </c>
      <c r="Q3777" t="s">
        <v>8350</v>
      </c>
      <c r="R3777" s="12">
        <f>ROUND(E3777/D3777*100,0)</f>
        <v>0</v>
      </c>
      <c r="S3777">
        <f>IFERROR(ROUND(E3777/N3777,2),0)</f>
        <v>0</v>
      </c>
    </row>
    <row r="3778" spans="1:19" ht="43" hidden="1" x14ac:dyDescent="0.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 s="9">
        <f>(((I3778/60)/60/24)+DATE(1970,1,1))</f>
        <v>42411.679513888885</v>
      </c>
      <c r="K3778">
        <v>1453997910</v>
      </c>
      <c r="L3778" s="9">
        <f>(((K3778/60)/60/24)+DATE(1970,1,1))</f>
        <v>42397.679513888885</v>
      </c>
      <c r="M3778" t="b">
        <v>0</v>
      </c>
      <c r="N3778">
        <v>1</v>
      </c>
      <c r="O3778" t="b">
        <v>0</v>
      </c>
      <c r="P3778" s="14" t="s">
        <v>8314</v>
      </c>
      <c r="Q3778" t="s">
        <v>8350</v>
      </c>
      <c r="R3778" s="12">
        <f>ROUND(E3778/D3778*100,0)</f>
        <v>0</v>
      </c>
      <c r="S3778">
        <f>IFERROR(ROUND(E3778/N3778,2),0)</f>
        <v>1</v>
      </c>
    </row>
    <row r="3779" spans="1:19" ht="43" hidden="1" x14ac:dyDescent="0.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 s="9">
        <f>(((I3779/60)/60/24)+DATE(1970,1,1))</f>
        <v>40390</v>
      </c>
      <c r="K3779">
        <v>1277512556</v>
      </c>
      <c r="L3779" s="9">
        <f>(((K3779/60)/60/24)+DATE(1970,1,1))</f>
        <v>40355.024953703702</v>
      </c>
      <c r="M3779" t="b">
        <v>0</v>
      </c>
      <c r="N3779">
        <v>0</v>
      </c>
      <c r="O3779" t="b">
        <v>0</v>
      </c>
      <c r="P3779" s="14" t="s">
        <v>8314</v>
      </c>
      <c r="Q3779" t="s">
        <v>8350</v>
      </c>
      <c r="R3779" s="12">
        <f>ROUND(E3779/D3779*100,0)</f>
        <v>0</v>
      </c>
      <c r="S3779">
        <f>IFERROR(ROUND(E3779/N3779,2),0)</f>
        <v>0</v>
      </c>
    </row>
    <row r="3780" spans="1:19" ht="43" hidden="1" x14ac:dyDescent="0.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 s="9">
        <f>(((I3780/60)/60/24)+DATE(1970,1,1))</f>
        <v>42550.847384259265</v>
      </c>
      <c r="K3780">
        <v>1464639614</v>
      </c>
      <c r="L3780" s="9">
        <f>(((K3780/60)/60/24)+DATE(1970,1,1))</f>
        <v>42520.847384259265</v>
      </c>
      <c r="M3780" t="b">
        <v>0</v>
      </c>
      <c r="N3780">
        <v>6</v>
      </c>
      <c r="O3780" t="b">
        <v>0</v>
      </c>
      <c r="P3780" s="14" t="s">
        <v>8314</v>
      </c>
      <c r="Q3780" t="s">
        <v>8350</v>
      </c>
      <c r="R3780" s="12">
        <f>ROUND(E3780/D3780*100,0)</f>
        <v>0</v>
      </c>
      <c r="S3780">
        <f>IFERROR(ROUND(E3780/N3780,2),0)</f>
        <v>19.670000000000002</v>
      </c>
    </row>
    <row r="3781" spans="1:19" ht="43" hidden="1" x14ac:dyDescent="0.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 s="9">
        <f>(((I3781/60)/60/24)+DATE(1970,1,1))</f>
        <v>41713.790613425925</v>
      </c>
      <c r="K3781">
        <v>1392321509</v>
      </c>
      <c r="L3781" s="9">
        <f>(((K3781/60)/60/24)+DATE(1970,1,1))</f>
        <v>41683.832280092596</v>
      </c>
      <c r="M3781" t="b">
        <v>0</v>
      </c>
      <c r="N3781">
        <v>4</v>
      </c>
      <c r="O3781" t="b">
        <v>0</v>
      </c>
      <c r="P3781" s="14" t="s">
        <v>8314</v>
      </c>
      <c r="Q3781" t="s">
        <v>8350</v>
      </c>
      <c r="R3781" s="12">
        <f>ROUND(E3781/D3781*100,0)</f>
        <v>0</v>
      </c>
      <c r="S3781">
        <f>IFERROR(ROUND(E3781/N3781,2),0)</f>
        <v>12.5</v>
      </c>
    </row>
    <row r="3782" spans="1:19" ht="43" hidden="1" x14ac:dyDescent="0.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 s="9">
        <f>(((I3782/60)/60/24)+DATE(1970,1,1))</f>
        <v>42014.332638888889</v>
      </c>
      <c r="K3782">
        <v>1417470718</v>
      </c>
      <c r="L3782" s="9">
        <f>(((K3782/60)/60/24)+DATE(1970,1,1))</f>
        <v>41974.911087962959</v>
      </c>
      <c r="M3782" t="b">
        <v>0</v>
      </c>
      <c r="N3782">
        <v>4</v>
      </c>
      <c r="O3782" t="b">
        <v>0</v>
      </c>
      <c r="P3782" s="14" t="s">
        <v>8314</v>
      </c>
      <c r="Q3782" t="s">
        <v>8350</v>
      </c>
      <c r="R3782" s="12">
        <f>ROUND(E3782/D3782*100,0)</f>
        <v>0</v>
      </c>
      <c r="S3782">
        <f>IFERROR(ROUND(E3782/N3782,2),0)</f>
        <v>8.5</v>
      </c>
    </row>
    <row r="3783" spans="1:19" ht="43" hidden="1" x14ac:dyDescent="0.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 s="9">
        <f>(((I3783/60)/60/24)+DATE(1970,1,1))</f>
        <v>42197.813703703709</v>
      </c>
      <c r="K3783">
        <v>1434137504</v>
      </c>
      <c r="L3783" s="9">
        <f>(((K3783/60)/60/24)+DATE(1970,1,1))</f>
        <v>42167.813703703709</v>
      </c>
      <c r="M3783" t="b">
        <v>0</v>
      </c>
      <c r="N3783">
        <v>0</v>
      </c>
      <c r="O3783" t="b">
        <v>0</v>
      </c>
      <c r="P3783" s="14" t="s">
        <v>8312</v>
      </c>
      <c r="Q3783" t="s">
        <v>8359</v>
      </c>
      <c r="R3783" s="12">
        <f>ROUND(E3783/D3783*100,0)</f>
        <v>0</v>
      </c>
      <c r="S3783">
        <f>IFERROR(ROUND(E3783/N3783,2),0)</f>
        <v>0</v>
      </c>
    </row>
    <row r="3784" spans="1:19" ht="43" hidden="1" x14ac:dyDescent="0.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 s="9">
        <f>(((I3784/60)/60/24)+DATE(1970,1,1))</f>
        <v>41918.208333333336</v>
      </c>
      <c r="K3784">
        <v>1410799870</v>
      </c>
      <c r="L3784" s="9">
        <f>(((K3784/60)/60/24)+DATE(1970,1,1))</f>
        <v>41897.702199074076</v>
      </c>
      <c r="M3784" t="b">
        <v>0</v>
      </c>
      <c r="N3784">
        <v>0</v>
      </c>
      <c r="O3784" t="b">
        <v>0</v>
      </c>
      <c r="P3784" s="14" t="s">
        <v>8312</v>
      </c>
      <c r="Q3784" t="s">
        <v>8359</v>
      </c>
      <c r="R3784" s="12">
        <f>ROUND(E3784/D3784*100,0)</f>
        <v>0</v>
      </c>
      <c r="S3784">
        <f>IFERROR(ROUND(E3784/N3784,2),0)</f>
        <v>0</v>
      </c>
    </row>
    <row r="3785" spans="1:19" ht="43" hidden="1" x14ac:dyDescent="0.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 s="9">
        <f>(((I3785/60)/60/24)+DATE(1970,1,1))</f>
        <v>42545.727650462963</v>
      </c>
      <c r="K3785">
        <v>1464197269</v>
      </c>
      <c r="L3785" s="9">
        <f>(((K3785/60)/60/24)+DATE(1970,1,1))</f>
        <v>42515.727650462963</v>
      </c>
      <c r="M3785" t="b">
        <v>0</v>
      </c>
      <c r="N3785">
        <v>1</v>
      </c>
      <c r="O3785" t="b">
        <v>0</v>
      </c>
      <c r="P3785" s="14" t="s">
        <v>8312</v>
      </c>
      <c r="Q3785" t="s">
        <v>8359</v>
      </c>
      <c r="R3785" s="12">
        <f>ROUND(E3785/D3785*100,0)</f>
        <v>0</v>
      </c>
      <c r="S3785">
        <f>IFERROR(ROUND(E3785/N3785,2),0)</f>
        <v>1</v>
      </c>
    </row>
    <row r="3786" spans="1:19" ht="43" hidden="1" x14ac:dyDescent="0.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 s="9">
        <f>(((I3786/60)/60/24)+DATE(1970,1,1))</f>
        <v>42094.985416666663</v>
      </c>
      <c r="K3786">
        <v>1424822556</v>
      </c>
      <c r="L3786" s="9">
        <f>(((K3786/60)/60/24)+DATE(1970,1,1))</f>
        <v>42060.001805555556</v>
      </c>
      <c r="M3786" t="b">
        <v>0</v>
      </c>
      <c r="N3786">
        <v>0</v>
      </c>
      <c r="O3786" t="b">
        <v>0</v>
      </c>
      <c r="P3786" s="14" t="s">
        <v>8312</v>
      </c>
      <c r="Q3786" t="s">
        <v>8359</v>
      </c>
      <c r="R3786" s="12">
        <f>ROUND(E3786/D3786*100,0)</f>
        <v>0</v>
      </c>
      <c r="S3786">
        <f>IFERROR(ROUND(E3786/N3786,2),0)</f>
        <v>0</v>
      </c>
    </row>
    <row r="3787" spans="1:19" ht="43" hidden="1" x14ac:dyDescent="0.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 s="9">
        <f>(((I3787/60)/60/24)+DATE(1970,1,1))</f>
        <v>42660.79896990741</v>
      </c>
      <c r="K3787">
        <v>1472843431</v>
      </c>
      <c r="L3787" s="9">
        <f>(((K3787/60)/60/24)+DATE(1970,1,1))</f>
        <v>42615.79896990741</v>
      </c>
      <c r="M3787" t="b">
        <v>0</v>
      </c>
      <c r="N3787">
        <v>3</v>
      </c>
      <c r="O3787" t="b">
        <v>0</v>
      </c>
      <c r="P3787" s="14" t="s">
        <v>8312</v>
      </c>
      <c r="Q3787" t="s">
        <v>8359</v>
      </c>
      <c r="R3787" s="12">
        <f>ROUND(E3787/D3787*100,0)</f>
        <v>0</v>
      </c>
      <c r="S3787">
        <f>IFERROR(ROUND(E3787/N3787,2),0)</f>
        <v>13</v>
      </c>
    </row>
    <row r="3788" spans="1:19" ht="43" hidden="1" x14ac:dyDescent="0.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 s="9">
        <f>(((I3788/60)/60/24)+DATE(1970,1,1))</f>
        <v>42420.932152777779</v>
      </c>
      <c r="K3788">
        <v>1450822938</v>
      </c>
      <c r="L3788" s="9">
        <f>(((K3788/60)/60/24)+DATE(1970,1,1))</f>
        <v>42360.932152777779</v>
      </c>
      <c r="M3788" t="b">
        <v>0</v>
      </c>
      <c r="N3788">
        <v>5</v>
      </c>
      <c r="O3788" t="b">
        <v>0</v>
      </c>
      <c r="P3788" s="14" t="s">
        <v>8312</v>
      </c>
      <c r="Q3788" t="s">
        <v>8359</v>
      </c>
      <c r="R3788" s="12">
        <f>ROUND(E3788/D3788*100,0)</f>
        <v>0</v>
      </c>
      <c r="S3788">
        <f>IFERROR(ROUND(E3788/N3788,2),0)</f>
        <v>54</v>
      </c>
    </row>
    <row r="3789" spans="1:19" ht="43" hidden="1" x14ac:dyDescent="0.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 s="9">
        <f>(((I3789/60)/60/24)+DATE(1970,1,1))</f>
        <v>42227.775787037041</v>
      </c>
      <c r="K3789">
        <v>1436812628</v>
      </c>
      <c r="L3789" s="9">
        <f>(((K3789/60)/60/24)+DATE(1970,1,1))</f>
        <v>42198.775787037041</v>
      </c>
      <c r="M3789" t="b">
        <v>0</v>
      </c>
      <c r="N3789">
        <v>0</v>
      </c>
      <c r="O3789" t="b">
        <v>0</v>
      </c>
      <c r="P3789" s="14" t="s">
        <v>8312</v>
      </c>
      <c r="Q3789" t="s">
        <v>8359</v>
      </c>
      <c r="R3789" s="12">
        <f>ROUND(E3789/D3789*100,0)</f>
        <v>0</v>
      </c>
      <c r="S3789">
        <f>IFERROR(ROUND(E3789/N3789,2),0)</f>
        <v>0</v>
      </c>
    </row>
    <row r="3790" spans="1:19" ht="43" hidden="1" x14ac:dyDescent="0.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 s="9">
        <f>(((I3790/60)/60/24)+DATE(1970,1,1))</f>
        <v>42738.842245370368</v>
      </c>
      <c r="K3790">
        <v>1480882370</v>
      </c>
      <c r="L3790" s="9">
        <f>(((K3790/60)/60/24)+DATE(1970,1,1))</f>
        <v>42708.842245370368</v>
      </c>
      <c r="M3790" t="b">
        <v>0</v>
      </c>
      <c r="N3790">
        <v>0</v>
      </c>
      <c r="O3790" t="b">
        <v>0</v>
      </c>
      <c r="P3790" s="14" t="s">
        <v>8312</v>
      </c>
      <c r="Q3790" t="s">
        <v>8359</v>
      </c>
      <c r="R3790" s="12">
        <f>ROUND(E3790/D3790*100,0)</f>
        <v>0</v>
      </c>
      <c r="S3790">
        <f>IFERROR(ROUND(E3790/N3790,2),0)</f>
        <v>0</v>
      </c>
    </row>
    <row r="3791" spans="1:19" ht="43" hidden="1" x14ac:dyDescent="0.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 s="9">
        <f>(((I3791/60)/60/24)+DATE(1970,1,1))</f>
        <v>42161.633703703701</v>
      </c>
      <c r="K3791">
        <v>1428419552</v>
      </c>
      <c r="L3791" s="9">
        <f>(((K3791/60)/60/24)+DATE(1970,1,1))</f>
        <v>42101.633703703701</v>
      </c>
      <c r="M3791" t="b">
        <v>0</v>
      </c>
      <c r="N3791">
        <v>0</v>
      </c>
      <c r="O3791" t="b">
        <v>0</v>
      </c>
      <c r="P3791" s="14" t="s">
        <v>8312</v>
      </c>
      <c r="Q3791" t="s">
        <v>8359</v>
      </c>
      <c r="R3791" s="12">
        <f>ROUND(E3791/D3791*100,0)</f>
        <v>0</v>
      </c>
      <c r="S3791">
        <f>IFERROR(ROUND(E3791/N3791,2),0)</f>
        <v>0</v>
      </c>
    </row>
    <row r="3792" spans="1:19" ht="43" hidden="1" x14ac:dyDescent="0.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 s="9">
        <f>(((I3792/60)/60/24)+DATE(1970,1,1))</f>
        <v>42115.676180555558</v>
      </c>
      <c r="K3792">
        <v>1428596022</v>
      </c>
      <c r="L3792" s="9">
        <f>(((K3792/60)/60/24)+DATE(1970,1,1))</f>
        <v>42103.676180555558</v>
      </c>
      <c r="M3792" t="b">
        <v>0</v>
      </c>
      <c r="N3792">
        <v>0</v>
      </c>
      <c r="O3792" t="b">
        <v>0</v>
      </c>
      <c r="P3792" s="14" t="s">
        <v>8312</v>
      </c>
      <c r="Q3792" t="s">
        <v>8359</v>
      </c>
      <c r="R3792" s="12">
        <f>ROUND(E3792/D3792*100,0)</f>
        <v>0</v>
      </c>
      <c r="S3792">
        <f>IFERROR(ROUND(E3792/N3792,2),0)</f>
        <v>0</v>
      </c>
    </row>
    <row r="3793" spans="1:19" ht="43" hidden="1" x14ac:dyDescent="0.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 s="9">
        <f>(((I3793/60)/60/24)+DATE(1970,1,1))</f>
        <v>42014.722916666666</v>
      </c>
      <c r="K3793">
        <v>1415726460</v>
      </c>
      <c r="L3793" s="9">
        <f>(((K3793/60)/60/24)+DATE(1970,1,1))</f>
        <v>41954.722916666666</v>
      </c>
      <c r="M3793" t="b">
        <v>0</v>
      </c>
      <c r="N3793">
        <v>1</v>
      </c>
      <c r="O3793" t="b">
        <v>0</v>
      </c>
      <c r="P3793" s="14" t="s">
        <v>8312</v>
      </c>
      <c r="Q3793" t="s">
        <v>8359</v>
      </c>
      <c r="R3793" s="12">
        <f>ROUND(E3793/D3793*100,0)</f>
        <v>0</v>
      </c>
      <c r="S3793">
        <f>IFERROR(ROUND(E3793/N3793,2),0)</f>
        <v>25</v>
      </c>
    </row>
    <row r="3794" spans="1:19" ht="28.7" hidden="1" x14ac:dyDescent="0.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 s="9">
        <f>(((I3794/60)/60/24)+DATE(1970,1,1))</f>
        <v>42160.78361111111</v>
      </c>
      <c r="K3794">
        <v>1430938104</v>
      </c>
      <c r="L3794" s="9">
        <f>(((K3794/60)/60/24)+DATE(1970,1,1))</f>
        <v>42130.78361111111</v>
      </c>
      <c r="M3794" t="b">
        <v>0</v>
      </c>
      <c r="N3794">
        <v>0</v>
      </c>
      <c r="O3794" t="b">
        <v>0</v>
      </c>
      <c r="P3794" s="14" t="s">
        <v>8312</v>
      </c>
      <c r="Q3794" t="s">
        <v>8359</v>
      </c>
      <c r="R3794" s="12">
        <f>ROUND(E3794/D3794*100,0)</f>
        <v>0</v>
      </c>
      <c r="S3794">
        <f>IFERROR(ROUND(E3794/N3794,2),0)</f>
        <v>0</v>
      </c>
    </row>
    <row r="3795" spans="1:19" ht="43" hidden="1" x14ac:dyDescent="0.5">
      <c r="A3795">
        <v>1114</v>
      </c>
      <c r="B3795" s="3" t="s">
        <v>1115</v>
      </c>
      <c r="C3795" s="3" t="s">
        <v>5224</v>
      </c>
      <c r="D3795" s="6">
        <v>6000</v>
      </c>
      <c r="E3795" s="8">
        <v>10</v>
      </c>
      <c r="F3795" t="s">
        <v>8220</v>
      </c>
      <c r="G3795" t="s">
        <v>8224</v>
      </c>
      <c r="H3795" t="s">
        <v>8246</v>
      </c>
      <c r="I3795">
        <v>1381306687</v>
      </c>
      <c r="J3795" s="9">
        <f>(((I3795/60)/60/24)+DATE(1970,1,1))</f>
        <v>41556.345914351856</v>
      </c>
      <c r="K3795">
        <v>1378714687</v>
      </c>
      <c r="L3795" s="9">
        <f>(((K3795/60)/60/24)+DATE(1970,1,1))</f>
        <v>41526.345914351856</v>
      </c>
      <c r="M3795" t="b">
        <v>0</v>
      </c>
      <c r="N3795">
        <v>3</v>
      </c>
      <c r="O3795" t="b">
        <v>0</v>
      </c>
      <c r="P3795" s="14" t="s">
        <v>8314</v>
      </c>
      <c r="Q3795" t="s">
        <v>8350</v>
      </c>
      <c r="R3795" s="12">
        <f>ROUND(E3795/D3795*100,0)</f>
        <v>0</v>
      </c>
      <c r="S3795">
        <f>IFERROR(ROUND(E3795/N3795,2),0)</f>
        <v>3.33</v>
      </c>
    </row>
    <row r="3796" spans="1:19" ht="43" hidden="1" x14ac:dyDescent="0.5">
      <c r="A3796">
        <v>1122</v>
      </c>
      <c r="B3796" s="3" t="s">
        <v>1123</v>
      </c>
      <c r="C3796" s="3" t="s">
        <v>5232</v>
      </c>
      <c r="D3796" s="6">
        <v>3200</v>
      </c>
      <c r="E3796" s="8">
        <v>0</v>
      </c>
      <c r="F3796" t="s">
        <v>8220</v>
      </c>
      <c r="G3796" t="s">
        <v>8224</v>
      </c>
      <c r="H3796" t="s">
        <v>8246</v>
      </c>
      <c r="I3796">
        <v>1369932825</v>
      </c>
      <c r="J3796" s="9">
        <f>(((I3796/60)/60/24)+DATE(1970,1,1))</f>
        <v>41424.703993055555</v>
      </c>
      <c r="K3796">
        <v>1368723225</v>
      </c>
      <c r="L3796" s="9">
        <f>(((K3796/60)/60/24)+DATE(1970,1,1))</f>
        <v>41410.703993055555</v>
      </c>
      <c r="M3796" t="b">
        <v>0</v>
      </c>
      <c r="N3796">
        <v>0</v>
      </c>
      <c r="O3796" t="b">
        <v>0</v>
      </c>
      <c r="P3796" s="14" t="s">
        <v>8314</v>
      </c>
      <c r="Q3796" t="s">
        <v>8350</v>
      </c>
      <c r="R3796" s="12">
        <f>ROUND(E3796/D3796*100,0)</f>
        <v>0</v>
      </c>
      <c r="S3796">
        <f>IFERROR(ROUND(E3796/N3796,2),0)</f>
        <v>0</v>
      </c>
    </row>
    <row r="3797" spans="1:19" ht="43" hidden="1" x14ac:dyDescent="0.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 s="9">
        <f>(((I3797/60)/60/24)+DATE(1970,1,1))</f>
        <v>42407.70694444445</v>
      </c>
      <c r="K3797">
        <v>1452272280</v>
      </c>
      <c r="L3797" s="9">
        <f>(((K3797/60)/60/24)+DATE(1970,1,1))</f>
        <v>42377.70694444445</v>
      </c>
      <c r="M3797" t="b">
        <v>0</v>
      </c>
      <c r="N3797">
        <v>1</v>
      </c>
      <c r="O3797" t="b">
        <v>0</v>
      </c>
      <c r="P3797" s="14" t="s">
        <v>8312</v>
      </c>
      <c r="Q3797" t="s">
        <v>8359</v>
      </c>
      <c r="R3797" s="12">
        <f>ROUND(E3797/D3797*100,0)</f>
        <v>0</v>
      </c>
      <c r="S3797">
        <f>IFERROR(ROUND(E3797/N3797,2),0)</f>
        <v>2</v>
      </c>
    </row>
    <row r="3798" spans="1:19" ht="43" hidden="1" x14ac:dyDescent="0.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 s="9">
        <f>(((I3798/60)/60/24)+DATE(1970,1,1))</f>
        <v>42490.916666666672</v>
      </c>
      <c r="K3798">
        <v>1459975008</v>
      </c>
      <c r="L3798" s="9">
        <f>(((K3798/60)/60/24)+DATE(1970,1,1))</f>
        <v>42466.858888888892</v>
      </c>
      <c r="M3798" t="b">
        <v>0</v>
      </c>
      <c r="N3798">
        <v>0</v>
      </c>
      <c r="O3798" t="b">
        <v>0</v>
      </c>
      <c r="P3798" s="14" t="s">
        <v>8312</v>
      </c>
      <c r="Q3798" t="s">
        <v>8359</v>
      </c>
      <c r="R3798" s="12">
        <f>ROUND(E3798/D3798*100,0)</f>
        <v>0</v>
      </c>
      <c r="S3798">
        <f>IFERROR(ROUND(E3798/N3798,2),0)</f>
        <v>0</v>
      </c>
    </row>
    <row r="3799" spans="1:19" ht="43" hidden="1" x14ac:dyDescent="0.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 s="9">
        <f>(((I3799/60)/60/24)+DATE(1970,1,1))</f>
        <v>42367.011574074073</v>
      </c>
      <c r="K3799">
        <v>1447460200</v>
      </c>
      <c r="L3799" s="9">
        <f>(((K3799/60)/60/24)+DATE(1970,1,1))</f>
        <v>42322.011574074073</v>
      </c>
      <c r="M3799" t="b">
        <v>0</v>
      </c>
      <c r="N3799">
        <v>0</v>
      </c>
      <c r="O3799" t="b">
        <v>0</v>
      </c>
      <c r="P3799" s="14" t="s">
        <v>8312</v>
      </c>
      <c r="Q3799" t="s">
        <v>8359</v>
      </c>
      <c r="R3799" s="12">
        <f>ROUND(E3799/D3799*100,0)</f>
        <v>0</v>
      </c>
      <c r="S3799">
        <f>IFERROR(ROUND(E3799/N3799,2),0)</f>
        <v>0</v>
      </c>
    </row>
    <row r="3800" spans="1:19" ht="28.7" hidden="1" x14ac:dyDescent="0.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 s="9">
        <f>(((I3800/60)/60/24)+DATE(1970,1,1))</f>
        <v>42303.934675925921</v>
      </c>
      <c r="K3800">
        <v>1441146356</v>
      </c>
      <c r="L3800" s="9">
        <f>(((K3800/60)/60/24)+DATE(1970,1,1))</f>
        <v>42248.934675925921</v>
      </c>
      <c r="M3800" t="b">
        <v>0</v>
      </c>
      <c r="N3800">
        <v>0</v>
      </c>
      <c r="O3800" t="b">
        <v>0</v>
      </c>
      <c r="P3800" s="14" t="s">
        <v>8312</v>
      </c>
      <c r="Q3800" t="s">
        <v>8359</v>
      </c>
      <c r="R3800" s="12">
        <f>ROUND(E3800/D3800*100,0)</f>
        <v>0</v>
      </c>
      <c r="S3800">
        <f>IFERROR(ROUND(E3800/N3800,2),0)</f>
        <v>0</v>
      </c>
    </row>
    <row r="3801" spans="1:19" ht="43" hidden="1" x14ac:dyDescent="0.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 s="9">
        <f>(((I3801/60)/60/24)+DATE(1970,1,1))</f>
        <v>42386.958333333328</v>
      </c>
      <c r="K3801">
        <v>1449596425</v>
      </c>
      <c r="L3801" s="9">
        <f>(((K3801/60)/60/24)+DATE(1970,1,1))</f>
        <v>42346.736400462964</v>
      </c>
      <c r="M3801" t="b">
        <v>0</v>
      </c>
      <c r="N3801">
        <v>0</v>
      </c>
      <c r="O3801" t="b">
        <v>0</v>
      </c>
      <c r="P3801" s="14" t="s">
        <v>8312</v>
      </c>
      <c r="Q3801" t="s">
        <v>8359</v>
      </c>
      <c r="R3801" s="12">
        <f>ROUND(E3801/D3801*100,0)</f>
        <v>0</v>
      </c>
      <c r="S3801">
        <f>IFERROR(ROUND(E3801/N3801,2),0)</f>
        <v>0</v>
      </c>
    </row>
    <row r="3802" spans="1:19" ht="43" hidden="1" x14ac:dyDescent="0.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 s="9">
        <f>(((I3802/60)/60/24)+DATE(1970,1,1))</f>
        <v>42108.680150462969</v>
      </c>
      <c r="K3802">
        <v>1425143965</v>
      </c>
      <c r="L3802" s="9">
        <f>(((K3802/60)/60/24)+DATE(1970,1,1))</f>
        <v>42063.721817129626</v>
      </c>
      <c r="M3802" t="b">
        <v>0</v>
      </c>
      <c r="N3802">
        <v>2</v>
      </c>
      <c r="O3802" t="b">
        <v>0</v>
      </c>
      <c r="P3802" s="14" t="s">
        <v>8312</v>
      </c>
      <c r="Q3802" t="s">
        <v>8359</v>
      </c>
      <c r="R3802" s="12">
        <f>ROUND(E3802/D3802*100,0)</f>
        <v>0</v>
      </c>
      <c r="S3802">
        <f>IFERROR(ROUND(E3802/N3802,2),0)</f>
        <v>50</v>
      </c>
    </row>
    <row r="3803" spans="1:19" ht="43" hidden="1" x14ac:dyDescent="0.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 s="9">
        <f>(((I3803/60)/60/24)+DATE(1970,1,1))</f>
        <v>42410.812627314815</v>
      </c>
      <c r="K3803">
        <v>1452540611</v>
      </c>
      <c r="L3803" s="9">
        <f>(((K3803/60)/60/24)+DATE(1970,1,1))</f>
        <v>42380.812627314815</v>
      </c>
      <c r="M3803" t="b">
        <v>0</v>
      </c>
      <c r="N3803">
        <v>0</v>
      </c>
      <c r="O3803" t="b">
        <v>0</v>
      </c>
      <c r="P3803" s="14" t="s">
        <v>8312</v>
      </c>
      <c r="Q3803" t="s">
        <v>8359</v>
      </c>
      <c r="R3803" s="12">
        <f>ROUND(E3803/D3803*100,0)</f>
        <v>0</v>
      </c>
      <c r="S3803">
        <f>IFERROR(ROUND(E3803/N3803,2),0)</f>
        <v>0</v>
      </c>
    </row>
    <row r="3804" spans="1:19" ht="43" hidden="1" x14ac:dyDescent="0.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 s="9">
        <f>(((I3804/60)/60/24)+DATE(1970,1,1))</f>
        <v>41991.18913194444</v>
      </c>
      <c r="K3804">
        <v>1416285141</v>
      </c>
      <c r="L3804" s="9">
        <f>(((K3804/60)/60/24)+DATE(1970,1,1))</f>
        <v>41961.18913194444</v>
      </c>
      <c r="M3804" t="b">
        <v>0</v>
      </c>
      <c r="N3804">
        <v>4</v>
      </c>
      <c r="O3804" t="b">
        <v>0</v>
      </c>
      <c r="P3804" s="14" t="s">
        <v>8312</v>
      </c>
      <c r="Q3804" t="s">
        <v>8359</v>
      </c>
      <c r="R3804" s="12">
        <f>ROUND(E3804/D3804*100,0)</f>
        <v>0</v>
      </c>
      <c r="S3804">
        <f>IFERROR(ROUND(E3804/N3804,2),0)</f>
        <v>20.5</v>
      </c>
    </row>
    <row r="3805" spans="1:19" ht="43" hidden="1" x14ac:dyDescent="0.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 s="9">
        <f>(((I3805/60)/60/24)+DATE(1970,1,1))</f>
        <v>42180.777731481481</v>
      </c>
      <c r="K3805">
        <v>1432665596</v>
      </c>
      <c r="L3805" s="9">
        <f>(((K3805/60)/60/24)+DATE(1970,1,1))</f>
        <v>42150.777731481481</v>
      </c>
      <c r="M3805" t="b">
        <v>0</v>
      </c>
      <c r="N3805">
        <v>0</v>
      </c>
      <c r="O3805" t="b">
        <v>0</v>
      </c>
      <c r="P3805" s="14" t="s">
        <v>8312</v>
      </c>
      <c r="Q3805" t="s">
        <v>8359</v>
      </c>
      <c r="R3805" s="12">
        <f>ROUND(E3805/D3805*100,0)</f>
        <v>0</v>
      </c>
      <c r="S3805">
        <f>IFERROR(ROUND(E3805/N3805,2),0)</f>
        <v>0</v>
      </c>
    </row>
    <row r="3806" spans="1:19" ht="28.7" hidden="1" x14ac:dyDescent="0.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 s="9">
        <f>(((I3806/60)/60/24)+DATE(1970,1,1))</f>
        <v>42245.662314814821</v>
      </c>
      <c r="K3806">
        <v>1438271624</v>
      </c>
      <c r="L3806" s="9">
        <f>(((K3806/60)/60/24)+DATE(1970,1,1))</f>
        <v>42215.662314814821</v>
      </c>
      <c r="M3806" t="b">
        <v>0</v>
      </c>
      <c r="N3806">
        <v>1</v>
      </c>
      <c r="O3806" t="b">
        <v>0</v>
      </c>
      <c r="P3806" s="14" t="s">
        <v>8312</v>
      </c>
      <c r="Q3806" t="s">
        <v>8359</v>
      </c>
      <c r="R3806" s="12">
        <f>ROUND(E3806/D3806*100,0)</f>
        <v>0</v>
      </c>
      <c r="S3806">
        <f>IFERROR(ROUND(E3806/N3806,2),0)</f>
        <v>50</v>
      </c>
    </row>
    <row r="3807" spans="1:19" ht="43" hidden="1" x14ac:dyDescent="0.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 s="9">
        <f>(((I3807/60)/60/24)+DATE(1970,1,1))</f>
        <v>42047.843287037031</v>
      </c>
      <c r="K3807">
        <v>1421180060</v>
      </c>
      <c r="L3807" s="9">
        <f>(((K3807/60)/60/24)+DATE(1970,1,1))</f>
        <v>42017.843287037031</v>
      </c>
      <c r="M3807" t="b">
        <v>0</v>
      </c>
      <c r="N3807">
        <v>1</v>
      </c>
      <c r="O3807" t="b">
        <v>0</v>
      </c>
      <c r="P3807" s="14" t="s">
        <v>8312</v>
      </c>
      <c r="Q3807" t="s">
        <v>8359</v>
      </c>
      <c r="R3807" s="12">
        <f>ROUND(E3807/D3807*100,0)</f>
        <v>0</v>
      </c>
      <c r="S3807">
        <f>IFERROR(ROUND(E3807/N3807,2),0)</f>
        <v>10</v>
      </c>
    </row>
    <row r="3808" spans="1:19" ht="43" hidden="1" x14ac:dyDescent="0.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 s="9">
        <f>(((I3808/60)/60/24)+DATE(1970,1,1))</f>
        <v>42622.836076388892</v>
      </c>
      <c r="K3808">
        <v>1470859437</v>
      </c>
      <c r="L3808" s="9">
        <f>(((K3808/60)/60/24)+DATE(1970,1,1))</f>
        <v>42592.836076388892</v>
      </c>
      <c r="M3808" t="b">
        <v>0</v>
      </c>
      <c r="N3808">
        <v>0</v>
      </c>
      <c r="O3808" t="b">
        <v>0</v>
      </c>
      <c r="P3808" s="14" t="s">
        <v>8312</v>
      </c>
      <c r="Q3808" t="s">
        <v>8359</v>
      </c>
      <c r="R3808" s="12">
        <f>ROUND(E3808/D3808*100,0)</f>
        <v>0</v>
      </c>
      <c r="S3808">
        <f>IFERROR(ROUND(E3808/N3808,2),0)</f>
        <v>0</v>
      </c>
    </row>
    <row r="3809" spans="1:19" ht="43" hidden="1" x14ac:dyDescent="0.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 s="9">
        <f>(((I3809/60)/60/24)+DATE(1970,1,1))</f>
        <v>42699.911840277782</v>
      </c>
      <c r="K3809">
        <v>1477515183</v>
      </c>
      <c r="L3809" s="9">
        <f>(((K3809/60)/60/24)+DATE(1970,1,1))</f>
        <v>42669.870173611111</v>
      </c>
      <c r="M3809" t="b">
        <v>0</v>
      </c>
      <c r="N3809">
        <v>0</v>
      </c>
      <c r="O3809" t="b">
        <v>0</v>
      </c>
      <c r="P3809" s="14" t="s">
        <v>8312</v>
      </c>
      <c r="Q3809" t="s">
        <v>8359</v>
      </c>
      <c r="R3809" s="12">
        <f>ROUND(E3809/D3809*100,0)</f>
        <v>0</v>
      </c>
      <c r="S3809">
        <f>IFERROR(ROUND(E3809/N3809,2),0)</f>
        <v>0</v>
      </c>
    </row>
    <row r="3810" spans="1:19" ht="28.7" hidden="1" x14ac:dyDescent="0.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 s="9">
        <f>(((I3810/60)/60/24)+DATE(1970,1,1))</f>
        <v>42242.013078703705</v>
      </c>
      <c r="K3810">
        <v>1438042730</v>
      </c>
      <c r="L3810" s="9">
        <f>(((K3810/60)/60/24)+DATE(1970,1,1))</f>
        <v>42213.013078703705</v>
      </c>
      <c r="M3810" t="b">
        <v>0</v>
      </c>
      <c r="N3810">
        <v>0</v>
      </c>
      <c r="O3810" t="b">
        <v>0</v>
      </c>
      <c r="P3810" s="14" t="s">
        <v>8312</v>
      </c>
      <c r="Q3810" t="s">
        <v>8359</v>
      </c>
      <c r="R3810" s="12">
        <f>ROUND(E3810/D3810*100,0)</f>
        <v>0</v>
      </c>
      <c r="S3810">
        <f>IFERROR(ROUND(E3810/N3810,2),0)</f>
        <v>0</v>
      </c>
    </row>
    <row r="3811" spans="1:19" ht="28.7" hidden="1" x14ac:dyDescent="0.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 s="9">
        <f>(((I3811/60)/60/24)+DATE(1970,1,1))</f>
        <v>42282.016388888893</v>
      </c>
      <c r="K3811">
        <v>1440116616</v>
      </c>
      <c r="L3811" s="9">
        <f>(((K3811/60)/60/24)+DATE(1970,1,1))</f>
        <v>42237.016388888893</v>
      </c>
      <c r="M3811" t="b">
        <v>0</v>
      </c>
      <c r="N3811">
        <v>0</v>
      </c>
      <c r="O3811" t="b">
        <v>0</v>
      </c>
      <c r="P3811" s="14" t="s">
        <v>8312</v>
      </c>
      <c r="Q3811" t="s">
        <v>8359</v>
      </c>
      <c r="R3811" s="12">
        <f>ROUND(E3811/D3811*100,0)</f>
        <v>0</v>
      </c>
      <c r="S3811">
        <f>IFERROR(ROUND(E3811/N3811,2),0)</f>
        <v>0</v>
      </c>
    </row>
    <row r="3812" spans="1:19" ht="43" hidden="1" x14ac:dyDescent="0.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 s="9">
        <f>(((I3812/60)/60/24)+DATE(1970,1,1))</f>
        <v>42278.793310185181</v>
      </c>
      <c r="K3812">
        <v>1441134142</v>
      </c>
      <c r="L3812" s="9">
        <f>(((K3812/60)/60/24)+DATE(1970,1,1))</f>
        <v>42248.793310185181</v>
      </c>
      <c r="M3812" t="b">
        <v>0</v>
      </c>
      <c r="N3812">
        <v>3</v>
      </c>
      <c r="O3812" t="b">
        <v>0</v>
      </c>
      <c r="P3812" s="14" t="s">
        <v>8312</v>
      </c>
      <c r="Q3812" t="s">
        <v>8359</v>
      </c>
      <c r="R3812" s="12">
        <f>ROUND(E3812/D3812*100,0)</f>
        <v>0</v>
      </c>
      <c r="S3812">
        <f>IFERROR(ROUND(E3812/N3812,2),0)</f>
        <v>18.329999999999998</v>
      </c>
    </row>
    <row r="3813" spans="1:19" ht="43" hidden="1" x14ac:dyDescent="0.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 s="9">
        <f>(((I3813/60)/60/24)+DATE(1970,1,1))</f>
        <v>42014.838240740741</v>
      </c>
      <c r="K3813">
        <v>1415736424</v>
      </c>
      <c r="L3813" s="9">
        <f>(((K3813/60)/60/24)+DATE(1970,1,1))</f>
        <v>41954.838240740741</v>
      </c>
      <c r="M3813" t="b">
        <v>0</v>
      </c>
      <c r="N3813">
        <v>0</v>
      </c>
      <c r="O3813" t="b">
        <v>0</v>
      </c>
      <c r="P3813" s="14" t="s">
        <v>8312</v>
      </c>
      <c r="Q3813" t="s">
        <v>8359</v>
      </c>
      <c r="R3813" s="12">
        <f>ROUND(E3813/D3813*100,0)</f>
        <v>0</v>
      </c>
      <c r="S3813">
        <f>IFERROR(ROUND(E3813/N3813,2),0)</f>
        <v>0</v>
      </c>
    </row>
    <row r="3814" spans="1:19" ht="57.35" hidden="1" x14ac:dyDescent="0.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 s="9">
        <f>(((I3814/60)/60/24)+DATE(1970,1,1))</f>
        <v>42210.915972222225</v>
      </c>
      <c r="K3814">
        <v>1435160452</v>
      </c>
      <c r="L3814" s="9">
        <f>(((K3814/60)/60/24)+DATE(1970,1,1))</f>
        <v>42179.653379629628</v>
      </c>
      <c r="M3814" t="b">
        <v>0</v>
      </c>
      <c r="N3814">
        <v>1</v>
      </c>
      <c r="O3814" t="b">
        <v>0</v>
      </c>
      <c r="P3814" s="14" t="s">
        <v>8312</v>
      </c>
      <c r="Q3814" t="s">
        <v>8359</v>
      </c>
      <c r="R3814" s="12">
        <f>ROUND(E3814/D3814*100,0)</f>
        <v>0</v>
      </c>
      <c r="S3814">
        <f>IFERROR(ROUND(E3814/N3814,2),0)</f>
        <v>30</v>
      </c>
    </row>
    <row r="3815" spans="1:19" ht="43" hidden="1" x14ac:dyDescent="0.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 s="9">
        <f>(((I3815/60)/60/24)+DATE(1970,1,1))</f>
        <v>42008.262314814812</v>
      </c>
      <c r="K3815">
        <v>1416896264</v>
      </c>
      <c r="L3815" s="9">
        <f>(((K3815/60)/60/24)+DATE(1970,1,1))</f>
        <v>41968.262314814812</v>
      </c>
      <c r="M3815" t="b">
        <v>0</v>
      </c>
      <c r="N3815">
        <v>0</v>
      </c>
      <c r="O3815" t="b">
        <v>0</v>
      </c>
      <c r="P3815" s="14" t="s">
        <v>8312</v>
      </c>
      <c r="Q3815" t="s">
        <v>8359</v>
      </c>
      <c r="R3815" s="12">
        <f>ROUND(E3815/D3815*100,0)</f>
        <v>0</v>
      </c>
      <c r="S3815">
        <f>IFERROR(ROUND(E3815/N3815,2),0)</f>
        <v>0</v>
      </c>
    </row>
    <row r="3816" spans="1:19" ht="28.7" hidden="1" x14ac:dyDescent="0.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 s="9">
        <f>(((I3816/60)/60/24)+DATE(1970,1,1))</f>
        <v>42094.752824074079</v>
      </c>
      <c r="K3816">
        <v>1425236644</v>
      </c>
      <c r="L3816" s="9">
        <f>(((K3816/60)/60/24)+DATE(1970,1,1))</f>
        <v>42064.794490740736</v>
      </c>
      <c r="M3816" t="b">
        <v>0</v>
      </c>
      <c r="N3816">
        <v>1</v>
      </c>
      <c r="O3816" t="b">
        <v>0</v>
      </c>
      <c r="P3816" s="14" t="s">
        <v>8312</v>
      </c>
      <c r="Q3816" t="s">
        <v>8359</v>
      </c>
      <c r="R3816" s="12">
        <f>ROUND(E3816/D3816*100,0)</f>
        <v>0</v>
      </c>
      <c r="S3816">
        <f>IFERROR(ROUND(E3816/N3816,2),0)</f>
        <v>25</v>
      </c>
    </row>
    <row r="3817" spans="1:19" ht="43" hidden="1" x14ac:dyDescent="0.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 s="9">
        <f>(((I3817/60)/60/24)+DATE(1970,1,1))</f>
        <v>42306.120636574073</v>
      </c>
      <c r="K3817">
        <v>1443495223</v>
      </c>
      <c r="L3817" s="9">
        <f>(((K3817/60)/60/24)+DATE(1970,1,1))</f>
        <v>42276.120636574073</v>
      </c>
      <c r="M3817" t="b">
        <v>0</v>
      </c>
      <c r="N3817">
        <v>0</v>
      </c>
      <c r="O3817" t="b">
        <v>0</v>
      </c>
      <c r="P3817" s="14" t="s">
        <v>8312</v>
      </c>
      <c r="Q3817" t="s">
        <v>8359</v>
      </c>
      <c r="R3817" s="12">
        <f>ROUND(E3817/D3817*100,0)</f>
        <v>0</v>
      </c>
      <c r="S3817">
        <f>IFERROR(ROUND(E3817/N3817,2),0)</f>
        <v>0</v>
      </c>
    </row>
    <row r="3818" spans="1:19" ht="43" hidden="1" x14ac:dyDescent="0.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 s="9">
        <f>(((I3818/60)/60/24)+DATE(1970,1,1))</f>
        <v>42224.648344907408</v>
      </c>
      <c r="K3818">
        <v>1436456017</v>
      </c>
      <c r="L3818" s="9">
        <f>(((K3818/60)/60/24)+DATE(1970,1,1))</f>
        <v>42194.648344907408</v>
      </c>
      <c r="M3818" t="b">
        <v>0</v>
      </c>
      <c r="N3818">
        <v>1</v>
      </c>
      <c r="O3818" t="b">
        <v>0</v>
      </c>
      <c r="P3818" s="14" t="s">
        <v>8312</v>
      </c>
      <c r="Q3818" t="s">
        <v>8359</v>
      </c>
      <c r="R3818" s="12">
        <f>ROUND(E3818/D3818*100,0)</f>
        <v>0</v>
      </c>
      <c r="S3818">
        <f>IFERROR(ROUND(E3818/N3818,2),0)</f>
        <v>50</v>
      </c>
    </row>
    <row r="3819" spans="1:19" ht="43" hidden="1" x14ac:dyDescent="0.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 s="9">
        <f>(((I3819/60)/60/24)+DATE(1970,1,1))</f>
        <v>42061.362187499995</v>
      </c>
      <c r="K3819">
        <v>1422348093</v>
      </c>
      <c r="L3819" s="9">
        <f>(((K3819/60)/60/24)+DATE(1970,1,1))</f>
        <v>42031.362187499995</v>
      </c>
      <c r="M3819" t="b">
        <v>0</v>
      </c>
      <c r="N3819">
        <v>2</v>
      </c>
      <c r="O3819" t="b">
        <v>0</v>
      </c>
      <c r="P3819" s="14" t="s">
        <v>8312</v>
      </c>
      <c r="Q3819" t="s">
        <v>8359</v>
      </c>
      <c r="R3819" s="12">
        <f>ROUND(E3819/D3819*100,0)</f>
        <v>0</v>
      </c>
      <c r="S3819">
        <f>IFERROR(ROUND(E3819/N3819,2),0)</f>
        <v>1.5</v>
      </c>
    </row>
    <row r="3820" spans="1:19" ht="43" hidden="1" x14ac:dyDescent="0.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 s="9">
        <f>(((I3820/60)/60/24)+DATE(1970,1,1))</f>
        <v>42745.372916666667</v>
      </c>
      <c r="K3820">
        <v>1481597687</v>
      </c>
      <c r="L3820" s="9">
        <f>(((K3820/60)/60/24)+DATE(1970,1,1))</f>
        <v>42717.121377314819</v>
      </c>
      <c r="M3820" t="b">
        <v>0</v>
      </c>
      <c r="N3820">
        <v>0</v>
      </c>
      <c r="O3820" t="b">
        <v>0</v>
      </c>
      <c r="P3820" s="14" t="s">
        <v>8312</v>
      </c>
      <c r="Q3820" t="s">
        <v>8359</v>
      </c>
      <c r="R3820" s="12">
        <f>ROUND(E3820/D3820*100,0)</f>
        <v>0</v>
      </c>
      <c r="S3820">
        <f>IFERROR(ROUND(E3820/N3820,2),0)</f>
        <v>0</v>
      </c>
    </row>
    <row r="3821" spans="1:19" ht="43" hidden="1" x14ac:dyDescent="0.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 s="9">
        <f>(((I3821/60)/60/24)+DATE(1970,1,1))</f>
        <v>42292.849050925928</v>
      </c>
      <c r="K3821">
        <v>1442348558</v>
      </c>
      <c r="L3821" s="9">
        <f>(((K3821/60)/60/24)+DATE(1970,1,1))</f>
        <v>42262.849050925928</v>
      </c>
      <c r="M3821" t="b">
        <v>0</v>
      </c>
      <c r="N3821">
        <v>1</v>
      </c>
      <c r="O3821" t="b">
        <v>0</v>
      </c>
      <c r="P3821" s="14" t="s">
        <v>8312</v>
      </c>
      <c r="Q3821" t="s">
        <v>8359</v>
      </c>
      <c r="R3821" s="12">
        <f>ROUND(E3821/D3821*100,0)</f>
        <v>0</v>
      </c>
      <c r="S3821">
        <f>IFERROR(ROUND(E3821/N3821,2),0)</f>
        <v>10</v>
      </c>
    </row>
    <row r="3822" spans="1:19" ht="43" hidden="1" x14ac:dyDescent="0.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 s="9">
        <f>(((I3822/60)/60/24)+DATE(1970,1,1))</f>
        <v>42006.88490740741</v>
      </c>
      <c r="K3822">
        <v>1417641256</v>
      </c>
      <c r="L3822" s="9">
        <f>(((K3822/60)/60/24)+DATE(1970,1,1))</f>
        <v>41976.88490740741</v>
      </c>
      <c r="M3822" t="b">
        <v>0</v>
      </c>
      <c r="N3822">
        <v>0</v>
      </c>
      <c r="O3822" t="b">
        <v>0</v>
      </c>
      <c r="P3822" s="14" t="s">
        <v>8312</v>
      </c>
      <c r="Q3822" t="s">
        <v>8359</v>
      </c>
      <c r="R3822" s="12">
        <f>ROUND(E3822/D3822*100,0)</f>
        <v>0</v>
      </c>
      <c r="S3822">
        <f>IFERROR(ROUND(E3822/N3822,2),0)</f>
        <v>0</v>
      </c>
    </row>
    <row r="3823" spans="1:19" ht="43" hidden="1" x14ac:dyDescent="0.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 s="9">
        <f>(((I3823/60)/60/24)+DATE(1970,1,1))</f>
        <v>42187.916481481487</v>
      </c>
      <c r="K3823">
        <v>1433282384</v>
      </c>
      <c r="L3823" s="9">
        <f>(((K3823/60)/60/24)+DATE(1970,1,1))</f>
        <v>42157.916481481487</v>
      </c>
      <c r="M3823" t="b">
        <v>0</v>
      </c>
      <c r="N3823">
        <v>0</v>
      </c>
      <c r="O3823" t="b">
        <v>0</v>
      </c>
      <c r="P3823" s="14" t="s">
        <v>8312</v>
      </c>
      <c r="Q3823" t="s">
        <v>8359</v>
      </c>
      <c r="R3823" s="12">
        <f>ROUND(E3823/D3823*100,0)</f>
        <v>0</v>
      </c>
      <c r="S3823">
        <f>IFERROR(ROUND(E3823/N3823,2),0)</f>
        <v>0</v>
      </c>
    </row>
    <row r="3824" spans="1:19" ht="43" hidden="1" x14ac:dyDescent="0.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 s="9">
        <f>(((I3824/60)/60/24)+DATE(1970,1,1))</f>
        <v>41991.853078703702</v>
      </c>
      <c r="K3824">
        <v>1415910506</v>
      </c>
      <c r="L3824" s="9">
        <f>(((K3824/60)/60/24)+DATE(1970,1,1))</f>
        <v>41956.853078703702</v>
      </c>
      <c r="M3824" t="b">
        <v>0</v>
      </c>
      <c r="N3824">
        <v>0</v>
      </c>
      <c r="O3824" t="b">
        <v>0</v>
      </c>
      <c r="P3824" s="14" t="s">
        <v>8312</v>
      </c>
      <c r="Q3824" t="s">
        <v>8359</v>
      </c>
      <c r="R3824" s="12">
        <f>ROUND(E3824/D3824*100,0)</f>
        <v>0</v>
      </c>
      <c r="S3824">
        <f>IFERROR(ROUND(E3824/N3824,2),0)</f>
        <v>0</v>
      </c>
    </row>
    <row r="3825" spans="1:19" ht="43" hidden="1" x14ac:dyDescent="0.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 s="9">
        <f>(((I3825/60)/60/24)+DATE(1970,1,1))</f>
        <v>42474.268101851849</v>
      </c>
      <c r="K3825">
        <v>1458023164</v>
      </c>
      <c r="L3825" s="9">
        <f>(((K3825/60)/60/24)+DATE(1970,1,1))</f>
        <v>42444.268101851849</v>
      </c>
      <c r="M3825" t="b">
        <v>0</v>
      </c>
      <c r="N3825">
        <v>0</v>
      </c>
      <c r="O3825" t="b">
        <v>0</v>
      </c>
      <c r="P3825" s="14" t="s">
        <v>8312</v>
      </c>
      <c r="Q3825" t="s">
        <v>8359</v>
      </c>
      <c r="R3825" s="12">
        <f>ROUND(E3825/D3825*100,0)</f>
        <v>0</v>
      </c>
      <c r="S3825">
        <f>IFERROR(ROUND(E3825/N3825,2),0)</f>
        <v>0</v>
      </c>
    </row>
    <row r="3826" spans="1:19" hidden="1" x14ac:dyDescent="0.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 s="9">
        <f>(((I3826/60)/60/24)+DATE(1970,1,1))</f>
        <v>42137.679756944446</v>
      </c>
      <c r="K3826">
        <v>1428941931</v>
      </c>
      <c r="L3826" s="9">
        <f>(((K3826/60)/60/24)+DATE(1970,1,1))</f>
        <v>42107.679756944446</v>
      </c>
      <c r="M3826" t="b">
        <v>0</v>
      </c>
      <c r="N3826">
        <v>1</v>
      </c>
      <c r="O3826" t="b">
        <v>0</v>
      </c>
      <c r="P3826" s="14" t="s">
        <v>8330</v>
      </c>
      <c r="Q3826" t="s">
        <v>8358</v>
      </c>
      <c r="R3826" s="12">
        <f>ROUND(E3826/D3826*100,0)</f>
        <v>0</v>
      </c>
      <c r="S3826">
        <f>IFERROR(ROUND(E3826/N3826,2),0)</f>
        <v>52</v>
      </c>
    </row>
    <row r="3827" spans="1:19" ht="43" hidden="1" x14ac:dyDescent="0.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 s="9">
        <f>(((I3827/60)/60/24)+DATE(1970,1,1))</f>
        <v>42372.03943287037</v>
      </c>
      <c r="K3827">
        <v>1449190607</v>
      </c>
      <c r="L3827" s="9">
        <f>(((K3827/60)/60/24)+DATE(1970,1,1))</f>
        <v>42342.03943287037</v>
      </c>
      <c r="M3827" t="b">
        <v>0</v>
      </c>
      <c r="N3827">
        <v>0</v>
      </c>
      <c r="O3827" t="b">
        <v>0</v>
      </c>
      <c r="P3827" s="14" t="s">
        <v>8330</v>
      </c>
      <c r="Q3827" t="s">
        <v>8358</v>
      </c>
      <c r="R3827" s="12">
        <f>ROUND(E3827/D3827*100,0)</f>
        <v>0</v>
      </c>
      <c r="S3827">
        <f>IFERROR(ROUND(E3827/N3827,2),0)</f>
        <v>0</v>
      </c>
    </row>
    <row r="3828" spans="1:19" ht="28.7" hidden="1" x14ac:dyDescent="0.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 s="9">
        <f>(((I3828/60)/60/24)+DATE(1970,1,1))</f>
        <v>41949.182372685187</v>
      </c>
      <c r="K3828">
        <v>1412652157</v>
      </c>
      <c r="L3828" s="9">
        <f>(((K3828/60)/60/24)+DATE(1970,1,1))</f>
        <v>41919.140706018516</v>
      </c>
      <c r="M3828" t="b">
        <v>0</v>
      </c>
      <c r="N3828">
        <v>2</v>
      </c>
      <c r="O3828" t="b">
        <v>0</v>
      </c>
      <c r="P3828" s="14" t="s">
        <v>8330</v>
      </c>
      <c r="Q3828" t="s">
        <v>8358</v>
      </c>
      <c r="R3828" s="12">
        <f>ROUND(E3828/D3828*100,0)</f>
        <v>0</v>
      </c>
      <c r="S3828">
        <f>IFERROR(ROUND(E3828/N3828,2),0)</f>
        <v>15</v>
      </c>
    </row>
    <row r="3829" spans="1:19" ht="57.35" hidden="1" x14ac:dyDescent="0.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 s="9">
        <f>(((I3829/60)/60/24)+DATE(1970,1,1))</f>
        <v>42254.408275462964</v>
      </c>
      <c r="K3829">
        <v>1439027275</v>
      </c>
      <c r="L3829" s="9">
        <f>(((K3829/60)/60/24)+DATE(1970,1,1))</f>
        <v>42224.408275462964</v>
      </c>
      <c r="M3829" t="b">
        <v>0</v>
      </c>
      <c r="N3829">
        <v>0</v>
      </c>
      <c r="O3829" t="b">
        <v>0</v>
      </c>
      <c r="P3829" s="14" t="s">
        <v>8330</v>
      </c>
      <c r="Q3829" t="s">
        <v>8358</v>
      </c>
      <c r="R3829" s="12">
        <f>ROUND(E3829/D3829*100,0)</f>
        <v>0</v>
      </c>
      <c r="S3829">
        <f>IFERROR(ROUND(E3829/N3829,2),0)</f>
        <v>0</v>
      </c>
    </row>
    <row r="3830" spans="1:19" ht="43" hidden="1" x14ac:dyDescent="0.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 s="9">
        <f>(((I3830/60)/60/24)+DATE(1970,1,1))</f>
        <v>42700.778622685189</v>
      </c>
      <c r="K3830">
        <v>1476294073</v>
      </c>
      <c r="L3830" s="9">
        <f>(((K3830/60)/60/24)+DATE(1970,1,1))</f>
        <v>42655.736956018518</v>
      </c>
      <c r="M3830" t="b">
        <v>0</v>
      </c>
      <c r="N3830">
        <v>0</v>
      </c>
      <c r="O3830" t="b">
        <v>0</v>
      </c>
      <c r="P3830" s="14" t="s">
        <v>8330</v>
      </c>
      <c r="Q3830" t="s">
        <v>8358</v>
      </c>
      <c r="R3830" s="12">
        <f>ROUND(E3830/D3830*100,0)</f>
        <v>0</v>
      </c>
      <c r="S3830">
        <f>IFERROR(ROUND(E3830/N3830,2),0)</f>
        <v>0</v>
      </c>
    </row>
    <row r="3831" spans="1:19" ht="43" hidden="1" x14ac:dyDescent="0.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 s="9">
        <f>(((I3831/60)/60/24)+DATE(1970,1,1))</f>
        <v>42077.625</v>
      </c>
      <c r="K3831">
        <v>1421343743</v>
      </c>
      <c r="L3831" s="9">
        <f>(((K3831/60)/60/24)+DATE(1970,1,1))</f>
        <v>42019.737766203703</v>
      </c>
      <c r="M3831" t="b">
        <v>0</v>
      </c>
      <c r="N3831">
        <v>1</v>
      </c>
      <c r="O3831" t="b">
        <v>0</v>
      </c>
      <c r="P3831" s="14" t="s">
        <v>8330</v>
      </c>
      <c r="Q3831" t="s">
        <v>8358</v>
      </c>
      <c r="R3831" s="12">
        <f>ROUND(E3831/D3831*100,0)</f>
        <v>0</v>
      </c>
      <c r="S3831">
        <f>IFERROR(ROUND(E3831/N3831,2),0)</f>
        <v>5</v>
      </c>
    </row>
    <row r="3832" spans="1:19" ht="43" hidden="1" x14ac:dyDescent="0.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 s="9">
        <f>(((I3832/60)/60/24)+DATE(1970,1,1))</f>
        <v>41861.884108796294</v>
      </c>
      <c r="K3832">
        <v>1405113187</v>
      </c>
      <c r="L3832" s="9">
        <f>(((K3832/60)/60/24)+DATE(1970,1,1))</f>
        <v>41831.884108796294</v>
      </c>
      <c r="M3832" t="b">
        <v>0</v>
      </c>
      <c r="N3832">
        <v>0</v>
      </c>
      <c r="O3832" t="b">
        <v>0</v>
      </c>
      <c r="P3832" s="14" t="s">
        <v>8330</v>
      </c>
      <c r="Q3832" t="s">
        <v>8358</v>
      </c>
      <c r="R3832" s="12">
        <f>ROUND(E3832/D3832*100,0)</f>
        <v>0</v>
      </c>
      <c r="S3832">
        <f>IFERROR(ROUND(E3832/N3832,2),0)</f>
        <v>0</v>
      </c>
    </row>
    <row r="3833" spans="1:19" hidden="1" x14ac:dyDescent="0.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 s="9">
        <f>(((I3833/60)/60/24)+DATE(1970,1,1))</f>
        <v>42087.815324074079</v>
      </c>
      <c r="K3833">
        <v>1422045244</v>
      </c>
      <c r="L3833" s="9">
        <f>(((K3833/60)/60/24)+DATE(1970,1,1))</f>
        <v>42027.856990740736</v>
      </c>
      <c r="M3833" t="b">
        <v>0</v>
      </c>
      <c r="N3833">
        <v>5</v>
      </c>
      <c r="O3833" t="b">
        <v>0</v>
      </c>
      <c r="P3833" s="14" t="s">
        <v>8330</v>
      </c>
      <c r="Q3833" t="s">
        <v>8358</v>
      </c>
      <c r="R3833" s="12">
        <f>ROUND(E3833/D3833*100,0)</f>
        <v>0</v>
      </c>
      <c r="S3833">
        <f>IFERROR(ROUND(E3833/N3833,2),0)</f>
        <v>1</v>
      </c>
    </row>
    <row r="3834" spans="1:19" ht="43" hidden="1" x14ac:dyDescent="0.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 s="9">
        <f>(((I3834/60)/60/24)+DATE(1970,1,1))</f>
        <v>42053.738298611104</v>
      </c>
      <c r="K3834">
        <v>1419097389</v>
      </c>
      <c r="L3834" s="9">
        <f>(((K3834/60)/60/24)+DATE(1970,1,1))</f>
        <v>41993.738298611104</v>
      </c>
      <c r="M3834" t="b">
        <v>0</v>
      </c>
      <c r="N3834">
        <v>0</v>
      </c>
      <c r="O3834" t="b">
        <v>0</v>
      </c>
      <c r="P3834" s="14" t="s">
        <v>8330</v>
      </c>
      <c r="Q3834" t="s">
        <v>8358</v>
      </c>
      <c r="R3834" s="12">
        <f>ROUND(E3834/D3834*100,0)</f>
        <v>0</v>
      </c>
      <c r="S3834">
        <f>IFERROR(ROUND(E3834/N3834,2),0)</f>
        <v>0</v>
      </c>
    </row>
    <row r="3835" spans="1:19" ht="28.7" hidden="1" x14ac:dyDescent="0.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 s="9">
        <f>(((I3835/60)/60/24)+DATE(1970,1,1))</f>
        <v>42056.687453703707</v>
      </c>
      <c r="K3835">
        <v>1421944196</v>
      </c>
      <c r="L3835" s="9">
        <f>(((K3835/60)/60/24)+DATE(1970,1,1))</f>
        <v>42026.687453703707</v>
      </c>
      <c r="M3835" t="b">
        <v>0</v>
      </c>
      <c r="N3835">
        <v>1</v>
      </c>
      <c r="O3835" t="b">
        <v>0</v>
      </c>
      <c r="P3835" s="14" t="s">
        <v>8330</v>
      </c>
      <c r="Q3835" t="s">
        <v>8358</v>
      </c>
      <c r="R3835" s="12">
        <f>ROUND(E3835/D3835*100,0)</f>
        <v>0</v>
      </c>
      <c r="S3835">
        <f>IFERROR(ROUND(E3835/N3835,2),0)</f>
        <v>1</v>
      </c>
    </row>
    <row r="3836" spans="1:19" ht="28.7" hidden="1" x14ac:dyDescent="0.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 s="9">
        <f>(((I3836/60)/60/24)+DATE(1970,1,1))</f>
        <v>42074.683287037042</v>
      </c>
      <c r="K3836">
        <v>1423502636</v>
      </c>
      <c r="L3836" s="9">
        <f>(((K3836/60)/60/24)+DATE(1970,1,1))</f>
        <v>42044.724953703699</v>
      </c>
      <c r="M3836" t="b">
        <v>0</v>
      </c>
      <c r="N3836">
        <v>1</v>
      </c>
      <c r="O3836" t="b">
        <v>0</v>
      </c>
      <c r="P3836" s="14" t="s">
        <v>8330</v>
      </c>
      <c r="Q3836" t="s">
        <v>8358</v>
      </c>
      <c r="R3836" s="12">
        <f>ROUND(E3836/D3836*100,0)</f>
        <v>0</v>
      </c>
      <c r="S3836">
        <f>IFERROR(ROUND(E3836/N3836,2),0)</f>
        <v>1</v>
      </c>
    </row>
    <row r="3837" spans="1:19" ht="43" hidden="1" x14ac:dyDescent="0.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 s="9">
        <f>(((I3837/60)/60/24)+DATE(1970,1,1))</f>
        <v>42004.704745370371</v>
      </c>
      <c r="K3837">
        <v>1417452890</v>
      </c>
      <c r="L3837" s="9">
        <f>(((K3837/60)/60/24)+DATE(1970,1,1))</f>
        <v>41974.704745370371</v>
      </c>
      <c r="M3837" t="b">
        <v>0</v>
      </c>
      <c r="N3837">
        <v>1</v>
      </c>
      <c r="O3837" t="b">
        <v>0</v>
      </c>
      <c r="P3837" s="14" t="s">
        <v>8330</v>
      </c>
      <c r="Q3837" t="s">
        <v>8358</v>
      </c>
      <c r="R3837" s="12">
        <f>ROUND(E3837/D3837*100,0)</f>
        <v>0</v>
      </c>
      <c r="S3837">
        <f>IFERROR(ROUND(E3837/N3837,2),0)</f>
        <v>8</v>
      </c>
    </row>
    <row r="3838" spans="1:19" ht="43" hidden="1" x14ac:dyDescent="0.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 s="9">
        <f>(((I3838/60)/60/24)+DATE(1970,1,1))</f>
        <v>42517.919444444444</v>
      </c>
      <c r="K3838">
        <v>1463090149</v>
      </c>
      <c r="L3838" s="9">
        <f>(((K3838/60)/60/24)+DATE(1970,1,1))</f>
        <v>42502.913761574076</v>
      </c>
      <c r="M3838" t="b">
        <v>0</v>
      </c>
      <c r="N3838">
        <v>1</v>
      </c>
      <c r="O3838" t="b">
        <v>0</v>
      </c>
      <c r="P3838" s="14" t="s">
        <v>8330</v>
      </c>
      <c r="Q3838" t="s">
        <v>8358</v>
      </c>
      <c r="R3838" s="12">
        <f>ROUND(E3838/D3838*100,0)</f>
        <v>0</v>
      </c>
      <c r="S3838">
        <f>IFERROR(ROUND(E3838/N3838,2),0)</f>
        <v>1</v>
      </c>
    </row>
    <row r="3839" spans="1:19" ht="43" hidden="1" x14ac:dyDescent="0.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 s="9">
        <f>(((I3839/60)/60/24)+DATE(1970,1,1))</f>
        <v>42224.170046296291</v>
      </c>
      <c r="K3839">
        <v>1433822692</v>
      </c>
      <c r="L3839" s="9">
        <f>(((K3839/60)/60/24)+DATE(1970,1,1))</f>
        <v>42164.170046296291</v>
      </c>
      <c r="M3839" t="b">
        <v>0</v>
      </c>
      <c r="N3839">
        <v>0</v>
      </c>
      <c r="O3839" t="b">
        <v>0</v>
      </c>
      <c r="P3839" s="14" t="s">
        <v>8330</v>
      </c>
      <c r="Q3839" t="s">
        <v>8358</v>
      </c>
      <c r="R3839" s="12">
        <f>ROUND(E3839/D3839*100,0)</f>
        <v>0</v>
      </c>
      <c r="S3839">
        <f>IFERROR(ROUND(E3839/N3839,2),0)</f>
        <v>0</v>
      </c>
    </row>
    <row r="3840" spans="1:19" ht="28.7" hidden="1" x14ac:dyDescent="0.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 s="9">
        <f>(((I3840/60)/60/24)+DATE(1970,1,1))</f>
        <v>42452.277002314819</v>
      </c>
      <c r="K3840">
        <v>1455262733</v>
      </c>
      <c r="L3840" s="9">
        <f>(((K3840/60)/60/24)+DATE(1970,1,1))</f>
        <v>42412.318668981476</v>
      </c>
      <c r="M3840" t="b">
        <v>0</v>
      </c>
      <c r="N3840">
        <v>1</v>
      </c>
      <c r="O3840" t="b">
        <v>0</v>
      </c>
      <c r="P3840" s="14" t="s">
        <v>8330</v>
      </c>
      <c r="Q3840" t="s">
        <v>8358</v>
      </c>
      <c r="R3840" s="12">
        <f>ROUND(E3840/D3840*100,0)</f>
        <v>0</v>
      </c>
      <c r="S3840">
        <f>IFERROR(ROUND(E3840/N3840,2),0)</f>
        <v>1</v>
      </c>
    </row>
    <row r="3841" spans="1:19" ht="28.7" hidden="1" x14ac:dyDescent="0.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 s="9">
        <f>(((I3841/60)/60/24)+DATE(1970,1,1))</f>
        <v>42075.742488425924</v>
      </c>
      <c r="K3841">
        <v>1423594151</v>
      </c>
      <c r="L3841" s="9">
        <f>(((K3841/60)/60/24)+DATE(1970,1,1))</f>
        <v>42045.784155092595</v>
      </c>
      <c r="M3841" t="b">
        <v>0</v>
      </c>
      <c r="N3841">
        <v>1</v>
      </c>
      <c r="O3841" t="b">
        <v>0</v>
      </c>
      <c r="P3841" s="14" t="s">
        <v>8330</v>
      </c>
      <c r="Q3841" t="s">
        <v>8358</v>
      </c>
      <c r="R3841" s="12">
        <f>ROUND(E3841/D3841*100,0)</f>
        <v>0</v>
      </c>
      <c r="S3841">
        <f>IFERROR(ROUND(E3841/N3841,2),0)</f>
        <v>1</v>
      </c>
    </row>
    <row r="3842" spans="1:19" ht="28.7" hidden="1" x14ac:dyDescent="0.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 s="9">
        <f>(((I3842/60)/60/24)+DATE(1970,1,1))</f>
        <v>42549.099687499998</v>
      </c>
      <c r="K3842">
        <v>1461896613</v>
      </c>
      <c r="L3842" s="9">
        <f>(((K3842/60)/60/24)+DATE(1970,1,1))</f>
        <v>42489.099687499998</v>
      </c>
      <c r="M3842" t="b">
        <v>0</v>
      </c>
      <c r="N3842">
        <v>2</v>
      </c>
      <c r="O3842" t="b">
        <v>0</v>
      </c>
      <c r="P3842" s="14" t="s">
        <v>8330</v>
      </c>
      <c r="Q3842" t="s">
        <v>8358</v>
      </c>
      <c r="R3842" s="12">
        <f>ROUND(E3842/D3842*100,0)</f>
        <v>0</v>
      </c>
      <c r="S3842">
        <f>IFERROR(ROUND(E3842/N3842,2),0)</f>
        <v>1</v>
      </c>
    </row>
    <row r="3843" spans="1:19" ht="43" hidden="1" x14ac:dyDescent="0.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 s="9">
        <f>(((I3843/60)/60/24)+DATE(1970,1,1))</f>
        <v>42071.218715277777</v>
      </c>
      <c r="K3843">
        <v>1423199697</v>
      </c>
      <c r="L3843" s="9">
        <f>(((K3843/60)/60/24)+DATE(1970,1,1))</f>
        <v>42041.218715277777</v>
      </c>
      <c r="M3843" t="b">
        <v>0</v>
      </c>
      <c r="N3843">
        <v>2</v>
      </c>
      <c r="O3843" t="b">
        <v>0</v>
      </c>
      <c r="P3843" s="14" t="s">
        <v>8330</v>
      </c>
      <c r="Q3843" t="s">
        <v>8358</v>
      </c>
      <c r="R3843" s="12">
        <f>ROUND(E3843/D3843*100,0)</f>
        <v>0</v>
      </c>
      <c r="S3843">
        <f>IFERROR(ROUND(E3843/N3843,2),0)</f>
        <v>1</v>
      </c>
    </row>
    <row r="3844" spans="1:19" ht="43" hidden="1" x14ac:dyDescent="0.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 s="9">
        <f>(((I3844/60)/60/24)+DATE(1970,1,1))</f>
        <v>42427.89980324074</v>
      </c>
      <c r="K3844">
        <v>1454016943</v>
      </c>
      <c r="L3844" s="9">
        <f>(((K3844/60)/60/24)+DATE(1970,1,1))</f>
        <v>42397.89980324074</v>
      </c>
      <c r="M3844" t="b">
        <v>0</v>
      </c>
      <c r="N3844">
        <v>0</v>
      </c>
      <c r="O3844" t="b">
        <v>0</v>
      </c>
      <c r="P3844" s="14" t="s">
        <v>8330</v>
      </c>
      <c r="Q3844" t="s">
        <v>8358</v>
      </c>
      <c r="R3844" s="12">
        <f>ROUND(E3844/D3844*100,0)</f>
        <v>0</v>
      </c>
      <c r="S3844">
        <f>IFERROR(ROUND(E3844/N3844,2),0)</f>
        <v>0</v>
      </c>
    </row>
    <row r="3845" spans="1:19" ht="43" hidden="1" x14ac:dyDescent="0.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 s="9">
        <f>(((I3845/60)/60/24)+DATE(1970,1,1))</f>
        <v>42220.18604166666</v>
      </c>
      <c r="K3845">
        <v>1435206474</v>
      </c>
      <c r="L3845" s="9">
        <f>(((K3845/60)/60/24)+DATE(1970,1,1))</f>
        <v>42180.18604166666</v>
      </c>
      <c r="M3845" t="b">
        <v>0</v>
      </c>
      <c r="N3845">
        <v>2</v>
      </c>
      <c r="O3845" t="b">
        <v>0</v>
      </c>
      <c r="P3845" s="14" t="s">
        <v>8330</v>
      </c>
      <c r="Q3845" t="s">
        <v>8358</v>
      </c>
      <c r="R3845" s="12">
        <f>ROUND(E3845/D3845*100,0)</f>
        <v>0</v>
      </c>
      <c r="S3845">
        <f>IFERROR(ROUND(E3845/N3845,2),0)</f>
        <v>13</v>
      </c>
    </row>
    <row r="3846" spans="1:19" ht="43" hidden="1" x14ac:dyDescent="0.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 s="9">
        <f>(((I3846/60)/60/24)+DATE(1970,1,1))</f>
        <v>42282.277615740735</v>
      </c>
      <c r="K3846">
        <v>1441435186</v>
      </c>
      <c r="L3846" s="9">
        <f>(((K3846/60)/60/24)+DATE(1970,1,1))</f>
        <v>42252.277615740735</v>
      </c>
      <c r="M3846" t="b">
        <v>0</v>
      </c>
      <c r="N3846">
        <v>4</v>
      </c>
      <c r="O3846" t="b">
        <v>0</v>
      </c>
      <c r="P3846" s="14" t="s">
        <v>8330</v>
      </c>
      <c r="Q3846" t="s">
        <v>8358</v>
      </c>
      <c r="R3846" s="12">
        <f>ROUND(E3846/D3846*100,0)</f>
        <v>0</v>
      </c>
      <c r="S3846">
        <f>IFERROR(ROUND(E3846/N3846,2),0)</f>
        <v>306</v>
      </c>
    </row>
    <row r="3847" spans="1:19" ht="43" hidden="1" x14ac:dyDescent="0.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 s="9">
        <f>(((I3847/60)/60/24)+DATE(1970,1,1))</f>
        <v>42398.615393518514</v>
      </c>
      <c r="K3847">
        <v>1448894770</v>
      </c>
      <c r="L3847" s="9">
        <f>(((K3847/60)/60/24)+DATE(1970,1,1))</f>
        <v>42338.615393518514</v>
      </c>
      <c r="M3847" t="b">
        <v>0</v>
      </c>
      <c r="N3847">
        <v>2</v>
      </c>
      <c r="O3847" t="b">
        <v>0</v>
      </c>
      <c r="P3847" s="14" t="s">
        <v>8330</v>
      </c>
      <c r="Q3847" t="s">
        <v>8358</v>
      </c>
      <c r="R3847" s="12">
        <f>ROUND(E3847/D3847*100,0)</f>
        <v>0</v>
      </c>
      <c r="S3847">
        <f>IFERROR(ROUND(E3847/N3847,2),0)</f>
        <v>22.5</v>
      </c>
    </row>
    <row r="3848" spans="1:19" ht="43" hidden="1" x14ac:dyDescent="0.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 s="9">
        <f>(((I3848/60)/60/24)+DATE(1970,1,1))</f>
        <v>42080.75</v>
      </c>
      <c r="K3848">
        <v>1422400188</v>
      </c>
      <c r="L3848" s="9">
        <f>(((K3848/60)/60/24)+DATE(1970,1,1))</f>
        <v>42031.965138888889</v>
      </c>
      <c r="M3848" t="b">
        <v>0</v>
      </c>
      <c r="N3848">
        <v>0</v>
      </c>
      <c r="O3848" t="b">
        <v>0</v>
      </c>
      <c r="P3848" s="14" t="s">
        <v>8330</v>
      </c>
      <c r="Q3848" t="s">
        <v>8358</v>
      </c>
      <c r="R3848" s="12">
        <f>ROUND(E3848/D3848*100,0)</f>
        <v>0</v>
      </c>
      <c r="S3848">
        <f>IFERROR(ROUND(E3848/N3848,2),0)</f>
        <v>0</v>
      </c>
    </row>
    <row r="3849" spans="1:19" ht="43" hidden="1" x14ac:dyDescent="0.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 s="9">
        <f>(((I3849/60)/60/24)+DATE(1970,1,1))</f>
        <v>42345.956736111111</v>
      </c>
      <c r="K3849">
        <v>1444341462</v>
      </c>
      <c r="L3849" s="9">
        <f>(((K3849/60)/60/24)+DATE(1970,1,1))</f>
        <v>42285.91506944444</v>
      </c>
      <c r="M3849" t="b">
        <v>0</v>
      </c>
      <c r="N3849">
        <v>1</v>
      </c>
      <c r="O3849" t="b">
        <v>0</v>
      </c>
      <c r="P3849" s="14" t="s">
        <v>8330</v>
      </c>
      <c r="Q3849" t="s">
        <v>8358</v>
      </c>
      <c r="R3849" s="12">
        <f>ROUND(E3849/D3849*100,0)</f>
        <v>0</v>
      </c>
      <c r="S3849">
        <f>IFERROR(ROUND(E3849/N3849,2),0)</f>
        <v>50</v>
      </c>
    </row>
    <row r="3850" spans="1:19" ht="43" hidden="1" x14ac:dyDescent="0.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 s="9">
        <f>(((I3850/60)/60/24)+DATE(1970,1,1))</f>
        <v>42295.818622685183</v>
      </c>
      <c r="K3850">
        <v>1442605129</v>
      </c>
      <c r="L3850" s="9">
        <f>(((K3850/60)/60/24)+DATE(1970,1,1))</f>
        <v>42265.818622685183</v>
      </c>
      <c r="M3850" t="b">
        <v>0</v>
      </c>
      <c r="N3850">
        <v>0</v>
      </c>
      <c r="O3850" t="b">
        <v>0</v>
      </c>
      <c r="P3850" s="14" t="s">
        <v>8330</v>
      </c>
      <c r="Q3850" t="s">
        <v>8358</v>
      </c>
      <c r="R3850" s="12">
        <f>ROUND(E3850/D3850*100,0)</f>
        <v>0</v>
      </c>
      <c r="S3850">
        <f>IFERROR(ROUND(E3850/N3850,2),0)</f>
        <v>0</v>
      </c>
    </row>
    <row r="3851" spans="1:19" ht="28.7" hidden="1" x14ac:dyDescent="0.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 s="9">
        <f>(((I3851/60)/60/24)+DATE(1970,1,1))</f>
        <v>42413.899456018517</v>
      </c>
      <c r="K3851">
        <v>1452807313</v>
      </c>
      <c r="L3851" s="9">
        <f>(((K3851/60)/60/24)+DATE(1970,1,1))</f>
        <v>42383.899456018517</v>
      </c>
      <c r="M3851" t="b">
        <v>0</v>
      </c>
      <c r="N3851">
        <v>2</v>
      </c>
      <c r="O3851" t="b">
        <v>0</v>
      </c>
      <c r="P3851" s="14" t="s">
        <v>8330</v>
      </c>
      <c r="Q3851" t="s">
        <v>8358</v>
      </c>
      <c r="R3851" s="12">
        <f>ROUND(E3851/D3851*100,0)</f>
        <v>0</v>
      </c>
      <c r="S3851">
        <f>IFERROR(ROUND(E3851/N3851,2),0)</f>
        <v>5</v>
      </c>
    </row>
    <row r="3852" spans="1:19" ht="43" hidden="1" x14ac:dyDescent="0.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 s="9">
        <f>(((I3852/60)/60/24)+DATE(1970,1,1))</f>
        <v>41903.825439814813</v>
      </c>
      <c r="K3852">
        <v>1407440918</v>
      </c>
      <c r="L3852" s="9">
        <f>(((K3852/60)/60/24)+DATE(1970,1,1))</f>
        <v>41858.825439814813</v>
      </c>
      <c r="M3852" t="b">
        <v>0</v>
      </c>
      <c r="N3852">
        <v>5</v>
      </c>
      <c r="O3852" t="b">
        <v>0</v>
      </c>
      <c r="P3852" s="14" t="s">
        <v>8330</v>
      </c>
      <c r="Q3852" t="s">
        <v>8361</v>
      </c>
      <c r="R3852" s="12">
        <f>ROUND(E3852/D3852*100,0)</f>
        <v>0</v>
      </c>
      <c r="S3852">
        <f>IFERROR(ROUND(E3852/N3852,2),0)</f>
        <v>17.2</v>
      </c>
    </row>
    <row r="3853" spans="1:19" ht="43" hidden="1" x14ac:dyDescent="0.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 s="9">
        <f>(((I3853/60)/60/24)+DATE(1970,1,1))</f>
        <v>42528.879166666666</v>
      </c>
      <c r="K3853">
        <v>1462743308</v>
      </c>
      <c r="L3853" s="9">
        <f>(((K3853/60)/60/24)+DATE(1970,1,1))</f>
        <v>42498.899398148147</v>
      </c>
      <c r="M3853" t="b">
        <v>0</v>
      </c>
      <c r="N3853">
        <v>0</v>
      </c>
      <c r="O3853" t="b">
        <v>0</v>
      </c>
      <c r="P3853" s="14" t="s">
        <v>8330</v>
      </c>
      <c r="Q3853" t="s">
        <v>8361</v>
      </c>
      <c r="R3853" s="12">
        <f>ROUND(E3853/D3853*100,0)</f>
        <v>0</v>
      </c>
      <c r="S3853">
        <f>IFERROR(ROUND(E3853/N3853,2),0)</f>
        <v>0</v>
      </c>
    </row>
    <row r="3854" spans="1:19" ht="28.7" hidden="1" x14ac:dyDescent="0.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 s="9">
        <f>(((I3854/60)/60/24)+DATE(1970,1,1))</f>
        <v>41958.057106481487</v>
      </c>
      <c r="K3854">
        <v>1413418934</v>
      </c>
      <c r="L3854" s="9">
        <f>(((K3854/60)/60/24)+DATE(1970,1,1))</f>
        <v>41928.015439814815</v>
      </c>
      <c r="M3854" t="b">
        <v>0</v>
      </c>
      <c r="N3854">
        <v>0</v>
      </c>
      <c r="O3854" t="b">
        <v>0</v>
      </c>
      <c r="P3854" s="14" t="s">
        <v>8330</v>
      </c>
      <c r="Q3854" t="s">
        <v>8361</v>
      </c>
      <c r="R3854" s="12">
        <f>ROUND(E3854/D3854*100,0)</f>
        <v>0</v>
      </c>
      <c r="S3854">
        <f>IFERROR(ROUND(E3854/N3854,2),0)</f>
        <v>0</v>
      </c>
    </row>
    <row r="3855" spans="1:19" ht="57.35" hidden="1" x14ac:dyDescent="0.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 s="9">
        <f>(((I3855/60)/60/24)+DATE(1970,1,1))</f>
        <v>42077.014074074075</v>
      </c>
      <c r="K3855">
        <v>1423704016</v>
      </c>
      <c r="L3855" s="9">
        <f>(((K3855/60)/60/24)+DATE(1970,1,1))</f>
        <v>42047.05574074074</v>
      </c>
      <c r="M3855" t="b">
        <v>0</v>
      </c>
      <c r="N3855">
        <v>0</v>
      </c>
      <c r="O3855" t="b">
        <v>0</v>
      </c>
      <c r="P3855" s="14" t="s">
        <v>8330</v>
      </c>
      <c r="Q3855" t="s">
        <v>8361</v>
      </c>
      <c r="R3855" s="12">
        <f>ROUND(E3855/D3855*100,0)</f>
        <v>0</v>
      </c>
      <c r="S3855">
        <f>IFERROR(ROUND(E3855/N3855,2),0)</f>
        <v>0</v>
      </c>
    </row>
    <row r="3856" spans="1:19" hidden="1" x14ac:dyDescent="0.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 s="9">
        <f>(((I3856/60)/60/24)+DATE(1970,1,1))</f>
        <v>42135.072962962964</v>
      </c>
      <c r="K3856">
        <v>1428716704</v>
      </c>
      <c r="L3856" s="9">
        <f>(((K3856/60)/60/24)+DATE(1970,1,1))</f>
        <v>42105.072962962964</v>
      </c>
      <c r="M3856" t="b">
        <v>0</v>
      </c>
      <c r="N3856">
        <v>0</v>
      </c>
      <c r="O3856" t="b">
        <v>0</v>
      </c>
      <c r="P3856" s="14" t="s">
        <v>8330</v>
      </c>
      <c r="Q3856" t="s">
        <v>8361</v>
      </c>
      <c r="R3856" s="12">
        <f>ROUND(E3856/D3856*100,0)</f>
        <v>0</v>
      </c>
      <c r="S3856">
        <f>IFERROR(ROUND(E3856/N3856,2),0)</f>
        <v>0</v>
      </c>
    </row>
    <row r="3857" spans="1:19" ht="43" hidden="1" x14ac:dyDescent="0.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 s="9">
        <f>(((I3857/60)/60/24)+DATE(1970,1,1))</f>
        <v>41865.951782407406</v>
      </c>
      <c r="K3857">
        <v>1405464634</v>
      </c>
      <c r="L3857" s="9">
        <f>(((K3857/60)/60/24)+DATE(1970,1,1))</f>
        <v>41835.951782407406</v>
      </c>
      <c r="M3857" t="b">
        <v>0</v>
      </c>
      <c r="N3857">
        <v>0</v>
      </c>
      <c r="O3857" t="b">
        <v>0</v>
      </c>
      <c r="P3857" s="14" t="s">
        <v>8330</v>
      </c>
      <c r="Q3857" t="s">
        <v>8361</v>
      </c>
      <c r="R3857" s="12">
        <f>ROUND(E3857/D3857*100,0)</f>
        <v>0</v>
      </c>
      <c r="S3857">
        <f>IFERROR(ROUND(E3857/N3857,2),0)</f>
        <v>0</v>
      </c>
    </row>
    <row r="3858" spans="1:19" ht="43" hidden="1" x14ac:dyDescent="0.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 s="9">
        <f>(((I3858/60)/60/24)+DATE(1970,1,1))</f>
        <v>42138.997361111105</v>
      </c>
      <c r="K3858">
        <v>1426463772</v>
      </c>
      <c r="L3858" s="9">
        <f>(((K3858/60)/60/24)+DATE(1970,1,1))</f>
        <v>42078.997361111105</v>
      </c>
      <c r="M3858" t="b">
        <v>0</v>
      </c>
      <c r="N3858">
        <v>2</v>
      </c>
      <c r="O3858" t="b">
        <v>0</v>
      </c>
      <c r="P3858" s="14" t="s">
        <v>8330</v>
      </c>
      <c r="Q3858" t="s">
        <v>8361</v>
      </c>
      <c r="R3858" s="12">
        <f>ROUND(E3858/D3858*100,0)</f>
        <v>0</v>
      </c>
      <c r="S3858">
        <f>IFERROR(ROUND(E3858/N3858,2),0)</f>
        <v>37.5</v>
      </c>
    </row>
    <row r="3859" spans="1:19" ht="43" hidden="1" x14ac:dyDescent="0.5">
      <c r="A3859">
        <v>1001</v>
      </c>
      <c r="B3859" s="3" t="s">
        <v>1002</v>
      </c>
      <c r="C3859" s="3" t="s">
        <v>5111</v>
      </c>
      <c r="D3859" s="6">
        <v>5000</v>
      </c>
      <c r="E3859" s="8">
        <v>5200</v>
      </c>
      <c r="F3859" t="s">
        <v>8219</v>
      </c>
      <c r="G3859" t="s">
        <v>8224</v>
      </c>
      <c r="H3859" t="s">
        <v>8246</v>
      </c>
      <c r="I3859">
        <v>1485796613</v>
      </c>
      <c r="J3859" s="9">
        <f>(((I3859/60)/60/24)+DATE(1970,1,1))</f>
        <v>42765.720057870371</v>
      </c>
      <c r="K3859">
        <v>1481908613</v>
      </c>
      <c r="L3859" s="9">
        <f>(((K3859/60)/60/24)+DATE(1970,1,1))</f>
        <v>42720.720057870371</v>
      </c>
      <c r="M3859" t="b">
        <v>0</v>
      </c>
      <c r="N3859">
        <v>4</v>
      </c>
      <c r="O3859" t="b">
        <v>0</v>
      </c>
      <c r="P3859" s="14" t="s">
        <v>8312</v>
      </c>
      <c r="Q3859" t="s">
        <v>8318</v>
      </c>
      <c r="R3859" s="12">
        <f>ROUND(E3859/D3859*100,0)</f>
        <v>104</v>
      </c>
      <c r="S3859">
        <f>IFERROR(ROUND(E3859/N3859,2),0)</f>
        <v>1300</v>
      </c>
    </row>
    <row r="3860" spans="1:19" ht="43" hidden="1" x14ac:dyDescent="0.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 s="9">
        <f>(((I3860/60)/60/24)+DATE(1970,1,1))</f>
        <v>41986.876863425925</v>
      </c>
      <c r="K3860">
        <v>1417208561</v>
      </c>
      <c r="L3860" s="9">
        <f>(((K3860/60)/60/24)+DATE(1970,1,1))</f>
        <v>41971.876863425925</v>
      </c>
      <c r="M3860" t="b">
        <v>0</v>
      </c>
      <c r="N3860">
        <v>0</v>
      </c>
      <c r="O3860" t="b">
        <v>0</v>
      </c>
      <c r="P3860" s="14" t="s">
        <v>8330</v>
      </c>
      <c r="Q3860" t="s">
        <v>8361</v>
      </c>
      <c r="R3860" s="12">
        <f>ROUND(E3860/D3860*100,0)</f>
        <v>0</v>
      </c>
      <c r="S3860">
        <f>IFERROR(ROUND(E3860/N3860,2),0)</f>
        <v>0</v>
      </c>
    </row>
    <row r="3861" spans="1:19" ht="43" hidden="1" x14ac:dyDescent="0.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 s="9">
        <f>(((I3861/60)/60/24)+DATE(1970,1,1))</f>
        <v>42792.00681712963</v>
      </c>
      <c r="K3861">
        <v>1482883789</v>
      </c>
      <c r="L3861" s="9">
        <f>(((K3861/60)/60/24)+DATE(1970,1,1))</f>
        <v>42732.00681712963</v>
      </c>
      <c r="M3861" t="b">
        <v>0</v>
      </c>
      <c r="N3861">
        <v>0</v>
      </c>
      <c r="O3861" t="b">
        <v>0</v>
      </c>
      <c r="P3861" s="14" t="s">
        <v>8330</v>
      </c>
      <c r="Q3861" t="s">
        <v>8361</v>
      </c>
      <c r="R3861" s="12">
        <f>ROUND(E3861/D3861*100,0)</f>
        <v>0</v>
      </c>
      <c r="S3861">
        <f>IFERROR(ROUND(E3861/N3861,2),0)</f>
        <v>0</v>
      </c>
    </row>
    <row r="3862" spans="1:19" ht="43" hidden="1" x14ac:dyDescent="0.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 s="9">
        <f>(((I3862/60)/60/24)+DATE(1970,1,1))</f>
        <v>41972.6950462963</v>
      </c>
      <c r="K3862">
        <v>1414683652</v>
      </c>
      <c r="L3862" s="9">
        <f>(((K3862/60)/60/24)+DATE(1970,1,1))</f>
        <v>41942.653379629628</v>
      </c>
      <c r="M3862" t="b">
        <v>0</v>
      </c>
      <c r="N3862">
        <v>0</v>
      </c>
      <c r="O3862" t="b">
        <v>0</v>
      </c>
      <c r="P3862" s="14" t="s">
        <v>8330</v>
      </c>
      <c r="Q3862" t="s">
        <v>8361</v>
      </c>
      <c r="R3862" s="12">
        <f>ROUND(E3862/D3862*100,0)</f>
        <v>0</v>
      </c>
      <c r="S3862">
        <f>IFERROR(ROUND(E3862/N3862,2),0)</f>
        <v>0</v>
      </c>
    </row>
    <row r="3863" spans="1:19" ht="43" hidden="1" x14ac:dyDescent="0.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 s="9">
        <f>(((I3863/60)/60/24)+DATE(1970,1,1))</f>
        <v>41956.722546296296</v>
      </c>
      <c r="K3863">
        <v>1413303628</v>
      </c>
      <c r="L3863" s="9">
        <f>(((K3863/60)/60/24)+DATE(1970,1,1))</f>
        <v>41926.680879629632</v>
      </c>
      <c r="M3863" t="b">
        <v>0</v>
      </c>
      <c r="N3863">
        <v>0</v>
      </c>
      <c r="O3863" t="b">
        <v>0</v>
      </c>
      <c r="P3863" s="14" t="s">
        <v>8330</v>
      </c>
      <c r="Q3863" t="s">
        <v>8361</v>
      </c>
      <c r="R3863" s="12">
        <f>ROUND(E3863/D3863*100,0)</f>
        <v>0</v>
      </c>
      <c r="S3863">
        <f>IFERROR(ROUND(E3863/N3863,2),0)</f>
        <v>0</v>
      </c>
    </row>
    <row r="3864" spans="1:19" ht="28.7" hidden="1" x14ac:dyDescent="0.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 s="9">
        <f>(((I3864/60)/60/24)+DATE(1970,1,1))</f>
        <v>41839.155138888891</v>
      </c>
      <c r="K3864">
        <v>1403149404</v>
      </c>
      <c r="L3864" s="9">
        <f>(((K3864/60)/60/24)+DATE(1970,1,1))</f>
        <v>41809.155138888891</v>
      </c>
      <c r="M3864" t="b">
        <v>0</v>
      </c>
      <c r="N3864">
        <v>4</v>
      </c>
      <c r="O3864" t="b">
        <v>0</v>
      </c>
      <c r="P3864" s="14" t="s">
        <v>8330</v>
      </c>
      <c r="Q3864" t="s">
        <v>8361</v>
      </c>
      <c r="R3864" s="12">
        <f>ROUND(E3864/D3864*100,0)</f>
        <v>0</v>
      </c>
      <c r="S3864">
        <f>IFERROR(ROUND(E3864/N3864,2),0)</f>
        <v>16.25</v>
      </c>
    </row>
    <row r="3865" spans="1:19" ht="43" hidden="1" x14ac:dyDescent="0.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 s="9">
        <f>(((I3865/60)/60/24)+DATE(1970,1,1))</f>
        <v>42658.806249999994</v>
      </c>
      <c r="K3865">
        <v>1472567085</v>
      </c>
      <c r="L3865" s="9">
        <f>(((K3865/60)/60/24)+DATE(1970,1,1))</f>
        <v>42612.600520833337</v>
      </c>
      <c r="M3865" t="b">
        <v>0</v>
      </c>
      <c r="N3865">
        <v>0</v>
      </c>
      <c r="O3865" t="b">
        <v>0</v>
      </c>
      <c r="P3865" s="14" t="s">
        <v>8330</v>
      </c>
      <c r="Q3865" t="s">
        <v>8361</v>
      </c>
      <c r="R3865" s="12">
        <f>ROUND(E3865/D3865*100,0)</f>
        <v>0</v>
      </c>
      <c r="S3865">
        <f>IFERROR(ROUND(E3865/N3865,2),0)</f>
        <v>0</v>
      </c>
    </row>
    <row r="3866" spans="1:19" ht="43" hidden="1" x14ac:dyDescent="0.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 s="9">
        <f>(((I3866/60)/60/24)+DATE(1970,1,1))</f>
        <v>42290.528807870374</v>
      </c>
      <c r="K3866">
        <v>1442148089</v>
      </c>
      <c r="L3866" s="9">
        <f>(((K3866/60)/60/24)+DATE(1970,1,1))</f>
        <v>42260.528807870374</v>
      </c>
      <c r="M3866" t="b">
        <v>0</v>
      </c>
      <c r="N3866">
        <v>0</v>
      </c>
      <c r="O3866" t="b">
        <v>0</v>
      </c>
      <c r="P3866" s="14" t="s">
        <v>8330</v>
      </c>
      <c r="Q3866" t="s">
        <v>8358</v>
      </c>
      <c r="R3866" s="12">
        <f>ROUND(E3866/D3866*100,0)</f>
        <v>0</v>
      </c>
      <c r="S3866">
        <f>IFERROR(ROUND(E3866/N3866,2),0)</f>
        <v>0</v>
      </c>
    </row>
    <row r="3867" spans="1:19" ht="28.7" hidden="1" x14ac:dyDescent="0.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 s="9">
        <f>(((I3867/60)/60/24)+DATE(1970,1,1))</f>
        <v>42215.139479166668</v>
      </c>
      <c r="K3867">
        <v>1433042451</v>
      </c>
      <c r="L3867" s="9">
        <f>(((K3867/60)/60/24)+DATE(1970,1,1))</f>
        <v>42155.139479166668</v>
      </c>
      <c r="M3867" t="b">
        <v>0</v>
      </c>
      <c r="N3867">
        <v>0</v>
      </c>
      <c r="O3867" t="b">
        <v>0</v>
      </c>
      <c r="P3867" s="14" t="s">
        <v>8330</v>
      </c>
      <c r="Q3867" t="s">
        <v>8358</v>
      </c>
      <c r="R3867" s="12">
        <f>ROUND(E3867/D3867*100,0)</f>
        <v>0</v>
      </c>
      <c r="S3867">
        <f>IFERROR(ROUND(E3867/N3867,2),0)</f>
        <v>0</v>
      </c>
    </row>
    <row r="3868" spans="1:19" ht="43" hidden="1" x14ac:dyDescent="0.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 s="9">
        <f>(((I3868/60)/60/24)+DATE(1970,1,1))</f>
        <v>41852.040497685186</v>
      </c>
      <c r="K3868">
        <v>1404262699</v>
      </c>
      <c r="L3868" s="9">
        <f>(((K3868/60)/60/24)+DATE(1970,1,1))</f>
        <v>41822.040497685186</v>
      </c>
      <c r="M3868" t="b">
        <v>0</v>
      </c>
      <c r="N3868">
        <v>0</v>
      </c>
      <c r="O3868" t="b">
        <v>0</v>
      </c>
      <c r="P3868" s="14" t="s">
        <v>8330</v>
      </c>
      <c r="Q3868" t="s">
        <v>8358</v>
      </c>
      <c r="R3868" s="12">
        <f>ROUND(E3868/D3868*100,0)</f>
        <v>0</v>
      </c>
      <c r="S3868">
        <f>IFERROR(ROUND(E3868/N3868,2),0)</f>
        <v>0</v>
      </c>
    </row>
    <row r="3869" spans="1:19" ht="43" hidden="1" x14ac:dyDescent="0.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 s="9">
        <f>(((I3869/60)/60/24)+DATE(1970,1,1))</f>
        <v>41872.980879629627</v>
      </c>
      <c r="K3869">
        <v>1406071948</v>
      </c>
      <c r="L3869" s="9">
        <f>(((K3869/60)/60/24)+DATE(1970,1,1))</f>
        <v>41842.980879629627</v>
      </c>
      <c r="M3869" t="b">
        <v>0</v>
      </c>
      <c r="N3869">
        <v>0</v>
      </c>
      <c r="O3869" t="b">
        <v>0</v>
      </c>
      <c r="P3869" s="14" t="s">
        <v>8330</v>
      </c>
      <c r="Q3869" t="s">
        <v>8358</v>
      </c>
      <c r="R3869" s="12">
        <f>ROUND(E3869/D3869*100,0)</f>
        <v>0</v>
      </c>
      <c r="S3869">
        <f>IFERROR(ROUND(E3869/N3869,2),0)</f>
        <v>0</v>
      </c>
    </row>
    <row r="3870" spans="1:19" ht="43" hidden="1" x14ac:dyDescent="0.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 s="9">
        <f>(((I3870/60)/60/24)+DATE(1970,1,1))</f>
        <v>42117.878912037035</v>
      </c>
      <c r="K3870">
        <v>1427231138</v>
      </c>
      <c r="L3870" s="9">
        <f>(((K3870/60)/60/24)+DATE(1970,1,1))</f>
        <v>42087.878912037035</v>
      </c>
      <c r="M3870" t="b">
        <v>0</v>
      </c>
      <c r="N3870">
        <v>2</v>
      </c>
      <c r="O3870" t="b">
        <v>0</v>
      </c>
      <c r="P3870" s="14" t="s">
        <v>8330</v>
      </c>
      <c r="Q3870" t="s">
        <v>8358</v>
      </c>
      <c r="R3870" s="12">
        <f>ROUND(E3870/D3870*100,0)</f>
        <v>0</v>
      </c>
      <c r="S3870">
        <f>IFERROR(ROUND(E3870/N3870,2),0)</f>
        <v>60</v>
      </c>
    </row>
    <row r="3871" spans="1:19" ht="43" hidden="1" x14ac:dyDescent="0.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 s="9">
        <f>(((I3871/60)/60/24)+DATE(1970,1,1))</f>
        <v>42509.341678240744</v>
      </c>
      <c r="K3871">
        <v>1458461521</v>
      </c>
      <c r="L3871" s="9">
        <f>(((K3871/60)/60/24)+DATE(1970,1,1))</f>
        <v>42449.341678240744</v>
      </c>
      <c r="M3871" t="b">
        <v>0</v>
      </c>
      <c r="N3871">
        <v>4</v>
      </c>
      <c r="O3871" t="b">
        <v>0</v>
      </c>
      <c r="P3871" s="14" t="s">
        <v>8330</v>
      </c>
      <c r="Q3871" t="s">
        <v>8358</v>
      </c>
      <c r="R3871" s="12">
        <f>ROUND(E3871/D3871*100,0)</f>
        <v>0</v>
      </c>
      <c r="S3871">
        <f>IFERROR(ROUND(E3871/N3871,2),0)</f>
        <v>62.5</v>
      </c>
    </row>
    <row r="3872" spans="1:19" ht="43" hidden="1" x14ac:dyDescent="0.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 s="9">
        <f>(((I3872/60)/60/24)+DATE(1970,1,1))</f>
        <v>42107.119409722218</v>
      </c>
      <c r="K3872">
        <v>1426301517</v>
      </c>
      <c r="L3872" s="9">
        <f>(((K3872/60)/60/24)+DATE(1970,1,1))</f>
        <v>42077.119409722218</v>
      </c>
      <c r="M3872" t="b">
        <v>0</v>
      </c>
      <c r="N3872">
        <v>0</v>
      </c>
      <c r="O3872" t="b">
        <v>0</v>
      </c>
      <c r="P3872" s="14" t="s">
        <v>8330</v>
      </c>
      <c r="Q3872" t="s">
        <v>8358</v>
      </c>
      <c r="R3872" s="12">
        <f>ROUND(E3872/D3872*100,0)</f>
        <v>0</v>
      </c>
      <c r="S3872">
        <f>IFERROR(ROUND(E3872/N3872,2),0)</f>
        <v>0</v>
      </c>
    </row>
    <row r="3873" spans="1:19" ht="43" hidden="1" x14ac:dyDescent="0.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 s="9">
        <f>(((I3873/60)/60/24)+DATE(1970,1,1))</f>
        <v>41874.592002314814</v>
      </c>
      <c r="K3873">
        <v>1404915149</v>
      </c>
      <c r="L3873" s="9">
        <f>(((K3873/60)/60/24)+DATE(1970,1,1))</f>
        <v>41829.592002314814</v>
      </c>
      <c r="M3873" t="b">
        <v>0</v>
      </c>
      <c r="N3873">
        <v>0</v>
      </c>
      <c r="O3873" t="b">
        <v>0</v>
      </c>
      <c r="P3873" s="14" t="s">
        <v>8330</v>
      </c>
      <c r="Q3873" t="s">
        <v>8358</v>
      </c>
      <c r="R3873" s="12">
        <f>ROUND(E3873/D3873*100,0)</f>
        <v>0</v>
      </c>
      <c r="S3873">
        <f>IFERROR(ROUND(E3873/N3873,2),0)</f>
        <v>0</v>
      </c>
    </row>
    <row r="3874" spans="1:19" ht="43" hidden="1" x14ac:dyDescent="0.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 s="9">
        <f>(((I3874/60)/60/24)+DATE(1970,1,1))</f>
        <v>42508.825752314813</v>
      </c>
      <c r="K3874">
        <v>1461786545</v>
      </c>
      <c r="L3874" s="9">
        <f>(((K3874/60)/60/24)+DATE(1970,1,1))</f>
        <v>42487.825752314813</v>
      </c>
      <c r="M3874" t="b">
        <v>0</v>
      </c>
      <c r="N3874">
        <v>0</v>
      </c>
      <c r="O3874" t="b">
        <v>0</v>
      </c>
      <c r="P3874" s="14" t="s">
        <v>8330</v>
      </c>
      <c r="Q3874" t="s">
        <v>8358</v>
      </c>
      <c r="R3874" s="12">
        <f>ROUND(E3874/D3874*100,0)</f>
        <v>0</v>
      </c>
      <c r="S3874">
        <f>IFERROR(ROUND(E3874/N3874,2),0)</f>
        <v>0</v>
      </c>
    </row>
    <row r="3875" spans="1:19" ht="43" hidden="1" x14ac:dyDescent="0.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 s="9">
        <f>(((I3875/60)/60/24)+DATE(1970,1,1))</f>
        <v>42016.108726851846</v>
      </c>
      <c r="K3875">
        <v>1418438194</v>
      </c>
      <c r="L3875" s="9">
        <f>(((K3875/60)/60/24)+DATE(1970,1,1))</f>
        <v>41986.108726851846</v>
      </c>
      <c r="M3875" t="b">
        <v>0</v>
      </c>
      <c r="N3875">
        <v>0</v>
      </c>
      <c r="O3875" t="b">
        <v>0</v>
      </c>
      <c r="P3875" s="14" t="s">
        <v>8330</v>
      </c>
      <c r="Q3875" t="s">
        <v>8358</v>
      </c>
      <c r="R3875" s="12">
        <f>ROUND(E3875/D3875*100,0)</f>
        <v>0</v>
      </c>
      <c r="S3875">
        <f>IFERROR(ROUND(E3875/N3875,2),0)</f>
        <v>0</v>
      </c>
    </row>
    <row r="3876" spans="1:19" ht="28.7" hidden="1" x14ac:dyDescent="0.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 s="9">
        <f>(((I3876/60)/60/24)+DATE(1970,1,1))</f>
        <v>42104.968136574069</v>
      </c>
      <c r="K3876">
        <v>1424823247</v>
      </c>
      <c r="L3876" s="9">
        <f>(((K3876/60)/60/24)+DATE(1970,1,1))</f>
        <v>42060.00980324074</v>
      </c>
      <c r="M3876" t="b">
        <v>0</v>
      </c>
      <c r="N3876">
        <v>0</v>
      </c>
      <c r="O3876" t="b">
        <v>0</v>
      </c>
      <c r="P3876" s="14" t="s">
        <v>8330</v>
      </c>
      <c r="Q3876" t="s">
        <v>8358</v>
      </c>
      <c r="R3876" s="12">
        <f>ROUND(E3876/D3876*100,0)</f>
        <v>0</v>
      </c>
      <c r="S3876">
        <f>IFERROR(ROUND(E3876/N3876,2),0)</f>
        <v>0</v>
      </c>
    </row>
    <row r="3877" spans="1:19" ht="43" hidden="1" x14ac:dyDescent="0.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 s="9">
        <f>(((I3877/60)/60/24)+DATE(1970,1,1))</f>
        <v>41855.820567129631</v>
      </c>
      <c r="K3877">
        <v>1405021297</v>
      </c>
      <c r="L3877" s="9">
        <f>(((K3877/60)/60/24)+DATE(1970,1,1))</f>
        <v>41830.820567129631</v>
      </c>
      <c r="M3877" t="b">
        <v>0</v>
      </c>
      <c r="N3877">
        <v>0</v>
      </c>
      <c r="O3877" t="b">
        <v>0</v>
      </c>
      <c r="P3877" s="14" t="s">
        <v>8330</v>
      </c>
      <c r="Q3877" t="s">
        <v>8358</v>
      </c>
      <c r="R3877" s="12">
        <f>ROUND(E3877/D3877*100,0)</f>
        <v>0</v>
      </c>
      <c r="S3877">
        <f>IFERROR(ROUND(E3877/N3877,2),0)</f>
        <v>0</v>
      </c>
    </row>
    <row r="3878" spans="1:19" ht="43" hidden="1" x14ac:dyDescent="0.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 s="9">
        <f>(((I3878/60)/60/24)+DATE(1970,1,1))</f>
        <v>42286.708333333328</v>
      </c>
      <c r="K3878">
        <v>1440203579</v>
      </c>
      <c r="L3878" s="9">
        <f>(((K3878/60)/60/24)+DATE(1970,1,1))</f>
        <v>42238.022905092599</v>
      </c>
      <c r="M3878" t="b">
        <v>0</v>
      </c>
      <c r="N3878">
        <v>0</v>
      </c>
      <c r="O3878" t="b">
        <v>0</v>
      </c>
      <c r="P3878" s="14" t="s">
        <v>8330</v>
      </c>
      <c r="Q3878" t="s">
        <v>8358</v>
      </c>
      <c r="R3878" s="12">
        <f>ROUND(E3878/D3878*100,0)</f>
        <v>0</v>
      </c>
      <c r="S3878">
        <f>IFERROR(ROUND(E3878/N3878,2),0)</f>
        <v>0</v>
      </c>
    </row>
    <row r="3879" spans="1:19" ht="43" hidden="1" x14ac:dyDescent="0.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 s="9">
        <f>(((I3879/60)/60/24)+DATE(1970,1,1))</f>
        <v>41897.829895833333</v>
      </c>
      <c r="K3879">
        <v>1405626903</v>
      </c>
      <c r="L3879" s="9">
        <f>(((K3879/60)/60/24)+DATE(1970,1,1))</f>
        <v>41837.829895833333</v>
      </c>
      <c r="M3879" t="b">
        <v>0</v>
      </c>
      <c r="N3879">
        <v>12</v>
      </c>
      <c r="O3879" t="b">
        <v>0</v>
      </c>
      <c r="P3879" s="14" t="s">
        <v>8330</v>
      </c>
      <c r="Q3879" t="s">
        <v>8358</v>
      </c>
      <c r="R3879" s="12">
        <f>ROUND(E3879/D3879*100,0)</f>
        <v>0</v>
      </c>
      <c r="S3879">
        <f>IFERROR(ROUND(E3879/N3879,2),0)</f>
        <v>23.08</v>
      </c>
    </row>
    <row r="3880" spans="1:19" ht="28.7" hidden="1" x14ac:dyDescent="0.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 s="9">
        <f>(((I3880/60)/60/24)+DATE(1970,1,1))</f>
        <v>42672.988819444443</v>
      </c>
      <c r="K3880">
        <v>1475192634</v>
      </c>
      <c r="L3880" s="9">
        <f>(((K3880/60)/60/24)+DATE(1970,1,1))</f>
        <v>42642.988819444443</v>
      </c>
      <c r="M3880" t="b">
        <v>0</v>
      </c>
      <c r="N3880">
        <v>1</v>
      </c>
      <c r="O3880" t="b">
        <v>0</v>
      </c>
      <c r="P3880" s="14" t="s">
        <v>8330</v>
      </c>
      <c r="Q3880" t="s">
        <v>8358</v>
      </c>
      <c r="R3880" s="12">
        <f>ROUND(E3880/D3880*100,0)</f>
        <v>0</v>
      </c>
      <c r="S3880">
        <f>IFERROR(ROUND(E3880/N3880,2),0)</f>
        <v>1</v>
      </c>
    </row>
    <row r="3881" spans="1:19" ht="28.7" hidden="1" x14ac:dyDescent="0.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 s="9">
        <f>(((I3881/60)/60/24)+DATE(1970,1,1))</f>
        <v>42170.173252314817</v>
      </c>
      <c r="K3881">
        <v>1431749369</v>
      </c>
      <c r="L3881" s="9">
        <f>(((K3881/60)/60/24)+DATE(1970,1,1))</f>
        <v>42140.173252314817</v>
      </c>
      <c r="M3881" t="b">
        <v>0</v>
      </c>
      <c r="N3881">
        <v>0</v>
      </c>
      <c r="O3881" t="b">
        <v>0</v>
      </c>
      <c r="P3881" s="14" t="s">
        <v>8330</v>
      </c>
      <c r="Q3881" t="s">
        <v>8358</v>
      </c>
      <c r="R3881" s="12">
        <f>ROUND(E3881/D3881*100,0)</f>
        <v>0</v>
      </c>
      <c r="S3881">
        <f>IFERROR(ROUND(E3881/N3881,2),0)</f>
        <v>0</v>
      </c>
    </row>
    <row r="3882" spans="1:19" ht="43" hidden="1" x14ac:dyDescent="0.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 s="9">
        <f>(((I3882/60)/60/24)+DATE(1970,1,1))</f>
        <v>41825.963333333333</v>
      </c>
      <c r="K3882">
        <v>1402009632</v>
      </c>
      <c r="L3882" s="9">
        <f>(((K3882/60)/60/24)+DATE(1970,1,1))</f>
        <v>41795.963333333333</v>
      </c>
      <c r="M3882" t="b">
        <v>0</v>
      </c>
      <c r="N3882">
        <v>1</v>
      </c>
      <c r="O3882" t="b">
        <v>0</v>
      </c>
      <c r="P3882" s="14" t="s">
        <v>8330</v>
      </c>
      <c r="Q3882" t="s">
        <v>8358</v>
      </c>
      <c r="R3882" s="12">
        <f>ROUND(E3882/D3882*100,0)</f>
        <v>0</v>
      </c>
      <c r="S3882">
        <f>IFERROR(ROUND(E3882/N3882,2),0)</f>
        <v>50</v>
      </c>
    </row>
    <row r="3883" spans="1:19" ht="43" hidden="1" x14ac:dyDescent="0.5">
      <c r="A3883">
        <v>707</v>
      </c>
      <c r="B3883" s="3" t="s">
        <v>708</v>
      </c>
      <c r="C3883" s="3" t="s">
        <v>4817</v>
      </c>
      <c r="D3883" s="6">
        <v>68000</v>
      </c>
      <c r="E3883" s="8">
        <v>53670.6</v>
      </c>
      <c r="F3883" t="s">
        <v>8220</v>
      </c>
      <c r="G3883" t="s">
        <v>8224</v>
      </c>
      <c r="H3883" t="s">
        <v>8246</v>
      </c>
      <c r="I3883">
        <v>1483286127</v>
      </c>
      <c r="J3883" s="9">
        <f>(((I3883/60)/60/24)+DATE(1970,1,1))</f>
        <v>42736.663506944446</v>
      </c>
      <c r="K3883">
        <v>1479830127</v>
      </c>
      <c r="L3883" s="9">
        <f>(((K3883/60)/60/24)+DATE(1970,1,1))</f>
        <v>42696.663506944446</v>
      </c>
      <c r="M3883" t="b">
        <v>0</v>
      </c>
      <c r="N3883">
        <v>456</v>
      </c>
      <c r="O3883" t="b">
        <v>0</v>
      </c>
      <c r="P3883" s="14" t="s">
        <v>8312</v>
      </c>
      <c r="Q3883" t="s">
        <v>8318</v>
      </c>
      <c r="R3883" s="12">
        <f>ROUND(E3883/D3883*100,0)</f>
        <v>79</v>
      </c>
      <c r="S3883">
        <f>IFERROR(ROUND(E3883/N3883,2),0)</f>
        <v>117.7</v>
      </c>
    </row>
    <row r="3884" spans="1:19" ht="43" hidden="1" x14ac:dyDescent="0.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 s="9">
        <f>(((I3884/60)/60/24)+DATE(1970,1,1))</f>
        <v>42452.494525462964</v>
      </c>
      <c r="K3884">
        <v>1456145527</v>
      </c>
      <c r="L3884" s="9">
        <f>(((K3884/60)/60/24)+DATE(1970,1,1))</f>
        <v>42422.536192129628</v>
      </c>
      <c r="M3884" t="b">
        <v>0</v>
      </c>
      <c r="N3884">
        <v>1</v>
      </c>
      <c r="O3884" t="b">
        <v>0</v>
      </c>
      <c r="P3884" s="14" t="s">
        <v>8330</v>
      </c>
      <c r="Q3884" t="s">
        <v>8358</v>
      </c>
      <c r="R3884" s="12">
        <f>ROUND(E3884/D3884*100,0)</f>
        <v>0</v>
      </c>
      <c r="S3884">
        <f>IFERROR(ROUND(E3884/N3884,2),0)</f>
        <v>5</v>
      </c>
    </row>
    <row r="3885" spans="1:19" ht="43" hidden="1" x14ac:dyDescent="0.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 s="9">
        <f>(((I3885/60)/60/24)+DATE(1970,1,1))</f>
        <v>42395.589085648149</v>
      </c>
      <c r="K3885">
        <v>1453212497</v>
      </c>
      <c r="L3885" s="9">
        <f>(((K3885/60)/60/24)+DATE(1970,1,1))</f>
        <v>42388.589085648149</v>
      </c>
      <c r="M3885" t="b">
        <v>0</v>
      </c>
      <c r="N3885">
        <v>0</v>
      </c>
      <c r="O3885" t="b">
        <v>0</v>
      </c>
      <c r="P3885" s="14" t="s">
        <v>8330</v>
      </c>
      <c r="Q3885" t="s">
        <v>8358</v>
      </c>
      <c r="R3885" s="12">
        <f>ROUND(E3885/D3885*100,0)</f>
        <v>0</v>
      </c>
      <c r="S3885">
        <f>IFERROR(ROUND(E3885/N3885,2),0)</f>
        <v>0</v>
      </c>
    </row>
    <row r="3886" spans="1:19" ht="43" hidden="1" x14ac:dyDescent="0.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 s="9">
        <f>(((I3886/60)/60/24)+DATE(1970,1,1))</f>
        <v>41917.801168981481</v>
      </c>
      <c r="K3886">
        <v>1409944421</v>
      </c>
      <c r="L3886" s="9">
        <f>(((K3886/60)/60/24)+DATE(1970,1,1))</f>
        <v>41887.801168981481</v>
      </c>
      <c r="M3886" t="b">
        <v>0</v>
      </c>
      <c r="N3886">
        <v>1</v>
      </c>
      <c r="O3886" t="b">
        <v>0</v>
      </c>
      <c r="P3886" s="14" t="s">
        <v>8330</v>
      </c>
      <c r="Q3886" t="s">
        <v>8358</v>
      </c>
      <c r="R3886" s="12">
        <f>ROUND(E3886/D3886*100,0)</f>
        <v>0</v>
      </c>
      <c r="S3886">
        <f>IFERROR(ROUND(E3886/N3886,2),0)</f>
        <v>50</v>
      </c>
    </row>
    <row r="3887" spans="1:19" ht="43" hidden="1" x14ac:dyDescent="0.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 s="9">
        <f>(((I3887/60)/60/24)+DATE(1970,1,1))</f>
        <v>42119.84520833334</v>
      </c>
      <c r="K3887">
        <v>1427401026</v>
      </c>
      <c r="L3887" s="9">
        <f>(((K3887/60)/60/24)+DATE(1970,1,1))</f>
        <v>42089.84520833334</v>
      </c>
      <c r="M3887" t="b">
        <v>0</v>
      </c>
      <c r="N3887">
        <v>0</v>
      </c>
      <c r="O3887" t="b">
        <v>0</v>
      </c>
      <c r="P3887" s="14" t="s">
        <v>8330</v>
      </c>
      <c r="Q3887" t="s">
        <v>8358</v>
      </c>
      <c r="R3887" s="12">
        <f>ROUND(E3887/D3887*100,0)</f>
        <v>0</v>
      </c>
      <c r="S3887">
        <f>IFERROR(ROUND(E3887/N3887,2),0)</f>
        <v>0</v>
      </c>
    </row>
    <row r="3888" spans="1:19" ht="43" hidden="1" x14ac:dyDescent="0.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 s="9">
        <f>(((I3888/60)/60/24)+DATE(1970,1,1))</f>
        <v>41858.967916666668</v>
      </c>
      <c r="K3888">
        <v>1404861228</v>
      </c>
      <c r="L3888" s="9">
        <f>(((K3888/60)/60/24)+DATE(1970,1,1))</f>
        <v>41828.967916666668</v>
      </c>
      <c r="M3888" t="b">
        <v>0</v>
      </c>
      <c r="N3888">
        <v>1</v>
      </c>
      <c r="O3888" t="b">
        <v>0</v>
      </c>
      <c r="P3888" s="14" t="s">
        <v>8330</v>
      </c>
      <c r="Q3888" t="s">
        <v>8358</v>
      </c>
      <c r="R3888" s="12">
        <f>ROUND(E3888/D3888*100,0)</f>
        <v>0</v>
      </c>
      <c r="S3888">
        <f>IFERROR(ROUND(E3888/N3888,2),0)</f>
        <v>1</v>
      </c>
    </row>
    <row r="3889" spans="1:19" ht="57.35" hidden="1" x14ac:dyDescent="0.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 s="9">
        <f>(((I3889/60)/60/24)+DATE(1970,1,1))</f>
        <v>42566.289583333331</v>
      </c>
      <c r="K3889">
        <v>1465970108</v>
      </c>
      <c r="L3889" s="9">
        <f>(((K3889/60)/60/24)+DATE(1970,1,1))</f>
        <v>42536.246620370366</v>
      </c>
      <c r="M3889" t="b">
        <v>0</v>
      </c>
      <c r="N3889">
        <v>0</v>
      </c>
      <c r="O3889" t="b">
        <v>0</v>
      </c>
      <c r="P3889" s="14" t="s">
        <v>8312</v>
      </c>
      <c r="Q3889" t="s">
        <v>8321</v>
      </c>
      <c r="R3889" s="12">
        <f>ROUND(E3889/D3889*100,0)</f>
        <v>0</v>
      </c>
      <c r="S3889">
        <f>IFERROR(ROUND(E3889/N3889,2),0)</f>
        <v>0</v>
      </c>
    </row>
    <row r="3890" spans="1:19" ht="28.7" hidden="1" x14ac:dyDescent="0.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 s="9">
        <f>(((I3890/60)/60/24)+DATE(1970,1,1))</f>
        <v>42401.99700231482</v>
      </c>
      <c r="K3890">
        <v>1449186941</v>
      </c>
      <c r="L3890" s="9">
        <f>(((K3890/60)/60/24)+DATE(1970,1,1))</f>
        <v>42341.99700231482</v>
      </c>
      <c r="M3890" t="b">
        <v>0</v>
      </c>
      <c r="N3890">
        <v>3</v>
      </c>
      <c r="O3890" t="b">
        <v>0</v>
      </c>
      <c r="P3890" s="14" t="s">
        <v>8312</v>
      </c>
      <c r="Q3890" t="s">
        <v>8321</v>
      </c>
      <c r="R3890" s="12">
        <f>ROUND(E3890/D3890*100,0)</f>
        <v>0</v>
      </c>
      <c r="S3890">
        <f>IFERROR(ROUND(E3890/N3890,2),0)</f>
        <v>41.33</v>
      </c>
    </row>
    <row r="3891" spans="1:19" ht="43" hidden="1" x14ac:dyDescent="0.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 s="9">
        <f>(((I3891/60)/60/24)+DATE(1970,1,1))</f>
        <v>42115.559328703705</v>
      </c>
      <c r="K3891">
        <v>1424442326</v>
      </c>
      <c r="L3891" s="9">
        <f>(((K3891/60)/60/24)+DATE(1970,1,1))</f>
        <v>42055.600995370376</v>
      </c>
      <c r="M3891" t="b">
        <v>0</v>
      </c>
      <c r="N3891">
        <v>6</v>
      </c>
      <c r="O3891" t="b">
        <v>0</v>
      </c>
      <c r="P3891" s="14" t="s">
        <v>8312</v>
      </c>
      <c r="Q3891" t="s">
        <v>8321</v>
      </c>
      <c r="R3891" s="12">
        <f>ROUND(E3891/D3891*100,0)</f>
        <v>0</v>
      </c>
      <c r="S3891">
        <f>IFERROR(ROUND(E3891/N3891,2),0)</f>
        <v>8.5</v>
      </c>
    </row>
    <row r="3892" spans="1:19" ht="43" hidden="1" x14ac:dyDescent="0.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 s="9">
        <f>(((I3892/60)/60/24)+DATE(1970,1,1))</f>
        <v>42581.884189814817</v>
      </c>
      <c r="K3892">
        <v>1467321194</v>
      </c>
      <c r="L3892" s="9">
        <f>(((K3892/60)/60/24)+DATE(1970,1,1))</f>
        <v>42551.884189814817</v>
      </c>
      <c r="M3892" t="b">
        <v>0</v>
      </c>
      <c r="N3892">
        <v>4</v>
      </c>
      <c r="O3892" t="b">
        <v>0</v>
      </c>
      <c r="P3892" s="14" t="s">
        <v>8312</v>
      </c>
      <c r="Q3892" t="s">
        <v>8321</v>
      </c>
      <c r="R3892" s="12">
        <f>ROUND(E3892/D3892*100,0)</f>
        <v>0</v>
      </c>
      <c r="S3892">
        <f>IFERROR(ROUND(E3892/N3892,2),0)</f>
        <v>22.75</v>
      </c>
    </row>
    <row r="3893" spans="1:19" ht="43" hidden="1" x14ac:dyDescent="0.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 s="9">
        <f>(((I3893/60)/60/24)+DATE(1970,1,1))</f>
        <v>42332.754837962959</v>
      </c>
      <c r="K3893">
        <v>1443200818</v>
      </c>
      <c r="L3893" s="9">
        <f>(((K3893/60)/60/24)+DATE(1970,1,1))</f>
        <v>42272.713171296295</v>
      </c>
      <c r="M3893" t="b">
        <v>0</v>
      </c>
      <c r="N3893">
        <v>5</v>
      </c>
      <c r="O3893" t="b">
        <v>0</v>
      </c>
      <c r="P3893" s="14" t="s">
        <v>8312</v>
      </c>
      <c r="Q3893" t="s">
        <v>8321</v>
      </c>
      <c r="R3893" s="12">
        <f>ROUND(E3893/D3893*100,0)</f>
        <v>0</v>
      </c>
      <c r="S3893">
        <f>IFERROR(ROUND(E3893/N3893,2),0)</f>
        <v>3.8</v>
      </c>
    </row>
    <row r="3894" spans="1:19" ht="43" hidden="1" x14ac:dyDescent="0.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 s="9">
        <f>(((I3894/60)/60/24)+DATE(1970,1,1))</f>
        <v>42271.798206018517</v>
      </c>
      <c r="K3894">
        <v>1440529765</v>
      </c>
      <c r="L3894" s="9">
        <f>(((K3894/60)/60/24)+DATE(1970,1,1))</f>
        <v>42241.798206018517</v>
      </c>
      <c r="M3894" t="b">
        <v>0</v>
      </c>
      <c r="N3894">
        <v>2</v>
      </c>
      <c r="O3894" t="b">
        <v>0</v>
      </c>
      <c r="P3894" s="14" t="s">
        <v>8312</v>
      </c>
      <c r="Q3894" t="s">
        <v>8339</v>
      </c>
      <c r="R3894" s="12">
        <f>ROUND(E3894/D3894*100,0)</f>
        <v>0</v>
      </c>
      <c r="S3894">
        <f>IFERROR(ROUND(E3894/N3894,2),0)</f>
        <v>550</v>
      </c>
    </row>
    <row r="3895" spans="1:19" ht="43" hidden="1" x14ac:dyDescent="0.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 s="9">
        <f>(((I3895/60)/60/24)+DATE(1970,1,1))</f>
        <v>42063.001087962963</v>
      </c>
      <c r="K3895">
        <v>1422489694</v>
      </c>
      <c r="L3895" s="9">
        <f>(((K3895/60)/60/24)+DATE(1970,1,1))</f>
        <v>42033.001087962963</v>
      </c>
      <c r="M3895" t="b">
        <v>0</v>
      </c>
      <c r="N3895">
        <v>3</v>
      </c>
      <c r="O3895" t="b">
        <v>0</v>
      </c>
      <c r="P3895" s="14" t="s">
        <v>8312</v>
      </c>
      <c r="Q3895" t="s">
        <v>8339</v>
      </c>
      <c r="R3895" s="12">
        <f>ROUND(E3895/D3895*100,0)</f>
        <v>0</v>
      </c>
      <c r="S3895">
        <f>IFERROR(ROUND(E3895/N3895,2),0)</f>
        <v>44</v>
      </c>
    </row>
    <row r="3896" spans="1:19" ht="43" hidden="1" x14ac:dyDescent="0.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 s="9">
        <f>(((I3896/60)/60/24)+DATE(1970,1,1))</f>
        <v>42064.75509259259</v>
      </c>
      <c r="K3896">
        <v>1422641240</v>
      </c>
      <c r="L3896" s="9">
        <f>(((K3896/60)/60/24)+DATE(1970,1,1))</f>
        <v>42034.75509259259</v>
      </c>
      <c r="M3896" t="b">
        <v>0</v>
      </c>
      <c r="N3896">
        <v>3</v>
      </c>
      <c r="O3896" t="b">
        <v>0</v>
      </c>
      <c r="P3896" s="14" t="s">
        <v>8330</v>
      </c>
      <c r="Q3896" t="s">
        <v>8358</v>
      </c>
      <c r="R3896" s="12">
        <f>ROUND(E3896/D3896*100,0)</f>
        <v>0</v>
      </c>
      <c r="S3896">
        <f>IFERROR(ROUND(E3896/N3896,2),0)</f>
        <v>12</v>
      </c>
    </row>
    <row r="3897" spans="1:19" ht="43" hidden="1" x14ac:dyDescent="0.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 s="9">
        <f>(((I3897/60)/60/24)+DATE(1970,1,1))</f>
        <v>42121.654282407413</v>
      </c>
      <c r="K3897">
        <v>1424968930</v>
      </c>
      <c r="L3897" s="9">
        <f>(((K3897/60)/60/24)+DATE(1970,1,1))</f>
        <v>42061.69594907407</v>
      </c>
      <c r="M3897" t="b">
        <v>0</v>
      </c>
      <c r="N3897">
        <v>1</v>
      </c>
      <c r="O3897" t="b">
        <v>0</v>
      </c>
      <c r="P3897" s="14" t="s">
        <v>8330</v>
      </c>
      <c r="Q3897" t="s">
        <v>8358</v>
      </c>
      <c r="R3897" s="12">
        <f>ROUND(E3897/D3897*100,0)</f>
        <v>0</v>
      </c>
      <c r="S3897">
        <f>IFERROR(ROUND(E3897/N3897,2),0)</f>
        <v>10</v>
      </c>
    </row>
    <row r="3898" spans="1:19" ht="43" hidden="1" x14ac:dyDescent="0.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 s="9">
        <f>(((I3898/60)/60/24)+DATE(1970,1,1))</f>
        <v>41912.974803240737</v>
      </c>
      <c r="K3898">
        <v>1410391423</v>
      </c>
      <c r="L3898" s="9">
        <f>(((K3898/60)/60/24)+DATE(1970,1,1))</f>
        <v>41892.974803240737</v>
      </c>
      <c r="M3898" t="b">
        <v>0</v>
      </c>
      <c r="N3898">
        <v>0</v>
      </c>
      <c r="O3898" t="b">
        <v>0</v>
      </c>
      <c r="P3898" s="14" t="s">
        <v>8330</v>
      </c>
      <c r="Q3898" t="s">
        <v>8358</v>
      </c>
      <c r="R3898" s="12">
        <f>ROUND(E3898/D3898*100,0)</f>
        <v>0</v>
      </c>
      <c r="S3898">
        <f>IFERROR(ROUND(E3898/N3898,2),0)</f>
        <v>0</v>
      </c>
    </row>
    <row r="3899" spans="1:19" ht="43" hidden="1" x14ac:dyDescent="0.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 s="9">
        <f>(((I3899/60)/60/24)+DATE(1970,1,1))</f>
        <v>42184.64025462963</v>
      </c>
      <c r="K3899">
        <v>1432999318</v>
      </c>
      <c r="L3899" s="9">
        <f>(((K3899/60)/60/24)+DATE(1970,1,1))</f>
        <v>42154.64025462963</v>
      </c>
      <c r="M3899" t="b">
        <v>0</v>
      </c>
      <c r="N3899">
        <v>0</v>
      </c>
      <c r="O3899" t="b">
        <v>0</v>
      </c>
      <c r="P3899" s="14" t="s">
        <v>8330</v>
      </c>
      <c r="Q3899" t="s">
        <v>8358</v>
      </c>
      <c r="R3899" s="12">
        <f>ROUND(E3899/D3899*100,0)</f>
        <v>0</v>
      </c>
      <c r="S3899">
        <f>IFERROR(ROUND(E3899/N3899,2),0)</f>
        <v>0</v>
      </c>
    </row>
    <row r="3900" spans="1:19" ht="28.7" hidden="1" x14ac:dyDescent="0.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 s="9">
        <f>(((I3900/60)/60/24)+DATE(1970,1,1))</f>
        <v>42059.125</v>
      </c>
      <c r="K3900">
        <v>1422067870</v>
      </c>
      <c r="L3900" s="9">
        <f>(((K3900/60)/60/24)+DATE(1970,1,1))</f>
        <v>42028.118865740747</v>
      </c>
      <c r="M3900" t="b">
        <v>0</v>
      </c>
      <c r="N3900">
        <v>14</v>
      </c>
      <c r="O3900" t="b">
        <v>0</v>
      </c>
      <c r="P3900" s="14" t="s">
        <v>8330</v>
      </c>
      <c r="Q3900" t="s">
        <v>8358</v>
      </c>
      <c r="R3900" s="12">
        <f>ROUND(E3900/D3900*100,0)</f>
        <v>0</v>
      </c>
      <c r="S3900">
        <f>IFERROR(ROUND(E3900/N3900,2),0)</f>
        <v>5.29</v>
      </c>
    </row>
    <row r="3901" spans="1:19" ht="43" hidden="1" x14ac:dyDescent="0.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 s="9">
        <f>(((I3901/60)/60/24)+DATE(1970,1,1))</f>
        <v>42581.961689814809</v>
      </c>
      <c r="K3901">
        <v>1467327890</v>
      </c>
      <c r="L3901" s="9">
        <f>(((K3901/60)/60/24)+DATE(1970,1,1))</f>
        <v>42551.961689814809</v>
      </c>
      <c r="M3901" t="b">
        <v>0</v>
      </c>
      <c r="N3901">
        <v>1</v>
      </c>
      <c r="O3901" t="b">
        <v>0</v>
      </c>
      <c r="P3901" s="14" t="s">
        <v>8330</v>
      </c>
      <c r="Q3901" t="s">
        <v>8358</v>
      </c>
      <c r="R3901" s="12">
        <f>ROUND(E3901/D3901*100,0)</f>
        <v>0</v>
      </c>
      <c r="S3901">
        <f>IFERROR(ROUND(E3901/N3901,2),0)</f>
        <v>1</v>
      </c>
    </row>
    <row r="3902" spans="1:19" ht="28.7" hidden="1" x14ac:dyDescent="0.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 s="9">
        <f>(((I3902/60)/60/24)+DATE(1970,1,1))</f>
        <v>42134.724039351851</v>
      </c>
      <c r="K3902">
        <v>1427390557</v>
      </c>
      <c r="L3902" s="9">
        <f>(((K3902/60)/60/24)+DATE(1970,1,1))</f>
        <v>42089.724039351851</v>
      </c>
      <c r="M3902" t="b">
        <v>0</v>
      </c>
      <c r="N3902">
        <v>2</v>
      </c>
      <c r="O3902" t="b">
        <v>0</v>
      </c>
      <c r="P3902" s="14" t="s">
        <v>8330</v>
      </c>
      <c r="Q3902" t="s">
        <v>8358</v>
      </c>
      <c r="R3902" s="12">
        <f>ROUND(E3902/D3902*100,0)</f>
        <v>0</v>
      </c>
      <c r="S3902">
        <f>IFERROR(ROUND(E3902/N3902,2),0)</f>
        <v>17.5</v>
      </c>
    </row>
    <row r="3903" spans="1:19" ht="43" hidden="1" x14ac:dyDescent="0.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 s="9">
        <f>(((I3903/60)/60/24)+DATE(1970,1,1))</f>
        <v>41908.140497685185</v>
      </c>
      <c r="K3903">
        <v>1409109739</v>
      </c>
      <c r="L3903" s="9">
        <f>(((K3903/60)/60/24)+DATE(1970,1,1))</f>
        <v>41878.140497685185</v>
      </c>
      <c r="M3903" t="b">
        <v>0</v>
      </c>
      <c r="N3903">
        <v>1</v>
      </c>
      <c r="O3903" t="b">
        <v>0</v>
      </c>
      <c r="P3903" s="14" t="s">
        <v>8330</v>
      </c>
      <c r="Q3903" t="s">
        <v>8358</v>
      </c>
      <c r="R3903" s="12">
        <f>ROUND(E3903/D3903*100,0)</f>
        <v>0</v>
      </c>
      <c r="S3903">
        <f>IFERROR(ROUND(E3903/N3903,2),0)</f>
        <v>1</v>
      </c>
    </row>
    <row r="3904" spans="1:19" ht="28.7" hidden="1" x14ac:dyDescent="0.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 s="9">
        <f>(((I3904/60)/60/24)+DATE(1970,1,1))</f>
        <v>42108.14025462963</v>
      </c>
      <c r="K3904">
        <v>1423801318</v>
      </c>
      <c r="L3904" s="9">
        <f>(((K3904/60)/60/24)+DATE(1970,1,1))</f>
        <v>42048.181921296295</v>
      </c>
      <c r="M3904" t="b">
        <v>0</v>
      </c>
      <c r="N3904">
        <v>3</v>
      </c>
      <c r="O3904" t="b">
        <v>0</v>
      </c>
      <c r="P3904" s="14" t="s">
        <v>8330</v>
      </c>
      <c r="Q3904" t="s">
        <v>8358</v>
      </c>
      <c r="R3904" s="12">
        <f>ROUND(E3904/D3904*100,0)</f>
        <v>0</v>
      </c>
      <c r="S3904">
        <f>IFERROR(ROUND(E3904/N3904,2),0)</f>
        <v>23.67</v>
      </c>
    </row>
    <row r="3905" spans="1:19" ht="43" hidden="1" x14ac:dyDescent="0.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 s="9">
        <f>(((I3905/60)/60/24)+DATE(1970,1,1))</f>
        <v>41817.898240740738</v>
      </c>
      <c r="K3905">
        <v>1401312808</v>
      </c>
      <c r="L3905" s="9">
        <f>(((K3905/60)/60/24)+DATE(1970,1,1))</f>
        <v>41787.898240740738</v>
      </c>
      <c r="M3905" t="b">
        <v>0</v>
      </c>
      <c r="N3905">
        <v>2</v>
      </c>
      <c r="O3905" t="b">
        <v>0</v>
      </c>
      <c r="P3905" s="14" t="s">
        <v>8330</v>
      </c>
      <c r="Q3905" t="s">
        <v>8358</v>
      </c>
      <c r="R3905" s="12">
        <f>ROUND(E3905/D3905*100,0)</f>
        <v>0</v>
      </c>
      <c r="S3905">
        <f>IFERROR(ROUND(E3905/N3905,2),0)</f>
        <v>13.01</v>
      </c>
    </row>
    <row r="3906" spans="1:19" ht="43" hidden="1" x14ac:dyDescent="0.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 s="9">
        <f>(((I3906/60)/60/24)+DATE(1970,1,1))</f>
        <v>41859.896562499998</v>
      </c>
      <c r="K3906">
        <v>1404941463</v>
      </c>
      <c r="L3906" s="9">
        <f>(((K3906/60)/60/24)+DATE(1970,1,1))</f>
        <v>41829.896562499998</v>
      </c>
      <c r="M3906" t="b">
        <v>0</v>
      </c>
      <c r="N3906">
        <v>0</v>
      </c>
      <c r="O3906" t="b">
        <v>0</v>
      </c>
      <c r="P3906" s="14" t="s">
        <v>8330</v>
      </c>
      <c r="Q3906" t="s">
        <v>8358</v>
      </c>
      <c r="R3906" s="12">
        <f>ROUND(E3906/D3906*100,0)</f>
        <v>0</v>
      </c>
      <c r="S3906">
        <f>IFERROR(ROUND(E3906/N3906,2),0)</f>
        <v>0</v>
      </c>
    </row>
    <row r="3907" spans="1:19" ht="28.7" hidden="1" x14ac:dyDescent="0.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 s="9">
        <f>(((I3907/60)/60/24)+DATE(1970,1,1))</f>
        <v>41932.088194444441</v>
      </c>
      <c r="K3907">
        <v>1412005602</v>
      </c>
      <c r="L3907" s="9">
        <f>(((K3907/60)/60/24)+DATE(1970,1,1))</f>
        <v>41911.657430555555</v>
      </c>
      <c r="M3907" t="b">
        <v>0</v>
      </c>
      <c r="N3907">
        <v>4</v>
      </c>
      <c r="O3907" t="b">
        <v>0</v>
      </c>
      <c r="P3907" s="14" t="s">
        <v>8325</v>
      </c>
      <c r="Q3907" t="s">
        <v>8353</v>
      </c>
      <c r="R3907" s="12">
        <f>ROUND(E3907/D3907*100,0)</f>
        <v>0</v>
      </c>
      <c r="S3907">
        <f>IFERROR(ROUND(E3907/N3907,2),0)</f>
        <v>8.75</v>
      </c>
    </row>
    <row r="3908" spans="1:19" ht="57.35" hidden="1" x14ac:dyDescent="0.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 s="9">
        <f>(((I3908/60)/60/24)+DATE(1970,1,1))</f>
        <v>42662.328784722224</v>
      </c>
      <c r="K3908">
        <v>1474271607</v>
      </c>
      <c r="L3908" s="9">
        <f>(((K3908/60)/60/24)+DATE(1970,1,1))</f>
        <v>42632.328784722224</v>
      </c>
      <c r="M3908" t="b">
        <v>0</v>
      </c>
      <c r="N3908">
        <v>0</v>
      </c>
      <c r="O3908" t="b">
        <v>0</v>
      </c>
      <c r="P3908" s="14" t="s">
        <v>8325</v>
      </c>
      <c r="Q3908" t="s">
        <v>8353</v>
      </c>
      <c r="R3908" s="12">
        <f>ROUND(E3908/D3908*100,0)</f>
        <v>0</v>
      </c>
      <c r="S3908">
        <f>IFERROR(ROUND(E3908/N3908,2),0)</f>
        <v>0</v>
      </c>
    </row>
    <row r="3909" spans="1:19" ht="43" hidden="1" x14ac:dyDescent="0.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 s="9">
        <f>(((I3909/60)/60/24)+DATE(1970,1,1))</f>
        <v>41090.833333333336</v>
      </c>
      <c r="K3909">
        <v>1340055345</v>
      </c>
      <c r="L3909" s="9">
        <f>(((K3909/60)/60/24)+DATE(1970,1,1))</f>
        <v>41078.899826388886</v>
      </c>
      <c r="M3909" t="b">
        <v>0</v>
      </c>
      <c r="N3909">
        <v>0</v>
      </c>
      <c r="O3909" t="b">
        <v>0</v>
      </c>
      <c r="P3909" s="14" t="s">
        <v>8325</v>
      </c>
      <c r="Q3909" t="s">
        <v>8353</v>
      </c>
      <c r="R3909" s="12">
        <f>ROUND(E3909/D3909*100,0)</f>
        <v>0</v>
      </c>
      <c r="S3909">
        <f>IFERROR(ROUND(E3909/N3909,2),0)</f>
        <v>0</v>
      </c>
    </row>
    <row r="3910" spans="1:19" ht="43" hidden="1" x14ac:dyDescent="0.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 s="9">
        <f>(((I3910/60)/60/24)+DATE(1970,1,1))</f>
        <v>41807.887060185189</v>
      </c>
      <c r="K3910">
        <v>1397855842</v>
      </c>
      <c r="L3910" s="9">
        <f>(((K3910/60)/60/24)+DATE(1970,1,1))</f>
        <v>41747.887060185189</v>
      </c>
      <c r="M3910" t="b">
        <v>0</v>
      </c>
      <c r="N3910">
        <v>0</v>
      </c>
      <c r="O3910" t="b">
        <v>0</v>
      </c>
      <c r="P3910" s="14" t="s">
        <v>8325</v>
      </c>
      <c r="Q3910" t="s">
        <v>8353</v>
      </c>
      <c r="R3910" s="12">
        <f>ROUND(E3910/D3910*100,0)</f>
        <v>0</v>
      </c>
      <c r="S3910">
        <f>IFERROR(ROUND(E3910/N3910,2),0)</f>
        <v>0</v>
      </c>
    </row>
    <row r="3911" spans="1:19" ht="43" hidden="1" x14ac:dyDescent="0.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 s="9">
        <f>(((I3911/60)/60/24)+DATE(1970,1,1))</f>
        <v>41893.636006944449</v>
      </c>
      <c r="K3911">
        <v>1407856551</v>
      </c>
      <c r="L3911" s="9">
        <f>(((K3911/60)/60/24)+DATE(1970,1,1))</f>
        <v>41863.636006944449</v>
      </c>
      <c r="M3911" t="b">
        <v>0</v>
      </c>
      <c r="N3911">
        <v>0</v>
      </c>
      <c r="O3911" t="b">
        <v>0</v>
      </c>
      <c r="P3911" s="14" t="s">
        <v>8325</v>
      </c>
      <c r="Q3911" t="s">
        <v>8353</v>
      </c>
      <c r="R3911" s="12">
        <f>ROUND(E3911/D3911*100,0)</f>
        <v>0</v>
      </c>
      <c r="S3911">
        <f>IFERROR(ROUND(E3911/N3911,2),0)</f>
        <v>0</v>
      </c>
    </row>
    <row r="3912" spans="1:19" ht="43" hidden="1" x14ac:dyDescent="0.5">
      <c r="A3912">
        <v>1341</v>
      </c>
      <c r="B3912" s="3" t="s">
        <v>1342</v>
      </c>
      <c r="C3912" s="3" t="s">
        <v>5451</v>
      </c>
      <c r="D3912" s="6">
        <v>25000</v>
      </c>
      <c r="E3912" s="8">
        <v>17590</v>
      </c>
      <c r="F3912" t="s">
        <v>8219</v>
      </c>
      <c r="G3912" t="s">
        <v>8224</v>
      </c>
      <c r="H3912" t="s">
        <v>8246</v>
      </c>
      <c r="I3912">
        <v>1475333917</v>
      </c>
      <c r="J3912" s="9">
        <f>(((I3912/60)/60/24)+DATE(1970,1,1))</f>
        <v>42644.624039351853</v>
      </c>
      <c r="K3912">
        <v>1472569117</v>
      </c>
      <c r="L3912" s="9">
        <f>(((K3912/60)/60/24)+DATE(1970,1,1))</f>
        <v>42612.624039351853</v>
      </c>
      <c r="M3912" t="b">
        <v>0</v>
      </c>
      <c r="N3912">
        <v>46</v>
      </c>
      <c r="O3912" t="b">
        <v>0</v>
      </c>
      <c r="P3912" s="14" t="s">
        <v>8312</v>
      </c>
      <c r="Q3912" t="s">
        <v>8318</v>
      </c>
      <c r="R3912" s="12">
        <f>ROUND(E3912/D3912*100,0)</f>
        <v>70</v>
      </c>
      <c r="S3912">
        <f>IFERROR(ROUND(E3912/N3912,2),0)</f>
        <v>382.39</v>
      </c>
    </row>
    <row r="3913" spans="1:19" ht="28.7" hidden="1" x14ac:dyDescent="0.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 s="9">
        <f>(((I3913/60)/60/24)+DATE(1970,1,1))</f>
        <v>41418.579675925925</v>
      </c>
      <c r="K3913">
        <v>1365515684</v>
      </c>
      <c r="L3913" s="9">
        <f>(((K3913/60)/60/24)+DATE(1970,1,1))</f>
        <v>41373.579675925925</v>
      </c>
      <c r="M3913" t="b">
        <v>0</v>
      </c>
      <c r="N3913">
        <v>3</v>
      </c>
      <c r="O3913" t="b">
        <v>0</v>
      </c>
      <c r="P3913" s="14" t="s">
        <v>8325</v>
      </c>
      <c r="Q3913" t="s">
        <v>8353</v>
      </c>
      <c r="R3913" s="12">
        <f>ROUND(E3913/D3913*100,0)</f>
        <v>0</v>
      </c>
      <c r="S3913">
        <f>IFERROR(ROUND(E3913/N3913,2),0)</f>
        <v>30</v>
      </c>
    </row>
    <row r="3914" spans="1:19" ht="43" hidden="1" x14ac:dyDescent="0.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 s="9">
        <f>(((I3914/60)/60/24)+DATE(1970,1,1))</f>
        <v>41210.579027777778</v>
      </c>
      <c r="K3914">
        <v>1350050028</v>
      </c>
      <c r="L3914" s="9">
        <f>(((K3914/60)/60/24)+DATE(1970,1,1))</f>
        <v>41194.579027777778</v>
      </c>
      <c r="M3914" t="b">
        <v>0</v>
      </c>
      <c r="N3914">
        <v>0</v>
      </c>
      <c r="O3914" t="b">
        <v>0</v>
      </c>
      <c r="P3914" s="14" t="s">
        <v>8325</v>
      </c>
      <c r="Q3914" t="s">
        <v>8353</v>
      </c>
      <c r="R3914" s="12">
        <f>ROUND(E3914/D3914*100,0)</f>
        <v>0</v>
      </c>
      <c r="S3914">
        <f>IFERROR(ROUND(E3914/N3914,2),0)</f>
        <v>0</v>
      </c>
    </row>
    <row r="3915" spans="1:19" ht="43" hidden="1" x14ac:dyDescent="0.5">
      <c r="A3915">
        <v>1304</v>
      </c>
      <c r="B3915" s="3" t="s">
        <v>1305</v>
      </c>
      <c r="C3915" s="3" t="s">
        <v>5414</v>
      </c>
      <c r="D3915" s="6">
        <v>40000</v>
      </c>
      <c r="E3915" s="8">
        <v>15851</v>
      </c>
      <c r="F3915" t="s">
        <v>8219</v>
      </c>
      <c r="G3915" t="s">
        <v>8224</v>
      </c>
      <c r="H3915" t="s">
        <v>8246</v>
      </c>
      <c r="I3915">
        <v>1489376405</v>
      </c>
      <c r="J3915" s="9">
        <f>(((I3915/60)/60/24)+DATE(1970,1,1))</f>
        <v>42807.152835648143</v>
      </c>
      <c r="K3915">
        <v>1484196005</v>
      </c>
      <c r="L3915" s="9">
        <f>(((K3915/60)/60/24)+DATE(1970,1,1))</f>
        <v>42747.194502314815</v>
      </c>
      <c r="M3915" t="b">
        <v>0</v>
      </c>
      <c r="N3915">
        <v>104</v>
      </c>
      <c r="O3915" t="b">
        <v>0</v>
      </c>
      <c r="P3915" s="14" t="s">
        <v>8312</v>
      </c>
      <c r="Q3915" t="s">
        <v>8318</v>
      </c>
      <c r="R3915" s="12">
        <f>ROUND(E3915/D3915*100,0)</f>
        <v>40</v>
      </c>
      <c r="S3915">
        <f>IFERROR(ROUND(E3915/N3915,2),0)</f>
        <v>152.41</v>
      </c>
    </row>
    <row r="3916" spans="1:19" ht="43" hidden="1" x14ac:dyDescent="0.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 s="9">
        <f>(((I3916/60)/60/24)+DATE(1970,1,1))</f>
        <v>41306.708333333336</v>
      </c>
      <c r="K3916">
        <v>1355489140</v>
      </c>
      <c r="L3916" s="9">
        <f>(((K3916/60)/60/24)+DATE(1970,1,1))</f>
        <v>41257.531712962962</v>
      </c>
      <c r="M3916" t="b">
        <v>0</v>
      </c>
      <c r="N3916">
        <v>0</v>
      </c>
      <c r="O3916" t="b">
        <v>0</v>
      </c>
      <c r="P3916" s="14" t="s">
        <v>8325</v>
      </c>
      <c r="Q3916" t="s">
        <v>8353</v>
      </c>
      <c r="R3916" s="12">
        <f>ROUND(E3916/D3916*100,0)</f>
        <v>0</v>
      </c>
      <c r="S3916">
        <f>IFERROR(ROUND(E3916/N3916,2),0)</f>
        <v>0</v>
      </c>
    </row>
    <row r="3917" spans="1:19" ht="43" hidden="1" x14ac:dyDescent="0.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 s="9">
        <f>(((I3917/60)/60/24)+DATE(1970,1,1))</f>
        <v>41552.869143518517</v>
      </c>
      <c r="K3917">
        <v>1379710294</v>
      </c>
      <c r="L3917" s="9">
        <f>(((K3917/60)/60/24)+DATE(1970,1,1))</f>
        <v>41537.869143518517</v>
      </c>
      <c r="M3917" t="b">
        <v>0</v>
      </c>
      <c r="N3917">
        <v>0</v>
      </c>
      <c r="O3917" t="b">
        <v>0</v>
      </c>
      <c r="P3917" s="14" t="s">
        <v>8325</v>
      </c>
      <c r="Q3917" t="s">
        <v>8353</v>
      </c>
      <c r="R3917" s="12">
        <f>ROUND(E3917/D3917*100,0)</f>
        <v>0</v>
      </c>
      <c r="S3917">
        <f>IFERROR(ROUND(E3917/N3917,2),0)</f>
        <v>0</v>
      </c>
    </row>
    <row r="3918" spans="1:19" ht="43" hidden="1" x14ac:dyDescent="0.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 s="9">
        <f>(((I3918/60)/60/24)+DATE(1970,1,1))</f>
        <v>42484.86482638889</v>
      </c>
      <c r="K3918">
        <v>1460666721</v>
      </c>
      <c r="L3918" s="9">
        <f>(((K3918/60)/60/24)+DATE(1970,1,1))</f>
        <v>42474.86482638889</v>
      </c>
      <c r="M3918" t="b">
        <v>0</v>
      </c>
      <c r="N3918">
        <v>1</v>
      </c>
      <c r="O3918" t="b">
        <v>0</v>
      </c>
      <c r="P3918" s="14" t="s">
        <v>8325</v>
      </c>
      <c r="Q3918" t="s">
        <v>8353</v>
      </c>
      <c r="R3918" s="12">
        <f>ROUND(E3918/D3918*100,0)</f>
        <v>0</v>
      </c>
      <c r="S3918">
        <f>IFERROR(ROUND(E3918/N3918,2),0)</f>
        <v>1</v>
      </c>
    </row>
    <row r="3919" spans="1:19" ht="43" hidden="1" x14ac:dyDescent="0.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 s="9">
        <f>(((I3919/60)/60/24)+DATE(1970,1,1))</f>
        <v>42202.669027777782</v>
      </c>
      <c r="K3919">
        <v>1434557004</v>
      </c>
      <c r="L3919" s="9">
        <f>(((K3919/60)/60/24)+DATE(1970,1,1))</f>
        <v>42172.669027777782</v>
      </c>
      <c r="M3919" t="b">
        <v>0</v>
      </c>
      <c r="N3919">
        <v>1</v>
      </c>
      <c r="O3919" t="b">
        <v>0</v>
      </c>
      <c r="P3919" s="14" t="s">
        <v>8325</v>
      </c>
      <c r="Q3919" t="s">
        <v>8353</v>
      </c>
      <c r="R3919" s="12">
        <f>ROUND(E3919/D3919*100,0)</f>
        <v>0</v>
      </c>
      <c r="S3919">
        <f>IFERROR(ROUND(E3919/N3919,2),0)</f>
        <v>10</v>
      </c>
    </row>
    <row r="3920" spans="1:19" ht="28.7" hidden="1" x14ac:dyDescent="0.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 s="9">
        <f>(((I3920/60)/60/24)+DATE(1970,1,1))</f>
        <v>42804.447777777779</v>
      </c>
      <c r="K3920">
        <v>1486550688</v>
      </c>
      <c r="L3920" s="9">
        <f>(((K3920/60)/60/24)+DATE(1970,1,1))</f>
        <v>42774.447777777779</v>
      </c>
      <c r="M3920" t="b">
        <v>0</v>
      </c>
      <c r="N3920">
        <v>0</v>
      </c>
      <c r="O3920" t="b">
        <v>0</v>
      </c>
      <c r="P3920" s="14" t="s">
        <v>8325</v>
      </c>
      <c r="Q3920" t="s">
        <v>8353</v>
      </c>
      <c r="R3920" s="12">
        <f>ROUND(E3920/D3920*100,0)</f>
        <v>0</v>
      </c>
      <c r="S3920">
        <f>IFERROR(ROUND(E3920/N3920,2),0)</f>
        <v>0</v>
      </c>
    </row>
    <row r="3921" spans="1:19" ht="43" hidden="1" x14ac:dyDescent="0.5">
      <c r="A3921">
        <v>701</v>
      </c>
      <c r="B3921" s="3" t="s">
        <v>702</v>
      </c>
      <c r="C3921" s="3" t="s">
        <v>4811</v>
      </c>
      <c r="D3921" s="6">
        <v>23000</v>
      </c>
      <c r="E3921" s="8">
        <v>6118</v>
      </c>
      <c r="F3921" t="s">
        <v>8220</v>
      </c>
      <c r="G3921" t="s">
        <v>8224</v>
      </c>
      <c r="H3921" t="s">
        <v>8246</v>
      </c>
      <c r="I3921">
        <v>1406130880</v>
      </c>
      <c r="J3921" s="9">
        <f>(((I3921/60)/60/24)+DATE(1970,1,1))</f>
        <v>41843.662962962961</v>
      </c>
      <c r="K3921">
        <v>1403538880</v>
      </c>
      <c r="L3921" s="9">
        <f>(((K3921/60)/60/24)+DATE(1970,1,1))</f>
        <v>41813.662962962961</v>
      </c>
      <c r="M3921" t="b">
        <v>0</v>
      </c>
      <c r="N3921">
        <v>21</v>
      </c>
      <c r="O3921" t="b">
        <v>0</v>
      </c>
      <c r="P3921" s="14" t="s">
        <v>8312</v>
      </c>
      <c r="Q3921" t="s">
        <v>8318</v>
      </c>
      <c r="R3921" s="12">
        <f>ROUND(E3921/D3921*100,0)</f>
        <v>27</v>
      </c>
      <c r="S3921">
        <f>IFERROR(ROUND(E3921/N3921,2),0)</f>
        <v>291.33</v>
      </c>
    </row>
    <row r="3922" spans="1:19" ht="43" hidden="1" x14ac:dyDescent="0.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 s="9">
        <f>(((I3922/60)/60/24)+DATE(1970,1,1))</f>
        <v>42534.166666666672</v>
      </c>
      <c r="K3922">
        <v>1462210950</v>
      </c>
      <c r="L3922" s="9">
        <f>(((K3922/60)/60/24)+DATE(1970,1,1))</f>
        <v>42492.737847222219</v>
      </c>
      <c r="M3922" t="b">
        <v>0</v>
      </c>
      <c r="N3922">
        <v>0</v>
      </c>
      <c r="O3922" t="b">
        <v>0</v>
      </c>
      <c r="P3922" s="14" t="s">
        <v>8319</v>
      </c>
      <c r="Q3922" t="s">
        <v>8320</v>
      </c>
      <c r="R3922" s="12">
        <f>ROUND(E3922/D3922*100,0)</f>
        <v>0</v>
      </c>
      <c r="S3922">
        <f>IFERROR(ROUND(E3922/N3922,2),0)</f>
        <v>0</v>
      </c>
    </row>
    <row r="3923" spans="1:19" ht="43" hidden="1" x14ac:dyDescent="0.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 s="9">
        <f>(((I3923/60)/60/24)+DATE(1970,1,1))</f>
        <v>42153.692060185189</v>
      </c>
      <c r="K3923">
        <v>1429029394</v>
      </c>
      <c r="L3923" s="9">
        <f>(((K3923/60)/60/24)+DATE(1970,1,1))</f>
        <v>42108.692060185189</v>
      </c>
      <c r="M3923" t="b">
        <v>0</v>
      </c>
      <c r="N3923">
        <v>0</v>
      </c>
      <c r="O3923" t="b">
        <v>0</v>
      </c>
      <c r="P3923" s="14" t="s">
        <v>8319</v>
      </c>
      <c r="Q3923" t="s">
        <v>8320</v>
      </c>
      <c r="R3923" s="12">
        <f>ROUND(E3923/D3923*100,0)</f>
        <v>0</v>
      </c>
      <c r="S3923">
        <f>IFERROR(ROUND(E3923/N3923,2),0)</f>
        <v>0</v>
      </c>
    </row>
    <row r="3924" spans="1:19" ht="43" hidden="1" x14ac:dyDescent="0.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 s="9">
        <f>(((I3924/60)/60/24)+DATE(1970,1,1))</f>
        <v>42513.806307870371</v>
      </c>
      <c r="K3924">
        <v>1458847265</v>
      </c>
      <c r="L3924" s="9">
        <f>(((K3924/60)/60/24)+DATE(1970,1,1))</f>
        <v>42453.806307870371</v>
      </c>
      <c r="M3924" t="b">
        <v>0</v>
      </c>
      <c r="N3924">
        <v>0</v>
      </c>
      <c r="O3924" t="b">
        <v>0</v>
      </c>
      <c r="P3924" s="14" t="s">
        <v>8319</v>
      </c>
      <c r="Q3924" t="s">
        <v>8320</v>
      </c>
      <c r="R3924" s="12">
        <f>ROUND(E3924/D3924*100,0)</f>
        <v>0</v>
      </c>
      <c r="S3924">
        <f>IFERROR(ROUND(E3924/N3924,2),0)</f>
        <v>0</v>
      </c>
    </row>
    <row r="3925" spans="1:19" ht="57.35" hidden="1" x14ac:dyDescent="0.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 s="9">
        <f>(((I3925/60)/60/24)+DATE(1970,1,1))</f>
        <v>42153.648831018523</v>
      </c>
      <c r="K3925">
        <v>1430321659</v>
      </c>
      <c r="L3925" s="9">
        <f>(((K3925/60)/60/24)+DATE(1970,1,1))</f>
        <v>42123.648831018523</v>
      </c>
      <c r="M3925" t="b">
        <v>0</v>
      </c>
      <c r="N3925">
        <v>3</v>
      </c>
      <c r="O3925" t="b">
        <v>0</v>
      </c>
      <c r="P3925" s="14" t="s">
        <v>8319</v>
      </c>
      <c r="Q3925" t="s">
        <v>8320</v>
      </c>
      <c r="R3925" s="12">
        <f>ROUND(E3925/D3925*100,0)</f>
        <v>0</v>
      </c>
      <c r="S3925">
        <f>IFERROR(ROUND(E3925/N3925,2),0)</f>
        <v>23.33</v>
      </c>
    </row>
    <row r="3926" spans="1:19" ht="43" hidden="1" x14ac:dyDescent="0.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 s="9">
        <f>(((I3926/60)/60/24)+DATE(1970,1,1))</f>
        <v>42398.970138888893</v>
      </c>
      <c r="K3926">
        <v>1453334629</v>
      </c>
      <c r="L3926" s="9">
        <f>(((K3926/60)/60/24)+DATE(1970,1,1))</f>
        <v>42390.002650462964</v>
      </c>
      <c r="M3926" t="b">
        <v>0</v>
      </c>
      <c r="N3926">
        <v>0</v>
      </c>
      <c r="O3926" t="b">
        <v>0</v>
      </c>
      <c r="P3926" s="14" t="s">
        <v>8319</v>
      </c>
      <c r="Q3926" t="s">
        <v>8320</v>
      </c>
      <c r="R3926" s="12">
        <f>ROUND(E3926/D3926*100,0)</f>
        <v>0</v>
      </c>
      <c r="S3926">
        <f>IFERROR(ROUND(E3926/N3926,2),0)</f>
        <v>0</v>
      </c>
    </row>
    <row r="3927" spans="1:19" ht="43" hidden="1" x14ac:dyDescent="0.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 s="9">
        <f>(((I3927/60)/60/24)+DATE(1970,1,1))</f>
        <v>41896.190937499996</v>
      </c>
      <c r="K3927">
        <v>1405485297</v>
      </c>
      <c r="L3927" s="9">
        <f>(((K3927/60)/60/24)+DATE(1970,1,1))</f>
        <v>41836.190937499996</v>
      </c>
      <c r="M3927" t="b">
        <v>0</v>
      </c>
      <c r="N3927">
        <v>0</v>
      </c>
      <c r="O3927" t="b">
        <v>0</v>
      </c>
      <c r="P3927" s="14" t="s">
        <v>8319</v>
      </c>
      <c r="Q3927" t="s">
        <v>8320</v>
      </c>
      <c r="R3927" s="12">
        <f>ROUND(E3927/D3927*100,0)</f>
        <v>0</v>
      </c>
      <c r="S3927">
        <f>IFERROR(ROUND(E3927/N3927,2),0)</f>
        <v>0</v>
      </c>
    </row>
    <row r="3928" spans="1:19" ht="43" hidden="1" x14ac:dyDescent="0.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 s="9">
        <f>(((I3928/60)/60/24)+DATE(1970,1,1))</f>
        <v>41978.477777777778</v>
      </c>
      <c r="K3928">
        <v>1415711095</v>
      </c>
      <c r="L3928" s="9">
        <f>(((K3928/60)/60/24)+DATE(1970,1,1))</f>
        <v>41954.545081018514</v>
      </c>
      <c r="M3928" t="b">
        <v>0</v>
      </c>
      <c r="N3928">
        <v>0</v>
      </c>
      <c r="O3928" t="b">
        <v>0</v>
      </c>
      <c r="P3928" s="14" t="s">
        <v>8319</v>
      </c>
      <c r="Q3928" t="s">
        <v>8320</v>
      </c>
      <c r="R3928" s="12">
        <f>ROUND(E3928/D3928*100,0)</f>
        <v>0</v>
      </c>
      <c r="S3928">
        <f>IFERROR(ROUND(E3928/N3928,2),0)</f>
        <v>0</v>
      </c>
    </row>
    <row r="3929" spans="1:19" ht="43" hidden="1" x14ac:dyDescent="0.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 s="9">
        <f>(((I3929/60)/60/24)+DATE(1970,1,1))</f>
        <v>41814.789687500001</v>
      </c>
      <c r="K3929">
        <v>1401044229</v>
      </c>
      <c r="L3929" s="9">
        <f>(((K3929/60)/60/24)+DATE(1970,1,1))</f>
        <v>41784.789687500001</v>
      </c>
      <c r="M3929" t="b">
        <v>0</v>
      </c>
      <c r="N3929">
        <v>3</v>
      </c>
      <c r="O3929" t="b">
        <v>0</v>
      </c>
      <c r="P3929" s="14" t="s">
        <v>8319</v>
      </c>
      <c r="Q3929" t="s">
        <v>8320</v>
      </c>
      <c r="R3929" s="12">
        <f>ROUND(E3929/D3929*100,0)</f>
        <v>0</v>
      </c>
      <c r="S3929">
        <f>IFERROR(ROUND(E3929/N3929,2),0)</f>
        <v>18.329999999999998</v>
      </c>
    </row>
    <row r="3930" spans="1:19" ht="43" hidden="1" x14ac:dyDescent="0.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 s="9">
        <f>(((I3930/60)/60/24)+DATE(1970,1,1))</f>
        <v>41891.675034722226</v>
      </c>
      <c r="K3930">
        <v>1405095123</v>
      </c>
      <c r="L3930" s="9">
        <f>(((K3930/60)/60/24)+DATE(1970,1,1))</f>
        <v>41831.675034722226</v>
      </c>
      <c r="M3930" t="b">
        <v>0</v>
      </c>
      <c r="N3930">
        <v>1</v>
      </c>
      <c r="O3930" t="b">
        <v>0</v>
      </c>
      <c r="P3930" s="14" t="s">
        <v>8319</v>
      </c>
      <c r="Q3930" t="s">
        <v>8320</v>
      </c>
      <c r="R3930" s="12">
        <f>ROUND(E3930/D3930*100,0)</f>
        <v>0</v>
      </c>
      <c r="S3930">
        <f>IFERROR(ROUND(E3930/N3930,2),0)</f>
        <v>20</v>
      </c>
    </row>
    <row r="3931" spans="1:19" ht="43" hidden="1" x14ac:dyDescent="0.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 s="9">
        <f>(((I3931/60)/60/24)+DATE(1970,1,1))</f>
        <v>42010.114108796297</v>
      </c>
      <c r="K3931">
        <v>1415328259</v>
      </c>
      <c r="L3931" s="9">
        <f>(((K3931/60)/60/24)+DATE(1970,1,1))</f>
        <v>41950.114108796297</v>
      </c>
      <c r="M3931" t="b">
        <v>0</v>
      </c>
      <c r="N3931">
        <v>0</v>
      </c>
      <c r="O3931" t="b">
        <v>0</v>
      </c>
      <c r="P3931" s="14" t="s">
        <v>8319</v>
      </c>
      <c r="Q3931" t="s">
        <v>8320</v>
      </c>
      <c r="R3931" s="12">
        <f>ROUND(E3931/D3931*100,0)</f>
        <v>0</v>
      </c>
      <c r="S3931">
        <f>IFERROR(ROUND(E3931/N3931,2),0)</f>
        <v>0</v>
      </c>
    </row>
    <row r="3932" spans="1:19" ht="28.7" hidden="1" x14ac:dyDescent="0.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 s="9">
        <f>(((I3932/60)/60/24)+DATE(1970,1,1))</f>
        <v>42175.11618055556</v>
      </c>
      <c r="K3932">
        <v>1429584438</v>
      </c>
      <c r="L3932" s="9">
        <f>(((K3932/60)/60/24)+DATE(1970,1,1))</f>
        <v>42115.11618055556</v>
      </c>
      <c r="M3932" t="b">
        <v>0</v>
      </c>
      <c r="N3932">
        <v>0</v>
      </c>
      <c r="O3932" t="b">
        <v>0</v>
      </c>
      <c r="P3932" s="14" t="s">
        <v>8319</v>
      </c>
      <c r="Q3932" t="s">
        <v>8320</v>
      </c>
      <c r="R3932" s="12">
        <f>ROUND(E3932/D3932*100,0)</f>
        <v>0</v>
      </c>
      <c r="S3932">
        <f>IFERROR(ROUND(E3932/N3932,2),0)</f>
        <v>0</v>
      </c>
    </row>
    <row r="3933" spans="1:19" ht="43" hidden="1" x14ac:dyDescent="0.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 s="9">
        <f>(((I3933/60)/60/24)+DATE(1970,1,1))</f>
        <v>42495.128391203703</v>
      </c>
      <c r="K3933">
        <v>1459825493</v>
      </c>
      <c r="L3933" s="9">
        <f>(((K3933/60)/60/24)+DATE(1970,1,1))</f>
        <v>42465.128391203703</v>
      </c>
      <c r="M3933" t="b">
        <v>0</v>
      </c>
      <c r="N3933">
        <v>3</v>
      </c>
      <c r="O3933" t="b">
        <v>0</v>
      </c>
      <c r="P3933" s="14" t="s">
        <v>8319</v>
      </c>
      <c r="Q3933" t="s">
        <v>8320</v>
      </c>
      <c r="R3933" s="12">
        <f>ROUND(E3933/D3933*100,0)</f>
        <v>0</v>
      </c>
      <c r="S3933">
        <f>IFERROR(ROUND(E3933/N3933,2),0)</f>
        <v>2.33</v>
      </c>
    </row>
    <row r="3934" spans="1:19" ht="43" hidden="1" x14ac:dyDescent="0.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 s="9">
        <f>(((I3934/60)/60/24)+DATE(1970,1,1))</f>
        <v>42201.743969907402</v>
      </c>
      <c r="K3934">
        <v>1434477079</v>
      </c>
      <c r="L3934" s="9">
        <f>(((K3934/60)/60/24)+DATE(1970,1,1))</f>
        <v>42171.743969907402</v>
      </c>
      <c r="M3934" t="b">
        <v>0</v>
      </c>
      <c r="N3934">
        <v>0</v>
      </c>
      <c r="O3934" t="b">
        <v>0</v>
      </c>
      <c r="P3934" s="14" t="s">
        <v>8319</v>
      </c>
      <c r="Q3934" t="s">
        <v>8320</v>
      </c>
      <c r="R3934" s="12">
        <f>ROUND(E3934/D3934*100,0)</f>
        <v>0</v>
      </c>
      <c r="S3934">
        <f>IFERROR(ROUND(E3934/N3934,2),0)</f>
        <v>0</v>
      </c>
    </row>
    <row r="3935" spans="1:19" ht="43" hidden="1" x14ac:dyDescent="0.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 s="9">
        <f>(((I3935/60)/60/24)+DATE(1970,1,1))</f>
        <v>42389.725243055553</v>
      </c>
      <c r="K3935">
        <v>1450718661</v>
      </c>
      <c r="L3935" s="9">
        <f>(((K3935/60)/60/24)+DATE(1970,1,1))</f>
        <v>42359.725243055553</v>
      </c>
      <c r="M3935" t="b">
        <v>0</v>
      </c>
      <c r="N3935">
        <v>1</v>
      </c>
      <c r="O3935" t="b">
        <v>0</v>
      </c>
      <c r="P3935" s="14" t="s">
        <v>8319</v>
      </c>
      <c r="Q3935" t="s">
        <v>8320</v>
      </c>
      <c r="R3935" s="12">
        <f>ROUND(E3935/D3935*100,0)</f>
        <v>0</v>
      </c>
      <c r="S3935">
        <f>IFERROR(ROUND(E3935/N3935,2),0)</f>
        <v>29</v>
      </c>
    </row>
    <row r="3936" spans="1:19" ht="43" hidden="1" x14ac:dyDescent="0.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 s="9">
        <f>(((I3936/60)/60/24)+DATE(1970,1,1))</f>
        <v>41976.639305555553</v>
      </c>
      <c r="K3936">
        <v>1412432436</v>
      </c>
      <c r="L3936" s="9">
        <f>(((K3936/60)/60/24)+DATE(1970,1,1))</f>
        <v>41916.597638888888</v>
      </c>
      <c r="M3936" t="b">
        <v>0</v>
      </c>
      <c r="N3936">
        <v>0</v>
      </c>
      <c r="O3936" t="b">
        <v>0</v>
      </c>
      <c r="P3936" s="14" t="s">
        <v>8319</v>
      </c>
      <c r="Q3936" t="s">
        <v>8320</v>
      </c>
      <c r="R3936" s="12">
        <f>ROUND(E3936/D3936*100,0)</f>
        <v>0</v>
      </c>
      <c r="S3936">
        <f>IFERROR(ROUND(E3936/N3936,2),0)</f>
        <v>0</v>
      </c>
    </row>
    <row r="3937" spans="1:19" ht="28.7" hidden="1" x14ac:dyDescent="0.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 s="9">
        <f>(((I3937/60)/60/24)+DATE(1970,1,1))</f>
        <v>41978.727256944447</v>
      </c>
      <c r="K3937">
        <v>1415208435</v>
      </c>
      <c r="L3937" s="9">
        <f>(((K3937/60)/60/24)+DATE(1970,1,1))</f>
        <v>41948.727256944447</v>
      </c>
      <c r="M3937" t="b">
        <v>0</v>
      </c>
      <c r="N3937">
        <v>4</v>
      </c>
      <c r="O3937" t="b">
        <v>0</v>
      </c>
      <c r="P3937" s="14" t="s">
        <v>8319</v>
      </c>
      <c r="Q3937" t="s">
        <v>8320</v>
      </c>
      <c r="R3937" s="12">
        <f>ROUND(E3937/D3937*100,0)</f>
        <v>0</v>
      </c>
      <c r="S3937">
        <f>IFERROR(ROUND(E3937/N3937,2),0)</f>
        <v>46.25</v>
      </c>
    </row>
    <row r="3938" spans="1:19" ht="43" hidden="1" x14ac:dyDescent="0.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 s="9">
        <f>(((I3938/60)/60/24)+DATE(1970,1,1))</f>
        <v>42015.427361111113</v>
      </c>
      <c r="K3938">
        <v>1418379324</v>
      </c>
      <c r="L3938" s="9">
        <f>(((K3938/60)/60/24)+DATE(1970,1,1))</f>
        <v>41985.427361111113</v>
      </c>
      <c r="M3938" t="b">
        <v>0</v>
      </c>
      <c r="N3938">
        <v>1</v>
      </c>
      <c r="O3938" t="b">
        <v>0</v>
      </c>
      <c r="P3938" s="14" t="s">
        <v>8319</v>
      </c>
      <c r="Q3938" t="s">
        <v>8320</v>
      </c>
      <c r="R3938" s="12">
        <f>ROUND(E3938/D3938*100,0)</f>
        <v>0</v>
      </c>
      <c r="S3938">
        <f>IFERROR(ROUND(E3938/N3938,2),0)</f>
        <v>5</v>
      </c>
    </row>
    <row r="3939" spans="1:19" ht="43" hidden="1" x14ac:dyDescent="0.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 s="9">
        <f>(((I3939/60)/60/24)+DATE(1970,1,1))</f>
        <v>41930.207638888889</v>
      </c>
      <c r="K3939">
        <v>1412945440</v>
      </c>
      <c r="L3939" s="9">
        <f>(((K3939/60)/60/24)+DATE(1970,1,1))</f>
        <v>41922.535185185188</v>
      </c>
      <c r="M3939" t="b">
        <v>0</v>
      </c>
      <c r="N3939">
        <v>0</v>
      </c>
      <c r="O3939" t="b">
        <v>0</v>
      </c>
      <c r="P3939" s="14" t="s">
        <v>8319</v>
      </c>
      <c r="Q3939" t="s">
        <v>8320</v>
      </c>
      <c r="R3939" s="12">
        <f>ROUND(E3939/D3939*100,0)</f>
        <v>0</v>
      </c>
      <c r="S3939">
        <f>IFERROR(ROUND(E3939/N3939,2),0)</f>
        <v>0</v>
      </c>
    </row>
    <row r="3940" spans="1:19" ht="28.7" hidden="1" x14ac:dyDescent="0.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 s="9">
        <f>(((I3940/60)/60/24)+DATE(1970,1,1))</f>
        <v>42097.944618055553</v>
      </c>
      <c r="K3940">
        <v>1422920415</v>
      </c>
      <c r="L3940" s="9">
        <f>(((K3940/60)/60/24)+DATE(1970,1,1))</f>
        <v>42037.986284722225</v>
      </c>
      <c r="M3940" t="b">
        <v>0</v>
      </c>
      <c r="N3940">
        <v>0</v>
      </c>
      <c r="O3940" t="b">
        <v>0</v>
      </c>
      <c r="P3940" s="14" t="s">
        <v>8319</v>
      </c>
      <c r="Q3940" t="s">
        <v>8320</v>
      </c>
      <c r="R3940" s="12">
        <f>ROUND(E3940/D3940*100,0)</f>
        <v>0</v>
      </c>
      <c r="S3940">
        <f>IFERROR(ROUND(E3940/N3940,2),0)</f>
        <v>0</v>
      </c>
    </row>
    <row r="3941" spans="1:19" ht="43" hidden="1" x14ac:dyDescent="0.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 s="9">
        <f>(((I3941/60)/60/24)+DATE(1970,1,1))</f>
        <v>42575.078217592592</v>
      </c>
      <c r="K3941">
        <v>1464141158</v>
      </c>
      <c r="L3941" s="9">
        <f>(((K3941/60)/60/24)+DATE(1970,1,1))</f>
        <v>42515.078217592592</v>
      </c>
      <c r="M3941" t="b">
        <v>0</v>
      </c>
      <c r="N3941">
        <v>0</v>
      </c>
      <c r="O3941" t="b">
        <v>0</v>
      </c>
      <c r="P3941" s="14" t="s">
        <v>8319</v>
      </c>
      <c r="Q3941" t="s">
        <v>8320</v>
      </c>
      <c r="R3941" s="12">
        <f>ROUND(E3941/D3941*100,0)</f>
        <v>0</v>
      </c>
      <c r="S3941">
        <f>IFERROR(ROUND(E3941/N3941,2),0)</f>
        <v>0</v>
      </c>
    </row>
    <row r="3942" spans="1:19" ht="43" hidden="1" x14ac:dyDescent="0.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 s="9">
        <f>(((I3942/60)/60/24)+DATE(1970,1,1))</f>
        <v>42240.439768518518</v>
      </c>
      <c r="K3942">
        <v>1437820396</v>
      </c>
      <c r="L3942" s="9">
        <f>(((K3942/60)/60/24)+DATE(1970,1,1))</f>
        <v>42210.439768518518</v>
      </c>
      <c r="M3942" t="b">
        <v>0</v>
      </c>
      <c r="N3942">
        <v>1</v>
      </c>
      <c r="O3942" t="b">
        <v>0</v>
      </c>
      <c r="P3942" s="14" t="s">
        <v>8319</v>
      </c>
      <c r="Q3942" t="s">
        <v>8320</v>
      </c>
      <c r="R3942" s="12">
        <f>ROUND(E3942/D3942*100,0)</f>
        <v>0</v>
      </c>
      <c r="S3942">
        <f>IFERROR(ROUND(E3942/N3942,2),0)</f>
        <v>25</v>
      </c>
    </row>
    <row r="3943" spans="1:19" ht="43" hidden="1" x14ac:dyDescent="0.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 s="9">
        <f>(((I3943/60)/60/24)+DATE(1970,1,1))</f>
        <v>42504.877743055549</v>
      </c>
      <c r="K3943">
        <v>1458075837</v>
      </c>
      <c r="L3943" s="9">
        <f>(((K3943/60)/60/24)+DATE(1970,1,1))</f>
        <v>42444.877743055549</v>
      </c>
      <c r="M3943" t="b">
        <v>0</v>
      </c>
      <c r="N3943">
        <v>2</v>
      </c>
      <c r="O3943" t="b">
        <v>0</v>
      </c>
      <c r="P3943" s="14" t="s">
        <v>8319</v>
      </c>
      <c r="Q3943" t="s">
        <v>8320</v>
      </c>
      <c r="R3943" s="12">
        <f>ROUND(E3943/D3943*100,0)</f>
        <v>0</v>
      </c>
      <c r="S3943">
        <f>IFERROR(ROUND(E3943/N3943,2),0)</f>
        <v>1</v>
      </c>
    </row>
    <row r="3944" spans="1:19" ht="43" hidden="1" x14ac:dyDescent="0.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 s="9">
        <f>(((I3944/60)/60/24)+DATE(1970,1,1))</f>
        <v>41968.823611111111</v>
      </c>
      <c r="K3944">
        <v>1413527001</v>
      </c>
      <c r="L3944" s="9">
        <f>(((K3944/60)/60/24)+DATE(1970,1,1))</f>
        <v>41929.266215277778</v>
      </c>
      <c r="M3944" t="b">
        <v>0</v>
      </c>
      <c r="N3944">
        <v>1</v>
      </c>
      <c r="O3944" t="b">
        <v>0</v>
      </c>
      <c r="P3944" s="14" t="s">
        <v>8319</v>
      </c>
      <c r="Q3944" t="s">
        <v>8320</v>
      </c>
      <c r="R3944" s="12">
        <f>ROUND(E3944/D3944*100,0)</f>
        <v>0</v>
      </c>
      <c r="S3944">
        <f>IFERROR(ROUND(E3944/N3944,2),0)</f>
        <v>20</v>
      </c>
    </row>
    <row r="3945" spans="1:19" ht="43" hidden="1" x14ac:dyDescent="0.5">
      <c r="A3945">
        <v>708</v>
      </c>
      <c r="B3945" s="3" t="s">
        <v>709</v>
      </c>
      <c r="C3945" s="3" t="s">
        <v>4818</v>
      </c>
      <c r="D3945" s="6">
        <v>40000</v>
      </c>
      <c r="E3945" s="8">
        <v>8837</v>
      </c>
      <c r="F3945" t="s">
        <v>8220</v>
      </c>
      <c r="G3945" t="s">
        <v>8224</v>
      </c>
      <c r="H3945" t="s">
        <v>8246</v>
      </c>
      <c r="I3945">
        <v>1410616600</v>
      </c>
      <c r="J3945" s="9">
        <f>(((I3945/60)/60/24)+DATE(1970,1,1))</f>
        <v>41895.581018518518</v>
      </c>
      <c r="K3945">
        <v>1405432600</v>
      </c>
      <c r="L3945" s="9">
        <f>(((K3945/60)/60/24)+DATE(1970,1,1))</f>
        <v>41835.581018518518</v>
      </c>
      <c r="M3945" t="b">
        <v>0</v>
      </c>
      <c r="N3945">
        <v>369</v>
      </c>
      <c r="O3945" t="b">
        <v>0</v>
      </c>
      <c r="P3945" s="14" t="s">
        <v>8312</v>
      </c>
      <c r="Q3945" t="s">
        <v>8318</v>
      </c>
      <c r="R3945" s="12">
        <f>ROUND(E3945/D3945*100,0)</f>
        <v>22</v>
      </c>
      <c r="S3945">
        <f>IFERROR(ROUND(E3945/N3945,2),0)</f>
        <v>23.95</v>
      </c>
    </row>
    <row r="3946" spans="1:19" ht="43" hidden="1" x14ac:dyDescent="0.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 s="9">
        <f>(((I3946/60)/60/24)+DATE(1970,1,1))</f>
        <v>41888.922905092593</v>
      </c>
      <c r="K3946">
        <v>1404857339</v>
      </c>
      <c r="L3946" s="9">
        <f>(((K3946/60)/60/24)+DATE(1970,1,1))</f>
        <v>41828.922905092593</v>
      </c>
      <c r="M3946" t="b">
        <v>0</v>
      </c>
      <c r="N3946">
        <v>2</v>
      </c>
      <c r="O3946" t="b">
        <v>0</v>
      </c>
      <c r="P3946" s="14" t="s">
        <v>8319</v>
      </c>
      <c r="Q3946" t="s">
        <v>8320</v>
      </c>
      <c r="R3946" s="12">
        <f>ROUND(E3946/D3946*100,0)</f>
        <v>0</v>
      </c>
      <c r="S3946">
        <f>IFERROR(ROUND(E3946/N3946,2),0)</f>
        <v>1</v>
      </c>
    </row>
    <row r="3947" spans="1:19" ht="43" hidden="1" x14ac:dyDescent="0.5">
      <c r="A3947">
        <v>1319</v>
      </c>
      <c r="B3947" s="3" t="s">
        <v>1320</v>
      </c>
      <c r="C3947" s="3" t="s">
        <v>5429</v>
      </c>
      <c r="D3947" s="6">
        <v>5800</v>
      </c>
      <c r="E3947" s="8">
        <v>876</v>
      </c>
      <c r="F3947" t="s">
        <v>8219</v>
      </c>
      <c r="G3947" t="s">
        <v>8224</v>
      </c>
      <c r="H3947" t="s">
        <v>8246</v>
      </c>
      <c r="I3947">
        <v>1405094400</v>
      </c>
      <c r="J3947" s="9">
        <f>(((I3947/60)/60/24)+DATE(1970,1,1))</f>
        <v>41831.666666666664</v>
      </c>
      <c r="K3947">
        <v>1403810965</v>
      </c>
      <c r="L3947" s="9">
        <f>(((K3947/60)/60/24)+DATE(1970,1,1))</f>
        <v>41816.812094907407</v>
      </c>
      <c r="M3947" t="b">
        <v>0</v>
      </c>
      <c r="N3947">
        <v>9</v>
      </c>
      <c r="O3947" t="b">
        <v>0</v>
      </c>
      <c r="P3947" s="14" t="s">
        <v>8312</v>
      </c>
      <c r="Q3947" t="s">
        <v>8318</v>
      </c>
      <c r="R3947" s="12">
        <f>ROUND(E3947/D3947*100,0)</f>
        <v>15</v>
      </c>
      <c r="S3947">
        <f>IFERROR(ROUND(E3947/N3947,2),0)</f>
        <v>97.33</v>
      </c>
    </row>
    <row r="3948" spans="1:19" ht="43" hidden="1" x14ac:dyDescent="0.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 s="9">
        <f>(((I3948/60)/60/24)+DATE(1970,1,1))</f>
        <v>42064.960127314815</v>
      </c>
      <c r="K3948">
        <v>1422658955</v>
      </c>
      <c r="L3948" s="9">
        <f>(((K3948/60)/60/24)+DATE(1970,1,1))</f>
        <v>42034.960127314815</v>
      </c>
      <c r="M3948" t="b">
        <v>0</v>
      </c>
      <c r="N3948">
        <v>1</v>
      </c>
      <c r="O3948" t="b">
        <v>0</v>
      </c>
      <c r="P3948" s="14" t="s">
        <v>8319</v>
      </c>
      <c r="Q3948" t="s">
        <v>8332</v>
      </c>
      <c r="R3948" s="12">
        <f>ROUND(E3948/D3948*100,0)</f>
        <v>0</v>
      </c>
      <c r="S3948">
        <f>IFERROR(ROUND(E3948/N3948,2),0)</f>
        <v>1</v>
      </c>
    </row>
    <row r="3949" spans="1:19" ht="43" hidden="1" x14ac:dyDescent="0.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 s="9">
        <f>(((I3949/60)/60/24)+DATE(1970,1,1))</f>
        <v>42107.129398148143</v>
      </c>
      <c r="K3949">
        <v>1426302380</v>
      </c>
      <c r="L3949" s="9">
        <f>(((K3949/60)/60/24)+DATE(1970,1,1))</f>
        <v>42077.129398148143</v>
      </c>
      <c r="M3949" t="b">
        <v>0</v>
      </c>
      <c r="N3949">
        <v>0</v>
      </c>
      <c r="O3949" t="b">
        <v>0</v>
      </c>
      <c r="P3949" s="14" t="s">
        <v>8319</v>
      </c>
      <c r="Q3949" t="s">
        <v>8332</v>
      </c>
      <c r="R3949" s="12">
        <f>ROUND(E3949/D3949*100,0)</f>
        <v>0</v>
      </c>
      <c r="S3949">
        <f>IFERROR(ROUND(E3949/N3949,2),0)</f>
        <v>0</v>
      </c>
    </row>
    <row r="3950" spans="1:19" ht="43" hidden="1" x14ac:dyDescent="0.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 s="9">
        <f>(((I3950/60)/60/24)+DATE(1970,1,1))</f>
        <v>42148.139583333337</v>
      </c>
      <c r="K3950">
        <v>1429845660</v>
      </c>
      <c r="L3950" s="9">
        <f>(((K3950/60)/60/24)+DATE(1970,1,1))</f>
        <v>42118.139583333337</v>
      </c>
      <c r="M3950" t="b">
        <v>0</v>
      </c>
      <c r="N3950">
        <v>0</v>
      </c>
      <c r="O3950" t="b">
        <v>0</v>
      </c>
      <c r="P3950" s="14" t="s">
        <v>8319</v>
      </c>
      <c r="Q3950" t="s">
        <v>8332</v>
      </c>
      <c r="R3950" s="12">
        <f>ROUND(E3950/D3950*100,0)</f>
        <v>0</v>
      </c>
      <c r="S3950">
        <f>IFERROR(ROUND(E3950/N3950,2),0)</f>
        <v>0</v>
      </c>
    </row>
    <row r="3951" spans="1:19" ht="43" hidden="1" x14ac:dyDescent="0.5">
      <c r="A3951">
        <v>986</v>
      </c>
      <c r="B3951" s="3" t="s">
        <v>987</v>
      </c>
      <c r="C3951" s="3" t="s">
        <v>5096</v>
      </c>
      <c r="D3951" s="6">
        <v>20000</v>
      </c>
      <c r="E3951" s="8">
        <v>2550</v>
      </c>
      <c r="F3951" t="s">
        <v>8220</v>
      </c>
      <c r="G3951" t="s">
        <v>8224</v>
      </c>
      <c r="H3951" t="s">
        <v>8246</v>
      </c>
      <c r="I3951">
        <v>1452384000</v>
      </c>
      <c r="J3951" s="9">
        <f>(((I3951/60)/60/24)+DATE(1970,1,1))</f>
        <v>42379</v>
      </c>
      <c r="K3951">
        <v>1447698300</v>
      </c>
      <c r="L3951" s="9">
        <f>(((K3951/60)/60/24)+DATE(1970,1,1))</f>
        <v>42324.767361111109</v>
      </c>
      <c r="M3951" t="b">
        <v>0</v>
      </c>
      <c r="N3951">
        <v>23</v>
      </c>
      <c r="O3951" t="b">
        <v>0</v>
      </c>
      <c r="P3951" s="14" t="s">
        <v>8312</v>
      </c>
      <c r="Q3951" t="s">
        <v>8318</v>
      </c>
      <c r="R3951" s="12">
        <f>ROUND(E3951/D3951*100,0)</f>
        <v>13</v>
      </c>
      <c r="S3951">
        <f>IFERROR(ROUND(E3951/N3951,2),0)</f>
        <v>110.87</v>
      </c>
    </row>
    <row r="3952" spans="1:19" ht="43" hidden="1" x14ac:dyDescent="0.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 s="9">
        <f>(((I3952/60)/60/24)+DATE(1970,1,1))</f>
        <v>42157.649224537032</v>
      </c>
      <c r="K3952">
        <v>1428075293</v>
      </c>
      <c r="L3952" s="9">
        <f>(((K3952/60)/60/24)+DATE(1970,1,1))</f>
        <v>42097.649224537032</v>
      </c>
      <c r="M3952" t="b">
        <v>0</v>
      </c>
      <c r="N3952">
        <v>9</v>
      </c>
      <c r="O3952" t="b">
        <v>0</v>
      </c>
      <c r="P3952" s="14" t="s">
        <v>8319</v>
      </c>
      <c r="Q3952" t="s">
        <v>8332</v>
      </c>
      <c r="R3952" s="12">
        <f>ROUND(E3952/D3952*100,0)</f>
        <v>0</v>
      </c>
      <c r="S3952">
        <f>IFERROR(ROUND(E3952/N3952,2),0)</f>
        <v>2.67</v>
      </c>
    </row>
    <row r="3953" spans="1:19" ht="43" hidden="1" x14ac:dyDescent="0.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 s="9">
        <f>(((I3953/60)/60/24)+DATE(1970,1,1))</f>
        <v>42392.36518518519</v>
      </c>
      <c r="K3953">
        <v>1450946752</v>
      </c>
      <c r="L3953" s="9">
        <f>(((K3953/60)/60/24)+DATE(1970,1,1))</f>
        <v>42362.36518518519</v>
      </c>
      <c r="M3953" t="b">
        <v>0</v>
      </c>
      <c r="N3953">
        <v>0</v>
      </c>
      <c r="O3953" t="b">
        <v>0</v>
      </c>
      <c r="P3953" s="14" t="s">
        <v>8319</v>
      </c>
      <c r="Q3953" t="s">
        <v>8332</v>
      </c>
      <c r="R3953" s="12">
        <f>ROUND(E3953/D3953*100,0)</f>
        <v>0</v>
      </c>
      <c r="S3953">
        <f>IFERROR(ROUND(E3953/N3953,2),0)</f>
        <v>0</v>
      </c>
    </row>
    <row r="3954" spans="1:19" ht="43" hidden="1" x14ac:dyDescent="0.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 s="9">
        <f>(((I3954/60)/60/24)+DATE(1970,1,1))</f>
        <v>42285.791909722218</v>
      </c>
      <c r="K3954">
        <v>1441738821</v>
      </c>
      <c r="L3954" s="9">
        <f>(((K3954/60)/60/24)+DATE(1970,1,1))</f>
        <v>42255.791909722218</v>
      </c>
      <c r="M3954" t="b">
        <v>0</v>
      </c>
      <c r="N3954">
        <v>3</v>
      </c>
      <c r="O3954" t="b">
        <v>0</v>
      </c>
      <c r="P3954" s="14" t="s">
        <v>8319</v>
      </c>
      <c r="Q3954" t="s">
        <v>8332</v>
      </c>
      <c r="R3954" s="12">
        <f>ROUND(E3954/D3954*100,0)</f>
        <v>0</v>
      </c>
      <c r="S3954">
        <f>IFERROR(ROUND(E3954/N3954,2),0)</f>
        <v>201.67</v>
      </c>
    </row>
    <row r="3955" spans="1:19" ht="43" hidden="1" x14ac:dyDescent="0.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 s="9">
        <f>(((I3955/60)/60/24)+DATE(1970,1,1))</f>
        <v>42810.541701388895</v>
      </c>
      <c r="K3955">
        <v>1487944803</v>
      </c>
      <c r="L3955" s="9">
        <f>(((K3955/60)/60/24)+DATE(1970,1,1))</f>
        <v>42790.583368055552</v>
      </c>
      <c r="M3955" t="b">
        <v>0</v>
      </c>
      <c r="N3955">
        <v>0</v>
      </c>
      <c r="O3955" t="b">
        <v>0</v>
      </c>
      <c r="P3955" s="14" t="s">
        <v>8319</v>
      </c>
      <c r="Q3955" t="s">
        <v>8332</v>
      </c>
      <c r="R3955" s="12">
        <f>ROUND(E3955/D3955*100,0)</f>
        <v>0</v>
      </c>
      <c r="S3955">
        <f>IFERROR(ROUND(E3955/N3955,2),0)</f>
        <v>0</v>
      </c>
    </row>
    <row r="3956" spans="1:19" ht="43" hidden="1" x14ac:dyDescent="0.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 s="9">
        <f>(((I3956/60)/60/24)+DATE(1970,1,1))</f>
        <v>42498.73746527778</v>
      </c>
      <c r="K3956">
        <v>1457548917</v>
      </c>
      <c r="L3956" s="9">
        <f>(((K3956/60)/60/24)+DATE(1970,1,1))</f>
        <v>42438.779131944444</v>
      </c>
      <c r="M3956" t="b">
        <v>0</v>
      </c>
      <c r="N3956">
        <v>0</v>
      </c>
      <c r="O3956" t="b">
        <v>0</v>
      </c>
      <c r="P3956" s="14" t="s">
        <v>8319</v>
      </c>
      <c r="Q3956" t="s">
        <v>8332</v>
      </c>
      <c r="R3956" s="12">
        <f>ROUND(E3956/D3956*100,0)</f>
        <v>0</v>
      </c>
      <c r="S3956">
        <f>IFERROR(ROUND(E3956/N3956,2),0)</f>
        <v>0</v>
      </c>
    </row>
    <row r="3957" spans="1:19" ht="43" hidden="1" x14ac:dyDescent="0.5">
      <c r="A3957">
        <v>692</v>
      </c>
      <c r="B3957" s="3" t="s">
        <v>693</v>
      </c>
      <c r="C3957" s="3" t="s">
        <v>4802</v>
      </c>
      <c r="D3957" s="6">
        <v>20000</v>
      </c>
      <c r="E3957" s="8">
        <v>1306</v>
      </c>
      <c r="F3957" t="s">
        <v>8220</v>
      </c>
      <c r="G3957" t="s">
        <v>8224</v>
      </c>
      <c r="H3957" t="s">
        <v>8246</v>
      </c>
      <c r="I3957">
        <v>1482397263</v>
      </c>
      <c r="J3957" s="9">
        <f>(((I3957/60)/60/24)+DATE(1970,1,1))</f>
        <v>42726.37572916667</v>
      </c>
      <c r="K3957">
        <v>1479805263</v>
      </c>
      <c r="L3957" s="9">
        <f>(((K3957/60)/60/24)+DATE(1970,1,1))</f>
        <v>42696.37572916667</v>
      </c>
      <c r="M3957" t="b">
        <v>0</v>
      </c>
      <c r="N3957">
        <v>201</v>
      </c>
      <c r="O3957" t="b">
        <v>0</v>
      </c>
      <c r="P3957" s="14" t="s">
        <v>8312</v>
      </c>
      <c r="Q3957" t="s">
        <v>8318</v>
      </c>
      <c r="R3957" s="12">
        <f>ROUND(E3957/D3957*100,0)</f>
        <v>7</v>
      </c>
      <c r="S3957">
        <f>IFERROR(ROUND(E3957/N3957,2),0)</f>
        <v>6.5</v>
      </c>
    </row>
    <row r="3958" spans="1:19" ht="43" hidden="1" x14ac:dyDescent="0.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 s="9">
        <f>(((I3958/60)/60/24)+DATE(1970,1,1))</f>
        <v>41893.757210648146</v>
      </c>
      <c r="K3958">
        <v>1407867023</v>
      </c>
      <c r="L3958" s="9">
        <f>(((K3958/60)/60/24)+DATE(1970,1,1))</f>
        <v>41863.757210648146</v>
      </c>
      <c r="M3958" t="b">
        <v>0</v>
      </c>
      <c r="N3958">
        <v>0</v>
      </c>
      <c r="O3958" t="b">
        <v>0</v>
      </c>
      <c r="P3958" s="14" t="s">
        <v>8319</v>
      </c>
      <c r="Q3958" t="s">
        <v>8332</v>
      </c>
      <c r="R3958" s="12">
        <f>ROUND(E3958/D3958*100,0)</f>
        <v>0</v>
      </c>
      <c r="S3958">
        <f>IFERROR(ROUND(E3958/N3958,2),0)</f>
        <v>0</v>
      </c>
    </row>
    <row r="3959" spans="1:19" ht="28.7" hidden="1" x14ac:dyDescent="0.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 s="9">
        <f>(((I3959/60)/60/24)+DATE(1970,1,1))</f>
        <v>42152.665972222225</v>
      </c>
      <c r="K3959">
        <v>1430237094</v>
      </c>
      <c r="L3959" s="9">
        <f>(((K3959/60)/60/24)+DATE(1970,1,1))</f>
        <v>42122.670069444444</v>
      </c>
      <c r="M3959" t="b">
        <v>0</v>
      </c>
      <c r="N3959">
        <v>2</v>
      </c>
      <c r="O3959" t="b">
        <v>0</v>
      </c>
      <c r="P3959" s="14" t="s">
        <v>8319</v>
      </c>
      <c r="Q3959" t="s">
        <v>8332</v>
      </c>
      <c r="R3959" s="12">
        <f>ROUND(E3959/D3959*100,0)</f>
        <v>0</v>
      </c>
      <c r="S3959">
        <f>IFERROR(ROUND(E3959/N3959,2),0)</f>
        <v>37.5</v>
      </c>
    </row>
    <row r="3960" spans="1:19" ht="43" hidden="1" x14ac:dyDescent="0.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 s="9">
        <f>(((I3960/60)/60/24)+DATE(1970,1,1))</f>
        <v>41914.165972222225</v>
      </c>
      <c r="K3960">
        <v>1407781013</v>
      </c>
      <c r="L3960" s="9">
        <f>(((K3960/60)/60/24)+DATE(1970,1,1))</f>
        <v>41862.761724537035</v>
      </c>
      <c r="M3960" t="b">
        <v>0</v>
      </c>
      <c r="N3960">
        <v>3</v>
      </c>
      <c r="O3960" t="b">
        <v>0</v>
      </c>
      <c r="P3960" s="14" t="s">
        <v>8319</v>
      </c>
      <c r="Q3960" t="s">
        <v>8332</v>
      </c>
      <c r="R3960" s="12">
        <f>ROUND(E3960/D3960*100,0)</f>
        <v>0</v>
      </c>
      <c r="S3960">
        <f>IFERROR(ROUND(E3960/N3960,2),0)</f>
        <v>13.33</v>
      </c>
    </row>
    <row r="3961" spans="1:19" ht="43" hidden="1" x14ac:dyDescent="0.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 s="9">
        <f>(((I3961/60)/60/24)+DATE(1970,1,1))</f>
        <v>42065.044444444444</v>
      </c>
      <c r="K3961">
        <v>1422043154</v>
      </c>
      <c r="L3961" s="9">
        <f>(((K3961/60)/60/24)+DATE(1970,1,1))</f>
        <v>42027.832800925928</v>
      </c>
      <c r="M3961" t="b">
        <v>0</v>
      </c>
      <c r="N3961">
        <v>0</v>
      </c>
      <c r="O3961" t="b">
        <v>0</v>
      </c>
      <c r="P3961" s="14" t="s">
        <v>8319</v>
      </c>
      <c r="Q3961" t="s">
        <v>8332</v>
      </c>
      <c r="R3961" s="12">
        <f>ROUND(E3961/D3961*100,0)</f>
        <v>0</v>
      </c>
      <c r="S3961">
        <f>IFERROR(ROUND(E3961/N3961,2),0)</f>
        <v>0</v>
      </c>
    </row>
    <row r="3962" spans="1:19" ht="43" hidden="1" x14ac:dyDescent="0.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 s="9">
        <f>(((I3962/60)/60/24)+DATE(1970,1,1))</f>
        <v>42013.95821759259</v>
      </c>
      <c r="K3962">
        <v>1415660390</v>
      </c>
      <c r="L3962" s="9">
        <f>(((K3962/60)/60/24)+DATE(1970,1,1))</f>
        <v>41953.95821759259</v>
      </c>
      <c r="M3962" t="b">
        <v>0</v>
      </c>
      <c r="N3962">
        <v>1</v>
      </c>
      <c r="O3962" t="b">
        <v>0</v>
      </c>
      <c r="P3962" s="14" t="s">
        <v>8319</v>
      </c>
      <c r="Q3962" t="s">
        <v>8332</v>
      </c>
      <c r="R3962" s="12">
        <f>ROUND(E3962/D3962*100,0)</f>
        <v>0</v>
      </c>
      <c r="S3962">
        <f>IFERROR(ROUND(E3962/N3962,2),0)</f>
        <v>1</v>
      </c>
    </row>
    <row r="3963" spans="1:19" ht="43" hidden="1" x14ac:dyDescent="0.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 s="9">
        <f>(((I3963/60)/60/24)+DATE(1970,1,1))</f>
        <v>41911.636388888888</v>
      </c>
      <c r="K3963">
        <v>1406819784</v>
      </c>
      <c r="L3963" s="9">
        <f>(((K3963/60)/60/24)+DATE(1970,1,1))</f>
        <v>41851.636388888888</v>
      </c>
      <c r="M3963" t="b">
        <v>0</v>
      </c>
      <c r="N3963">
        <v>0</v>
      </c>
      <c r="O3963" t="b">
        <v>0</v>
      </c>
      <c r="P3963" s="14" t="s">
        <v>8319</v>
      </c>
      <c r="Q3963" t="s">
        <v>8332</v>
      </c>
      <c r="R3963" s="12">
        <f>ROUND(E3963/D3963*100,0)</f>
        <v>0</v>
      </c>
      <c r="S3963">
        <f>IFERROR(ROUND(E3963/N3963,2),0)</f>
        <v>0</v>
      </c>
    </row>
    <row r="3964" spans="1:19" ht="71.7" hidden="1" x14ac:dyDescent="0.5">
      <c r="A3964">
        <v>991</v>
      </c>
      <c r="B3964" s="3" t="s">
        <v>992</v>
      </c>
      <c r="C3964" s="3" t="s">
        <v>5101</v>
      </c>
      <c r="D3964" s="6">
        <v>5000</v>
      </c>
      <c r="E3964" s="8">
        <v>212</v>
      </c>
      <c r="F3964" t="s">
        <v>8220</v>
      </c>
      <c r="G3964" t="s">
        <v>8224</v>
      </c>
      <c r="H3964" t="s">
        <v>8246</v>
      </c>
      <c r="I3964">
        <v>1468349460</v>
      </c>
      <c r="J3964" s="9">
        <f>(((I3964/60)/60/24)+DATE(1970,1,1))</f>
        <v>42563.785416666666</v>
      </c>
      <c r="K3964">
        <v>1466186988</v>
      </c>
      <c r="L3964" s="9">
        <f>(((K3964/60)/60/24)+DATE(1970,1,1))</f>
        <v>42538.75680555556</v>
      </c>
      <c r="M3964" t="b">
        <v>0</v>
      </c>
      <c r="N3964">
        <v>7</v>
      </c>
      <c r="O3964" t="b">
        <v>0</v>
      </c>
      <c r="P3964" s="14" t="s">
        <v>8312</v>
      </c>
      <c r="Q3964" t="s">
        <v>8318</v>
      </c>
      <c r="R3964" s="12">
        <f>ROUND(E3964/D3964*100,0)</f>
        <v>4</v>
      </c>
      <c r="S3964">
        <f>IFERROR(ROUND(E3964/N3964,2),0)</f>
        <v>30.29</v>
      </c>
    </row>
    <row r="3965" spans="1:19" ht="43" hidden="1" x14ac:dyDescent="0.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 s="9">
        <f>(((I3965/60)/60/24)+DATE(1970,1,1))</f>
        <v>42510.374305555553</v>
      </c>
      <c r="K3965">
        <v>1459414740</v>
      </c>
      <c r="L3965" s="9">
        <f>(((K3965/60)/60/24)+DATE(1970,1,1))</f>
        <v>42460.374305555553</v>
      </c>
      <c r="M3965" t="b">
        <v>0</v>
      </c>
      <c r="N3965">
        <v>3</v>
      </c>
      <c r="O3965" t="b">
        <v>0</v>
      </c>
      <c r="P3965" s="14" t="s">
        <v>8319</v>
      </c>
      <c r="Q3965" t="s">
        <v>8332</v>
      </c>
      <c r="R3965" s="12">
        <f>ROUND(E3965/D3965*100,0)</f>
        <v>0</v>
      </c>
      <c r="S3965">
        <f>IFERROR(ROUND(E3965/N3965,2),0)</f>
        <v>1</v>
      </c>
    </row>
    <row r="3966" spans="1:19" ht="28.7" hidden="1" x14ac:dyDescent="0.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 s="9">
        <f>(((I3966/60)/60/24)+DATE(1970,1,1))</f>
        <v>42275.274699074071</v>
      </c>
      <c r="K3966">
        <v>1440830134</v>
      </c>
      <c r="L3966" s="9">
        <f>(((K3966/60)/60/24)+DATE(1970,1,1))</f>
        <v>42245.274699074071</v>
      </c>
      <c r="M3966" t="b">
        <v>0</v>
      </c>
      <c r="N3966">
        <v>6</v>
      </c>
      <c r="O3966" t="b">
        <v>0</v>
      </c>
      <c r="P3966" s="14" t="s">
        <v>8319</v>
      </c>
      <c r="Q3966" t="s">
        <v>8332</v>
      </c>
      <c r="R3966" s="12">
        <f>ROUND(E3966/D3966*100,0)</f>
        <v>0</v>
      </c>
      <c r="S3966">
        <f>IFERROR(ROUND(E3966/N3966,2),0)</f>
        <v>55.83</v>
      </c>
    </row>
    <row r="3967" spans="1:19" hidden="1" x14ac:dyDescent="0.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 s="9">
        <f>(((I3967/60)/60/24)+DATE(1970,1,1))</f>
        <v>41864.784120370372</v>
      </c>
      <c r="K3967">
        <v>1405363748</v>
      </c>
      <c r="L3967" s="9">
        <f>(((K3967/60)/60/24)+DATE(1970,1,1))</f>
        <v>41834.784120370372</v>
      </c>
      <c r="M3967" t="b">
        <v>0</v>
      </c>
      <c r="N3967">
        <v>0</v>
      </c>
      <c r="O3967" t="b">
        <v>0</v>
      </c>
      <c r="P3967" s="14" t="s">
        <v>8319</v>
      </c>
      <c r="Q3967" t="s">
        <v>8332</v>
      </c>
      <c r="R3967" s="12">
        <f>ROUND(E3967/D3967*100,0)</f>
        <v>0</v>
      </c>
      <c r="S3967">
        <f>IFERROR(ROUND(E3967/N3967,2),0)</f>
        <v>0</v>
      </c>
    </row>
    <row r="3968" spans="1:19" ht="43" hidden="1" x14ac:dyDescent="0.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 s="9">
        <f>(((I3968/60)/60/24)+DATE(1970,1,1))</f>
        <v>41850.055231481485</v>
      </c>
      <c r="K3968">
        <v>1404523172</v>
      </c>
      <c r="L3968" s="9">
        <f>(((K3968/60)/60/24)+DATE(1970,1,1))</f>
        <v>41825.055231481485</v>
      </c>
      <c r="M3968" t="b">
        <v>0</v>
      </c>
      <c r="N3968">
        <v>2</v>
      </c>
      <c r="O3968" t="b">
        <v>0</v>
      </c>
      <c r="P3968" s="14" t="s">
        <v>8319</v>
      </c>
      <c r="Q3968" t="s">
        <v>8332</v>
      </c>
      <c r="R3968" s="12">
        <f>ROUND(E3968/D3968*100,0)</f>
        <v>0</v>
      </c>
      <c r="S3968">
        <f>IFERROR(ROUND(E3968/N3968,2),0)</f>
        <v>5</v>
      </c>
    </row>
    <row r="3969" spans="1:19" ht="43" hidden="1" x14ac:dyDescent="0.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 s="9">
        <f>(((I3969/60)/60/24)+DATE(1970,1,1))</f>
        <v>42293.691574074073</v>
      </c>
      <c r="K3969">
        <v>1442421352</v>
      </c>
      <c r="L3969" s="9">
        <f>(((K3969/60)/60/24)+DATE(1970,1,1))</f>
        <v>42263.691574074073</v>
      </c>
      <c r="M3969" t="b">
        <v>0</v>
      </c>
      <c r="N3969">
        <v>2</v>
      </c>
      <c r="O3969" t="b">
        <v>0</v>
      </c>
      <c r="P3969" s="14" t="s">
        <v>8319</v>
      </c>
      <c r="Q3969" t="s">
        <v>8332</v>
      </c>
      <c r="R3969" s="12">
        <f>ROUND(E3969/D3969*100,0)</f>
        <v>0</v>
      </c>
      <c r="S3969">
        <f>IFERROR(ROUND(E3969/N3969,2),0)</f>
        <v>87.5</v>
      </c>
    </row>
    <row r="3970" spans="1:19" ht="43" hidden="1" x14ac:dyDescent="0.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 s="9">
        <f>(((I3970/60)/60/24)+DATE(1970,1,1))</f>
        <v>42673.073611111111</v>
      </c>
      <c r="K3970">
        <v>1476549262</v>
      </c>
      <c r="L3970" s="9">
        <f>(((K3970/60)/60/24)+DATE(1970,1,1))</f>
        <v>42658.690532407403</v>
      </c>
      <c r="M3970" t="b">
        <v>0</v>
      </c>
      <c r="N3970">
        <v>2</v>
      </c>
      <c r="O3970" t="b">
        <v>0</v>
      </c>
      <c r="P3970" s="14" t="s">
        <v>8319</v>
      </c>
      <c r="Q3970" t="s">
        <v>8332</v>
      </c>
      <c r="R3970" s="12">
        <f>ROUND(E3970/D3970*100,0)</f>
        <v>0</v>
      </c>
      <c r="S3970">
        <f>IFERROR(ROUND(E3970/N3970,2),0)</f>
        <v>1</v>
      </c>
    </row>
    <row r="3971" spans="1:19" ht="43" hidden="1" x14ac:dyDescent="0.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 s="9">
        <f>(((I3971/60)/60/24)+DATE(1970,1,1))</f>
        <v>42169.804861111115</v>
      </c>
      <c r="K3971">
        <v>1429287900</v>
      </c>
      <c r="L3971" s="9">
        <f>(((K3971/60)/60/24)+DATE(1970,1,1))</f>
        <v>42111.684027777781</v>
      </c>
      <c r="M3971" t="b">
        <v>0</v>
      </c>
      <c r="N3971">
        <v>7</v>
      </c>
      <c r="O3971" t="b">
        <v>0</v>
      </c>
      <c r="P3971" s="14" t="s">
        <v>8319</v>
      </c>
      <c r="Q3971" t="s">
        <v>8332</v>
      </c>
      <c r="R3971" s="12">
        <f>ROUND(E3971/D3971*100,0)</f>
        <v>0</v>
      </c>
      <c r="S3971">
        <f>IFERROR(ROUND(E3971/N3971,2),0)</f>
        <v>92.14</v>
      </c>
    </row>
    <row r="3972" spans="1:19" ht="57.35" hidden="1" x14ac:dyDescent="0.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 s="9">
        <f>(((I3972/60)/60/24)+DATE(1970,1,1))</f>
        <v>42439.571284722217</v>
      </c>
      <c r="K3972">
        <v>1455025359</v>
      </c>
      <c r="L3972" s="9">
        <f>(((K3972/60)/60/24)+DATE(1970,1,1))</f>
        <v>42409.571284722217</v>
      </c>
      <c r="M3972" t="b">
        <v>0</v>
      </c>
      <c r="N3972">
        <v>3</v>
      </c>
      <c r="O3972" t="b">
        <v>0</v>
      </c>
      <c r="P3972" s="14" t="s">
        <v>8319</v>
      </c>
      <c r="Q3972" t="s">
        <v>8332</v>
      </c>
      <c r="R3972" s="12">
        <f>ROUND(E3972/D3972*100,0)</f>
        <v>0</v>
      </c>
      <c r="S3972">
        <f>IFERROR(ROUND(E3972/N3972,2),0)</f>
        <v>7.33</v>
      </c>
    </row>
    <row r="3973" spans="1:19" ht="43" hidden="1" x14ac:dyDescent="0.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 s="9">
        <f>(((I3973/60)/60/24)+DATE(1970,1,1))</f>
        <v>42796.956921296296</v>
      </c>
      <c r="K3973">
        <v>1485903478</v>
      </c>
      <c r="L3973" s="9">
        <f>(((K3973/60)/60/24)+DATE(1970,1,1))</f>
        <v>42766.956921296296</v>
      </c>
      <c r="M3973" t="b">
        <v>0</v>
      </c>
      <c r="N3973">
        <v>2</v>
      </c>
      <c r="O3973" t="b">
        <v>0</v>
      </c>
      <c r="P3973" s="14" t="s">
        <v>8319</v>
      </c>
      <c r="Q3973" t="s">
        <v>8332</v>
      </c>
      <c r="R3973" s="12">
        <f>ROUND(E3973/D3973*100,0)</f>
        <v>0</v>
      </c>
      <c r="S3973">
        <f>IFERROR(ROUND(E3973/N3973,2),0)</f>
        <v>52.5</v>
      </c>
    </row>
    <row r="3974" spans="1:19" ht="43" hidden="1" x14ac:dyDescent="0.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 s="9">
        <f>(((I3974/60)/60/24)+DATE(1970,1,1))</f>
        <v>42061.138831018514</v>
      </c>
      <c r="K3974">
        <v>1422328795</v>
      </c>
      <c r="L3974" s="9">
        <f>(((K3974/60)/60/24)+DATE(1970,1,1))</f>
        <v>42031.138831018514</v>
      </c>
      <c r="M3974" t="b">
        <v>0</v>
      </c>
      <c r="N3974">
        <v>3</v>
      </c>
      <c r="O3974" t="b">
        <v>0</v>
      </c>
      <c r="P3974" s="14" t="s">
        <v>8319</v>
      </c>
      <c r="Q3974" t="s">
        <v>8332</v>
      </c>
      <c r="R3974" s="12">
        <f>ROUND(E3974/D3974*100,0)</f>
        <v>0</v>
      </c>
      <c r="S3974">
        <f>IFERROR(ROUND(E3974/N3974,2),0)</f>
        <v>23.67</v>
      </c>
    </row>
    <row r="3975" spans="1:19" ht="43" hidden="1" x14ac:dyDescent="0.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 s="9">
        <f>(((I3975/60)/60/24)+DATE(1970,1,1))</f>
        <v>42000.0699537037</v>
      </c>
      <c r="K3975">
        <v>1414456844</v>
      </c>
      <c r="L3975" s="9">
        <f>(((K3975/60)/60/24)+DATE(1970,1,1))</f>
        <v>41940.028287037036</v>
      </c>
      <c r="M3975" t="b">
        <v>0</v>
      </c>
      <c r="N3975">
        <v>7</v>
      </c>
      <c r="O3975" t="b">
        <v>0</v>
      </c>
      <c r="P3975" s="14" t="s">
        <v>8319</v>
      </c>
      <c r="Q3975" t="s">
        <v>8332</v>
      </c>
      <c r="R3975" s="12">
        <f>ROUND(E3975/D3975*100,0)</f>
        <v>0</v>
      </c>
      <c r="S3975">
        <f>IFERROR(ROUND(E3975/N3975,2),0)</f>
        <v>53.71</v>
      </c>
    </row>
    <row r="3976" spans="1:19" ht="43" hidden="1" x14ac:dyDescent="0.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 s="9">
        <f>(((I3976/60)/60/24)+DATE(1970,1,1))</f>
        <v>42267.181608796294</v>
      </c>
      <c r="K3976">
        <v>1440130891</v>
      </c>
      <c r="L3976" s="9">
        <f>(((K3976/60)/60/24)+DATE(1970,1,1))</f>
        <v>42237.181608796294</v>
      </c>
      <c r="M3976" t="b">
        <v>0</v>
      </c>
      <c r="N3976">
        <v>5</v>
      </c>
      <c r="O3976" t="b">
        <v>0</v>
      </c>
      <c r="P3976" s="14" t="s">
        <v>8319</v>
      </c>
      <c r="Q3976" t="s">
        <v>8332</v>
      </c>
      <c r="R3976" s="12">
        <f>ROUND(E3976/D3976*100,0)</f>
        <v>0</v>
      </c>
      <c r="S3976">
        <f>IFERROR(ROUND(E3976/N3976,2),0)</f>
        <v>420.6</v>
      </c>
    </row>
    <row r="3977" spans="1:19" ht="43" hidden="1" x14ac:dyDescent="0.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 s="9">
        <f>(((I3977/60)/60/24)+DATE(1970,1,1))</f>
        <v>42323.96465277778</v>
      </c>
      <c r="K3977">
        <v>1445033346</v>
      </c>
      <c r="L3977" s="9">
        <f>(((K3977/60)/60/24)+DATE(1970,1,1))</f>
        <v>42293.922986111109</v>
      </c>
      <c r="M3977" t="b">
        <v>0</v>
      </c>
      <c r="N3977">
        <v>0</v>
      </c>
      <c r="O3977" t="b">
        <v>0</v>
      </c>
      <c r="P3977" s="14" t="s">
        <v>8319</v>
      </c>
      <c r="Q3977" t="s">
        <v>8332</v>
      </c>
      <c r="R3977" s="12">
        <f>ROUND(E3977/D3977*100,0)</f>
        <v>0</v>
      </c>
      <c r="S3977">
        <f>IFERROR(ROUND(E3977/N3977,2),0)</f>
        <v>0</v>
      </c>
    </row>
    <row r="3978" spans="1:19" ht="57.35" hidden="1" x14ac:dyDescent="0.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 s="9">
        <f>(((I3978/60)/60/24)+DATE(1970,1,1))</f>
        <v>41883.208333333336</v>
      </c>
      <c r="K3978">
        <v>1406986278</v>
      </c>
      <c r="L3978" s="9">
        <f>(((K3978/60)/60/24)+DATE(1970,1,1))</f>
        <v>41853.563402777778</v>
      </c>
      <c r="M3978" t="b">
        <v>0</v>
      </c>
      <c r="N3978">
        <v>3</v>
      </c>
      <c r="O3978" t="b">
        <v>0</v>
      </c>
      <c r="P3978" s="14" t="s">
        <v>8319</v>
      </c>
      <c r="Q3978" t="s">
        <v>8332</v>
      </c>
      <c r="R3978" s="12">
        <f>ROUND(E3978/D3978*100,0)</f>
        <v>0</v>
      </c>
      <c r="S3978">
        <f>IFERROR(ROUND(E3978/N3978,2),0)</f>
        <v>18.670000000000002</v>
      </c>
    </row>
    <row r="3979" spans="1:19" ht="43" hidden="1" x14ac:dyDescent="0.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 s="9">
        <f>(((I3979/60)/60/24)+DATE(1970,1,1))</f>
        <v>42233.67082175926</v>
      </c>
      <c r="K3979">
        <v>1434643559</v>
      </c>
      <c r="L3979" s="9">
        <f>(((K3979/60)/60/24)+DATE(1970,1,1))</f>
        <v>42173.67082175926</v>
      </c>
      <c r="M3979" t="b">
        <v>0</v>
      </c>
      <c r="N3979">
        <v>3</v>
      </c>
      <c r="O3979" t="b">
        <v>0</v>
      </c>
      <c r="P3979" s="14" t="s">
        <v>8319</v>
      </c>
      <c r="Q3979" t="s">
        <v>8332</v>
      </c>
      <c r="R3979" s="12">
        <f>ROUND(E3979/D3979*100,0)</f>
        <v>0</v>
      </c>
      <c r="S3979">
        <f>IFERROR(ROUND(E3979/N3979,2),0)</f>
        <v>16.670000000000002</v>
      </c>
    </row>
    <row r="3980" spans="1:19" ht="28.7" hidden="1" x14ac:dyDescent="0.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 s="9">
        <f>(((I3980/60)/60/24)+DATE(1970,1,1))</f>
        <v>42012.570138888885</v>
      </c>
      <c r="K3980">
        <v>1418046247</v>
      </c>
      <c r="L3980" s="9">
        <f>(((K3980/60)/60/24)+DATE(1970,1,1))</f>
        <v>41981.57230324074</v>
      </c>
      <c r="M3980" t="b">
        <v>0</v>
      </c>
      <c r="N3980">
        <v>3</v>
      </c>
      <c r="O3980" t="b">
        <v>0</v>
      </c>
      <c r="P3980" s="14" t="s">
        <v>8319</v>
      </c>
      <c r="Q3980" t="s">
        <v>8332</v>
      </c>
      <c r="R3980" s="12">
        <f>ROUND(E3980/D3980*100,0)</f>
        <v>0</v>
      </c>
      <c r="S3980">
        <f>IFERROR(ROUND(E3980/N3980,2),0)</f>
        <v>42</v>
      </c>
    </row>
    <row r="3981" spans="1:19" ht="28.7" hidden="1" x14ac:dyDescent="0.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 s="9">
        <f>(((I3981/60)/60/24)+DATE(1970,1,1))</f>
        <v>42267.795787037037</v>
      </c>
      <c r="K3981">
        <v>1437591956</v>
      </c>
      <c r="L3981" s="9">
        <f>(((K3981/60)/60/24)+DATE(1970,1,1))</f>
        <v>42207.795787037037</v>
      </c>
      <c r="M3981" t="b">
        <v>0</v>
      </c>
      <c r="N3981">
        <v>1</v>
      </c>
      <c r="O3981" t="b">
        <v>0</v>
      </c>
      <c r="P3981" s="14" t="s">
        <v>8319</v>
      </c>
      <c r="Q3981" t="s">
        <v>8332</v>
      </c>
      <c r="R3981" s="12">
        <f>ROUND(E3981/D3981*100,0)</f>
        <v>0</v>
      </c>
      <c r="S3981">
        <f>IFERROR(ROUND(E3981/N3981,2),0)</f>
        <v>25</v>
      </c>
    </row>
    <row r="3982" spans="1:19" ht="43" hidden="1" x14ac:dyDescent="0.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 s="9">
        <f>(((I3982/60)/60/24)+DATE(1970,1,1))</f>
        <v>42583.025231481486</v>
      </c>
      <c r="K3982">
        <v>1464827780</v>
      </c>
      <c r="L3982" s="9">
        <f>(((K3982/60)/60/24)+DATE(1970,1,1))</f>
        <v>42523.025231481486</v>
      </c>
      <c r="M3982" t="b">
        <v>0</v>
      </c>
      <c r="N3982">
        <v>1</v>
      </c>
      <c r="O3982" t="b">
        <v>0</v>
      </c>
      <c r="P3982" s="14" t="s">
        <v>8319</v>
      </c>
      <c r="Q3982" t="s">
        <v>8332</v>
      </c>
      <c r="R3982" s="12">
        <f>ROUND(E3982/D3982*100,0)</f>
        <v>0</v>
      </c>
      <c r="S3982">
        <f>IFERROR(ROUND(E3982/N3982,2),0)</f>
        <v>50</v>
      </c>
    </row>
    <row r="3983" spans="1:19" ht="28.7" hidden="1" x14ac:dyDescent="0.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 s="9">
        <f>(((I3983/60)/60/24)+DATE(1970,1,1))</f>
        <v>42167.156319444446</v>
      </c>
      <c r="K3983">
        <v>1428896706</v>
      </c>
      <c r="L3983" s="9">
        <f>(((K3983/60)/60/24)+DATE(1970,1,1))</f>
        <v>42107.156319444446</v>
      </c>
      <c r="M3983" t="b">
        <v>0</v>
      </c>
      <c r="N3983">
        <v>2</v>
      </c>
      <c r="O3983" t="b">
        <v>0</v>
      </c>
      <c r="P3983" s="14" t="s">
        <v>8319</v>
      </c>
      <c r="Q3983" t="s">
        <v>8332</v>
      </c>
      <c r="R3983" s="12">
        <f>ROUND(E3983/D3983*100,0)</f>
        <v>0</v>
      </c>
      <c r="S3983">
        <f>IFERROR(ROUND(E3983/N3983,2),0)</f>
        <v>5.5</v>
      </c>
    </row>
    <row r="3984" spans="1:19" hidden="1" x14ac:dyDescent="0.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 s="9">
        <f>(((I3984/60)/60/24)+DATE(1970,1,1))</f>
        <v>42122.638819444444</v>
      </c>
      <c r="K3984">
        <v>1425053994</v>
      </c>
      <c r="L3984" s="9">
        <f>(((K3984/60)/60/24)+DATE(1970,1,1))</f>
        <v>42062.680486111116</v>
      </c>
      <c r="M3984" t="b">
        <v>0</v>
      </c>
      <c r="N3984">
        <v>2</v>
      </c>
      <c r="O3984" t="b">
        <v>0</v>
      </c>
      <c r="P3984" s="14" t="s">
        <v>8319</v>
      </c>
      <c r="Q3984" t="s">
        <v>8332</v>
      </c>
      <c r="R3984" s="12">
        <f>ROUND(E3984/D3984*100,0)</f>
        <v>0</v>
      </c>
      <c r="S3984">
        <f>IFERROR(ROUND(E3984/N3984,2),0)</f>
        <v>13</v>
      </c>
    </row>
    <row r="3985" spans="1:19" ht="43" hidden="1" x14ac:dyDescent="0.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 s="9">
        <f>(((I3985/60)/60/24)+DATE(1970,1,1))</f>
        <v>42785.031469907408</v>
      </c>
      <c r="K3985">
        <v>1484009119</v>
      </c>
      <c r="L3985" s="9">
        <f>(((K3985/60)/60/24)+DATE(1970,1,1))</f>
        <v>42745.031469907408</v>
      </c>
      <c r="M3985" t="b">
        <v>0</v>
      </c>
      <c r="N3985">
        <v>1</v>
      </c>
      <c r="O3985" t="b">
        <v>0</v>
      </c>
      <c r="P3985" s="14" t="s">
        <v>8319</v>
      </c>
      <c r="Q3985" t="s">
        <v>8332</v>
      </c>
      <c r="R3985" s="12">
        <f>ROUND(E3985/D3985*100,0)</f>
        <v>0</v>
      </c>
      <c r="S3985">
        <f>IFERROR(ROUND(E3985/N3985,2),0)</f>
        <v>10</v>
      </c>
    </row>
    <row r="3986" spans="1:19" ht="43" hidden="1" x14ac:dyDescent="0.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 s="9">
        <f>(((I3986/60)/60/24)+DATE(1970,1,1))</f>
        <v>41903.632523148146</v>
      </c>
      <c r="K3986">
        <v>1406128250</v>
      </c>
      <c r="L3986" s="9">
        <f>(((K3986/60)/60/24)+DATE(1970,1,1))</f>
        <v>41843.632523148146</v>
      </c>
      <c r="M3986" t="b">
        <v>0</v>
      </c>
      <c r="N3986">
        <v>0</v>
      </c>
      <c r="O3986" t="b">
        <v>0</v>
      </c>
      <c r="P3986" s="14" t="s">
        <v>8319</v>
      </c>
      <c r="Q3986" t="s">
        <v>8332</v>
      </c>
      <c r="R3986" s="12">
        <f>ROUND(E3986/D3986*100,0)</f>
        <v>0</v>
      </c>
      <c r="S3986">
        <f>IFERROR(ROUND(E3986/N3986,2),0)</f>
        <v>0</v>
      </c>
    </row>
    <row r="3987" spans="1:19" ht="43" hidden="1" x14ac:dyDescent="0.5">
      <c r="A3987">
        <v>1322</v>
      </c>
      <c r="B3987" s="3" t="s">
        <v>1323</v>
      </c>
      <c r="C3987" s="3" t="s">
        <v>5432</v>
      </c>
      <c r="D3987" s="6">
        <v>35000</v>
      </c>
      <c r="E3987" s="8">
        <v>106</v>
      </c>
      <c r="F3987" t="s">
        <v>8219</v>
      </c>
      <c r="G3987" t="s">
        <v>8224</v>
      </c>
      <c r="H3987" t="s">
        <v>8246</v>
      </c>
      <c r="I3987">
        <v>1432223125</v>
      </c>
      <c r="J3987" s="9">
        <f>(((I3987/60)/60/24)+DATE(1970,1,1))</f>
        <v>42145.656539351854</v>
      </c>
      <c r="K3987">
        <v>1429631125</v>
      </c>
      <c r="L3987" s="9">
        <f>(((K3987/60)/60/24)+DATE(1970,1,1))</f>
        <v>42115.656539351854</v>
      </c>
      <c r="M3987" t="b">
        <v>0</v>
      </c>
      <c r="N3987">
        <v>4</v>
      </c>
      <c r="O3987" t="b">
        <v>0</v>
      </c>
      <c r="P3987" s="14" t="s">
        <v>8312</v>
      </c>
      <c r="Q3987" t="s">
        <v>8318</v>
      </c>
      <c r="R3987" s="12">
        <f>ROUND(E3987/D3987*100,0)</f>
        <v>0</v>
      </c>
      <c r="S3987">
        <f>IFERROR(ROUND(E3987/N3987,2),0)</f>
        <v>26.5</v>
      </c>
    </row>
    <row r="3988" spans="1:19" ht="28.7" hidden="1" x14ac:dyDescent="0.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 s="9">
        <f>(((I3988/60)/60/24)+DATE(1970,1,1))</f>
        <v>42553.649571759262</v>
      </c>
      <c r="K3988">
        <v>1465832123</v>
      </c>
      <c r="L3988" s="9">
        <f>(((K3988/60)/60/24)+DATE(1970,1,1))</f>
        <v>42534.649571759262</v>
      </c>
      <c r="M3988" t="b">
        <v>0</v>
      </c>
      <c r="N3988">
        <v>2</v>
      </c>
      <c r="O3988" t="b">
        <v>0</v>
      </c>
      <c r="P3988" s="14" t="s">
        <v>8319</v>
      </c>
      <c r="Q3988" t="s">
        <v>8332</v>
      </c>
      <c r="R3988" s="12">
        <f>ROUND(E3988/D3988*100,0)</f>
        <v>0</v>
      </c>
      <c r="S3988">
        <f>IFERROR(ROUND(E3988/N3988,2),0)</f>
        <v>775</v>
      </c>
    </row>
    <row r="3989" spans="1:19" ht="43" hidden="1" x14ac:dyDescent="0.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 s="9">
        <f>(((I3989/60)/60/24)+DATE(1970,1,1))</f>
        <v>42090.003842592589</v>
      </c>
      <c r="K3989">
        <v>1424826332</v>
      </c>
      <c r="L3989" s="9">
        <f>(((K3989/60)/60/24)+DATE(1970,1,1))</f>
        <v>42060.04550925926</v>
      </c>
      <c r="M3989" t="b">
        <v>0</v>
      </c>
      <c r="N3989">
        <v>1</v>
      </c>
      <c r="O3989" t="b">
        <v>0</v>
      </c>
      <c r="P3989" s="14" t="s">
        <v>8319</v>
      </c>
      <c r="Q3989" t="s">
        <v>8332</v>
      </c>
      <c r="R3989" s="12">
        <f>ROUND(E3989/D3989*100,0)</f>
        <v>0</v>
      </c>
      <c r="S3989">
        <f>IFERROR(ROUND(E3989/N3989,2),0)</f>
        <v>5</v>
      </c>
    </row>
    <row r="3990" spans="1:19" ht="43" hidden="1" x14ac:dyDescent="0.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 s="9">
        <f>(((I3990/60)/60/24)+DATE(1970,1,1))</f>
        <v>42495.900416666671</v>
      </c>
      <c r="K3990">
        <v>1457303796</v>
      </c>
      <c r="L3990" s="9">
        <f>(((K3990/60)/60/24)+DATE(1970,1,1))</f>
        <v>42435.942083333335</v>
      </c>
      <c r="M3990" t="b">
        <v>0</v>
      </c>
      <c r="N3990">
        <v>10</v>
      </c>
      <c r="O3990" t="b">
        <v>0</v>
      </c>
      <c r="P3990" s="14" t="s">
        <v>8319</v>
      </c>
      <c r="Q3990" t="s">
        <v>8332</v>
      </c>
      <c r="R3990" s="12">
        <f>ROUND(E3990/D3990*100,0)</f>
        <v>0</v>
      </c>
      <c r="S3990">
        <f>IFERROR(ROUND(E3990/N3990,2),0)</f>
        <v>12.8</v>
      </c>
    </row>
    <row r="3991" spans="1:19" ht="28.7" hidden="1" x14ac:dyDescent="0.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 s="9">
        <f>(((I3991/60)/60/24)+DATE(1970,1,1))</f>
        <v>42037.780104166668</v>
      </c>
      <c r="K3991">
        <v>1417718601</v>
      </c>
      <c r="L3991" s="9">
        <f>(((K3991/60)/60/24)+DATE(1970,1,1))</f>
        <v>41977.780104166668</v>
      </c>
      <c r="M3991" t="b">
        <v>0</v>
      </c>
      <c r="N3991">
        <v>4</v>
      </c>
      <c r="O3991" t="b">
        <v>0</v>
      </c>
      <c r="P3991" s="14" t="s">
        <v>8319</v>
      </c>
      <c r="Q3991" t="s">
        <v>8332</v>
      </c>
      <c r="R3991" s="12">
        <f>ROUND(E3991/D3991*100,0)</f>
        <v>0</v>
      </c>
      <c r="S3991">
        <f>IFERROR(ROUND(E3991/N3991,2),0)</f>
        <v>6.5</v>
      </c>
    </row>
    <row r="3992" spans="1:19" hidden="1" x14ac:dyDescent="0.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 s="9">
        <f>(((I3992/60)/60/24)+DATE(1970,1,1))</f>
        <v>42376.20685185185</v>
      </c>
      <c r="K3992">
        <v>1449550672</v>
      </c>
      <c r="L3992" s="9">
        <f>(((K3992/60)/60/24)+DATE(1970,1,1))</f>
        <v>42346.20685185185</v>
      </c>
      <c r="M3992" t="b">
        <v>0</v>
      </c>
      <c r="N3992">
        <v>0</v>
      </c>
      <c r="O3992" t="b">
        <v>0</v>
      </c>
      <c r="P3992" s="14" t="s">
        <v>8319</v>
      </c>
      <c r="Q3992" t="s">
        <v>8332</v>
      </c>
      <c r="R3992" s="12">
        <f>ROUND(E3992/D3992*100,0)</f>
        <v>0</v>
      </c>
      <c r="S3992">
        <f>IFERROR(ROUND(E3992/N3992,2),0)</f>
        <v>0</v>
      </c>
    </row>
    <row r="3993" spans="1:19" ht="43" hidden="1" x14ac:dyDescent="0.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 s="9">
        <f>(((I3993/60)/60/24)+DATE(1970,1,1))</f>
        <v>42064.856817129628</v>
      </c>
      <c r="K3993">
        <v>1422650029</v>
      </c>
      <c r="L3993" s="9">
        <f>(((K3993/60)/60/24)+DATE(1970,1,1))</f>
        <v>42034.856817129628</v>
      </c>
      <c r="M3993" t="b">
        <v>0</v>
      </c>
      <c r="N3993">
        <v>0</v>
      </c>
      <c r="O3993" t="b">
        <v>0</v>
      </c>
      <c r="P3993" s="14" t="s">
        <v>8319</v>
      </c>
      <c r="Q3993" t="s">
        <v>8332</v>
      </c>
      <c r="R3993" s="12">
        <f>ROUND(E3993/D3993*100,0)</f>
        <v>0</v>
      </c>
      <c r="S3993">
        <f>IFERROR(ROUND(E3993/N3993,2),0)</f>
        <v>0</v>
      </c>
    </row>
    <row r="3994" spans="1:19" ht="28.7" hidden="1" x14ac:dyDescent="0.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 s="9">
        <f>(((I3994/60)/60/24)+DATE(1970,1,1))</f>
        <v>42846.308564814812</v>
      </c>
      <c r="K3994">
        <v>1487579060</v>
      </c>
      <c r="L3994" s="9">
        <f>(((K3994/60)/60/24)+DATE(1970,1,1))</f>
        <v>42786.350231481483</v>
      </c>
      <c r="M3994" t="b">
        <v>0</v>
      </c>
      <c r="N3994">
        <v>1</v>
      </c>
      <c r="O3994" t="b">
        <v>0</v>
      </c>
      <c r="P3994" s="14" t="s">
        <v>8319</v>
      </c>
      <c r="Q3994" t="s">
        <v>8320</v>
      </c>
      <c r="R3994" s="12">
        <f>ROUND(E3994/D3994*100,0)</f>
        <v>0</v>
      </c>
      <c r="S3994">
        <f>IFERROR(ROUND(E3994/N3994,2),0)</f>
        <v>10</v>
      </c>
    </row>
    <row r="3995" spans="1:19" ht="57.35" hidden="1" x14ac:dyDescent="0.5">
      <c r="A3995">
        <v>593</v>
      </c>
      <c r="B3995" s="3" t="s">
        <v>594</v>
      </c>
      <c r="C3995" s="3" t="s">
        <v>4703</v>
      </c>
      <c r="D3995" s="6">
        <v>500</v>
      </c>
      <c r="E3995" s="8">
        <v>115</v>
      </c>
      <c r="F3995" t="s">
        <v>8220</v>
      </c>
      <c r="G3995" t="s">
        <v>8224</v>
      </c>
      <c r="H3995" t="s">
        <v>8246</v>
      </c>
      <c r="I3995">
        <v>1428333345</v>
      </c>
      <c r="J3995" s="9">
        <f>(((I3995/60)/60/24)+DATE(1970,1,1))</f>
        <v>42100.635937500003</v>
      </c>
      <c r="K3995">
        <v>1425744945</v>
      </c>
      <c r="L3995" s="9">
        <f>(((K3995/60)/60/24)+DATE(1970,1,1))</f>
        <v>42070.677604166667</v>
      </c>
      <c r="M3995" t="b">
        <v>0</v>
      </c>
      <c r="N3995">
        <v>7</v>
      </c>
      <c r="O3995" t="b">
        <v>0</v>
      </c>
      <c r="P3995" s="14" t="s">
        <v>8312</v>
      </c>
      <c r="Q3995" t="s">
        <v>8359</v>
      </c>
      <c r="R3995" s="12">
        <f>ROUND(E3995/D3995*100,0)</f>
        <v>23</v>
      </c>
      <c r="S3995">
        <f>IFERROR(ROUND(E3995/N3995,2),0)</f>
        <v>16.43</v>
      </c>
    </row>
    <row r="3996" spans="1:19" ht="43" hidden="1" x14ac:dyDescent="0.5">
      <c r="A3996">
        <v>2366</v>
      </c>
      <c r="B3996" s="3" t="s">
        <v>2367</v>
      </c>
      <c r="C3996" s="3" t="s">
        <v>6476</v>
      </c>
      <c r="D3996" s="6">
        <v>25000</v>
      </c>
      <c r="E3996" s="8">
        <v>2630</v>
      </c>
      <c r="F3996" t="s">
        <v>8219</v>
      </c>
      <c r="G3996" t="s">
        <v>8224</v>
      </c>
      <c r="H3996" t="s">
        <v>8246</v>
      </c>
      <c r="I3996">
        <v>1445431533</v>
      </c>
      <c r="J3996" s="9">
        <f>(((I3996/60)/60/24)+DATE(1970,1,1))</f>
        <v>42298.531631944439</v>
      </c>
      <c r="K3996">
        <v>1442839533</v>
      </c>
      <c r="L3996" s="9">
        <f>(((K3996/60)/60/24)+DATE(1970,1,1))</f>
        <v>42268.531631944439</v>
      </c>
      <c r="M3996" t="b">
        <v>0</v>
      </c>
      <c r="N3996">
        <v>27</v>
      </c>
      <c r="O3996" t="b">
        <v>0</v>
      </c>
      <c r="P3996" s="14" t="s">
        <v>8312</v>
      </c>
      <c r="Q3996" t="s">
        <v>8359</v>
      </c>
      <c r="R3996" s="12">
        <f>ROUND(E3996/D3996*100,0)</f>
        <v>11</v>
      </c>
      <c r="S3996">
        <f>IFERROR(ROUND(E3996/N3996,2),0)</f>
        <v>97.41</v>
      </c>
    </row>
    <row r="3997" spans="1:19" ht="43" hidden="1" x14ac:dyDescent="0.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 s="9">
        <f>(((I3997/60)/60/24)+DATE(1970,1,1))</f>
        <v>42821.999236111107</v>
      </c>
      <c r="K3997">
        <v>1485478734</v>
      </c>
      <c r="L3997" s="9">
        <f>(((K3997/60)/60/24)+DATE(1970,1,1))</f>
        <v>42762.040902777779</v>
      </c>
      <c r="M3997" t="b">
        <v>0</v>
      </c>
      <c r="N3997">
        <v>0</v>
      </c>
      <c r="O3997" t="b">
        <v>0</v>
      </c>
      <c r="P3997" s="14" t="s">
        <v>8319</v>
      </c>
      <c r="Q3997" t="s">
        <v>8320</v>
      </c>
      <c r="R3997" s="12">
        <f>ROUND(E3997/D3997*100,0)</f>
        <v>0</v>
      </c>
      <c r="S3997">
        <f>IFERROR(ROUND(E3997/N3997,2),0)</f>
        <v>0</v>
      </c>
    </row>
    <row r="3998" spans="1:19" ht="43" hidden="1" x14ac:dyDescent="0.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 s="9">
        <f>(((I3998/60)/60/24)+DATE(1970,1,1))</f>
        <v>42713.192997685182</v>
      </c>
      <c r="K3998">
        <v>1478662675</v>
      </c>
      <c r="L3998" s="9">
        <f>(((K3998/60)/60/24)+DATE(1970,1,1))</f>
        <v>42683.151331018518</v>
      </c>
      <c r="M3998" t="b">
        <v>0</v>
      </c>
      <c r="N3998">
        <v>0</v>
      </c>
      <c r="O3998" t="b">
        <v>0</v>
      </c>
      <c r="P3998" s="14" t="s">
        <v>8319</v>
      </c>
      <c r="Q3998" t="s">
        <v>8340</v>
      </c>
      <c r="R3998" s="12">
        <f>ROUND(E3998/D3998*100,0)</f>
        <v>0</v>
      </c>
      <c r="S3998">
        <f>IFERROR(ROUND(E3998/N3998,2),0)</f>
        <v>0</v>
      </c>
    </row>
    <row r="3999" spans="1:19" ht="43" hidden="1" x14ac:dyDescent="0.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 s="9">
        <f>(((I3999/60)/60/24)+DATE(1970,1,1))</f>
        <v>42212.062476851846</v>
      </c>
      <c r="K3999">
        <v>1435368598</v>
      </c>
      <c r="L3999" s="9">
        <f>(((K3999/60)/60/24)+DATE(1970,1,1))</f>
        <v>42182.062476851846</v>
      </c>
      <c r="M3999" t="b">
        <v>0</v>
      </c>
      <c r="N3999">
        <v>0</v>
      </c>
      <c r="O3999" t="b">
        <v>0</v>
      </c>
      <c r="P3999" s="14" t="s">
        <v>8319</v>
      </c>
      <c r="Q3999" t="s">
        <v>8340</v>
      </c>
      <c r="R3999" s="12">
        <f>ROUND(E3999/D3999*100,0)</f>
        <v>0</v>
      </c>
      <c r="S3999">
        <f>IFERROR(ROUND(E3999/N3999,2),0)</f>
        <v>0</v>
      </c>
    </row>
    <row r="4000" spans="1:19" ht="43" hidden="1" x14ac:dyDescent="0.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 s="9">
        <f>(((I4000/60)/60/24)+DATE(1970,1,1))</f>
        <v>42217.583333333328</v>
      </c>
      <c r="K4000">
        <v>1433254875</v>
      </c>
      <c r="L4000" s="9">
        <f>(((K4000/60)/60/24)+DATE(1970,1,1))</f>
        <v>42157.598090277781</v>
      </c>
      <c r="M4000" t="b">
        <v>0</v>
      </c>
      <c r="N4000">
        <v>6</v>
      </c>
      <c r="O4000" t="b">
        <v>0</v>
      </c>
      <c r="P4000" s="14" t="s">
        <v>8319</v>
      </c>
      <c r="Q4000" t="s">
        <v>8340</v>
      </c>
      <c r="R4000" s="12">
        <f>ROUND(E4000/D4000*100,0)</f>
        <v>0</v>
      </c>
      <c r="S4000">
        <f>IFERROR(ROUND(E4000/N4000,2),0)</f>
        <v>300</v>
      </c>
    </row>
    <row r="4001" spans="1:19" ht="43" hidden="1" x14ac:dyDescent="0.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 s="9">
        <f>(((I4001/60)/60/24)+DATE(1970,1,1))</f>
        <v>42051.424502314811</v>
      </c>
      <c r="K4001">
        <v>1420798277</v>
      </c>
      <c r="L4001" s="9">
        <f>(((K4001/60)/60/24)+DATE(1970,1,1))</f>
        <v>42013.424502314811</v>
      </c>
      <c r="M4001" t="b">
        <v>0</v>
      </c>
      <c r="N4001">
        <v>3</v>
      </c>
      <c r="O4001" t="b">
        <v>0</v>
      </c>
      <c r="P4001" s="14" t="s">
        <v>8319</v>
      </c>
      <c r="Q4001" t="s">
        <v>8340</v>
      </c>
      <c r="R4001" s="12">
        <f>ROUND(E4001/D4001*100,0)</f>
        <v>0</v>
      </c>
      <c r="S4001">
        <f>IFERROR(ROUND(E4001/N4001,2),0)</f>
        <v>36.67</v>
      </c>
    </row>
    <row r="4002" spans="1:19" ht="43" hidden="1" x14ac:dyDescent="0.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 s="9">
        <f>(((I4002/60)/60/24)+DATE(1970,1,1))</f>
        <v>42490.231944444444</v>
      </c>
      <c r="K4002">
        <v>1459410101</v>
      </c>
      <c r="L4002" s="9">
        <f>(((K4002/60)/60/24)+DATE(1970,1,1))</f>
        <v>42460.320613425924</v>
      </c>
      <c r="M4002" t="b">
        <v>0</v>
      </c>
      <c r="N4002">
        <v>1</v>
      </c>
      <c r="O4002" t="b">
        <v>0</v>
      </c>
      <c r="P4002" s="14" t="s">
        <v>8319</v>
      </c>
      <c r="Q4002" t="s">
        <v>8340</v>
      </c>
      <c r="R4002" s="12">
        <f>ROUND(E4002/D4002*100,0)</f>
        <v>0</v>
      </c>
      <c r="S4002">
        <f>IFERROR(ROUND(E4002/N4002,2),0)</f>
        <v>1</v>
      </c>
    </row>
    <row r="4003" spans="1:19" ht="43" hidden="1" x14ac:dyDescent="0.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 s="9">
        <f>(((I4003/60)/60/24)+DATE(1970,1,1))</f>
        <v>42202.676388888889</v>
      </c>
      <c r="K4003">
        <v>1434558479</v>
      </c>
      <c r="L4003" s="9">
        <f>(((K4003/60)/60/24)+DATE(1970,1,1))</f>
        <v>42172.686099537037</v>
      </c>
      <c r="M4003" t="b">
        <v>0</v>
      </c>
      <c r="N4003">
        <v>0</v>
      </c>
      <c r="O4003" t="b">
        <v>0</v>
      </c>
      <c r="P4003" s="14" t="s">
        <v>8319</v>
      </c>
      <c r="Q4003" t="s">
        <v>8340</v>
      </c>
      <c r="R4003" s="12">
        <f>ROUND(E4003/D4003*100,0)</f>
        <v>0</v>
      </c>
      <c r="S4003">
        <f>IFERROR(ROUND(E4003/N4003,2),0)</f>
        <v>0</v>
      </c>
    </row>
    <row r="4004" spans="1:19" ht="43" hidden="1" x14ac:dyDescent="0.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 s="9">
        <f>(((I4004/60)/60/24)+DATE(1970,1,1))</f>
        <v>42266.276053240741</v>
      </c>
      <c r="K4004">
        <v>1440052651</v>
      </c>
      <c r="L4004" s="9">
        <f>(((K4004/60)/60/24)+DATE(1970,1,1))</f>
        <v>42236.276053240741</v>
      </c>
      <c r="M4004" t="b">
        <v>0</v>
      </c>
      <c r="N4004">
        <v>0</v>
      </c>
      <c r="O4004" t="b">
        <v>0</v>
      </c>
      <c r="P4004" s="14" t="s">
        <v>8319</v>
      </c>
      <c r="Q4004" t="s">
        <v>8340</v>
      </c>
      <c r="R4004" s="12">
        <f>ROUND(E4004/D4004*100,0)</f>
        <v>0</v>
      </c>
      <c r="S4004">
        <f>IFERROR(ROUND(E4004/N4004,2),0)</f>
        <v>0</v>
      </c>
    </row>
    <row r="4005" spans="1:19" ht="43" hidden="1" x14ac:dyDescent="0.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 s="9">
        <f>(((I4005/60)/60/24)+DATE(1970,1,1))</f>
        <v>42351.874953703707</v>
      </c>
      <c r="K4005">
        <v>1444852796</v>
      </c>
      <c r="L4005" s="9">
        <f>(((K4005/60)/60/24)+DATE(1970,1,1))</f>
        <v>42291.833287037036</v>
      </c>
      <c r="M4005" t="b">
        <v>0</v>
      </c>
      <c r="N4005">
        <v>0</v>
      </c>
      <c r="O4005" t="b">
        <v>0</v>
      </c>
      <c r="P4005" s="14" t="s">
        <v>8319</v>
      </c>
      <c r="Q4005" t="s">
        <v>8340</v>
      </c>
      <c r="R4005" s="12">
        <f>ROUND(E4005/D4005*100,0)</f>
        <v>0</v>
      </c>
      <c r="S4005">
        <f>IFERROR(ROUND(E4005/N4005,2),0)</f>
        <v>0</v>
      </c>
    </row>
    <row r="4006" spans="1:19" ht="43" hidden="1" x14ac:dyDescent="0.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 s="9">
        <f>(((I4006/60)/60/24)+DATE(1970,1,1))</f>
        <v>42495.708333333328</v>
      </c>
      <c r="K4006">
        <v>1457403364</v>
      </c>
      <c r="L4006" s="9">
        <f>(((K4006/60)/60/24)+DATE(1970,1,1))</f>
        <v>42437.094490740739</v>
      </c>
      <c r="M4006" t="b">
        <v>0</v>
      </c>
      <c r="N4006">
        <v>2</v>
      </c>
      <c r="O4006" t="b">
        <v>0</v>
      </c>
      <c r="P4006" s="14" t="s">
        <v>8319</v>
      </c>
      <c r="Q4006" t="s">
        <v>8340</v>
      </c>
      <c r="R4006" s="12">
        <f>ROUND(E4006/D4006*100,0)</f>
        <v>0</v>
      </c>
      <c r="S4006">
        <f>IFERROR(ROUND(E4006/N4006,2),0)</f>
        <v>1</v>
      </c>
    </row>
    <row r="4007" spans="1:19" ht="43" hidden="1" x14ac:dyDescent="0.5">
      <c r="A4007">
        <v>590</v>
      </c>
      <c r="B4007" s="3" t="s">
        <v>591</v>
      </c>
      <c r="C4007" s="3" t="s">
        <v>4700</v>
      </c>
      <c r="D4007" s="6">
        <v>5000</v>
      </c>
      <c r="E4007" s="8">
        <v>223</v>
      </c>
      <c r="F4007" t="s">
        <v>8220</v>
      </c>
      <c r="G4007" t="s">
        <v>8224</v>
      </c>
      <c r="H4007" t="s">
        <v>8246</v>
      </c>
      <c r="I4007">
        <v>1454936460</v>
      </c>
      <c r="J4007" s="9">
        <f>(((I4007/60)/60/24)+DATE(1970,1,1))</f>
        <v>42408.542361111111</v>
      </c>
      <c r="K4007">
        <v>1452259131</v>
      </c>
      <c r="L4007" s="9">
        <f>(((K4007/60)/60/24)+DATE(1970,1,1))</f>
        <v>42377.554756944446</v>
      </c>
      <c r="M4007" t="b">
        <v>0</v>
      </c>
      <c r="N4007">
        <v>9</v>
      </c>
      <c r="O4007" t="b">
        <v>0</v>
      </c>
      <c r="P4007" s="14" t="s">
        <v>8312</v>
      </c>
      <c r="Q4007" t="s">
        <v>8359</v>
      </c>
      <c r="R4007" s="12">
        <f>ROUND(E4007/D4007*100,0)</f>
        <v>4</v>
      </c>
      <c r="S4007">
        <f>IFERROR(ROUND(E4007/N4007,2),0)</f>
        <v>24.78</v>
      </c>
    </row>
    <row r="4008" spans="1:19" ht="43" hidden="1" x14ac:dyDescent="0.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 s="9">
        <f>(((I4008/60)/60/24)+DATE(1970,1,1))</f>
        <v>42261.694780092599</v>
      </c>
      <c r="K4008">
        <v>1439224829</v>
      </c>
      <c r="L4008" s="9">
        <f>(((K4008/60)/60/24)+DATE(1970,1,1))</f>
        <v>42226.694780092599</v>
      </c>
      <c r="M4008" t="b">
        <v>0</v>
      </c>
      <c r="N4008">
        <v>0</v>
      </c>
      <c r="O4008" t="b">
        <v>0</v>
      </c>
      <c r="P4008" s="14" t="s">
        <v>8319</v>
      </c>
      <c r="Q4008" t="s">
        <v>8340</v>
      </c>
      <c r="R4008" s="12">
        <f>ROUND(E4008/D4008*100,0)</f>
        <v>0</v>
      </c>
      <c r="S4008">
        <f>IFERROR(ROUND(E4008/N4008,2),0)</f>
        <v>0</v>
      </c>
    </row>
    <row r="4009" spans="1:19" ht="43" hidden="1" x14ac:dyDescent="0.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 s="9">
        <f>(((I4009/60)/60/24)+DATE(1970,1,1))</f>
        <v>42650.632638888885</v>
      </c>
      <c r="K4009">
        <v>1470672906</v>
      </c>
      <c r="L4009" s="9">
        <f>(((K4009/60)/60/24)+DATE(1970,1,1))</f>
        <v>42590.677152777775</v>
      </c>
      <c r="M4009" t="b">
        <v>0</v>
      </c>
      <c r="N4009">
        <v>1</v>
      </c>
      <c r="O4009" t="b">
        <v>0</v>
      </c>
      <c r="P4009" s="14" t="s">
        <v>8319</v>
      </c>
      <c r="Q4009" t="s">
        <v>8340</v>
      </c>
      <c r="R4009" s="12">
        <f>ROUND(E4009/D4009*100,0)</f>
        <v>0</v>
      </c>
      <c r="S4009">
        <f>IFERROR(ROUND(E4009/N4009,2),0)</f>
        <v>1</v>
      </c>
    </row>
    <row r="4010" spans="1:19" ht="43" hidden="1" x14ac:dyDescent="0.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 s="9">
        <f>(((I4010/60)/60/24)+DATE(1970,1,1))</f>
        <v>41917.208333333336</v>
      </c>
      <c r="K4010">
        <v>1410966179</v>
      </c>
      <c r="L4010" s="9">
        <f>(((K4010/60)/60/24)+DATE(1970,1,1))</f>
        <v>41899.627071759263</v>
      </c>
      <c r="M4010" t="b">
        <v>0</v>
      </c>
      <c r="N4010">
        <v>0</v>
      </c>
      <c r="O4010" t="b">
        <v>0</v>
      </c>
      <c r="P4010" s="14" t="s">
        <v>8319</v>
      </c>
      <c r="Q4010" t="s">
        <v>8340</v>
      </c>
      <c r="R4010" s="12">
        <f>ROUND(E4010/D4010*100,0)</f>
        <v>0</v>
      </c>
      <c r="S4010">
        <f>IFERROR(ROUND(E4010/N4010,2),0)</f>
        <v>0</v>
      </c>
    </row>
    <row r="4011" spans="1:19" ht="43" hidden="1" x14ac:dyDescent="0.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 s="9">
        <f>(((I4011/60)/60/24)+DATE(1970,1,1))</f>
        <v>42325.185636574075</v>
      </c>
      <c r="K4011">
        <v>1444274839</v>
      </c>
      <c r="L4011" s="9">
        <f>(((K4011/60)/60/24)+DATE(1970,1,1))</f>
        <v>42285.143969907411</v>
      </c>
      <c r="M4011" t="b">
        <v>0</v>
      </c>
      <c r="N4011">
        <v>0</v>
      </c>
      <c r="O4011" t="b">
        <v>0</v>
      </c>
      <c r="P4011" s="14" t="s">
        <v>8319</v>
      </c>
      <c r="Q4011" t="s">
        <v>8340</v>
      </c>
      <c r="R4011" s="12">
        <f>ROUND(E4011/D4011*100,0)</f>
        <v>0</v>
      </c>
      <c r="S4011">
        <f>IFERROR(ROUND(E4011/N4011,2),0)</f>
        <v>0</v>
      </c>
    </row>
    <row r="4012" spans="1:19" ht="43" hidden="1" x14ac:dyDescent="0.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 s="9">
        <f>(((I4012/60)/60/24)+DATE(1970,1,1))</f>
        <v>42696.012013888889</v>
      </c>
      <c r="K4012">
        <v>1477178238</v>
      </c>
      <c r="L4012" s="9">
        <f>(((K4012/60)/60/24)+DATE(1970,1,1))</f>
        <v>42665.970347222217</v>
      </c>
      <c r="M4012" t="b">
        <v>0</v>
      </c>
      <c r="N4012">
        <v>1</v>
      </c>
      <c r="O4012" t="b">
        <v>0</v>
      </c>
      <c r="P4012" s="14" t="s">
        <v>8319</v>
      </c>
      <c r="Q4012" t="s">
        <v>8340</v>
      </c>
      <c r="R4012" s="12">
        <f>ROUND(E4012/D4012*100,0)</f>
        <v>0</v>
      </c>
      <c r="S4012">
        <f>IFERROR(ROUND(E4012/N4012,2),0)</f>
        <v>1</v>
      </c>
    </row>
    <row r="4013" spans="1:19" ht="43" hidden="1" x14ac:dyDescent="0.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 s="9">
        <f>(((I4013/60)/60/24)+DATE(1970,1,1))</f>
        <v>42112.9375</v>
      </c>
      <c r="K4013">
        <v>1428539708</v>
      </c>
      <c r="L4013" s="9">
        <f>(((K4013/60)/60/24)+DATE(1970,1,1))</f>
        <v>42103.024398148147</v>
      </c>
      <c r="M4013" t="b">
        <v>0</v>
      </c>
      <c r="N4013">
        <v>0</v>
      </c>
      <c r="O4013" t="b">
        <v>0</v>
      </c>
      <c r="P4013" s="14" t="s">
        <v>8319</v>
      </c>
      <c r="Q4013" t="s">
        <v>8320</v>
      </c>
      <c r="R4013" s="12">
        <f>ROUND(E4013/D4013*100,0)</f>
        <v>0</v>
      </c>
      <c r="S4013">
        <f>IFERROR(ROUND(E4013/N4013,2),0)</f>
        <v>0</v>
      </c>
    </row>
    <row r="4014" spans="1:19" ht="43" hidden="1" x14ac:dyDescent="0.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 s="9">
        <f>(((I4014/60)/60/24)+DATE(1970,1,1))</f>
        <v>42355.920717592591</v>
      </c>
      <c r="K4014">
        <v>1447797950</v>
      </c>
      <c r="L4014" s="9">
        <f>(((K4014/60)/60/24)+DATE(1970,1,1))</f>
        <v>42325.920717592591</v>
      </c>
      <c r="M4014" t="b">
        <v>0</v>
      </c>
      <c r="N4014">
        <v>0</v>
      </c>
      <c r="O4014" t="b">
        <v>0</v>
      </c>
      <c r="P4014" s="14" t="s">
        <v>8319</v>
      </c>
      <c r="Q4014" t="s">
        <v>8320</v>
      </c>
      <c r="R4014" s="12">
        <f>ROUND(E4014/D4014*100,0)</f>
        <v>0</v>
      </c>
      <c r="S4014">
        <f>IFERROR(ROUND(E4014/N4014,2),0)</f>
        <v>0</v>
      </c>
    </row>
    <row r="4015" spans="1:19" ht="28.7" hidden="1" x14ac:dyDescent="0.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 s="9">
        <f>(((I4015/60)/60/24)+DATE(1970,1,1))</f>
        <v>41823.710231481484</v>
      </c>
      <c r="K4015">
        <v>1401814964</v>
      </c>
      <c r="L4015" s="9">
        <f>(((K4015/60)/60/24)+DATE(1970,1,1))</f>
        <v>41793.710231481484</v>
      </c>
      <c r="M4015" t="b">
        <v>0</v>
      </c>
      <c r="N4015">
        <v>0</v>
      </c>
      <c r="O4015" t="b">
        <v>0</v>
      </c>
      <c r="P4015" s="14" t="s">
        <v>8319</v>
      </c>
      <c r="Q4015" t="s">
        <v>8320</v>
      </c>
      <c r="R4015" s="12">
        <f>ROUND(E4015/D4015*100,0)</f>
        <v>0</v>
      </c>
      <c r="S4015">
        <f>IFERROR(ROUND(E4015/N4015,2),0)</f>
        <v>0</v>
      </c>
    </row>
    <row r="4016" spans="1:19" ht="43" hidden="1" x14ac:dyDescent="0.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 s="9">
        <f>(((I4016/60)/60/24)+DATE(1970,1,1))</f>
        <v>41825.165972222225</v>
      </c>
      <c r="K4016">
        <v>1401823952</v>
      </c>
      <c r="L4016" s="9">
        <f>(((K4016/60)/60/24)+DATE(1970,1,1))</f>
        <v>41793.814259259263</v>
      </c>
      <c r="M4016" t="b">
        <v>0</v>
      </c>
      <c r="N4016">
        <v>0</v>
      </c>
      <c r="O4016" t="b">
        <v>0</v>
      </c>
      <c r="P4016" s="14" t="s">
        <v>8319</v>
      </c>
      <c r="Q4016" t="s">
        <v>8320</v>
      </c>
      <c r="R4016" s="12">
        <f>ROUND(E4016/D4016*100,0)</f>
        <v>0</v>
      </c>
      <c r="S4016">
        <f>IFERROR(ROUND(E4016/N4016,2),0)</f>
        <v>0</v>
      </c>
    </row>
    <row r="4017" spans="1:19" ht="43" hidden="1" x14ac:dyDescent="0.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 s="9">
        <f>(((I4017/60)/60/24)+DATE(1970,1,1))</f>
        <v>42696.708599537036</v>
      </c>
      <c r="K4017">
        <v>1477238423</v>
      </c>
      <c r="L4017" s="9">
        <f>(((K4017/60)/60/24)+DATE(1970,1,1))</f>
        <v>42666.666932870372</v>
      </c>
      <c r="M4017" t="b">
        <v>0</v>
      </c>
      <c r="N4017">
        <v>0</v>
      </c>
      <c r="O4017" t="b">
        <v>0</v>
      </c>
      <c r="P4017" s="14" t="s">
        <v>8319</v>
      </c>
      <c r="Q4017" t="s">
        <v>8340</v>
      </c>
      <c r="R4017" s="12">
        <f>ROUND(E4017/D4017*100,0)</f>
        <v>0</v>
      </c>
      <c r="S4017">
        <f>IFERROR(ROUND(E4017/N4017,2),0)</f>
        <v>0</v>
      </c>
    </row>
    <row r="4018" spans="1:19" ht="28.7" hidden="1" x14ac:dyDescent="0.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 s="9">
        <f>(((I4018/60)/60/24)+DATE(1970,1,1))</f>
        <v>41826.692037037035</v>
      </c>
      <c r="K4018">
        <v>1399480592</v>
      </c>
      <c r="L4018" s="9">
        <f>(((K4018/60)/60/24)+DATE(1970,1,1))</f>
        <v>41766.692037037035</v>
      </c>
      <c r="M4018" t="b">
        <v>0</v>
      </c>
      <c r="N4018">
        <v>0</v>
      </c>
      <c r="O4018" t="b">
        <v>0</v>
      </c>
      <c r="P4018" s="14" t="s">
        <v>8319</v>
      </c>
      <c r="Q4018" t="s">
        <v>8340</v>
      </c>
      <c r="R4018" s="12">
        <f>ROUND(E4018/D4018*100,0)</f>
        <v>0</v>
      </c>
      <c r="S4018">
        <f>IFERROR(ROUND(E4018/N4018,2),0)</f>
        <v>0</v>
      </c>
    </row>
    <row r="4019" spans="1:19" ht="28.7" hidden="1" x14ac:dyDescent="0.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 s="9">
        <f>(((I4019/60)/60/24)+DATE(1970,1,1))</f>
        <v>42200.447013888886</v>
      </c>
      <c r="K4019">
        <v>1434365022</v>
      </c>
      <c r="L4019" s="9">
        <f>(((K4019/60)/60/24)+DATE(1970,1,1))</f>
        <v>42170.447013888886</v>
      </c>
      <c r="M4019" t="b">
        <v>0</v>
      </c>
      <c r="N4019">
        <v>2</v>
      </c>
      <c r="O4019" t="b">
        <v>0</v>
      </c>
      <c r="P4019" s="14" t="s">
        <v>8319</v>
      </c>
      <c r="Q4019" t="s">
        <v>8340</v>
      </c>
      <c r="R4019" s="12">
        <f>ROUND(E4019/D4019*100,0)</f>
        <v>0</v>
      </c>
      <c r="S4019">
        <f>IFERROR(ROUND(E4019/N4019,2),0)</f>
        <v>17.5</v>
      </c>
    </row>
    <row r="4020" spans="1:19" ht="43" hidden="1" x14ac:dyDescent="0.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 s="9">
        <f>(((I4020/60)/60/24)+DATE(1970,1,1))</f>
        <v>42749.029583333337</v>
      </c>
      <c r="K4020">
        <v>1479170556</v>
      </c>
      <c r="L4020" s="9">
        <f>(((K4020/60)/60/24)+DATE(1970,1,1))</f>
        <v>42689.029583333337</v>
      </c>
      <c r="M4020" t="b">
        <v>0</v>
      </c>
      <c r="N4020">
        <v>1</v>
      </c>
      <c r="O4020" t="b">
        <v>0</v>
      </c>
      <c r="P4020" s="14" t="s">
        <v>8319</v>
      </c>
      <c r="Q4020" t="s">
        <v>8340</v>
      </c>
      <c r="R4020" s="12">
        <f>ROUND(E4020/D4020*100,0)</f>
        <v>0</v>
      </c>
      <c r="S4020">
        <f>IFERROR(ROUND(E4020/N4020,2),0)</f>
        <v>1</v>
      </c>
    </row>
    <row r="4021" spans="1:19" ht="43" hidden="1" x14ac:dyDescent="0.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 s="9">
        <f>(((I4021/60)/60/24)+DATE(1970,1,1))</f>
        <v>42299.126226851848</v>
      </c>
      <c r="K4021">
        <v>1442890906</v>
      </c>
      <c r="L4021" s="9">
        <f>(((K4021/60)/60/24)+DATE(1970,1,1))</f>
        <v>42269.126226851848</v>
      </c>
      <c r="M4021" t="b">
        <v>0</v>
      </c>
      <c r="N4021">
        <v>0</v>
      </c>
      <c r="O4021" t="b">
        <v>0</v>
      </c>
      <c r="P4021" s="14" t="s">
        <v>8319</v>
      </c>
      <c r="Q4021" t="s">
        <v>8340</v>
      </c>
      <c r="R4021" s="12">
        <f>ROUND(E4021/D4021*100,0)</f>
        <v>0</v>
      </c>
      <c r="S4021">
        <f>IFERROR(ROUND(E4021/N4021,2),0)</f>
        <v>0</v>
      </c>
    </row>
    <row r="4022" spans="1:19" ht="43" hidden="1" x14ac:dyDescent="0.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 s="9">
        <f>(((I4022/60)/60/24)+DATE(1970,1,1))</f>
        <v>42582.291666666672</v>
      </c>
      <c r="K4022">
        <v>1465172024</v>
      </c>
      <c r="L4022" s="9">
        <f>(((K4022/60)/60/24)+DATE(1970,1,1))</f>
        <v>42527.00953703704</v>
      </c>
      <c r="M4022" t="b">
        <v>0</v>
      </c>
      <c r="N4022">
        <v>0</v>
      </c>
      <c r="O4022" t="b">
        <v>0</v>
      </c>
      <c r="P4022" s="14" t="s">
        <v>8319</v>
      </c>
      <c r="Q4022" t="s">
        <v>8340</v>
      </c>
      <c r="R4022" s="12">
        <f>ROUND(E4022/D4022*100,0)</f>
        <v>0</v>
      </c>
      <c r="S4022">
        <f>IFERROR(ROUND(E4022/N4022,2),0)</f>
        <v>0</v>
      </c>
    </row>
    <row r="4023" spans="1:19" ht="43" hidden="1" x14ac:dyDescent="0.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 s="9">
        <f>(((I4023/60)/60/24)+DATE(1970,1,1))</f>
        <v>41909.887037037035</v>
      </c>
      <c r="K4023">
        <v>1406668640</v>
      </c>
      <c r="L4023" s="9">
        <f>(((K4023/60)/60/24)+DATE(1970,1,1))</f>
        <v>41849.887037037035</v>
      </c>
      <c r="M4023" t="b">
        <v>0</v>
      </c>
      <c r="N4023">
        <v>2</v>
      </c>
      <c r="O4023" t="b">
        <v>0</v>
      </c>
      <c r="P4023" s="14" t="s">
        <v>8319</v>
      </c>
      <c r="Q4023" t="s">
        <v>8340</v>
      </c>
      <c r="R4023" s="12">
        <f>ROUND(E4023/D4023*100,0)</f>
        <v>0</v>
      </c>
      <c r="S4023">
        <f>IFERROR(ROUND(E4023/N4023,2),0)</f>
        <v>1.5</v>
      </c>
    </row>
    <row r="4024" spans="1:19" ht="43" hidden="1" x14ac:dyDescent="0.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 s="9">
        <f>(((I4024/60)/60/24)+DATE(1970,1,1))</f>
        <v>41819.259039351848</v>
      </c>
      <c r="K4024">
        <v>1402294381</v>
      </c>
      <c r="L4024" s="9">
        <f>(((K4024/60)/60/24)+DATE(1970,1,1))</f>
        <v>41799.259039351848</v>
      </c>
      <c r="M4024" t="b">
        <v>0</v>
      </c>
      <c r="N4024">
        <v>1</v>
      </c>
      <c r="O4024" t="b">
        <v>0</v>
      </c>
      <c r="P4024" s="14" t="s">
        <v>8319</v>
      </c>
      <c r="Q4024" t="s">
        <v>8340</v>
      </c>
      <c r="R4024" s="12">
        <f>ROUND(E4024/D4024*100,0)</f>
        <v>0</v>
      </c>
      <c r="S4024">
        <f>IFERROR(ROUND(E4024/N4024,2),0)</f>
        <v>5</v>
      </c>
    </row>
    <row r="4025" spans="1:19" ht="43" hidden="1" x14ac:dyDescent="0.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 s="9">
        <f>(((I4025/60)/60/24)+DATE(1970,1,1))</f>
        <v>42090.149027777778</v>
      </c>
      <c r="K4025">
        <v>1425270876</v>
      </c>
      <c r="L4025" s="9">
        <f>(((K4025/60)/60/24)+DATE(1970,1,1))</f>
        <v>42065.190694444449</v>
      </c>
      <c r="M4025" t="b">
        <v>0</v>
      </c>
      <c r="N4025">
        <v>2</v>
      </c>
      <c r="O4025" t="b">
        <v>0</v>
      </c>
      <c r="P4025" s="14" t="s">
        <v>8319</v>
      </c>
      <c r="Q4025" t="s">
        <v>8320</v>
      </c>
      <c r="R4025" s="12">
        <f>ROUND(E4025/D4025*100,0)</f>
        <v>0</v>
      </c>
      <c r="S4025">
        <f>IFERROR(ROUND(E4025/N4025,2),0)</f>
        <v>10</v>
      </c>
    </row>
    <row r="4026" spans="1:19" ht="28.7" hidden="1" x14ac:dyDescent="0.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 s="9">
        <f>(((I4026/60)/60/24)+DATE(1970,1,1))</f>
        <v>41883.84002314815</v>
      </c>
      <c r="K4026">
        <v>1406578178</v>
      </c>
      <c r="L4026" s="9">
        <f>(((K4026/60)/60/24)+DATE(1970,1,1))</f>
        <v>41848.84002314815</v>
      </c>
      <c r="M4026" t="b">
        <v>0</v>
      </c>
      <c r="N4026">
        <v>2</v>
      </c>
      <c r="O4026" t="b">
        <v>0</v>
      </c>
      <c r="P4026" s="14" t="s">
        <v>8319</v>
      </c>
      <c r="Q4026" t="s">
        <v>8320</v>
      </c>
      <c r="R4026" s="12">
        <f>ROUND(E4026/D4026*100,0)</f>
        <v>0</v>
      </c>
      <c r="S4026">
        <f>IFERROR(ROUND(E4026/N4026,2),0)</f>
        <v>13</v>
      </c>
    </row>
    <row r="4027" spans="1:19" ht="43" hidden="1" x14ac:dyDescent="0.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 s="9">
        <f>(((I4027/60)/60/24)+DATE(1970,1,1))</f>
        <v>42071.701423611114</v>
      </c>
      <c r="K4027">
        <v>1423245003</v>
      </c>
      <c r="L4027" s="9">
        <f>(((K4027/60)/60/24)+DATE(1970,1,1))</f>
        <v>42041.743090277778</v>
      </c>
      <c r="M4027" t="b">
        <v>0</v>
      </c>
      <c r="N4027">
        <v>1</v>
      </c>
      <c r="O4027" t="b">
        <v>0</v>
      </c>
      <c r="P4027" s="14" t="s">
        <v>8319</v>
      </c>
      <c r="Q4027" t="s">
        <v>8320</v>
      </c>
      <c r="R4027" s="12">
        <f>ROUND(E4027/D4027*100,0)</f>
        <v>0</v>
      </c>
      <c r="S4027">
        <f>IFERROR(ROUND(E4027/N4027,2),0)</f>
        <v>1</v>
      </c>
    </row>
    <row r="4028" spans="1:19" ht="43" hidden="1" x14ac:dyDescent="0.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 s="9">
        <f>(((I4028/60)/60/24)+DATE(1970,1,1))</f>
        <v>41815.875</v>
      </c>
      <c r="K4028">
        <v>1401485207</v>
      </c>
      <c r="L4028" s="9">
        <f>(((K4028/60)/60/24)+DATE(1970,1,1))</f>
        <v>41789.893599537041</v>
      </c>
      <c r="M4028" t="b">
        <v>0</v>
      </c>
      <c r="N4028">
        <v>1</v>
      </c>
      <c r="O4028" t="b">
        <v>0</v>
      </c>
      <c r="P4028" s="14" t="s">
        <v>8319</v>
      </c>
      <c r="Q4028" t="s">
        <v>8320</v>
      </c>
      <c r="R4028" s="12">
        <f>ROUND(E4028/D4028*100,0)</f>
        <v>0</v>
      </c>
      <c r="S4028">
        <f>IFERROR(ROUND(E4028/N4028,2),0)</f>
        <v>1</v>
      </c>
    </row>
    <row r="4029" spans="1:19" ht="28.7" hidden="1" x14ac:dyDescent="0.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 s="9">
        <f>(((I4029/60)/60/24)+DATE(1970,1,1))</f>
        <v>42625.707638888889</v>
      </c>
      <c r="K4029">
        <v>1472451356</v>
      </c>
      <c r="L4029" s="9">
        <f>(((K4029/60)/60/24)+DATE(1970,1,1))</f>
        <v>42611.261064814811</v>
      </c>
      <c r="M4029" t="b">
        <v>0</v>
      </c>
      <c r="N4029">
        <v>1</v>
      </c>
      <c r="O4029" t="b">
        <v>0</v>
      </c>
      <c r="P4029" s="14" t="s">
        <v>8319</v>
      </c>
      <c r="Q4029" t="s">
        <v>8320</v>
      </c>
      <c r="R4029" s="12">
        <f>ROUND(E4029/D4029*100,0)</f>
        <v>0</v>
      </c>
      <c r="S4029">
        <f>IFERROR(ROUND(E4029/N4029,2),0)</f>
        <v>1</v>
      </c>
    </row>
    <row r="4030" spans="1:19" ht="43" hidden="1" x14ac:dyDescent="0.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 s="9">
        <f>(((I4030/60)/60/24)+DATE(1970,1,1))</f>
        <v>42313.674826388888</v>
      </c>
      <c r="K4030">
        <v>1441552305</v>
      </c>
      <c r="L4030" s="9">
        <f>(((K4030/60)/60/24)+DATE(1970,1,1))</f>
        <v>42253.633159722223</v>
      </c>
      <c r="M4030" t="b">
        <v>0</v>
      </c>
      <c r="N4030">
        <v>0</v>
      </c>
      <c r="O4030" t="b">
        <v>0</v>
      </c>
      <c r="P4030" s="14" t="s">
        <v>8319</v>
      </c>
      <c r="Q4030" t="s">
        <v>8320</v>
      </c>
      <c r="R4030" s="12">
        <f>ROUND(E4030/D4030*100,0)</f>
        <v>0</v>
      </c>
      <c r="S4030">
        <f>IFERROR(ROUND(E4030/N4030,2),0)</f>
        <v>0</v>
      </c>
    </row>
    <row r="4031" spans="1:19" ht="43" hidden="1" x14ac:dyDescent="0.5">
      <c r="A4031">
        <v>549</v>
      </c>
      <c r="B4031" s="3" t="s">
        <v>550</v>
      </c>
      <c r="C4031" s="3" t="s">
        <v>4659</v>
      </c>
      <c r="D4031" s="6">
        <v>2500</v>
      </c>
      <c r="E4031" s="8">
        <v>68</v>
      </c>
      <c r="F4031" t="s">
        <v>8220</v>
      </c>
      <c r="G4031" t="s">
        <v>8224</v>
      </c>
      <c r="H4031" t="s">
        <v>8246</v>
      </c>
      <c r="I4031">
        <v>1436368622</v>
      </c>
      <c r="J4031" s="9">
        <f>(((I4031/60)/60/24)+DATE(1970,1,1))</f>
        <v>42193.636828703704</v>
      </c>
      <c r="K4031">
        <v>1433776622</v>
      </c>
      <c r="L4031" s="9">
        <f>(((K4031/60)/60/24)+DATE(1970,1,1))</f>
        <v>42163.636828703704</v>
      </c>
      <c r="M4031" t="b">
        <v>0</v>
      </c>
      <c r="N4031">
        <v>8</v>
      </c>
      <c r="O4031" t="b">
        <v>0</v>
      </c>
      <c r="P4031" s="14" t="s">
        <v>8312</v>
      </c>
      <c r="Q4031" t="s">
        <v>8359</v>
      </c>
      <c r="R4031" s="12">
        <f>ROUND(E4031/D4031*100,0)</f>
        <v>3</v>
      </c>
      <c r="S4031">
        <f>IFERROR(ROUND(E4031/N4031,2),0)</f>
        <v>8.5</v>
      </c>
    </row>
    <row r="4032" spans="1:19" ht="43" hidden="1" x14ac:dyDescent="0.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 s="9">
        <f>(((I4032/60)/60/24)+DATE(1970,1,1))</f>
        <v>42230.145787037036</v>
      </c>
      <c r="K4032">
        <v>1435202996</v>
      </c>
      <c r="L4032" s="9">
        <f>(((K4032/60)/60/24)+DATE(1970,1,1))</f>
        <v>42180.145787037036</v>
      </c>
      <c r="M4032" t="b">
        <v>0</v>
      </c>
      <c r="N4032">
        <v>0</v>
      </c>
      <c r="O4032" t="b">
        <v>0</v>
      </c>
      <c r="P4032" s="14" t="s">
        <v>8319</v>
      </c>
      <c r="Q4032" t="s">
        <v>8340</v>
      </c>
      <c r="R4032" s="12">
        <f>ROUND(E4032/D4032*100,0)</f>
        <v>0</v>
      </c>
      <c r="S4032">
        <f>IFERROR(ROUND(E4032/N4032,2),0)</f>
        <v>0</v>
      </c>
    </row>
    <row r="4033" spans="1:19" ht="43" hidden="1" x14ac:dyDescent="0.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 s="9">
        <f>(((I4033/60)/60/24)+DATE(1970,1,1))</f>
        <v>42285.696006944447</v>
      </c>
      <c r="K4033">
        <v>1441730535</v>
      </c>
      <c r="L4033" s="9">
        <f>(((K4033/60)/60/24)+DATE(1970,1,1))</f>
        <v>42255.696006944447</v>
      </c>
      <c r="M4033" t="b">
        <v>0</v>
      </c>
      <c r="N4033">
        <v>0</v>
      </c>
      <c r="O4033" t="b">
        <v>0</v>
      </c>
      <c r="P4033" s="14" t="s">
        <v>8319</v>
      </c>
      <c r="Q4033" t="s">
        <v>8340</v>
      </c>
      <c r="R4033" s="12">
        <f>ROUND(E4033/D4033*100,0)</f>
        <v>0</v>
      </c>
      <c r="S4033">
        <f>IFERROR(ROUND(E4033/N4033,2),0)</f>
        <v>0</v>
      </c>
    </row>
    <row r="4034" spans="1:19" ht="43" hidden="1" x14ac:dyDescent="0.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 s="9">
        <f>(((I4034/60)/60/24)+DATE(1970,1,1))</f>
        <v>42028.041666666672</v>
      </c>
      <c r="K4034">
        <v>1420244622</v>
      </c>
      <c r="L4034" s="9">
        <f>(((K4034/60)/60/24)+DATE(1970,1,1))</f>
        <v>42007.016458333332</v>
      </c>
      <c r="M4034" t="b">
        <v>0</v>
      </c>
      <c r="N4034">
        <v>0</v>
      </c>
      <c r="O4034" t="b">
        <v>0</v>
      </c>
      <c r="P4034" s="14" t="s">
        <v>8319</v>
      </c>
      <c r="Q4034" t="s">
        <v>8340</v>
      </c>
      <c r="R4034" s="12">
        <f>ROUND(E4034/D4034*100,0)</f>
        <v>0</v>
      </c>
      <c r="S4034">
        <f>IFERROR(ROUND(E4034/N4034,2),0)</f>
        <v>0</v>
      </c>
    </row>
    <row r="4035" spans="1:19" ht="43" hidden="1" x14ac:dyDescent="0.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 s="9">
        <f>(((I4035/60)/60/24)+DATE(1970,1,1))</f>
        <v>42616.416666666672</v>
      </c>
      <c r="K4035">
        <v>1472804365</v>
      </c>
      <c r="L4035" s="9">
        <f>(((K4035/60)/60/24)+DATE(1970,1,1))</f>
        <v>42615.346817129626</v>
      </c>
      <c r="M4035" t="b">
        <v>0</v>
      </c>
      <c r="N4035">
        <v>0</v>
      </c>
      <c r="O4035" t="b">
        <v>0</v>
      </c>
      <c r="P4035" s="14" t="s">
        <v>8319</v>
      </c>
      <c r="Q4035" t="s">
        <v>8340</v>
      </c>
      <c r="R4035" s="12">
        <f>ROUND(E4035/D4035*100,0)</f>
        <v>0</v>
      </c>
      <c r="S4035">
        <f>IFERROR(ROUND(E4035/N4035,2),0)</f>
        <v>0</v>
      </c>
    </row>
    <row r="4036" spans="1:19" ht="43" hidden="1" x14ac:dyDescent="0.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 s="9">
        <f>(((I4036/60)/60/24)+DATE(1970,1,1))</f>
        <v>42185.165972222225</v>
      </c>
      <c r="K4036">
        <v>1433014746</v>
      </c>
      <c r="L4036" s="9">
        <f>(((K4036/60)/60/24)+DATE(1970,1,1))</f>
        <v>42154.818819444445</v>
      </c>
      <c r="M4036" t="b">
        <v>0</v>
      </c>
      <c r="N4036">
        <v>1</v>
      </c>
      <c r="O4036" t="b">
        <v>0</v>
      </c>
      <c r="P4036" s="14" t="s">
        <v>8319</v>
      </c>
      <c r="Q4036" t="s">
        <v>8340</v>
      </c>
      <c r="R4036" s="12">
        <f>ROUND(E4036/D4036*100,0)</f>
        <v>0</v>
      </c>
      <c r="S4036">
        <f>IFERROR(ROUND(E4036/N4036,2),0)</f>
        <v>10</v>
      </c>
    </row>
    <row r="4037" spans="1:19" ht="43" hidden="1" x14ac:dyDescent="0.5">
      <c r="A4037">
        <v>617</v>
      </c>
      <c r="B4037" s="3" t="s">
        <v>618</v>
      </c>
      <c r="C4037" s="3" t="s">
        <v>4727</v>
      </c>
      <c r="D4037" s="6">
        <v>2000</v>
      </c>
      <c r="E4037" s="8">
        <v>60</v>
      </c>
      <c r="F4037" t="s">
        <v>8219</v>
      </c>
      <c r="G4037" t="s">
        <v>8224</v>
      </c>
      <c r="H4037" t="s">
        <v>8246</v>
      </c>
      <c r="I4037">
        <v>1431072843</v>
      </c>
      <c r="J4037" s="9">
        <f>(((I4037/60)/60/24)+DATE(1970,1,1))</f>
        <v>42132.343090277776</v>
      </c>
      <c r="K4037">
        <v>1427184843</v>
      </c>
      <c r="L4037" s="9">
        <f>(((K4037/60)/60/24)+DATE(1970,1,1))</f>
        <v>42087.343090277776</v>
      </c>
      <c r="M4037" t="b">
        <v>0</v>
      </c>
      <c r="N4037">
        <v>3</v>
      </c>
      <c r="O4037" t="b">
        <v>0</v>
      </c>
      <c r="P4037" s="14" t="s">
        <v>8312</v>
      </c>
      <c r="Q4037" t="s">
        <v>8359</v>
      </c>
      <c r="R4037" s="12">
        <f>ROUND(E4037/D4037*100,0)</f>
        <v>3</v>
      </c>
      <c r="S4037">
        <f>IFERROR(ROUND(E4037/N4037,2),0)</f>
        <v>20</v>
      </c>
    </row>
    <row r="4038" spans="1:19" ht="43" hidden="1" x14ac:dyDescent="0.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 s="9">
        <f>(((I4038/60)/60/24)+DATE(1970,1,1))</f>
        <v>42400.960416666669</v>
      </c>
      <c r="K4038">
        <v>1451950570</v>
      </c>
      <c r="L4038" s="9">
        <f>(((K4038/60)/60/24)+DATE(1970,1,1))</f>
        <v>42373.983449074076</v>
      </c>
      <c r="M4038" t="b">
        <v>0</v>
      </c>
      <c r="N4038">
        <v>0</v>
      </c>
      <c r="O4038" t="b">
        <v>0</v>
      </c>
      <c r="P4038" s="14" t="s">
        <v>8319</v>
      </c>
      <c r="Q4038" t="s">
        <v>8340</v>
      </c>
      <c r="R4038" s="12">
        <f>ROUND(E4038/D4038*100,0)</f>
        <v>0</v>
      </c>
      <c r="S4038">
        <f>IFERROR(ROUND(E4038/N4038,2),0)</f>
        <v>0</v>
      </c>
    </row>
    <row r="4039" spans="1:19" ht="43" hidden="1" x14ac:dyDescent="0.5">
      <c r="A4039">
        <v>574</v>
      </c>
      <c r="B4039" s="3" t="s">
        <v>575</v>
      </c>
      <c r="C4039" s="3" t="s">
        <v>4684</v>
      </c>
      <c r="D4039" s="6">
        <v>11180</v>
      </c>
      <c r="E4039" s="8">
        <v>80</v>
      </c>
      <c r="F4039" t="s">
        <v>8220</v>
      </c>
      <c r="G4039" t="s">
        <v>8224</v>
      </c>
      <c r="H4039" t="s">
        <v>8246</v>
      </c>
      <c r="I4039">
        <v>1476873507</v>
      </c>
      <c r="J4039" s="9">
        <f>(((I4039/60)/60/24)+DATE(1970,1,1))</f>
        <v>42662.443368055552</v>
      </c>
      <c r="K4039">
        <v>1474281507</v>
      </c>
      <c r="L4039" s="9">
        <f>(((K4039/60)/60/24)+DATE(1970,1,1))</f>
        <v>42632.443368055552</v>
      </c>
      <c r="M4039" t="b">
        <v>0</v>
      </c>
      <c r="N4039">
        <v>4</v>
      </c>
      <c r="O4039" t="b">
        <v>0</v>
      </c>
      <c r="P4039" s="14" t="s">
        <v>8312</v>
      </c>
      <c r="Q4039" t="s">
        <v>8359</v>
      </c>
      <c r="R4039" s="12">
        <f>ROUND(E4039/D4039*100,0)</f>
        <v>1</v>
      </c>
      <c r="S4039">
        <f>IFERROR(ROUND(E4039/N4039,2),0)</f>
        <v>20</v>
      </c>
    </row>
    <row r="4040" spans="1:19" ht="43" hidden="1" x14ac:dyDescent="0.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 s="9">
        <f>(((I4040/60)/60/24)+DATE(1970,1,1))</f>
        <v>42090.749907407408</v>
      </c>
      <c r="K4040">
        <v>1425322792</v>
      </c>
      <c r="L4040" s="9">
        <f>(((K4040/60)/60/24)+DATE(1970,1,1))</f>
        <v>42065.791574074072</v>
      </c>
      <c r="M4040" t="b">
        <v>0</v>
      </c>
      <c r="N4040">
        <v>0</v>
      </c>
      <c r="O4040" t="b">
        <v>0</v>
      </c>
      <c r="P4040" s="14" t="s">
        <v>8319</v>
      </c>
      <c r="Q4040" t="s">
        <v>8340</v>
      </c>
      <c r="R4040" s="12">
        <f>ROUND(E4040/D4040*100,0)</f>
        <v>0</v>
      </c>
      <c r="S4040">
        <f>IFERROR(ROUND(E4040/N4040,2),0)</f>
        <v>0</v>
      </c>
    </row>
    <row r="4041" spans="1:19" ht="43" hidden="1" x14ac:dyDescent="0.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 s="9">
        <f>(((I4041/60)/60/24)+DATE(1970,1,1))</f>
        <v>42499.951284722221</v>
      </c>
      <c r="K4041">
        <v>1460242191</v>
      </c>
      <c r="L4041" s="9">
        <f>(((K4041/60)/60/24)+DATE(1970,1,1))</f>
        <v>42469.951284722221</v>
      </c>
      <c r="M4041" t="b">
        <v>0</v>
      </c>
      <c r="N4041">
        <v>0</v>
      </c>
      <c r="O4041" t="b">
        <v>0</v>
      </c>
      <c r="P4041" s="14" t="s">
        <v>8319</v>
      </c>
      <c r="Q4041" t="s">
        <v>8340</v>
      </c>
      <c r="R4041" s="12">
        <f>ROUND(E4041/D4041*100,0)</f>
        <v>0</v>
      </c>
      <c r="S4041">
        <f>IFERROR(ROUND(E4041/N4041,2),0)</f>
        <v>0</v>
      </c>
    </row>
    <row r="4042" spans="1:19" hidden="1" x14ac:dyDescent="0.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 s="9">
        <f>(((I4042/60)/60/24)+DATE(1970,1,1))</f>
        <v>41984.228032407409</v>
      </c>
      <c r="K4042">
        <v>1415683702</v>
      </c>
      <c r="L4042" s="9">
        <f>(((K4042/60)/60/24)+DATE(1970,1,1))</f>
        <v>41954.228032407409</v>
      </c>
      <c r="M4042" t="b">
        <v>0</v>
      </c>
      <c r="N4042">
        <v>0</v>
      </c>
      <c r="O4042" t="b">
        <v>0</v>
      </c>
      <c r="P4042" s="14" t="s">
        <v>8319</v>
      </c>
      <c r="Q4042" t="s">
        <v>8340</v>
      </c>
      <c r="R4042" s="12">
        <f>ROUND(E4042/D4042*100,0)</f>
        <v>0</v>
      </c>
      <c r="S4042">
        <f>IFERROR(ROUND(E4042/N4042,2),0)</f>
        <v>0</v>
      </c>
    </row>
    <row r="4043" spans="1:19" ht="43" hidden="1" x14ac:dyDescent="0.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 s="9">
        <f>(((I4043/60)/60/24)+DATE(1970,1,1))</f>
        <v>41875.291666666664</v>
      </c>
      <c r="K4043">
        <v>1408203557</v>
      </c>
      <c r="L4043" s="9">
        <f>(((K4043/60)/60/24)+DATE(1970,1,1))</f>
        <v>41867.652280092596</v>
      </c>
      <c r="M4043" t="b">
        <v>0</v>
      </c>
      <c r="N4043">
        <v>0</v>
      </c>
      <c r="O4043" t="b">
        <v>0</v>
      </c>
      <c r="P4043" s="14" t="s">
        <v>8319</v>
      </c>
      <c r="Q4043" t="s">
        <v>8320</v>
      </c>
      <c r="R4043" s="12">
        <f>ROUND(E4043/D4043*100,0)</f>
        <v>0</v>
      </c>
      <c r="S4043">
        <f>IFERROR(ROUND(E4043/N4043,2),0)</f>
        <v>0</v>
      </c>
    </row>
    <row r="4044" spans="1:19" ht="43" hidden="1" x14ac:dyDescent="0.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 s="9">
        <f>(((I4044/60)/60/24)+DATE(1970,1,1))</f>
        <v>42230.818055555559</v>
      </c>
      <c r="K4044">
        <v>1435709765</v>
      </c>
      <c r="L4044" s="9">
        <f>(((K4044/60)/60/24)+DATE(1970,1,1))</f>
        <v>42186.01116898148</v>
      </c>
      <c r="M4044" t="b">
        <v>0</v>
      </c>
      <c r="N4044">
        <v>0</v>
      </c>
      <c r="O4044" t="b">
        <v>0</v>
      </c>
      <c r="P4044" s="14" t="s">
        <v>8319</v>
      </c>
      <c r="Q4044" t="s">
        <v>8320</v>
      </c>
      <c r="R4044" s="12">
        <f>ROUND(E4044/D4044*100,0)</f>
        <v>0</v>
      </c>
      <c r="S4044">
        <f>IFERROR(ROUND(E4044/N4044,2),0)</f>
        <v>0</v>
      </c>
    </row>
    <row r="4045" spans="1:19" hidden="1" x14ac:dyDescent="0.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 s="9">
        <f>(((I4045/60)/60/24)+DATE(1970,1,1))</f>
        <v>42109.211111111115</v>
      </c>
      <c r="K4045">
        <v>1427866200</v>
      </c>
      <c r="L4045" s="9">
        <f>(((K4045/60)/60/24)+DATE(1970,1,1))</f>
        <v>42095.229166666672</v>
      </c>
      <c r="M4045" t="b">
        <v>0</v>
      </c>
      <c r="N4045">
        <v>2</v>
      </c>
      <c r="O4045" t="b">
        <v>0</v>
      </c>
      <c r="P4045" s="14" t="s">
        <v>8319</v>
      </c>
      <c r="Q4045" t="s">
        <v>8320</v>
      </c>
      <c r="R4045" s="12">
        <f>ROUND(E4045/D4045*100,0)</f>
        <v>0</v>
      </c>
      <c r="S4045">
        <f>IFERROR(ROUND(E4045/N4045,2),0)</f>
        <v>1.5</v>
      </c>
    </row>
    <row r="4046" spans="1:19" ht="43" hidden="1" x14ac:dyDescent="0.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 s="9">
        <f>(((I4046/60)/60/24)+DATE(1970,1,1))</f>
        <v>41893.359282407408</v>
      </c>
      <c r="K4046">
        <v>1407832642</v>
      </c>
      <c r="L4046" s="9">
        <f>(((K4046/60)/60/24)+DATE(1970,1,1))</f>
        <v>41863.359282407408</v>
      </c>
      <c r="M4046" t="b">
        <v>0</v>
      </c>
      <c r="N4046">
        <v>4</v>
      </c>
      <c r="O4046" t="b">
        <v>0</v>
      </c>
      <c r="P4046" s="14" t="s">
        <v>8319</v>
      </c>
      <c r="Q4046" t="s">
        <v>8320</v>
      </c>
      <c r="R4046" s="12">
        <f>ROUND(E4046/D4046*100,0)</f>
        <v>0</v>
      </c>
      <c r="S4046">
        <f>IFERROR(ROUND(E4046/N4046,2),0)</f>
        <v>33.75</v>
      </c>
    </row>
    <row r="4047" spans="1:19" ht="43" hidden="1" x14ac:dyDescent="0.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 s="9">
        <f>(((I4047/60)/60/24)+DATE(1970,1,1))</f>
        <v>42119.190972222219</v>
      </c>
      <c r="K4047">
        <v>1424759330</v>
      </c>
      <c r="L4047" s="9">
        <f>(((K4047/60)/60/24)+DATE(1970,1,1))</f>
        <v>42059.270023148143</v>
      </c>
      <c r="M4047" t="b">
        <v>0</v>
      </c>
      <c r="N4047">
        <v>1</v>
      </c>
      <c r="O4047" t="b">
        <v>0</v>
      </c>
      <c r="P4047" s="14" t="s">
        <v>8319</v>
      </c>
      <c r="Q4047" t="s">
        <v>8320</v>
      </c>
      <c r="R4047" s="12">
        <f>ROUND(E4047/D4047*100,0)</f>
        <v>0</v>
      </c>
      <c r="S4047">
        <f>IFERROR(ROUND(E4047/N4047,2),0)</f>
        <v>1</v>
      </c>
    </row>
    <row r="4048" spans="1:19" ht="43" hidden="1" x14ac:dyDescent="0.5">
      <c r="A4048">
        <v>609</v>
      </c>
      <c r="B4048" s="3" t="s">
        <v>610</v>
      </c>
      <c r="C4048" s="3" t="s">
        <v>4719</v>
      </c>
      <c r="D4048" s="6">
        <v>780</v>
      </c>
      <c r="E4048" s="8">
        <v>5</v>
      </c>
      <c r="F4048" t="s">
        <v>8219</v>
      </c>
      <c r="G4048" t="s">
        <v>8224</v>
      </c>
      <c r="H4048" t="s">
        <v>8246</v>
      </c>
      <c r="I4048">
        <v>1448761744</v>
      </c>
      <c r="J4048" s="9">
        <f>(((I4048/60)/60/24)+DATE(1970,1,1))</f>
        <v>42337.075740740736</v>
      </c>
      <c r="K4048">
        <v>1446166144</v>
      </c>
      <c r="L4048" s="9">
        <f>(((K4048/60)/60/24)+DATE(1970,1,1))</f>
        <v>42307.034074074079</v>
      </c>
      <c r="M4048" t="b">
        <v>0</v>
      </c>
      <c r="N4048">
        <v>1</v>
      </c>
      <c r="O4048" t="b">
        <v>0</v>
      </c>
      <c r="P4048" s="14" t="s">
        <v>8312</v>
      </c>
      <c r="Q4048" t="s">
        <v>8359</v>
      </c>
      <c r="R4048" s="12">
        <f>ROUND(E4048/D4048*100,0)</f>
        <v>1</v>
      </c>
      <c r="S4048">
        <f>IFERROR(ROUND(E4048/N4048,2),0)</f>
        <v>5</v>
      </c>
    </row>
    <row r="4049" spans="1:19" ht="43" hidden="1" x14ac:dyDescent="0.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 s="9">
        <f>(((I4049/60)/60/24)+DATE(1970,1,1))</f>
        <v>42524.471666666665</v>
      </c>
      <c r="K4049">
        <v>1462360752</v>
      </c>
      <c r="L4049" s="9">
        <f>(((K4049/60)/60/24)+DATE(1970,1,1))</f>
        <v>42494.471666666665</v>
      </c>
      <c r="M4049" t="b">
        <v>0</v>
      </c>
      <c r="N4049">
        <v>0</v>
      </c>
      <c r="O4049" t="b">
        <v>0</v>
      </c>
      <c r="P4049" s="14" t="s">
        <v>8319</v>
      </c>
      <c r="Q4049" t="s">
        <v>8320</v>
      </c>
      <c r="R4049" s="12">
        <f>ROUND(E4049/D4049*100,0)</f>
        <v>0</v>
      </c>
      <c r="S4049">
        <f>IFERROR(ROUND(E4049/N4049,2),0)</f>
        <v>0</v>
      </c>
    </row>
    <row r="4050" spans="1:19" ht="43" hidden="1" x14ac:dyDescent="0.5">
      <c r="A4050">
        <v>547</v>
      </c>
      <c r="B4050" s="3" t="s">
        <v>548</v>
      </c>
      <c r="C4050" s="3" t="s">
        <v>4657</v>
      </c>
      <c r="D4050" s="6">
        <v>7500</v>
      </c>
      <c r="E4050" s="8">
        <v>0</v>
      </c>
      <c r="F4050" t="s">
        <v>8220</v>
      </c>
      <c r="G4050" t="s">
        <v>8224</v>
      </c>
      <c r="H4050" t="s">
        <v>8246</v>
      </c>
      <c r="I4050">
        <v>1455122564</v>
      </c>
      <c r="J4050" s="9">
        <f>(((I4050/60)/60/24)+DATE(1970,1,1))</f>
        <v>42410.696342592593</v>
      </c>
      <c r="K4050">
        <v>1452530564</v>
      </c>
      <c r="L4050" s="9">
        <f>(((K4050/60)/60/24)+DATE(1970,1,1))</f>
        <v>42380.696342592593</v>
      </c>
      <c r="M4050" t="b">
        <v>0</v>
      </c>
      <c r="N4050">
        <v>0</v>
      </c>
      <c r="O4050" t="b">
        <v>0</v>
      </c>
      <c r="P4050" s="14" t="s">
        <v>8312</v>
      </c>
      <c r="Q4050" t="s">
        <v>8359</v>
      </c>
      <c r="R4050" s="12">
        <f>ROUND(E4050/D4050*100,0)</f>
        <v>0</v>
      </c>
      <c r="S4050">
        <f>IFERROR(ROUND(E4050/N4050,2),0)</f>
        <v>0</v>
      </c>
    </row>
    <row r="4051" spans="1:19" ht="43" hidden="1" x14ac:dyDescent="0.5">
      <c r="A4051">
        <v>548</v>
      </c>
      <c r="B4051" s="3" t="s">
        <v>549</v>
      </c>
      <c r="C4051" s="3" t="s">
        <v>4658</v>
      </c>
      <c r="D4051" s="6">
        <v>10000</v>
      </c>
      <c r="E4051" s="8">
        <v>9</v>
      </c>
      <c r="F4051" t="s">
        <v>8220</v>
      </c>
      <c r="G4051" t="s">
        <v>8224</v>
      </c>
      <c r="H4051" t="s">
        <v>8246</v>
      </c>
      <c r="I4051">
        <v>1446154848</v>
      </c>
      <c r="J4051" s="9">
        <f>(((I4051/60)/60/24)+DATE(1970,1,1))</f>
        <v>42306.903333333335</v>
      </c>
      <c r="K4051">
        <v>1443562848</v>
      </c>
      <c r="L4051" s="9">
        <f>(((K4051/60)/60/24)+DATE(1970,1,1))</f>
        <v>42276.903333333335</v>
      </c>
      <c r="M4051" t="b">
        <v>0</v>
      </c>
      <c r="N4051">
        <v>1</v>
      </c>
      <c r="O4051" t="b">
        <v>0</v>
      </c>
      <c r="P4051" s="14" t="s">
        <v>8312</v>
      </c>
      <c r="Q4051" t="s">
        <v>8359</v>
      </c>
      <c r="R4051" s="12">
        <f>ROUND(E4051/D4051*100,0)</f>
        <v>0</v>
      </c>
      <c r="S4051">
        <f>IFERROR(ROUND(E4051/N4051,2),0)</f>
        <v>9</v>
      </c>
    </row>
    <row r="4052" spans="1:19" ht="43" hidden="1" x14ac:dyDescent="0.5">
      <c r="A4052">
        <v>555</v>
      </c>
      <c r="B4052" s="3" t="s">
        <v>556</v>
      </c>
      <c r="C4052" s="3" t="s">
        <v>4665</v>
      </c>
      <c r="D4052" s="6">
        <v>7500</v>
      </c>
      <c r="E4052" s="8">
        <v>0</v>
      </c>
      <c r="F4052" t="s">
        <v>8220</v>
      </c>
      <c r="G4052" t="s">
        <v>8224</v>
      </c>
      <c r="H4052" t="s">
        <v>8246</v>
      </c>
      <c r="I4052">
        <v>1465720143</v>
      </c>
      <c r="J4052" s="9">
        <f>(((I4052/60)/60/24)+DATE(1970,1,1))</f>
        <v>42533.353506944448</v>
      </c>
      <c r="K4052">
        <v>1463128143</v>
      </c>
      <c r="L4052" s="9">
        <f>(((K4052/60)/60/24)+DATE(1970,1,1))</f>
        <v>42503.353506944448</v>
      </c>
      <c r="M4052" t="b">
        <v>0</v>
      </c>
      <c r="N4052">
        <v>0</v>
      </c>
      <c r="O4052" t="b">
        <v>0</v>
      </c>
      <c r="P4052" s="14" t="s">
        <v>8312</v>
      </c>
      <c r="Q4052" t="s">
        <v>8359</v>
      </c>
      <c r="R4052" s="12">
        <f>ROUND(E4052/D4052*100,0)</f>
        <v>0</v>
      </c>
      <c r="S4052">
        <f>IFERROR(ROUND(E4052/N4052,2),0)</f>
        <v>0</v>
      </c>
    </row>
    <row r="4053" spans="1:19" ht="28.7" hidden="1" x14ac:dyDescent="0.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 s="9">
        <f>(((I4053/60)/60/24)+DATE(1970,1,1))</f>
        <v>42000.085046296299</v>
      </c>
      <c r="K4053">
        <v>1417053748</v>
      </c>
      <c r="L4053" s="9">
        <f>(((K4053/60)/60/24)+DATE(1970,1,1))</f>
        <v>41970.085046296299</v>
      </c>
      <c r="M4053" t="b">
        <v>0</v>
      </c>
      <c r="N4053">
        <v>1</v>
      </c>
      <c r="O4053" t="b">
        <v>0</v>
      </c>
      <c r="P4053" s="14" t="s">
        <v>8319</v>
      </c>
      <c r="Q4053" t="s">
        <v>8320</v>
      </c>
      <c r="R4053" s="12">
        <f>ROUND(E4053/D4053*100,0)</f>
        <v>0</v>
      </c>
      <c r="S4053">
        <f>IFERROR(ROUND(E4053/N4053,2),0)</f>
        <v>15</v>
      </c>
    </row>
    <row r="4054" spans="1:19" ht="43" hidden="1" x14ac:dyDescent="0.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 s="9">
        <f>(((I4054/60)/60/24)+DATE(1970,1,1))</f>
        <v>42461.25</v>
      </c>
      <c r="K4054">
        <v>1457078868</v>
      </c>
      <c r="L4054" s="9">
        <f>(((K4054/60)/60/24)+DATE(1970,1,1))</f>
        <v>42433.338749999995</v>
      </c>
      <c r="M4054" t="b">
        <v>0</v>
      </c>
      <c r="N4054">
        <v>0</v>
      </c>
      <c r="O4054" t="b">
        <v>0</v>
      </c>
      <c r="P4054" s="14" t="s">
        <v>8319</v>
      </c>
      <c r="Q4054" t="s">
        <v>8320</v>
      </c>
      <c r="R4054" s="12">
        <f>ROUND(E4054/D4054*100,0)</f>
        <v>0</v>
      </c>
      <c r="S4054">
        <f>IFERROR(ROUND(E4054/N4054,2),0)</f>
        <v>0</v>
      </c>
    </row>
    <row r="4055" spans="1:19" ht="43" hidden="1" x14ac:dyDescent="0.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 s="9">
        <f>(((I4055/60)/60/24)+DATE(1970,1,1))</f>
        <v>42253.151701388888</v>
      </c>
      <c r="K4055">
        <v>1439350707</v>
      </c>
      <c r="L4055" s="9">
        <f>(((K4055/60)/60/24)+DATE(1970,1,1))</f>
        <v>42228.151701388888</v>
      </c>
      <c r="M4055" t="b">
        <v>0</v>
      </c>
      <c r="N4055">
        <v>0</v>
      </c>
      <c r="O4055" t="b">
        <v>0</v>
      </c>
      <c r="P4055" s="14" t="s">
        <v>8319</v>
      </c>
      <c r="Q4055" t="s">
        <v>8320</v>
      </c>
      <c r="R4055" s="12">
        <f>ROUND(E4055/D4055*100,0)</f>
        <v>0</v>
      </c>
      <c r="S4055">
        <f>IFERROR(ROUND(E4055/N4055,2),0)</f>
        <v>0</v>
      </c>
    </row>
    <row r="4056" spans="1:19" ht="43" hidden="1" x14ac:dyDescent="0.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 s="9">
        <f>(((I4056/60)/60/24)+DATE(1970,1,1))</f>
        <v>42445.126898148148</v>
      </c>
      <c r="K4056">
        <v>1455508964</v>
      </c>
      <c r="L4056" s="9">
        <f>(((K4056/60)/60/24)+DATE(1970,1,1))</f>
        <v>42415.168564814812</v>
      </c>
      <c r="M4056" t="b">
        <v>0</v>
      </c>
      <c r="N4056">
        <v>1</v>
      </c>
      <c r="O4056" t="b">
        <v>0</v>
      </c>
      <c r="P4056" s="14" t="s">
        <v>8319</v>
      </c>
      <c r="Q4056" t="s">
        <v>8320</v>
      </c>
      <c r="R4056" s="12">
        <f>ROUND(E4056/D4056*100,0)</f>
        <v>0</v>
      </c>
      <c r="S4056">
        <f>IFERROR(ROUND(E4056/N4056,2),0)</f>
        <v>1</v>
      </c>
    </row>
    <row r="4057" spans="1:19" ht="43" hidden="1" x14ac:dyDescent="0.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 s="9">
        <f>(((I4057/60)/60/24)+DATE(1970,1,1))</f>
        <v>42705.304629629631</v>
      </c>
      <c r="K4057">
        <v>1477981120</v>
      </c>
      <c r="L4057" s="9">
        <f>(((K4057/60)/60/24)+DATE(1970,1,1))</f>
        <v>42675.262962962966</v>
      </c>
      <c r="M4057" t="b">
        <v>0</v>
      </c>
      <c r="N4057">
        <v>0</v>
      </c>
      <c r="O4057" t="b">
        <v>0</v>
      </c>
      <c r="P4057" s="14" t="s">
        <v>8319</v>
      </c>
      <c r="Q4057" t="s">
        <v>8320</v>
      </c>
      <c r="R4057" s="12">
        <f>ROUND(E4057/D4057*100,0)</f>
        <v>0</v>
      </c>
      <c r="S4057">
        <f>IFERROR(ROUND(E4057/N4057,2),0)</f>
        <v>0</v>
      </c>
    </row>
    <row r="4058" spans="1:19" ht="43" hidden="1" x14ac:dyDescent="0.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 s="9">
        <f>(((I4058/60)/60/24)+DATE(1970,1,1))</f>
        <v>41919.1875</v>
      </c>
      <c r="K4058">
        <v>1412328979</v>
      </c>
      <c r="L4058" s="9">
        <f>(((K4058/60)/60/24)+DATE(1970,1,1))</f>
        <v>41915.400219907409</v>
      </c>
      <c r="M4058" t="b">
        <v>0</v>
      </c>
      <c r="N4058">
        <v>1</v>
      </c>
      <c r="O4058" t="b">
        <v>0</v>
      </c>
      <c r="P4058" s="14" t="s">
        <v>8319</v>
      </c>
      <c r="Q4058" t="s">
        <v>8320</v>
      </c>
      <c r="R4058" s="12">
        <f>ROUND(E4058/D4058*100,0)</f>
        <v>0</v>
      </c>
      <c r="S4058">
        <f>IFERROR(ROUND(E4058/N4058,2),0)</f>
        <v>5</v>
      </c>
    </row>
    <row r="4059" spans="1:19" ht="43" hidden="1" x14ac:dyDescent="0.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 s="9">
        <f>(((I4059/60)/60/24)+DATE(1970,1,1))</f>
        <v>42006.492488425924</v>
      </c>
      <c r="K4059">
        <v>1416311351</v>
      </c>
      <c r="L4059" s="9">
        <f>(((K4059/60)/60/24)+DATE(1970,1,1))</f>
        <v>41961.492488425924</v>
      </c>
      <c r="M4059" t="b">
        <v>0</v>
      </c>
      <c r="N4059">
        <v>2</v>
      </c>
      <c r="O4059" t="b">
        <v>0</v>
      </c>
      <c r="P4059" s="14" t="s">
        <v>8319</v>
      </c>
      <c r="Q4059" t="s">
        <v>8320</v>
      </c>
      <c r="R4059" s="12">
        <f>ROUND(E4059/D4059*100,0)</f>
        <v>0</v>
      </c>
      <c r="S4059">
        <f>IFERROR(ROUND(E4059/N4059,2),0)</f>
        <v>5.5</v>
      </c>
    </row>
    <row r="4060" spans="1:19" ht="43" hidden="1" x14ac:dyDescent="0.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 s="9">
        <f>(((I4060/60)/60/24)+DATE(1970,1,1))</f>
        <v>42171.904097222221</v>
      </c>
      <c r="K4060">
        <v>1429306914</v>
      </c>
      <c r="L4060" s="9">
        <f>(((K4060/60)/60/24)+DATE(1970,1,1))</f>
        <v>42111.904097222221</v>
      </c>
      <c r="M4060" t="b">
        <v>0</v>
      </c>
      <c r="N4060">
        <v>0</v>
      </c>
      <c r="O4060" t="b">
        <v>0</v>
      </c>
      <c r="P4060" s="14" t="s">
        <v>8319</v>
      </c>
      <c r="Q4060" t="s">
        <v>8320</v>
      </c>
      <c r="R4060" s="12">
        <f>ROUND(E4060/D4060*100,0)</f>
        <v>0</v>
      </c>
      <c r="S4060">
        <f>IFERROR(ROUND(E4060/N4060,2),0)</f>
        <v>0</v>
      </c>
    </row>
    <row r="4061" spans="1:19" ht="43" hidden="1" x14ac:dyDescent="0.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 s="9">
        <f>(((I4061/60)/60/24)+DATE(1970,1,1))</f>
        <v>42243.662905092591</v>
      </c>
      <c r="K4061">
        <v>1438098875</v>
      </c>
      <c r="L4061" s="9">
        <f>(((K4061/60)/60/24)+DATE(1970,1,1))</f>
        <v>42213.662905092591</v>
      </c>
      <c r="M4061" t="b">
        <v>0</v>
      </c>
      <c r="N4061">
        <v>0</v>
      </c>
      <c r="O4061" t="b">
        <v>0</v>
      </c>
      <c r="P4061" s="14" t="s">
        <v>8319</v>
      </c>
      <c r="Q4061" t="s">
        <v>8320</v>
      </c>
      <c r="R4061" s="12">
        <f>ROUND(E4061/D4061*100,0)</f>
        <v>0</v>
      </c>
      <c r="S4061">
        <f>IFERROR(ROUND(E4061/N4061,2),0)</f>
        <v>0</v>
      </c>
    </row>
    <row r="4062" spans="1:19" ht="43" hidden="1" x14ac:dyDescent="0.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 s="9">
        <f>(((I4062/60)/60/24)+DATE(1970,1,1))</f>
        <v>42139.801712962959</v>
      </c>
      <c r="K4062">
        <v>1429125268</v>
      </c>
      <c r="L4062" s="9">
        <f>(((K4062/60)/60/24)+DATE(1970,1,1))</f>
        <v>42109.801712962959</v>
      </c>
      <c r="M4062" t="b">
        <v>0</v>
      </c>
      <c r="N4062">
        <v>1</v>
      </c>
      <c r="O4062" t="b">
        <v>0</v>
      </c>
      <c r="P4062" s="14" t="s">
        <v>8319</v>
      </c>
      <c r="Q4062" t="s">
        <v>8320</v>
      </c>
      <c r="R4062" s="12">
        <f>ROUND(E4062/D4062*100,0)</f>
        <v>0</v>
      </c>
      <c r="S4062">
        <f>IFERROR(ROUND(E4062/N4062,2),0)</f>
        <v>5</v>
      </c>
    </row>
    <row r="4063" spans="1:19" ht="43" hidden="1" x14ac:dyDescent="0.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 s="9">
        <f>(((I4063/60)/60/24)+DATE(1970,1,1))</f>
        <v>41889.325497685182</v>
      </c>
      <c r="K4063">
        <v>1404892123</v>
      </c>
      <c r="L4063" s="9">
        <f>(((K4063/60)/60/24)+DATE(1970,1,1))</f>
        <v>41829.325497685182</v>
      </c>
      <c r="M4063" t="b">
        <v>0</v>
      </c>
      <c r="N4063">
        <v>0</v>
      </c>
      <c r="O4063" t="b">
        <v>0</v>
      </c>
      <c r="P4063" s="14" t="s">
        <v>8319</v>
      </c>
      <c r="Q4063" t="s">
        <v>8320</v>
      </c>
      <c r="R4063" s="12">
        <f>ROUND(E4063/D4063*100,0)</f>
        <v>0</v>
      </c>
      <c r="S4063">
        <f>IFERROR(ROUND(E4063/N4063,2),0)</f>
        <v>0</v>
      </c>
    </row>
    <row r="4064" spans="1:19" ht="43" hidden="1" x14ac:dyDescent="0.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 s="9">
        <f>(((I4064/60)/60/24)+DATE(1970,1,1))</f>
        <v>42493.784050925926</v>
      </c>
      <c r="K4064">
        <v>1457120942</v>
      </c>
      <c r="L4064" s="9">
        <f>(((K4064/60)/60/24)+DATE(1970,1,1))</f>
        <v>42433.825717592597</v>
      </c>
      <c r="M4064" t="b">
        <v>0</v>
      </c>
      <c r="N4064">
        <v>1</v>
      </c>
      <c r="O4064" t="b">
        <v>0</v>
      </c>
      <c r="P4064" s="14" t="s">
        <v>8319</v>
      </c>
      <c r="Q4064" t="s">
        <v>8320</v>
      </c>
      <c r="R4064" s="12">
        <f>ROUND(E4064/D4064*100,0)</f>
        <v>0</v>
      </c>
      <c r="S4064">
        <f>IFERROR(ROUND(E4064/N4064,2),0)</f>
        <v>1</v>
      </c>
    </row>
    <row r="4065" spans="1:19" ht="43" hidden="1" x14ac:dyDescent="0.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 s="9">
        <f>(((I4065/60)/60/24)+DATE(1970,1,1))</f>
        <v>42303.790393518517</v>
      </c>
      <c r="K4065">
        <v>1440701890</v>
      </c>
      <c r="L4065" s="9">
        <f>(((K4065/60)/60/24)+DATE(1970,1,1))</f>
        <v>42243.790393518517</v>
      </c>
      <c r="M4065" t="b">
        <v>0</v>
      </c>
      <c r="N4065">
        <v>1</v>
      </c>
      <c r="O4065" t="b">
        <v>0</v>
      </c>
      <c r="P4065" s="14" t="s">
        <v>8319</v>
      </c>
      <c r="Q4065" t="s">
        <v>8320</v>
      </c>
      <c r="R4065" s="12">
        <f>ROUND(E4065/D4065*100,0)</f>
        <v>0</v>
      </c>
      <c r="S4065">
        <f>IFERROR(ROUND(E4065/N4065,2),0)</f>
        <v>25</v>
      </c>
    </row>
    <row r="4066" spans="1:19" ht="43" hidden="1" x14ac:dyDescent="0.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 s="9">
        <f>(((I4066/60)/60/24)+DATE(1970,1,1))</f>
        <v>42580.978472222225</v>
      </c>
      <c r="K4066">
        <v>1467162586</v>
      </c>
      <c r="L4066" s="9">
        <f>(((K4066/60)/60/24)+DATE(1970,1,1))</f>
        <v>42550.048449074078</v>
      </c>
      <c r="M4066" t="b">
        <v>0</v>
      </c>
      <c r="N4066">
        <v>0</v>
      </c>
      <c r="O4066" t="b">
        <v>0</v>
      </c>
      <c r="P4066" s="14" t="s">
        <v>8319</v>
      </c>
      <c r="Q4066" t="s">
        <v>8320</v>
      </c>
      <c r="R4066" s="12">
        <f>ROUND(E4066/D4066*100,0)</f>
        <v>0</v>
      </c>
      <c r="S4066">
        <f>IFERROR(ROUND(E4066/N4066,2),0)</f>
        <v>0</v>
      </c>
    </row>
    <row r="4067" spans="1:19" ht="43" hidden="1" x14ac:dyDescent="0.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 s="9">
        <f>(((I4067/60)/60/24)+DATE(1970,1,1))</f>
        <v>41834.651203703703</v>
      </c>
      <c r="K4067">
        <v>1400168264</v>
      </c>
      <c r="L4067" s="9">
        <f>(((K4067/60)/60/24)+DATE(1970,1,1))</f>
        <v>41774.651203703703</v>
      </c>
      <c r="M4067" t="b">
        <v>0</v>
      </c>
      <c r="N4067">
        <v>0</v>
      </c>
      <c r="O4067" t="b">
        <v>0</v>
      </c>
      <c r="P4067" s="14" t="s">
        <v>8319</v>
      </c>
      <c r="Q4067" t="s">
        <v>8320</v>
      </c>
      <c r="R4067" s="12">
        <f>ROUND(E4067/D4067*100,0)</f>
        <v>0</v>
      </c>
      <c r="S4067">
        <f>IFERROR(ROUND(E4067/N4067,2),0)</f>
        <v>0</v>
      </c>
    </row>
    <row r="4068" spans="1:19" ht="43" hidden="1" x14ac:dyDescent="0.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 s="9">
        <f>(((I4068/60)/60/24)+DATE(1970,1,1))</f>
        <v>42485.013888888891</v>
      </c>
      <c r="K4068">
        <v>1459203727</v>
      </c>
      <c r="L4068" s="9">
        <f>(((K4068/60)/60/24)+DATE(1970,1,1))</f>
        <v>42457.932025462964</v>
      </c>
      <c r="M4068" t="b">
        <v>0</v>
      </c>
      <c r="N4068">
        <v>0</v>
      </c>
      <c r="O4068" t="b">
        <v>0</v>
      </c>
      <c r="P4068" s="14" t="s">
        <v>8319</v>
      </c>
      <c r="Q4068" t="s">
        <v>8320</v>
      </c>
      <c r="R4068" s="12">
        <f>ROUND(E4068/D4068*100,0)</f>
        <v>0</v>
      </c>
      <c r="S4068">
        <f>IFERROR(ROUND(E4068/N4068,2),0)</f>
        <v>0</v>
      </c>
    </row>
    <row r="4069" spans="1:19" ht="43" hidden="1" x14ac:dyDescent="0.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 s="9">
        <f>(((I4069/60)/60/24)+DATE(1970,1,1))</f>
        <v>42559.976319444439</v>
      </c>
      <c r="K4069">
        <v>1464045954</v>
      </c>
      <c r="L4069" s="9">
        <f>(((K4069/60)/60/24)+DATE(1970,1,1))</f>
        <v>42513.976319444439</v>
      </c>
      <c r="M4069" t="b">
        <v>0</v>
      </c>
      <c r="N4069">
        <v>1</v>
      </c>
      <c r="O4069" t="b">
        <v>0</v>
      </c>
      <c r="P4069" s="14" t="s">
        <v>8319</v>
      </c>
      <c r="Q4069" t="s">
        <v>8320</v>
      </c>
      <c r="R4069" s="12">
        <f>ROUND(E4069/D4069*100,0)</f>
        <v>0</v>
      </c>
      <c r="S4069">
        <f>IFERROR(ROUND(E4069/N4069,2),0)</f>
        <v>7</v>
      </c>
    </row>
    <row r="4070" spans="1:19" ht="43" hidden="1" x14ac:dyDescent="0.5">
      <c r="A4070">
        <v>565</v>
      </c>
      <c r="B4070" s="3" t="s">
        <v>566</v>
      </c>
      <c r="C4070" s="3" t="s">
        <v>4675</v>
      </c>
      <c r="D4070" s="6">
        <v>25000</v>
      </c>
      <c r="E4070" s="8">
        <v>0</v>
      </c>
      <c r="F4070" t="s">
        <v>8220</v>
      </c>
      <c r="G4070" t="s">
        <v>8224</v>
      </c>
      <c r="H4070" t="s">
        <v>8246</v>
      </c>
      <c r="I4070">
        <v>1436554249</v>
      </c>
      <c r="J4070" s="9">
        <f>(((I4070/60)/60/24)+DATE(1970,1,1))</f>
        <v>42195.785289351858</v>
      </c>
      <c r="K4070">
        <v>1433962249</v>
      </c>
      <c r="L4070" s="9">
        <f>(((K4070/60)/60/24)+DATE(1970,1,1))</f>
        <v>42165.785289351858</v>
      </c>
      <c r="M4070" t="b">
        <v>0</v>
      </c>
      <c r="N4070">
        <v>0</v>
      </c>
      <c r="O4070" t="b">
        <v>0</v>
      </c>
      <c r="P4070" s="14" t="s">
        <v>8312</v>
      </c>
      <c r="Q4070" t="s">
        <v>8359</v>
      </c>
      <c r="R4070" s="12">
        <f>ROUND(E4070/D4070*100,0)</f>
        <v>0</v>
      </c>
      <c r="S4070">
        <f>IFERROR(ROUND(E4070/N4070,2),0)</f>
        <v>0</v>
      </c>
    </row>
    <row r="4071" spans="1:19" ht="43" hidden="1" x14ac:dyDescent="0.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 s="9">
        <f>(((I4071/60)/60/24)+DATE(1970,1,1))</f>
        <v>42326.195798611108</v>
      </c>
      <c r="K4071">
        <v>1445226117</v>
      </c>
      <c r="L4071" s="9">
        <f>(((K4071/60)/60/24)+DATE(1970,1,1))</f>
        <v>42296.154131944444</v>
      </c>
      <c r="M4071" t="b">
        <v>0</v>
      </c>
      <c r="N4071">
        <v>0</v>
      </c>
      <c r="O4071" t="b">
        <v>0</v>
      </c>
      <c r="P4071" s="14" t="s">
        <v>8319</v>
      </c>
      <c r="Q4071" t="s">
        <v>8320</v>
      </c>
      <c r="R4071" s="12">
        <f>ROUND(E4071/D4071*100,0)</f>
        <v>0</v>
      </c>
      <c r="S4071">
        <f>IFERROR(ROUND(E4071/N4071,2),0)</f>
        <v>0</v>
      </c>
    </row>
    <row r="4072" spans="1:19" ht="57.35" hidden="1" x14ac:dyDescent="0.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 s="9">
        <f>(((I4072/60)/60/24)+DATE(1970,1,1))</f>
        <v>42477.863553240735</v>
      </c>
      <c r="K4072">
        <v>1458333811</v>
      </c>
      <c r="L4072" s="9">
        <f>(((K4072/60)/60/24)+DATE(1970,1,1))</f>
        <v>42447.863553240735</v>
      </c>
      <c r="M4072" t="b">
        <v>0</v>
      </c>
      <c r="N4072">
        <v>2</v>
      </c>
      <c r="O4072" t="b">
        <v>0</v>
      </c>
      <c r="P4072" s="14" t="s">
        <v>8319</v>
      </c>
      <c r="Q4072" t="s">
        <v>8320</v>
      </c>
      <c r="R4072" s="12">
        <f>ROUND(E4072/D4072*100,0)</f>
        <v>0</v>
      </c>
      <c r="S4072">
        <f>IFERROR(ROUND(E4072/N4072,2),0)</f>
        <v>5.5</v>
      </c>
    </row>
    <row r="4073" spans="1:19" ht="43" hidden="1" x14ac:dyDescent="0.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 s="9">
        <f>(((I4073/60)/60/24)+DATE(1970,1,1))</f>
        <v>42564.866875</v>
      </c>
      <c r="K4073">
        <v>1465850898</v>
      </c>
      <c r="L4073" s="9">
        <f>(((K4073/60)/60/24)+DATE(1970,1,1))</f>
        <v>42534.866875</v>
      </c>
      <c r="M4073" t="b">
        <v>0</v>
      </c>
      <c r="N4073">
        <v>0</v>
      </c>
      <c r="O4073" t="b">
        <v>0</v>
      </c>
      <c r="P4073" s="14" t="s">
        <v>8319</v>
      </c>
      <c r="Q4073" t="s">
        <v>8320</v>
      </c>
      <c r="R4073" s="12">
        <f>ROUND(E4073/D4073*100,0)</f>
        <v>0</v>
      </c>
      <c r="S4073">
        <f>IFERROR(ROUND(E4073/N4073,2),0)</f>
        <v>0</v>
      </c>
    </row>
    <row r="4074" spans="1:19" ht="43" hidden="1" x14ac:dyDescent="0.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 s="9">
        <f>(((I4074/60)/60/24)+DATE(1970,1,1))</f>
        <v>42316.791446759264</v>
      </c>
      <c r="K4074">
        <v>1444413581</v>
      </c>
      <c r="L4074" s="9">
        <f>(((K4074/60)/60/24)+DATE(1970,1,1))</f>
        <v>42286.749780092592</v>
      </c>
      <c r="M4074" t="b">
        <v>0</v>
      </c>
      <c r="N4074">
        <v>0</v>
      </c>
      <c r="O4074" t="b">
        <v>0</v>
      </c>
      <c r="P4074" s="14" t="s">
        <v>8319</v>
      </c>
      <c r="Q4074" t="s">
        <v>8320</v>
      </c>
      <c r="R4074" s="12">
        <f>ROUND(E4074/D4074*100,0)</f>
        <v>0</v>
      </c>
      <c r="S4074">
        <f>IFERROR(ROUND(E4074/N4074,2),0)</f>
        <v>0</v>
      </c>
    </row>
    <row r="4075" spans="1:19" ht="43" hidden="1" x14ac:dyDescent="0.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 s="9">
        <f>(((I4075/60)/60/24)+DATE(1970,1,1))</f>
        <v>42137.864722222221</v>
      </c>
      <c r="K4075">
        <v>1428957912</v>
      </c>
      <c r="L4075" s="9">
        <f>(((K4075/60)/60/24)+DATE(1970,1,1))</f>
        <v>42107.864722222221</v>
      </c>
      <c r="M4075" t="b">
        <v>0</v>
      </c>
      <c r="N4075">
        <v>1</v>
      </c>
      <c r="O4075" t="b">
        <v>0</v>
      </c>
      <c r="P4075" s="14" t="s">
        <v>8319</v>
      </c>
      <c r="Q4075" t="s">
        <v>8320</v>
      </c>
      <c r="R4075" s="12">
        <f>ROUND(E4075/D4075*100,0)</f>
        <v>0</v>
      </c>
      <c r="S4075">
        <f>IFERROR(ROUND(E4075/N4075,2),0)</f>
        <v>3</v>
      </c>
    </row>
    <row r="4076" spans="1:19" ht="43" hidden="1" x14ac:dyDescent="0.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 s="9">
        <f>(((I4076/60)/60/24)+DATE(1970,1,1))</f>
        <v>41839.389930555553</v>
      </c>
      <c r="K4076">
        <v>1403169690</v>
      </c>
      <c r="L4076" s="9">
        <f>(((K4076/60)/60/24)+DATE(1970,1,1))</f>
        <v>41809.389930555553</v>
      </c>
      <c r="M4076" t="b">
        <v>0</v>
      </c>
      <c r="N4076">
        <v>1</v>
      </c>
      <c r="O4076" t="b">
        <v>0</v>
      </c>
      <c r="P4076" s="14" t="s">
        <v>8319</v>
      </c>
      <c r="Q4076" t="s">
        <v>8320</v>
      </c>
      <c r="R4076" s="12">
        <f>ROUND(E4076/D4076*100,0)</f>
        <v>0</v>
      </c>
      <c r="S4076">
        <f>IFERROR(ROUND(E4076/N4076,2),0)</f>
        <v>5</v>
      </c>
    </row>
    <row r="4077" spans="1:19" ht="28.7" hidden="1" x14ac:dyDescent="0.5">
      <c r="A4077">
        <v>578</v>
      </c>
      <c r="B4077" s="3" t="s">
        <v>579</v>
      </c>
      <c r="C4077" s="3" t="s">
        <v>4688</v>
      </c>
      <c r="D4077" s="6">
        <v>125000</v>
      </c>
      <c r="E4077" s="8">
        <v>14</v>
      </c>
      <c r="F4077" t="s">
        <v>8220</v>
      </c>
      <c r="G4077" t="s">
        <v>8224</v>
      </c>
      <c r="H4077" t="s">
        <v>8246</v>
      </c>
      <c r="I4077">
        <v>1441633993</v>
      </c>
      <c r="J4077" s="9">
        <f>(((I4077/60)/60/24)+DATE(1970,1,1))</f>
        <v>42254.578622685185</v>
      </c>
      <c r="K4077">
        <v>1439560393</v>
      </c>
      <c r="L4077" s="9">
        <f>(((K4077/60)/60/24)+DATE(1970,1,1))</f>
        <v>42230.578622685185</v>
      </c>
      <c r="M4077" t="b">
        <v>0</v>
      </c>
      <c r="N4077">
        <v>7</v>
      </c>
      <c r="O4077" t="b">
        <v>0</v>
      </c>
      <c r="P4077" s="14" t="s">
        <v>8312</v>
      </c>
      <c r="Q4077" t="s">
        <v>8359</v>
      </c>
      <c r="R4077" s="12">
        <f>ROUND(E4077/D4077*100,0)</f>
        <v>0</v>
      </c>
      <c r="S4077">
        <f>IFERROR(ROUND(E4077/N4077,2),0)</f>
        <v>2</v>
      </c>
    </row>
    <row r="4078" spans="1:19" hidden="1" x14ac:dyDescent="0.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 s="9">
        <f>(((I4078/60)/60/24)+DATE(1970,1,1))</f>
        <v>42497.603680555556</v>
      </c>
      <c r="K4078">
        <v>1457450958</v>
      </c>
      <c r="L4078" s="9">
        <f>(((K4078/60)/60/24)+DATE(1970,1,1))</f>
        <v>42437.64534722222</v>
      </c>
      <c r="M4078" t="b">
        <v>0</v>
      </c>
      <c r="N4078">
        <v>1</v>
      </c>
      <c r="O4078" t="b">
        <v>0</v>
      </c>
      <c r="P4078" s="14" t="s">
        <v>8319</v>
      </c>
      <c r="Q4078" t="s">
        <v>8320</v>
      </c>
      <c r="R4078" s="12">
        <f>ROUND(E4078/D4078*100,0)</f>
        <v>0</v>
      </c>
      <c r="S4078">
        <f>IFERROR(ROUND(E4078/N4078,2),0)</f>
        <v>10</v>
      </c>
    </row>
    <row r="4079" spans="1:19" hidden="1" x14ac:dyDescent="0.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 s="9">
        <f>(((I4079/60)/60/24)+DATE(1970,1,1))</f>
        <v>41920.16269675926</v>
      </c>
      <c r="K4079">
        <v>1410148457</v>
      </c>
      <c r="L4079" s="9">
        <f>(((K4079/60)/60/24)+DATE(1970,1,1))</f>
        <v>41890.16269675926</v>
      </c>
      <c r="M4079" t="b">
        <v>0</v>
      </c>
      <c r="N4079">
        <v>1</v>
      </c>
      <c r="O4079" t="b">
        <v>0</v>
      </c>
      <c r="P4079" s="14" t="s">
        <v>8319</v>
      </c>
      <c r="Q4079" t="s">
        <v>8320</v>
      </c>
      <c r="R4079" s="12">
        <f>ROUND(E4079/D4079*100,0)</f>
        <v>0</v>
      </c>
      <c r="S4079">
        <f>IFERROR(ROUND(E4079/N4079,2),0)</f>
        <v>1</v>
      </c>
    </row>
    <row r="4080" spans="1:19" ht="43" hidden="1" x14ac:dyDescent="0.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 s="9">
        <f>(((I4080/60)/60/24)+DATE(1970,1,1))</f>
        <v>42416.772997685184</v>
      </c>
      <c r="K4080">
        <v>1453487587</v>
      </c>
      <c r="L4080" s="9">
        <f>(((K4080/60)/60/24)+DATE(1970,1,1))</f>
        <v>42391.772997685184</v>
      </c>
      <c r="M4080" t="b">
        <v>0</v>
      </c>
      <c r="N4080">
        <v>1</v>
      </c>
      <c r="O4080" t="b">
        <v>0</v>
      </c>
      <c r="P4080" s="14" t="s">
        <v>8319</v>
      </c>
      <c r="Q4080" t="s">
        <v>8320</v>
      </c>
      <c r="R4080" s="12">
        <f>ROUND(E4080/D4080*100,0)</f>
        <v>0</v>
      </c>
      <c r="S4080">
        <f>IFERROR(ROUND(E4080/N4080,2),0)</f>
        <v>2</v>
      </c>
    </row>
    <row r="4081" spans="1:19" ht="43" hidden="1" x14ac:dyDescent="0.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 s="9">
        <f>(((I4081/60)/60/24)+DATE(1970,1,1))</f>
        <v>41877.686111111114</v>
      </c>
      <c r="K4081">
        <v>1406572381</v>
      </c>
      <c r="L4081" s="9">
        <f>(((K4081/60)/60/24)+DATE(1970,1,1))</f>
        <v>41848.772928240738</v>
      </c>
      <c r="M4081" t="b">
        <v>0</v>
      </c>
      <c r="N4081">
        <v>1</v>
      </c>
      <c r="O4081" t="b">
        <v>0</v>
      </c>
      <c r="P4081" s="14" t="s">
        <v>8319</v>
      </c>
      <c r="Q4081" t="s">
        <v>8320</v>
      </c>
      <c r="R4081" s="12">
        <f>ROUND(E4081/D4081*100,0)</f>
        <v>0</v>
      </c>
      <c r="S4081">
        <f>IFERROR(ROUND(E4081/N4081,2),0)</f>
        <v>5</v>
      </c>
    </row>
    <row r="4082" spans="1:19" ht="43" hidden="1" x14ac:dyDescent="0.5">
      <c r="A4082">
        <v>585</v>
      </c>
      <c r="B4082" s="3" t="s">
        <v>586</v>
      </c>
      <c r="C4082" s="3" t="s">
        <v>4695</v>
      </c>
      <c r="D4082" s="6">
        <v>9000</v>
      </c>
      <c r="E4082" s="8">
        <v>0</v>
      </c>
      <c r="F4082" t="s">
        <v>8220</v>
      </c>
      <c r="G4082" t="s">
        <v>8224</v>
      </c>
      <c r="H4082" t="s">
        <v>8246</v>
      </c>
      <c r="I4082">
        <v>1448928000</v>
      </c>
      <c r="J4082" s="9">
        <f>(((I4082/60)/60/24)+DATE(1970,1,1))</f>
        <v>42339</v>
      </c>
      <c r="K4082">
        <v>1444123377</v>
      </c>
      <c r="L4082" s="9">
        <f>(((K4082/60)/60/24)+DATE(1970,1,1))</f>
        <v>42283.3909375</v>
      </c>
      <c r="M4082" t="b">
        <v>0</v>
      </c>
      <c r="N4082">
        <v>0</v>
      </c>
      <c r="O4082" t="b">
        <v>0</v>
      </c>
      <c r="P4082" s="14" t="s">
        <v>8312</v>
      </c>
      <c r="Q4082" t="s">
        <v>8359</v>
      </c>
      <c r="R4082" s="12">
        <f>ROUND(E4082/D4082*100,0)</f>
        <v>0</v>
      </c>
      <c r="S4082">
        <f>IFERROR(ROUND(E4082/N4082,2),0)</f>
        <v>0</v>
      </c>
    </row>
    <row r="4083" spans="1:19" ht="43" hidden="1" x14ac:dyDescent="0.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 s="9">
        <f>(((I4083/60)/60/24)+DATE(1970,1,1))</f>
        <v>42434.246168981481</v>
      </c>
      <c r="K4083">
        <v>1455861269</v>
      </c>
      <c r="L4083" s="9">
        <f>(((K4083/60)/60/24)+DATE(1970,1,1))</f>
        <v>42419.246168981481</v>
      </c>
      <c r="M4083" t="b">
        <v>0</v>
      </c>
      <c r="N4083">
        <v>0</v>
      </c>
      <c r="O4083" t="b">
        <v>0</v>
      </c>
      <c r="P4083" s="14" t="s">
        <v>8319</v>
      </c>
      <c r="Q4083" t="s">
        <v>8320</v>
      </c>
      <c r="R4083" s="12">
        <f>ROUND(E4083/D4083*100,0)</f>
        <v>0</v>
      </c>
      <c r="S4083">
        <f>IFERROR(ROUND(E4083/N4083,2),0)</f>
        <v>0</v>
      </c>
    </row>
    <row r="4084" spans="1:19" ht="43" hidden="1" x14ac:dyDescent="0.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 s="9">
        <f>(((I4084/60)/60/24)+DATE(1970,1,1))</f>
        <v>42204.780821759254</v>
      </c>
      <c r="K4084">
        <v>1434739463</v>
      </c>
      <c r="L4084" s="9">
        <f>(((K4084/60)/60/24)+DATE(1970,1,1))</f>
        <v>42174.780821759254</v>
      </c>
      <c r="M4084" t="b">
        <v>0</v>
      </c>
      <c r="N4084">
        <v>1</v>
      </c>
      <c r="O4084" t="b">
        <v>0</v>
      </c>
      <c r="P4084" s="14" t="s">
        <v>8319</v>
      </c>
      <c r="Q4084" t="s">
        <v>8320</v>
      </c>
      <c r="R4084" s="12">
        <f>ROUND(E4084/D4084*100,0)</f>
        <v>0</v>
      </c>
      <c r="S4084">
        <f>IFERROR(ROUND(E4084/N4084,2),0)</f>
        <v>1</v>
      </c>
    </row>
    <row r="4085" spans="1:19" ht="43" hidden="1" x14ac:dyDescent="0.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 s="9">
        <f>(((I4085/60)/60/24)+DATE(1970,1,1))</f>
        <v>42453.957905092597</v>
      </c>
      <c r="K4085">
        <v>1454975963</v>
      </c>
      <c r="L4085" s="9">
        <f>(((K4085/60)/60/24)+DATE(1970,1,1))</f>
        <v>42408.999571759254</v>
      </c>
      <c r="M4085" t="b">
        <v>0</v>
      </c>
      <c r="N4085">
        <v>0</v>
      </c>
      <c r="O4085" t="b">
        <v>0</v>
      </c>
      <c r="P4085" s="14" t="s">
        <v>8319</v>
      </c>
      <c r="Q4085" t="s">
        <v>8320</v>
      </c>
      <c r="R4085" s="12">
        <f>ROUND(E4085/D4085*100,0)</f>
        <v>0</v>
      </c>
      <c r="S4085">
        <f>IFERROR(ROUND(E4085/N4085,2),0)</f>
        <v>0</v>
      </c>
    </row>
    <row r="4086" spans="1:19" ht="43" hidden="1" x14ac:dyDescent="0.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 s="9">
        <f>(((I4086/60)/60/24)+DATE(1970,1,1))</f>
        <v>42342.697210648148</v>
      </c>
      <c r="K4086">
        <v>1444059839</v>
      </c>
      <c r="L4086" s="9">
        <f>(((K4086/60)/60/24)+DATE(1970,1,1))</f>
        <v>42282.655543981484</v>
      </c>
      <c r="M4086" t="b">
        <v>0</v>
      </c>
      <c r="N4086">
        <v>0</v>
      </c>
      <c r="O4086" t="b">
        <v>0</v>
      </c>
      <c r="P4086" s="14" t="s">
        <v>8319</v>
      </c>
      <c r="Q4086" t="s">
        <v>8320</v>
      </c>
      <c r="R4086" s="12">
        <f>ROUND(E4086/D4086*100,0)</f>
        <v>0</v>
      </c>
      <c r="S4086">
        <f>IFERROR(ROUND(E4086/N4086,2),0)</f>
        <v>0</v>
      </c>
    </row>
    <row r="4087" spans="1:19" ht="43" hidden="1" x14ac:dyDescent="0.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 s="9">
        <f>(((I4087/60)/60/24)+DATE(1970,1,1))</f>
        <v>42352.025115740747</v>
      </c>
      <c r="K4087">
        <v>1447461370</v>
      </c>
      <c r="L4087" s="9">
        <f>(((K4087/60)/60/24)+DATE(1970,1,1))</f>
        <v>42322.025115740747</v>
      </c>
      <c r="M4087" t="b">
        <v>0</v>
      </c>
      <c r="N4087">
        <v>0</v>
      </c>
      <c r="O4087" t="b">
        <v>0</v>
      </c>
      <c r="P4087" s="14" t="s">
        <v>8319</v>
      </c>
      <c r="Q4087" t="s">
        <v>8320</v>
      </c>
      <c r="R4087" s="12">
        <f>ROUND(E4087/D4087*100,0)</f>
        <v>0</v>
      </c>
      <c r="S4087">
        <f>IFERROR(ROUND(E4087/N4087,2),0)</f>
        <v>0</v>
      </c>
    </row>
    <row r="4088" spans="1:19" ht="43" hidden="1" x14ac:dyDescent="0.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 s="9">
        <f>(((I4088/60)/60/24)+DATE(1970,1,1))</f>
        <v>41991.626898148148</v>
      </c>
      <c r="K4088">
        <v>1414591364</v>
      </c>
      <c r="L4088" s="9">
        <f>(((K4088/60)/60/24)+DATE(1970,1,1))</f>
        <v>41941.585231481484</v>
      </c>
      <c r="M4088" t="b">
        <v>0</v>
      </c>
      <c r="N4088">
        <v>0</v>
      </c>
      <c r="O4088" t="b">
        <v>0</v>
      </c>
      <c r="P4088" s="14" t="s">
        <v>8319</v>
      </c>
      <c r="Q4088" t="s">
        <v>8320</v>
      </c>
      <c r="R4088" s="12">
        <f>ROUND(E4088/D4088*100,0)</f>
        <v>0</v>
      </c>
      <c r="S4088">
        <f>IFERROR(ROUND(E4088/N4088,2),0)</f>
        <v>0</v>
      </c>
    </row>
    <row r="4089" spans="1:19" ht="28.7" hidden="1" x14ac:dyDescent="0.5">
      <c r="A4089">
        <v>636</v>
      </c>
      <c r="B4089" s="3" t="s">
        <v>637</v>
      </c>
      <c r="C4089" s="3" t="s">
        <v>4746</v>
      </c>
      <c r="D4089" s="6">
        <v>2000</v>
      </c>
      <c r="E4089" s="8">
        <v>4</v>
      </c>
      <c r="F4089" t="s">
        <v>8219</v>
      </c>
      <c r="G4089" t="s">
        <v>8224</v>
      </c>
      <c r="H4089" t="s">
        <v>8246</v>
      </c>
      <c r="I4089">
        <v>1433587620</v>
      </c>
      <c r="J4089" s="9">
        <f>(((I4089/60)/60/24)+DATE(1970,1,1))</f>
        <v>42161.44930555555</v>
      </c>
      <c r="K4089">
        <v>1430996150</v>
      </c>
      <c r="L4089" s="9">
        <f>(((K4089/60)/60/24)+DATE(1970,1,1))</f>
        <v>42131.455439814818</v>
      </c>
      <c r="M4089" t="b">
        <v>0</v>
      </c>
      <c r="N4089">
        <v>1</v>
      </c>
      <c r="O4089" t="b">
        <v>0</v>
      </c>
      <c r="P4089" s="14" t="s">
        <v>8312</v>
      </c>
      <c r="Q4089" t="s">
        <v>8359</v>
      </c>
      <c r="R4089" s="12">
        <f>ROUND(E4089/D4089*100,0)</f>
        <v>0</v>
      </c>
      <c r="S4089">
        <f>IFERROR(ROUND(E4089/N4089,2),0)</f>
        <v>4</v>
      </c>
    </row>
    <row r="4090" spans="1:19" ht="43" hidden="1" x14ac:dyDescent="0.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 s="9">
        <f>(((I4090/60)/60/24)+DATE(1970,1,1))</f>
        <v>42024.802777777775</v>
      </c>
      <c r="K4090">
        <v>1419213664</v>
      </c>
      <c r="L4090" s="9">
        <f>(((K4090/60)/60/24)+DATE(1970,1,1))</f>
        <v>41995.084074074075</v>
      </c>
      <c r="M4090" t="b">
        <v>0</v>
      </c>
      <c r="N4090">
        <v>3</v>
      </c>
      <c r="O4090" t="b">
        <v>0</v>
      </c>
      <c r="P4090" s="14" t="s">
        <v>8319</v>
      </c>
      <c r="Q4090" t="s">
        <v>8320</v>
      </c>
      <c r="R4090" s="12">
        <f>ROUND(E4090/D4090*100,0)</f>
        <v>0</v>
      </c>
      <c r="S4090">
        <f>IFERROR(ROUND(E4090/N4090,2),0)</f>
        <v>7</v>
      </c>
    </row>
    <row r="4091" spans="1:19" ht="43" hidden="1" x14ac:dyDescent="0.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 s="9">
        <f>(((I4091/60)/60/24)+DATE(1970,1,1))</f>
        <v>41963.957465277781</v>
      </c>
      <c r="K4091">
        <v>1415228325</v>
      </c>
      <c r="L4091" s="9">
        <f>(((K4091/60)/60/24)+DATE(1970,1,1))</f>
        <v>41948.957465277781</v>
      </c>
      <c r="M4091" t="b">
        <v>0</v>
      </c>
      <c r="N4091">
        <v>0</v>
      </c>
      <c r="O4091" t="b">
        <v>0</v>
      </c>
      <c r="P4091" s="14" t="s">
        <v>8319</v>
      </c>
      <c r="Q4091" t="s">
        <v>8320</v>
      </c>
      <c r="R4091" s="12">
        <f>ROUND(E4091/D4091*100,0)</f>
        <v>0</v>
      </c>
      <c r="S4091">
        <f>IFERROR(ROUND(E4091/N4091,2),0)</f>
        <v>0</v>
      </c>
    </row>
    <row r="4092" spans="1:19" ht="43" hidden="1" x14ac:dyDescent="0.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 s="9">
        <f>(((I4092/60)/60/24)+DATE(1970,1,1))</f>
        <v>41872.201261574075</v>
      </c>
      <c r="K4092">
        <v>1406004589</v>
      </c>
      <c r="L4092" s="9">
        <f>(((K4092/60)/60/24)+DATE(1970,1,1))</f>
        <v>41842.201261574075</v>
      </c>
      <c r="M4092" t="b">
        <v>0</v>
      </c>
      <c r="N4092">
        <v>1</v>
      </c>
      <c r="O4092" t="b">
        <v>0</v>
      </c>
      <c r="P4092" s="14" t="s">
        <v>8319</v>
      </c>
      <c r="Q4092" t="s">
        <v>8320</v>
      </c>
      <c r="R4092" s="12">
        <f>ROUND(E4092/D4092*100,0)</f>
        <v>0</v>
      </c>
      <c r="S4092">
        <f>IFERROR(ROUND(E4092/N4092,2),0)</f>
        <v>1</v>
      </c>
    </row>
    <row r="4093" spans="1:19" ht="43" hidden="1" x14ac:dyDescent="0.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 s="9">
        <f>(((I4093/60)/60/24)+DATE(1970,1,1))</f>
        <v>42199.958506944444</v>
      </c>
      <c r="K4093">
        <v>1434322815</v>
      </c>
      <c r="L4093" s="9">
        <f>(((K4093/60)/60/24)+DATE(1970,1,1))</f>
        <v>42169.958506944444</v>
      </c>
      <c r="M4093" t="b">
        <v>0</v>
      </c>
      <c r="N4093">
        <v>1</v>
      </c>
      <c r="O4093" t="b">
        <v>0</v>
      </c>
      <c r="P4093" s="14" t="s">
        <v>8319</v>
      </c>
      <c r="Q4093" t="s">
        <v>8320</v>
      </c>
      <c r="R4093" s="12">
        <f>ROUND(E4093/D4093*100,0)</f>
        <v>0</v>
      </c>
      <c r="S4093">
        <f>IFERROR(ROUND(E4093/N4093,2),0)</f>
        <v>16</v>
      </c>
    </row>
    <row r="4094" spans="1:19" ht="43" hidden="1" x14ac:dyDescent="0.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 s="9">
        <f>(((I4094/60)/60/24)+DATE(1970,1,1))</f>
        <v>41935.636469907404</v>
      </c>
      <c r="K4094">
        <v>1411485391</v>
      </c>
      <c r="L4094" s="9">
        <f>(((K4094/60)/60/24)+DATE(1970,1,1))</f>
        <v>41905.636469907404</v>
      </c>
      <c r="M4094" t="b">
        <v>0</v>
      </c>
      <c r="N4094">
        <v>1</v>
      </c>
      <c r="O4094" t="b">
        <v>0</v>
      </c>
      <c r="P4094" s="14" t="s">
        <v>8319</v>
      </c>
      <c r="Q4094" t="s">
        <v>8320</v>
      </c>
      <c r="R4094" s="12">
        <f>ROUND(E4094/D4094*100,0)</f>
        <v>0</v>
      </c>
      <c r="S4094">
        <f>IFERROR(ROUND(E4094/N4094,2),0)</f>
        <v>1</v>
      </c>
    </row>
    <row r="4095" spans="1:19" ht="43" hidden="1" x14ac:dyDescent="0.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 s="9">
        <f>(((I4095/60)/60/24)+DATE(1970,1,1))</f>
        <v>41768.286805555559</v>
      </c>
      <c r="K4095">
        <v>1399058797</v>
      </c>
      <c r="L4095" s="9">
        <f>(((K4095/60)/60/24)+DATE(1970,1,1))</f>
        <v>41761.810150462967</v>
      </c>
      <c r="M4095" t="b">
        <v>0</v>
      </c>
      <c r="N4095">
        <v>0</v>
      </c>
      <c r="O4095" t="b">
        <v>0</v>
      </c>
      <c r="P4095" s="14" t="s">
        <v>8319</v>
      </c>
      <c r="Q4095" t="s">
        <v>8320</v>
      </c>
      <c r="R4095" s="12">
        <f>ROUND(E4095/D4095*100,0)</f>
        <v>0</v>
      </c>
      <c r="S4095">
        <f>IFERROR(ROUND(E4095/N4095,2),0)</f>
        <v>0</v>
      </c>
    </row>
    <row r="4096" spans="1:19" ht="43" hidden="1" x14ac:dyDescent="0.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 s="9">
        <f>(((I4096/60)/60/24)+DATE(1970,1,1))</f>
        <v>42644.166666666672</v>
      </c>
      <c r="K4096">
        <v>1472674285</v>
      </c>
      <c r="L4096" s="9">
        <f>(((K4096/60)/60/24)+DATE(1970,1,1))</f>
        <v>42613.841261574074</v>
      </c>
      <c r="M4096" t="b">
        <v>0</v>
      </c>
      <c r="N4096">
        <v>0</v>
      </c>
      <c r="O4096" t="b">
        <v>0</v>
      </c>
      <c r="P4096" s="14" t="s">
        <v>8319</v>
      </c>
      <c r="Q4096" t="s">
        <v>8320</v>
      </c>
      <c r="R4096" s="12">
        <f>ROUND(E4096/D4096*100,0)</f>
        <v>0</v>
      </c>
      <c r="S4096">
        <f>IFERROR(ROUND(E4096/N4096,2),0)</f>
        <v>0</v>
      </c>
    </row>
    <row r="4097" spans="1:19" ht="28.7" hidden="1" x14ac:dyDescent="0.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 s="9">
        <f>(((I4097/60)/60/24)+DATE(1970,1,1))</f>
        <v>42481.099803240737</v>
      </c>
      <c r="K4097">
        <v>1456025023</v>
      </c>
      <c r="L4097" s="9">
        <f>(((K4097/60)/60/24)+DATE(1970,1,1))</f>
        <v>42421.141469907408</v>
      </c>
      <c r="M4097" t="b">
        <v>0</v>
      </c>
      <c r="N4097">
        <v>0</v>
      </c>
      <c r="O4097" t="b">
        <v>0</v>
      </c>
      <c r="P4097" s="14" t="s">
        <v>8319</v>
      </c>
      <c r="Q4097" t="s">
        <v>8320</v>
      </c>
      <c r="R4097" s="12">
        <f>ROUND(E4097/D4097*100,0)</f>
        <v>0</v>
      </c>
      <c r="S4097">
        <f>IFERROR(ROUND(E4097/N4097,2),0)</f>
        <v>0</v>
      </c>
    </row>
    <row r="4098" spans="1:19" ht="57.35" hidden="1" x14ac:dyDescent="0.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 s="9">
        <f>(((I4098/60)/60/24)+DATE(1970,1,1))</f>
        <v>42509.039212962962</v>
      </c>
      <c r="K4098">
        <v>1461027388</v>
      </c>
      <c r="L4098" s="9">
        <f>(((K4098/60)/60/24)+DATE(1970,1,1))</f>
        <v>42479.039212962962</v>
      </c>
      <c r="M4098" t="b">
        <v>0</v>
      </c>
      <c r="N4098">
        <v>1</v>
      </c>
      <c r="O4098" t="b">
        <v>0</v>
      </c>
      <c r="P4098" s="14" t="s">
        <v>8319</v>
      </c>
      <c r="Q4098" t="s">
        <v>8320</v>
      </c>
      <c r="R4098" s="12">
        <f>ROUND(E4098/D4098*100,0)</f>
        <v>0</v>
      </c>
      <c r="S4098">
        <f>IFERROR(ROUND(E4098/N4098,2),0)</f>
        <v>25</v>
      </c>
    </row>
    <row r="4099" spans="1:19" ht="57.35" hidden="1" x14ac:dyDescent="0.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 s="9">
        <f>(((I4099/60)/60/24)+DATE(1970,1,1))</f>
        <v>42730.804756944446</v>
      </c>
      <c r="K4099">
        <v>1480187931</v>
      </c>
      <c r="L4099" s="9">
        <f>(((K4099/60)/60/24)+DATE(1970,1,1))</f>
        <v>42700.804756944446</v>
      </c>
      <c r="M4099" t="b">
        <v>0</v>
      </c>
      <c r="N4099">
        <v>0</v>
      </c>
      <c r="O4099" t="b">
        <v>0</v>
      </c>
      <c r="P4099" s="14" t="s">
        <v>8319</v>
      </c>
      <c r="Q4099" t="s">
        <v>8320</v>
      </c>
      <c r="R4099" s="12">
        <f>ROUND(E4099/D4099*100,0)</f>
        <v>0</v>
      </c>
      <c r="S4099">
        <f>IFERROR(ROUND(E4099/N4099,2),0)</f>
        <v>0</v>
      </c>
    </row>
    <row r="4100" spans="1:19" ht="43" hidden="1" x14ac:dyDescent="0.5">
      <c r="A4100">
        <v>637</v>
      </c>
      <c r="B4100" s="3" t="s">
        <v>638</v>
      </c>
      <c r="C4100" s="3" t="s">
        <v>4747</v>
      </c>
      <c r="D4100" s="6">
        <v>100000</v>
      </c>
      <c r="E4100" s="8">
        <v>0</v>
      </c>
      <c r="F4100" t="s">
        <v>8219</v>
      </c>
      <c r="G4100" t="s">
        <v>8224</v>
      </c>
      <c r="H4100" t="s">
        <v>8246</v>
      </c>
      <c r="I4100">
        <v>1488063840</v>
      </c>
      <c r="J4100" s="9">
        <f>(((I4100/60)/60/24)+DATE(1970,1,1))</f>
        <v>42791.961111111115</v>
      </c>
      <c r="K4100">
        <v>1485558318</v>
      </c>
      <c r="L4100" s="9">
        <f>(((K4100/60)/60/24)+DATE(1970,1,1))</f>
        <v>42762.962013888886</v>
      </c>
      <c r="M4100" t="b">
        <v>0</v>
      </c>
      <c r="N4100">
        <v>0</v>
      </c>
      <c r="O4100" t="b">
        <v>0</v>
      </c>
      <c r="P4100" s="14" t="s">
        <v>8312</v>
      </c>
      <c r="Q4100" t="s">
        <v>8359</v>
      </c>
      <c r="R4100" s="12">
        <f>ROUND(E4100/D4100*100,0)</f>
        <v>0</v>
      </c>
      <c r="S4100">
        <f>IFERROR(ROUND(E4100/N4100,2),0)</f>
        <v>0</v>
      </c>
    </row>
    <row r="4101" spans="1:19" ht="43" hidden="1" x14ac:dyDescent="0.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 s="9">
        <f>(((I4101/60)/60/24)+DATE(1970,1,1))</f>
        <v>41933.82708333333</v>
      </c>
      <c r="K4101">
        <v>1411499149</v>
      </c>
      <c r="L4101" s="9">
        <f>(((K4101/60)/60/24)+DATE(1970,1,1))</f>
        <v>41905.795706018522</v>
      </c>
      <c r="M4101" t="b">
        <v>0</v>
      </c>
      <c r="N4101">
        <v>0</v>
      </c>
      <c r="O4101" t="b">
        <v>0</v>
      </c>
      <c r="P4101" s="14" t="s">
        <v>8319</v>
      </c>
      <c r="Q4101" t="s">
        <v>8320</v>
      </c>
      <c r="R4101" s="12">
        <f>ROUND(E4101/D4101*100,0)</f>
        <v>0</v>
      </c>
      <c r="S4101">
        <f>IFERROR(ROUND(E4101/N4101,2),0)</f>
        <v>0</v>
      </c>
    </row>
    <row r="4102" spans="1:19" ht="28.7" hidden="1" x14ac:dyDescent="0.5">
      <c r="A4102">
        <v>2357</v>
      </c>
      <c r="B4102" s="3" t="s">
        <v>2358</v>
      </c>
      <c r="C4102" s="3" t="s">
        <v>6467</v>
      </c>
      <c r="D4102" s="6">
        <v>27000</v>
      </c>
      <c r="E4102" s="8">
        <v>0</v>
      </c>
      <c r="F4102" t="s">
        <v>8219</v>
      </c>
      <c r="G4102" t="s">
        <v>8224</v>
      </c>
      <c r="H4102" t="s">
        <v>8246</v>
      </c>
      <c r="I4102">
        <v>1445093578</v>
      </c>
      <c r="J4102" s="9">
        <f>(((I4102/60)/60/24)+DATE(1970,1,1))</f>
        <v>42294.620115740734</v>
      </c>
      <c r="K4102">
        <v>1442501578</v>
      </c>
      <c r="L4102" s="9">
        <f>(((K4102/60)/60/24)+DATE(1970,1,1))</f>
        <v>42264.620115740734</v>
      </c>
      <c r="M4102" t="b">
        <v>0</v>
      </c>
      <c r="N4102">
        <v>0</v>
      </c>
      <c r="O4102" t="b">
        <v>0</v>
      </c>
      <c r="P4102" s="14" t="s">
        <v>8312</v>
      </c>
      <c r="Q4102" t="s">
        <v>8359</v>
      </c>
      <c r="R4102" s="12">
        <f>ROUND(E4102/D4102*100,0)</f>
        <v>0</v>
      </c>
      <c r="S4102">
        <f>IFERROR(ROUND(E4102/N4102,2),0)</f>
        <v>0</v>
      </c>
    </row>
    <row r="4103" spans="1:19" ht="43" hidden="1" x14ac:dyDescent="0.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 s="9">
        <f>(((I4103/60)/60/24)+DATE(1970,1,1))</f>
        <v>42540.938900462963</v>
      </c>
      <c r="K4103">
        <v>1463783521</v>
      </c>
      <c r="L4103" s="9">
        <f>(((K4103/60)/60/24)+DATE(1970,1,1))</f>
        <v>42510.938900462963</v>
      </c>
      <c r="M4103" t="b">
        <v>0</v>
      </c>
      <c r="N4103">
        <v>1</v>
      </c>
      <c r="O4103" t="b">
        <v>0</v>
      </c>
      <c r="P4103" s="14" t="s">
        <v>8319</v>
      </c>
      <c r="Q4103" t="s">
        <v>8320</v>
      </c>
      <c r="R4103" s="12">
        <f>ROUND(E4103/D4103*100,0)</f>
        <v>0</v>
      </c>
      <c r="S4103">
        <f>IFERROR(ROUND(E4103/N4103,2),0)</f>
        <v>5</v>
      </c>
    </row>
    <row r="4104" spans="1:19" ht="43" hidden="1" x14ac:dyDescent="0.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 s="9">
        <f>(((I4104/60)/60/24)+DATE(1970,1,1))</f>
        <v>42535.787500000006</v>
      </c>
      <c r="K4104">
        <v>1463849116</v>
      </c>
      <c r="L4104" s="9">
        <f>(((K4104/60)/60/24)+DATE(1970,1,1))</f>
        <v>42511.698101851856</v>
      </c>
      <c r="M4104" t="b">
        <v>0</v>
      </c>
      <c r="N4104">
        <v>0</v>
      </c>
      <c r="O4104" t="b">
        <v>0</v>
      </c>
      <c r="P4104" s="14" t="s">
        <v>8319</v>
      </c>
      <c r="Q4104" t="s">
        <v>8320</v>
      </c>
      <c r="R4104" s="12">
        <f>ROUND(E4104/D4104*100,0)</f>
        <v>0</v>
      </c>
      <c r="S4104">
        <f>IFERROR(ROUND(E4104/N4104,2),0)</f>
        <v>0</v>
      </c>
    </row>
    <row r="4105" spans="1:19" ht="57.35" hidden="1" x14ac:dyDescent="0.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 s="9">
        <f>(((I4105/60)/60/24)+DATE(1970,1,1))</f>
        <v>42652.436412037037</v>
      </c>
      <c r="K4105">
        <v>1473416906</v>
      </c>
      <c r="L4105" s="9">
        <f>(((K4105/60)/60/24)+DATE(1970,1,1))</f>
        <v>42622.436412037037</v>
      </c>
      <c r="M4105" t="b">
        <v>0</v>
      </c>
      <c r="N4105">
        <v>1</v>
      </c>
      <c r="O4105" t="b">
        <v>0</v>
      </c>
      <c r="P4105" s="14" t="s">
        <v>8319</v>
      </c>
      <c r="Q4105" t="s">
        <v>8320</v>
      </c>
      <c r="R4105" s="12">
        <f>ROUND(E4105/D4105*100,0)</f>
        <v>0</v>
      </c>
      <c r="S4105">
        <f>IFERROR(ROUND(E4105/N4105,2),0)</f>
        <v>10</v>
      </c>
    </row>
    <row r="4106" spans="1:19" ht="43" hidden="1" x14ac:dyDescent="0.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 s="9">
        <f>(((I4106/60)/60/24)+DATE(1970,1,1))</f>
        <v>42087.165972222225</v>
      </c>
      <c r="K4106">
        <v>1424701775</v>
      </c>
      <c r="L4106" s="9">
        <f>(((K4106/60)/60/24)+DATE(1970,1,1))</f>
        <v>42058.603877314818</v>
      </c>
      <c r="M4106" t="b">
        <v>0</v>
      </c>
      <c r="N4106">
        <v>1</v>
      </c>
      <c r="O4106" t="b">
        <v>0</v>
      </c>
      <c r="P4106" s="14" t="s">
        <v>8319</v>
      </c>
      <c r="Q4106" t="s">
        <v>8320</v>
      </c>
      <c r="R4106" s="12">
        <f>ROUND(E4106/D4106*100,0)</f>
        <v>0</v>
      </c>
      <c r="S4106">
        <f>IFERROR(ROUND(E4106/N4106,2),0)</f>
        <v>10</v>
      </c>
    </row>
    <row r="4107" spans="1:19" hidden="1" x14ac:dyDescent="0.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 s="9">
        <f>(((I4107/60)/60/24)+DATE(1970,1,1))</f>
        <v>42568.742893518516</v>
      </c>
      <c r="K4107">
        <v>1466185786</v>
      </c>
      <c r="L4107" s="9">
        <f>(((K4107/60)/60/24)+DATE(1970,1,1))</f>
        <v>42538.742893518516</v>
      </c>
      <c r="M4107" t="b">
        <v>0</v>
      </c>
      <c r="N4107">
        <v>0</v>
      </c>
      <c r="O4107" t="b">
        <v>0</v>
      </c>
      <c r="P4107" s="14" t="s">
        <v>8319</v>
      </c>
      <c r="Q4107" t="s">
        <v>8320</v>
      </c>
      <c r="R4107" s="12">
        <f>ROUND(E4107/D4107*100,0)</f>
        <v>0</v>
      </c>
      <c r="S4107">
        <f>IFERROR(ROUND(E4107/N4107,2),0)</f>
        <v>0</v>
      </c>
    </row>
    <row r="4108" spans="1:19" ht="43" hidden="1" x14ac:dyDescent="0.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 s="9">
        <f>(((I4108/60)/60/24)+DATE(1970,1,1))</f>
        <v>42099.153321759266</v>
      </c>
      <c r="K4108">
        <v>1423024847</v>
      </c>
      <c r="L4108" s="9">
        <f>(((K4108/60)/60/24)+DATE(1970,1,1))</f>
        <v>42039.194988425923</v>
      </c>
      <c r="M4108" t="b">
        <v>0</v>
      </c>
      <c r="N4108">
        <v>1</v>
      </c>
      <c r="O4108" t="b">
        <v>0</v>
      </c>
      <c r="P4108" s="14" t="s">
        <v>8319</v>
      </c>
      <c r="Q4108" t="s">
        <v>8320</v>
      </c>
      <c r="R4108" s="12">
        <f>ROUND(E4108/D4108*100,0)</f>
        <v>0</v>
      </c>
      <c r="S4108">
        <f>IFERROR(ROUND(E4108/N4108,2),0)</f>
        <v>20</v>
      </c>
    </row>
    <row r="4109" spans="1:19" ht="43" hidden="1" x14ac:dyDescent="0.5">
      <c r="A4109">
        <v>2358</v>
      </c>
      <c r="B4109" s="3" t="s">
        <v>2359</v>
      </c>
      <c r="C4109" s="3" t="s">
        <v>6468</v>
      </c>
      <c r="D4109" s="6">
        <v>1500</v>
      </c>
      <c r="E4109" s="8">
        <v>0</v>
      </c>
      <c r="F4109" t="s">
        <v>8219</v>
      </c>
      <c r="G4109" t="s">
        <v>8224</v>
      </c>
      <c r="H4109" t="s">
        <v>8246</v>
      </c>
      <c r="I4109">
        <v>1422664740</v>
      </c>
      <c r="J4109" s="9">
        <f>(((I4109/60)/60/24)+DATE(1970,1,1))</f>
        <v>42035.027083333334</v>
      </c>
      <c r="K4109">
        <v>1417818036</v>
      </c>
      <c r="L4109" s="9">
        <f>(((K4109/60)/60/24)+DATE(1970,1,1))</f>
        <v>41978.930972222224</v>
      </c>
      <c r="M4109" t="b">
        <v>0</v>
      </c>
      <c r="N4109">
        <v>0</v>
      </c>
      <c r="O4109" t="b">
        <v>0</v>
      </c>
      <c r="P4109" s="14" t="s">
        <v>8312</v>
      </c>
      <c r="Q4109" t="s">
        <v>8359</v>
      </c>
      <c r="R4109" s="12">
        <f>ROUND(E4109/D4109*100,0)</f>
        <v>0</v>
      </c>
      <c r="S4109">
        <f>IFERROR(ROUND(E4109/N4109,2),0)</f>
        <v>0</v>
      </c>
    </row>
    <row r="4110" spans="1:19" ht="43" hidden="1" x14ac:dyDescent="0.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 s="9">
        <f>(((I4110/60)/60/24)+DATE(1970,1,1))</f>
        <v>42525.722187499996</v>
      </c>
      <c r="K4110">
        <v>1462468797</v>
      </c>
      <c r="L4110" s="9">
        <f>(((K4110/60)/60/24)+DATE(1970,1,1))</f>
        <v>42495.722187499996</v>
      </c>
      <c r="M4110" t="b">
        <v>0</v>
      </c>
      <c r="N4110">
        <v>0</v>
      </c>
      <c r="O4110" t="b">
        <v>0</v>
      </c>
      <c r="P4110" s="14" t="s">
        <v>8319</v>
      </c>
      <c r="Q4110" t="s">
        <v>8320</v>
      </c>
      <c r="R4110" s="12">
        <f>ROUND(E4110/D4110*100,0)</f>
        <v>0</v>
      </c>
      <c r="S4110">
        <f>IFERROR(ROUND(E4110/N4110,2),0)</f>
        <v>0</v>
      </c>
    </row>
    <row r="4111" spans="1:19" ht="28.7" hidden="1" x14ac:dyDescent="0.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 s="9">
        <f>(((I4111/60)/60/24)+DATE(1970,1,1))</f>
        <v>41937.124884259261</v>
      </c>
      <c r="K4111">
        <v>1413341990</v>
      </c>
      <c r="L4111" s="9">
        <f>(((K4111/60)/60/24)+DATE(1970,1,1))</f>
        <v>41927.124884259261</v>
      </c>
      <c r="M4111" t="b">
        <v>0</v>
      </c>
      <c r="N4111">
        <v>0</v>
      </c>
      <c r="O4111" t="b">
        <v>0</v>
      </c>
      <c r="P4111" s="14" t="s">
        <v>8319</v>
      </c>
      <c r="Q4111" t="s">
        <v>8320</v>
      </c>
      <c r="R4111" s="12">
        <f>ROUND(E4111/D4111*100,0)</f>
        <v>0</v>
      </c>
      <c r="S4111">
        <f>IFERROR(ROUND(E4111/N4111,2),0)</f>
        <v>0</v>
      </c>
    </row>
    <row r="4112" spans="1:19" ht="43" hidden="1" x14ac:dyDescent="0.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 s="9">
        <f>(((I4112/60)/60/24)+DATE(1970,1,1))</f>
        <v>42760.903726851851</v>
      </c>
      <c r="K4112">
        <v>1482788482</v>
      </c>
      <c r="L4112" s="9">
        <f>(((K4112/60)/60/24)+DATE(1970,1,1))</f>
        <v>42730.903726851851</v>
      </c>
      <c r="M4112" t="b">
        <v>0</v>
      </c>
      <c r="N4112">
        <v>0</v>
      </c>
      <c r="O4112" t="b">
        <v>0</v>
      </c>
      <c r="P4112" s="14" t="s">
        <v>8319</v>
      </c>
      <c r="Q4112" t="s">
        <v>8320</v>
      </c>
      <c r="R4112" s="12">
        <f>ROUND(E4112/D4112*100,0)</f>
        <v>0</v>
      </c>
      <c r="S4112">
        <f>IFERROR(ROUND(E4112/N4112,2),0)</f>
        <v>0</v>
      </c>
    </row>
    <row r="4113" spans="1:19" ht="43" hidden="1" x14ac:dyDescent="0.5">
      <c r="A4113">
        <v>1234</v>
      </c>
      <c r="B4113" s="3" t="s">
        <v>1235</v>
      </c>
      <c r="C4113" s="3" t="s">
        <v>5344</v>
      </c>
      <c r="D4113" s="6">
        <v>50000</v>
      </c>
      <c r="E4113" s="8">
        <v>0</v>
      </c>
      <c r="F4113" t="s">
        <v>8219</v>
      </c>
      <c r="G4113" t="s">
        <v>8224</v>
      </c>
      <c r="H4113" t="s">
        <v>8246</v>
      </c>
      <c r="I4113">
        <v>1422903342</v>
      </c>
      <c r="J4113" s="9">
        <f>(((I4113/60)/60/24)+DATE(1970,1,1))</f>
        <v>42037.788680555561</v>
      </c>
      <c r="K4113">
        <v>1420311342</v>
      </c>
      <c r="L4113" s="9">
        <f>(((K4113/60)/60/24)+DATE(1970,1,1))</f>
        <v>42007.788680555561</v>
      </c>
      <c r="M4113" t="b">
        <v>0</v>
      </c>
      <c r="N4113">
        <v>0</v>
      </c>
      <c r="O4113" t="b">
        <v>0</v>
      </c>
      <c r="P4113" s="14" t="s">
        <v>8316</v>
      </c>
      <c r="Q4113" t="s">
        <v>8354</v>
      </c>
      <c r="R4113" s="12">
        <f>ROUND(E4113/D4113*100,0)</f>
        <v>0</v>
      </c>
      <c r="S4113">
        <f>IFERROR(ROUND(E4113/N4113,2),0)</f>
        <v>0</v>
      </c>
    </row>
    <row r="4114" spans="1:19" ht="43" hidden="1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f>(((I4114/60)/60/24)+DATE(1970,1,1))</f>
        <v>42428</v>
      </c>
      <c r="K4114">
        <v>1454280186</v>
      </c>
      <c r="L4114" s="9">
        <f>(((K4114/60)/60/24)+DATE(1970,1,1))</f>
        <v>42400.946597222224</v>
      </c>
      <c r="M4114" t="b">
        <v>0</v>
      </c>
      <c r="N4114">
        <v>1</v>
      </c>
      <c r="O4114" t="b">
        <v>0</v>
      </c>
      <c r="P4114" s="14" t="s">
        <v>8319</v>
      </c>
      <c r="Q4114" t="s">
        <v>8320</v>
      </c>
      <c r="R4114" s="12">
        <f>ROUND(E4114/D4114*100,0)</f>
        <v>0</v>
      </c>
      <c r="S4114">
        <f t="shared" ref="S4099:S4115" si="1">IFERROR(ROUND(E4114/N4114,2),0)</f>
        <v>1</v>
      </c>
    </row>
    <row r="4115" spans="1:19" ht="43" hidden="1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f>(((I4115/60)/60/24)+DATE(1970,1,1))</f>
        <v>42377.273611111115</v>
      </c>
      <c r="K4115">
        <v>1450619123</v>
      </c>
      <c r="L4115" s="9">
        <f>(((K4115/60)/60/24)+DATE(1970,1,1))</f>
        <v>42358.573182870372</v>
      </c>
      <c r="M4115" t="b">
        <v>0</v>
      </c>
      <c r="N4115">
        <v>3</v>
      </c>
      <c r="O4115" t="b">
        <v>0</v>
      </c>
      <c r="P4115" s="14" t="s">
        <v>8319</v>
      </c>
      <c r="Q4115" t="s">
        <v>8320</v>
      </c>
      <c r="R4115" s="12">
        <f>ROUND(E4115/D4115*100,0)</f>
        <v>0</v>
      </c>
      <c r="S4115">
        <f t="shared" si="1"/>
        <v>1</v>
      </c>
    </row>
  </sheetData>
  <autoFilter ref="A1:S4115" xr:uid="{D3343CA7-5C97-4199-8140-B6772DEAB128}">
    <filterColumn colId="6">
      <filters>
        <filter val="GB"/>
      </filters>
    </filterColumn>
    <filterColumn colId="16">
      <filters>
        <filter val="musical"/>
      </filters>
    </filterColumn>
    <sortState xmlns:xlrd2="http://schemas.microsoft.com/office/spreadsheetml/2017/richdata2" ref="A7:S4113">
      <sortCondition ref="Q1:Q4115"/>
    </sortState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R1:R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F1" zoomScale="95" zoomScaleNormal="95" workbookViewId="0">
      <selection activeCell="I1" sqref="I1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24.46875" customWidth="1"/>
    <col min="13" max="13" width="36.46875" customWidth="1"/>
    <col min="14" max="14" width="41.17578125" customWidth="1"/>
  </cols>
  <sheetData>
    <row r="1" spans="1:14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3" x14ac:dyDescent="0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28.7" x14ac:dyDescent="0.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3" x14ac:dyDescent="0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28.7" x14ac:dyDescent="0.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57.35" x14ac:dyDescent="0.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3" x14ac:dyDescent="0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3" x14ac:dyDescent="0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3" x14ac:dyDescent="0.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x14ac:dyDescent="0.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3" x14ac:dyDescent="0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3" x14ac:dyDescent="0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3" x14ac:dyDescent="0.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3" x14ac:dyDescent="0.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28.7" x14ac:dyDescent="0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28.7" x14ac:dyDescent="0.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3" x14ac:dyDescent="0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3" x14ac:dyDescent="0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3" x14ac:dyDescent="0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3" x14ac:dyDescent="0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3" x14ac:dyDescent="0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3" x14ac:dyDescent="0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3" x14ac:dyDescent="0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28.7" x14ac:dyDescent="0.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3" x14ac:dyDescent="0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28.7" x14ac:dyDescent="0.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3" x14ac:dyDescent="0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3" x14ac:dyDescent="0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3" x14ac:dyDescent="0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28.7" x14ac:dyDescent="0.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3" x14ac:dyDescent="0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3" x14ac:dyDescent="0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3" x14ac:dyDescent="0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3" x14ac:dyDescent="0.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3" x14ac:dyDescent="0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3" x14ac:dyDescent="0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43" x14ac:dyDescent="0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28.7" x14ac:dyDescent="0.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3" x14ac:dyDescent="0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3" x14ac:dyDescent="0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3" x14ac:dyDescent="0.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3" x14ac:dyDescent="0.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3" x14ac:dyDescent="0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3" x14ac:dyDescent="0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3" x14ac:dyDescent="0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3" x14ac:dyDescent="0.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3" x14ac:dyDescent="0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3" x14ac:dyDescent="0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3" x14ac:dyDescent="0.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3" x14ac:dyDescent="0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x14ac:dyDescent="0.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3" x14ac:dyDescent="0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3" x14ac:dyDescent="0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3" x14ac:dyDescent="0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28.7" x14ac:dyDescent="0.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3" x14ac:dyDescent="0.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3" x14ac:dyDescent="0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28.7" x14ac:dyDescent="0.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3" x14ac:dyDescent="0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43" x14ac:dyDescent="0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3" x14ac:dyDescent="0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3" x14ac:dyDescent="0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3" x14ac:dyDescent="0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3" x14ac:dyDescent="0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3" x14ac:dyDescent="0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3" x14ac:dyDescent="0.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43" x14ac:dyDescent="0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28.7" x14ac:dyDescent="0.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3" x14ac:dyDescent="0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57.35" x14ac:dyDescent="0.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3" x14ac:dyDescent="0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3" x14ac:dyDescent="0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3" x14ac:dyDescent="0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3" x14ac:dyDescent="0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3" x14ac:dyDescent="0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3" x14ac:dyDescent="0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3" x14ac:dyDescent="0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3" x14ac:dyDescent="0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3" x14ac:dyDescent="0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86" x14ac:dyDescent="0.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3" x14ac:dyDescent="0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3" x14ac:dyDescent="0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3" x14ac:dyDescent="0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3" x14ac:dyDescent="0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3" x14ac:dyDescent="0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3" x14ac:dyDescent="0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3" x14ac:dyDescent="0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3" x14ac:dyDescent="0.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3" x14ac:dyDescent="0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3" x14ac:dyDescent="0.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3" x14ac:dyDescent="0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28.7" x14ac:dyDescent="0.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3" x14ac:dyDescent="0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3" x14ac:dyDescent="0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57.35" x14ac:dyDescent="0.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3" x14ac:dyDescent="0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3" x14ac:dyDescent="0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3" x14ac:dyDescent="0.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3" x14ac:dyDescent="0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x14ac:dyDescent="0.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x14ac:dyDescent="0.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x14ac:dyDescent="0.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x14ac:dyDescent="0.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x14ac:dyDescent="0.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x14ac:dyDescent="0.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x14ac:dyDescent="0.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x14ac:dyDescent="0.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x14ac:dyDescent="0.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x14ac:dyDescent="0.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57.35" x14ac:dyDescent="0.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57.35" x14ac:dyDescent="0.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x14ac:dyDescent="0.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57.35" x14ac:dyDescent="0.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x14ac:dyDescent="0.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x14ac:dyDescent="0.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x14ac:dyDescent="0.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x14ac:dyDescent="0.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57.35" x14ac:dyDescent="0.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57.35" x14ac:dyDescent="0.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57.35" x14ac:dyDescent="0.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28.7" x14ac:dyDescent="0.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57.35" x14ac:dyDescent="0.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x14ac:dyDescent="0.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57.35" x14ac:dyDescent="0.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x14ac:dyDescent="0.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x14ac:dyDescent="0.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x14ac:dyDescent="0.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57.35" x14ac:dyDescent="0.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57.35" x14ac:dyDescent="0.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x14ac:dyDescent="0.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x14ac:dyDescent="0.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43" x14ac:dyDescent="0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x14ac:dyDescent="0.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x14ac:dyDescent="0.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28.7" x14ac:dyDescent="0.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43" x14ac:dyDescent="0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43" x14ac:dyDescent="0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57.35" x14ac:dyDescent="0.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57.35" x14ac:dyDescent="0.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x14ac:dyDescent="0.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57.35" x14ac:dyDescent="0.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57.35" x14ac:dyDescent="0.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57.35" x14ac:dyDescent="0.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x14ac:dyDescent="0.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x14ac:dyDescent="0.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28.7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43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43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43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57.35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43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57.35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57.35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3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57.35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43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57.35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43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57.35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57.35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57.35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43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43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57.35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57.35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57.35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43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57.35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28.7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43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57.35" x14ac:dyDescent="0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57.35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43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43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57.35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57.35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57.35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3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57.35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43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57.35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57.35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57.35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43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43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3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43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43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43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57.35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43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57.35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43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57.35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43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43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3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28.7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57.35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57.35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57.35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57.35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43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57.35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43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43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57.35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57.35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x14ac:dyDescent="0.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43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57.35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57.35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57.35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Category Statistics</vt:lpstr>
      <vt:lpstr>Subcategory Stats</vt:lpstr>
      <vt:lpstr>Outcome vs Time</vt:lpstr>
      <vt:lpstr>Edinburgh Research</vt:lpstr>
      <vt:lpstr>Box and Whisker</vt:lpstr>
      <vt:lpstr>Descriptive Stats</vt:lpstr>
      <vt:lpstr>Failed US Kickstarters</vt:lpstr>
      <vt:lpstr>Successful US Plays</vt:lpstr>
      <vt:lpstr>Edited</vt:lpstr>
      <vt:lpstr>Original</vt:lpstr>
      <vt:lpstr>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Cheng</cp:lastModifiedBy>
  <dcterms:created xsi:type="dcterms:W3CDTF">2017-04-20T15:17:24Z</dcterms:created>
  <dcterms:modified xsi:type="dcterms:W3CDTF">2021-02-09T02:32:44Z</dcterms:modified>
</cp:coreProperties>
</file>